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PROJECT_RESEARCH\"/>
    </mc:Choice>
  </mc:AlternateContent>
  <xr:revisionPtr revIDLastSave="0" documentId="13_ncr:1_{245A6B0C-18F2-4CD8-B40F-CC7BEBA0A976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batt_info" sheetId="4" r:id="rId1"/>
    <sheet name="summary + plot" sheetId="1" r:id="rId2"/>
    <sheet name="data_fullChg" sheetId="2" r:id="rId3"/>
    <sheet name="data_wkndTri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G11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K6" i="1" s="1"/>
  <c r="K7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C9" i="1"/>
  <c r="B9" i="1" s="1"/>
  <c r="C8" i="1"/>
  <c r="E8" i="1" s="1"/>
  <c r="G9" i="3" l="1"/>
  <c r="B8" i="1"/>
  <c r="E2" i="1"/>
  <c r="H9" i="1"/>
  <c r="H8" i="1"/>
  <c r="E5" i="1"/>
</calcChain>
</file>

<file path=xl/sharedStrings.xml><?xml version="1.0" encoding="utf-8"?>
<sst xmlns="http://schemas.openxmlformats.org/spreadsheetml/2006/main" count="103" uniqueCount="81">
  <si>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</si>
  <si>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</si>
  <si>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</si>
  <si>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</si>
  <si>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</si>
  <si>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</si>
  <si>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</si>
  <si>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</si>
  <si>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</si>
  <si>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</si>
  <si>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</si>
  <si>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</si>
  <si>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</si>
  <si>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</si>
  <si>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</si>
  <si>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</si>
  <si>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</si>
  <si>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</si>
  <si>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</si>
  <si>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</si>
  <si>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</si>
  <si>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</si>
  <si>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</si>
  <si>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</si>
  <si>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</si>
  <si>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</si>
  <si>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</si>
  <si>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</si>
  <si>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</si>
  <si>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</si>
  <si>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</si>
  <si>
    <t>Nominal Capacity</t>
  </si>
  <si>
    <t>Nominal Voltage</t>
  </si>
  <si>
    <t>Internal Resistance @ 1kHz AC</t>
  </si>
  <si>
    <t>0.2-0.5</t>
  </si>
  <si>
    <t>Ah</t>
  </si>
  <si>
    <t>V</t>
  </si>
  <si>
    <t>mOhm</t>
  </si>
  <si>
    <t>Charging Temperature Limits (F)</t>
  </si>
  <si>
    <t xml:space="preserve">Charging Temperature Limits (C) </t>
  </si>
  <si>
    <t>Based on SOC &amp; temperature</t>
  </si>
  <si>
    <t>Charging Allowable Maximum Current</t>
  </si>
  <si>
    <t>Charging Voltage Limit</t>
  </si>
  <si>
    <t>Discharging Maximum Continuous Current</t>
  </si>
  <si>
    <t>Discharging Pulse Current; Up to 3 minutes</t>
  </si>
  <si>
    <t>A</t>
  </si>
  <si>
    <t>Discharging Pulse Current; Up to 30 seconds</t>
  </si>
  <si>
    <t>Discharging Voltage Limit</t>
  </si>
  <si>
    <t>Discharging Temperature Limits (C)</t>
  </si>
  <si>
    <t>Discharging Temperature Limits (F)</t>
  </si>
  <si>
    <t>°C</t>
  </si>
  <si>
    <t>°F</t>
  </si>
  <si>
    <t>-20 to 55</t>
  </si>
  <si>
    <t>-5 to 60</t>
  </si>
  <si>
    <t>23 to 140</t>
  </si>
  <si>
    <t>-4 to 131</t>
  </si>
  <si>
    <t>Storage OCV correlating to 30% SoC</t>
  </si>
  <si>
    <t>Storage State of Charge (SoC)</t>
  </si>
  <si>
    <t>Storage Short Term Ambient Temp (C)</t>
  </si>
  <si>
    <t>Storage Long Term Ambient Temp (C)</t>
  </si>
  <si>
    <t>Storage Short Term Ambient Temp (F)</t>
  </si>
  <si>
    <t>Storage Long Term Ambient Temp (F)</t>
  </si>
  <si>
    <t>%</t>
  </si>
  <si>
    <t>3.275 to 3.305</t>
  </si>
  <si>
    <t>-20 to 45</t>
  </si>
  <si>
    <t>-4 to 113</t>
  </si>
  <si>
    <t>-5 to 25</t>
  </si>
  <si>
    <t>-4 to 77</t>
  </si>
  <si>
    <t>Storage Humidity</t>
  </si>
  <si>
    <t xml:space="preserve">	≤70</t>
  </si>
  <si>
    <t>Weight</t>
  </si>
  <si>
    <t>Length</t>
  </si>
  <si>
    <t>Width</t>
  </si>
  <si>
    <t>Height (excludes terminals and bussing)</t>
  </si>
  <si>
    <t>lbs</t>
  </si>
  <si>
    <t>mm</t>
  </si>
  <si>
    <t>lbs for 16 cells</t>
  </si>
  <si>
    <t>Measured Capacity</t>
  </si>
  <si>
    <t>Actual vs rated pack capacity</t>
  </si>
  <si>
    <t>Ah per cell</t>
  </si>
  <si>
    <t>CALB L-Series L173F230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</si>
</sst>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quotePrefix="1" applyBorder="1" applyAlignment="1">
      <alignment horizontal="right"/>
    </xf>
    <xf numFmtId="0" fontId="0" fillId="0" borderId="13" xfId="0" quotePrefix="1" applyBorder="1"/>
    <xf numFmtId="0" fontId="0" fillId="0" borderId="18" xfId="0" quotePrefix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0" xfId="0" applyFont="1" applyBorder="1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6350</xdr:rowOff>
    </xdr:from>
    <xdr:to>
      <xdr:col>5</xdr:col>
      <xdr:colOff>699102</xdr:colOff>
      <xdr:row>55</xdr:row>
      <xdr:rowOff>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4B921-2238-831C-73D9-ADE2DD326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0100"/>
          <a:ext cx="7804752" cy="4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171174</xdr:rowOff>
    </xdr:from>
    <xdr:to>
      <xdr:col>5</xdr:col>
      <xdr:colOff>714685</xdr:colOff>
      <xdr:row>98</xdr:row>
      <xdr:rowOff>121291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05AB1-903F-EB19-5BBA-0451C41F2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99913"/>
          <a:ext cx="7815642" cy="7785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720697</xdr:colOff>
      <xdr:row>114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91088-9854-57A7-E0FE-FB3504D5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28522"/>
          <a:ext cx="7821654" cy="261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urrentconnected.com/product/l173f230b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E71A-BDDA-4919-8565-B1198D3247EE}">
  <dimension ref="A1:F49"/>
  <sheetViews>
    <sheetView zoomScale="115" zoomScaleNormal="115" workbookViewId="0">
      <selection activeCell="F10" sqref="F10"/>
    </sheetView>
  </sheetViews>
  <sheetFormatPr defaultRowHeight="14.5" x14ac:dyDescent="0.35"/>
  <cols>
    <col min="1" max="1" width="48.1796875" bestFit="1" customWidth="1"/>
    <col min="2" max="2" width="27.36328125" customWidth="1"/>
    <col min="6" max="6" width="13.1796875" customWidth="1"/>
  </cols>
  <sheetData>
    <row r="1" spans="1:3" ht="61.5" x14ac:dyDescent="1.35">
      <c r="A1" s="28" t="s">
        <v>80</v>
      </c>
    </row>
    <row r="2" spans="1:3" ht="15" thickBot="1" x14ac:dyDescent="0.4"/>
    <row r="3" spans="1:3" x14ac:dyDescent="0.35">
      <c r="A3" s="10" t="s">
        <v>31</v>
      </c>
      <c r="B3" s="11">
        <v>230</v>
      </c>
      <c r="C3" s="12" t="s">
        <v>35</v>
      </c>
    </row>
    <row r="4" spans="1:3" x14ac:dyDescent="0.35">
      <c r="A4" s="13" t="s">
        <v>77</v>
      </c>
      <c r="B4" s="8">
        <v>250.39062499999997</v>
      </c>
      <c r="C4" s="14" t="s">
        <v>35</v>
      </c>
    </row>
    <row r="5" spans="1:3" x14ac:dyDescent="0.35">
      <c r="A5" s="13" t="s">
        <v>32</v>
      </c>
      <c r="B5" s="8">
        <v>3.2</v>
      </c>
      <c r="C5" s="14" t="s">
        <v>36</v>
      </c>
    </row>
    <row r="6" spans="1:3" ht="15" thickBot="1" x14ac:dyDescent="0.4">
      <c r="A6" s="15" t="s">
        <v>33</v>
      </c>
      <c r="B6" s="16" t="s">
        <v>34</v>
      </c>
      <c r="C6" s="17" t="s">
        <v>37</v>
      </c>
    </row>
    <row r="7" spans="1:3" ht="15" thickBot="1" x14ac:dyDescent="0.4">
      <c r="B7" s="4"/>
    </row>
    <row r="8" spans="1:3" x14ac:dyDescent="0.35">
      <c r="A8" s="10" t="s">
        <v>41</v>
      </c>
      <c r="B8" s="11" t="s">
        <v>40</v>
      </c>
      <c r="C8" s="12"/>
    </row>
    <row r="9" spans="1:3" x14ac:dyDescent="0.35">
      <c r="A9" s="13" t="s">
        <v>42</v>
      </c>
      <c r="B9" s="8">
        <v>3.65</v>
      </c>
      <c r="C9" s="14" t="s">
        <v>36</v>
      </c>
    </row>
    <row r="10" spans="1:3" x14ac:dyDescent="0.35">
      <c r="A10" s="13" t="s">
        <v>39</v>
      </c>
      <c r="B10" s="9" t="s">
        <v>53</v>
      </c>
      <c r="C10" s="14" t="s">
        <v>50</v>
      </c>
    </row>
    <row r="11" spans="1:3" ht="15" thickBot="1" x14ac:dyDescent="0.4">
      <c r="A11" s="15" t="s">
        <v>38</v>
      </c>
      <c r="B11" s="18" t="s">
        <v>54</v>
      </c>
      <c r="C11" s="17" t="s">
        <v>51</v>
      </c>
    </row>
    <row r="12" spans="1:3" ht="15" thickBot="1" x14ac:dyDescent="0.4">
      <c r="B12" s="6"/>
    </row>
    <row r="13" spans="1:3" x14ac:dyDescent="0.35">
      <c r="A13" s="10" t="s">
        <v>43</v>
      </c>
      <c r="B13" s="11">
        <v>230</v>
      </c>
      <c r="C13" s="12" t="s">
        <v>45</v>
      </c>
    </row>
    <row r="14" spans="1:3" x14ac:dyDescent="0.35">
      <c r="A14" s="13" t="s">
        <v>44</v>
      </c>
      <c r="B14" s="8">
        <v>460</v>
      </c>
      <c r="C14" s="14" t="s">
        <v>45</v>
      </c>
    </row>
    <row r="15" spans="1:3" x14ac:dyDescent="0.35">
      <c r="A15" s="13" t="s">
        <v>46</v>
      </c>
      <c r="B15" s="8">
        <v>690</v>
      </c>
      <c r="C15" s="14" t="s">
        <v>45</v>
      </c>
    </row>
    <row r="16" spans="1:3" x14ac:dyDescent="0.35">
      <c r="A16" s="13" t="s">
        <v>47</v>
      </c>
      <c r="B16" s="8">
        <v>2.5</v>
      </c>
      <c r="C16" s="14" t="s">
        <v>36</v>
      </c>
    </row>
    <row r="17" spans="1:6" x14ac:dyDescent="0.35">
      <c r="A17" s="13" t="s">
        <v>48</v>
      </c>
      <c r="B17" s="9" t="s">
        <v>52</v>
      </c>
      <c r="C17" s="14" t="s">
        <v>50</v>
      </c>
    </row>
    <row r="18" spans="1:6" ht="15" thickBot="1" x14ac:dyDescent="0.4">
      <c r="A18" s="15" t="s">
        <v>49</v>
      </c>
      <c r="B18" s="18" t="s">
        <v>55</v>
      </c>
      <c r="C18" s="17" t="s">
        <v>51</v>
      </c>
    </row>
    <row r="19" spans="1:6" ht="15" thickBot="1" x14ac:dyDescent="0.4">
      <c r="B19" s="6"/>
    </row>
    <row r="20" spans="1:6" x14ac:dyDescent="0.35">
      <c r="A20" s="10" t="s">
        <v>57</v>
      </c>
      <c r="B20" s="11">
        <v>30</v>
      </c>
      <c r="C20" s="19" t="s">
        <v>62</v>
      </c>
    </row>
    <row r="21" spans="1:6" x14ac:dyDescent="0.35">
      <c r="A21" s="13" t="s">
        <v>56</v>
      </c>
      <c r="B21" s="8" t="s">
        <v>63</v>
      </c>
      <c r="C21" s="14" t="s">
        <v>36</v>
      </c>
    </row>
    <row r="22" spans="1:6" x14ac:dyDescent="0.35">
      <c r="A22" s="13" t="s">
        <v>58</v>
      </c>
      <c r="B22" s="9" t="s">
        <v>64</v>
      </c>
      <c r="C22" s="14" t="s">
        <v>50</v>
      </c>
    </row>
    <row r="23" spans="1:6" x14ac:dyDescent="0.35">
      <c r="A23" s="13" t="s">
        <v>60</v>
      </c>
      <c r="B23" s="9" t="s">
        <v>65</v>
      </c>
      <c r="C23" s="14" t="s">
        <v>51</v>
      </c>
    </row>
    <row r="24" spans="1:6" x14ac:dyDescent="0.35">
      <c r="A24" s="13" t="s">
        <v>59</v>
      </c>
      <c r="B24" s="9" t="s">
        <v>66</v>
      </c>
      <c r="C24" s="14" t="s">
        <v>50</v>
      </c>
    </row>
    <row r="25" spans="1:6" x14ac:dyDescent="0.35">
      <c r="A25" s="13" t="s">
        <v>61</v>
      </c>
      <c r="B25" s="9" t="s">
        <v>67</v>
      </c>
      <c r="C25" s="14" t="s">
        <v>51</v>
      </c>
    </row>
    <row r="26" spans="1:6" ht="15" thickBot="1" x14ac:dyDescent="0.4">
      <c r="A26" s="15" t="s">
        <v>68</v>
      </c>
      <c r="B26" s="16" t="s">
        <v>69</v>
      </c>
      <c r="C26" s="20" t="s">
        <v>62</v>
      </c>
    </row>
    <row r="27" spans="1:6" ht="15" thickBot="1" x14ac:dyDescent="0.4">
      <c r="B27" s="4"/>
      <c r="C27" s="5"/>
    </row>
    <row r="28" spans="1:6" x14ac:dyDescent="0.35">
      <c r="A28" s="10" t="s">
        <v>70</v>
      </c>
      <c r="B28" s="11">
        <v>9.26</v>
      </c>
      <c r="C28" s="12" t="s">
        <v>74</v>
      </c>
      <c r="E28">
        <f>16*B28</f>
        <v>148.16</v>
      </c>
      <c r="F28" s="4" t="s">
        <v>76</v>
      </c>
    </row>
    <row r="29" spans="1:6" x14ac:dyDescent="0.35">
      <c r="A29" s="13" t="s">
        <v>71</v>
      </c>
      <c r="B29" s="8">
        <v>173.9</v>
      </c>
      <c r="C29" s="14" t="s">
        <v>75</v>
      </c>
    </row>
    <row r="30" spans="1:6" x14ac:dyDescent="0.35">
      <c r="A30" s="13" t="s">
        <v>72</v>
      </c>
      <c r="B30" s="8">
        <v>53.7</v>
      </c>
      <c r="C30" s="14" t="s">
        <v>75</v>
      </c>
    </row>
    <row r="31" spans="1:6" ht="15" thickBot="1" x14ac:dyDescent="0.4">
      <c r="A31" s="15" t="s">
        <v>73</v>
      </c>
      <c r="B31" s="16">
        <v>217.9</v>
      </c>
      <c r="C31" s="17" t="s">
        <v>75</v>
      </c>
    </row>
    <row r="32" spans="1:6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</sheetData>
  <hyperlinks>
    <hyperlink ref="A1" r:id="rId1" xr:uid="{213C96D7-86CE-4007-9B99-5FB827EDC5E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N7" sqref="N7"/>
    </sheetView>
  </sheetViews>
  <sheetFormatPr defaultRowHeight="14.5" x14ac:dyDescent="0.35"/>
  <cols>
    <col min="1" max="1" width="17.81640625" bestFit="1" customWidth="1"/>
    <col min="2" max="2" width="9.7265625" bestFit="1" customWidth="1"/>
    <col min="3" max="3" width="8.08984375" bestFit="1" customWidth="1"/>
    <col min="4" max="4" width="2.7265625" customWidth="1"/>
    <col min="5" max="5" width="15.08984375" bestFit="1" customWidth="1"/>
    <col min="6" max="6" width="2.6328125" customWidth="1"/>
    <col min="7" max="7" width="10.08984375" bestFit="1" customWidth="1"/>
    <col min="8" max="8" width="12.08984375" bestFit="1" customWidth="1"/>
    <col min="9" max="9" width="2.7265625" customWidth="1"/>
    <col min="10" max="10" width="10.08984375" bestFit="1" customWidth="1"/>
    <col min="11" max="11" width="12.08984375" bestFit="1" customWidth="1"/>
    <col min="12" max="12" width="24.81640625" bestFit="1" customWidth="1"/>
    <col min="15" max="15" width="10.08984375" bestFit="1" customWidth="1"/>
    <col min="16" max="16" width="12.08984375" bestFit="1" customWidth="1"/>
  </cols>
  <sheetData>
    <row r="1" spans="1:12" ht="15" thickBot="1" x14ac:dyDescent="0.4">
      <c r="B1" s="23" t="s">
        <v>18</v>
      </c>
      <c r="C1" s="23" t="s">
        <v>19</v>
      </c>
      <c r="E1" s="1" t="s">
        <v>20</v>
      </c>
      <c r="G1" s="1"/>
      <c r="H1" s="2" t="s">
        <v>17</v>
      </c>
    </row>
    <row r="2" spans="1:12" x14ac:dyDescent="0.35">
      <c r="A2" s="21" t="s">
        <v>15</v>
      </c>
      <c r="B2" s="24">
        <v>2.5</v>
      </c>
      <c r="C2" s="24">
        <f>B2*8</f>
        <v>20</v>
      </c>
      <c r="E2" s="3">
        <f>C2/C3</f>
        <v>0.68493150684931503</v>
      </c>
      <c r="G2" s="27" t="s">
        <v>8</v>
      </c>
      <c r="H2" s="7">
        <f>ROUND(SUM(data_fullChg!D3:D3484),2)</f>
        <v>3077057.16</v>
      </c>
    </row>
    <row r="3" spans="1:12" ht="15" thickBot="1" x14ac:dyDescent="0.4">
      <c r="A3" s="22" t="s">
        <v>16</v>
      </c>
      <c r="B3" s="25">
        <v>3.65</v>
      </c>
      <c r="C3" s="25">
        <f>B3*8</f>
        <v>29.2</v>
      </c>
      <c r="G3" s="27" t="s">
        <v>7</v>
      </c>
      <c r="H3" s="7">
        <f>H2*15</f>
        <v>46155857.400000006</v>
      </c>
    </row>
    <row r="4" spans="1:12" ht="15" thickBot="1" x14ac:dyDescent="0.4">
      <c r="A4" s="1"/>
      <c r="B4" s="26"/>
      <c r="C4" s="26"/>
      <c r="G4" s="27" t="s">
        <v>9</v>
      </c>
      <c r="H4" s="7">
        <f>H3/60</f>
        <v>769264.29000000015</v>
      </c>
    </row>
    <row r="5" spans="1:12" x14ac:dyDescent="0.35">
      <c r="A5" s="21" t="s">
        <v>13</v>
      </c>
      <c r="B5" s="24">
        <v>2.75</v>
      </c>
      <c r="C5" s="24">
        <f>B5*8</f>
        <v>22</v>
      </c>
      <c r="E5" s="3">
        <f>C5/C6</f>
        <v>0.75342465753424659</v>
      </c>
      <c r="G5" s="27" t="s">
        <v>10</v>
      </c>
      <c r="H5" s="7">
        <f>ROUND(H4/60,2)</f>
        <v>12821.07</v>
      </c>
    </row>
    <row r="6" spans="1:12" ht="15" thickBot="1" x14ac:dyDescent="0.4">
      <c r="A6" s="22" t="s">
        <v>14</v>
      </c>
      <c r="B6" s="25">
        <v>3.65</v>
      </c>
      <c r="C6" s="25">
        <f>B6*8</f>
        <v>29.2</v>
      </c>
      <c r="E6" s="3"/>
      <c r="G6" s="27" t="s">
        <v>6</v>
      </c>
      <c r="H6" s="7">
        <f>ROUND(H5/1000,2)</f>
        <v>12.82</v>
      </c>
      <c r="K6" s="3">
        <f>H6/(0.23*3.2*16)</f>
        <v>1.0886548913043477</v>
      </c>
      <c r="L6" t="s">
        <v>78</v>
      </c>
    </row>
    <row r="7" spans="1:12" ht="15" thickBot="1" x14ac:dyDescent="0.4">
      <c r="A7" s="1"/>
      <c r="B7" s="26"/>
      <c r="C7" s="26"/>
      <c r="E7" s="3"/>
      <c r="H7" s="2" t="s">
        <v>35</v>
      </c>
      <c r="K7">
        <f>230*K6</f>
        <v>250.39062499999997</v>
      </c>
      <c r="L7" t="s">
        <v>79</v>
      </c>
    </row>
    <row r="8" spans="1:12" x14ac:dyDescent="0.35">
      <c r="A8" s="21" t="s">
        <v>11</v>
      </c>
      <c r="B8" s="24">
        <f>C8/8</f>
        <v>2.93</v>
      </c>
      <c r="C8" s="24">
        <f>ROUND(MIN(data_fullChg!B3:B4012),2)</f>
        <v>23.44</v>
      </c>
      <c r="E8" s="3">
        <f>C8/C9</f>
        <v>0.81872162067761101</v>
      </c>
      <c r="G8" s="27" t="s">
        <v>21</v>
      </c>
      <c r="H8" s="7">
        <f>H5/(3.2*4)</f>
        <v>1001.64609375</v>
      </c>
    </row>
    <row r="9" spans="1:12" ht="15" thickBot="1" x14ac:dyDescent="0.4">
      <c r="A9" s="22" t="s">
        <v>12</v>
      </c>
      <c r="B9" s="25">
        <f>ROUND(C9/8,2)</f>
        <v>3.58</v>
      </c>
      <c r="C9" s="25">
        <f>ROUND(MAX(data_fullChg!B3:B4012),2)</f>
        <v>28.63</v>
      </c>
      <c r="E9" s="3"/>
      <c r="G9" s="27" t="s">
        <v>22</v>
      </c>
      <c r="H9" s="7">
        <f>H5/(3.2*8)</f>
        <v>500.82304687499999</v>
      </c>
    </row>
    <row r="12" spans="1:12" x14ac:dyDescent="0.35">
      <c r="I12" s="1"/>
    </row>
    <row r="13" spans="1:12" x14ac:dyDescent="0.35">
      <c r="I13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activeCell="F41" sqref="F4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B2" t="s">
        <v>3</v>
      </c>
      <c r="C2" t="s">
        <v>4</v>
      </c>
      <c r="D2" t="s">
        <v>5</v>
      </c>
    </row>
    <row r="3" spans="1:4" x14ac:dyDescent="0.35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5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5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5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5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5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5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5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5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5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5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5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5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5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5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5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5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5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5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5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5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5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5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5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5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5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5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5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5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5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5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5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5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5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5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5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5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5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5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5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5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5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5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5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5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5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5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5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5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5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5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5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5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5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5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5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5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5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5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5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5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5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5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5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5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5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5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5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5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5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5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5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5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5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5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5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5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5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5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5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5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5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5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5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5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5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5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5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5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5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5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5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5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5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5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5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5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5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5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5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5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5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5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5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5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5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5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5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5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5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5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5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5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5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5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5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5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5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5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5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5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5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5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5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5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5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5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5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5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5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5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5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5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5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5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5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5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5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5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5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5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5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5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5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5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5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5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5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5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5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5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5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5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5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5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5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5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5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5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5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5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5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5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5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5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5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5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5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5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5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5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5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5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5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5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5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5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5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5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5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5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5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5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5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5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5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5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5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5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5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5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5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5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5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5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5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5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5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5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5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5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5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5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5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5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5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5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5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5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5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5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5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5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5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5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5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5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5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5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5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5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5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5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5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5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5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5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5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5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5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5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5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5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5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5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5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5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5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5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5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5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5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5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5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5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5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5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5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5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5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5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5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5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5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5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5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5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5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5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5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5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5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5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5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5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5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5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5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5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5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5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5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5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5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5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5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5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5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5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5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5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5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5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5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5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5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5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5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5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5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5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5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5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5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5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5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5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5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5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5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5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5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5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5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5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5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5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5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5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5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5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5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5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5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5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5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5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5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5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5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5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5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5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5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5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5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5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5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5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5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5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5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5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5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5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5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5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5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5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5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5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5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5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5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5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5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5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5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5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5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5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5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5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5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5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5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5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5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5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5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5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5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5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5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5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5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5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5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5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5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5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5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5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5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5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5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5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5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5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5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5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5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5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5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5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5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5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5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5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5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5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5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5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5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5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5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5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5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5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5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5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5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5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5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5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5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5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5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5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5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5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5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5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5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5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5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5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5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5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5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5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5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5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5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5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5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5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5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5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5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5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5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5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5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5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5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5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5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5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5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5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5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5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5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5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5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5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5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5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5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5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5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5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5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5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5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5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5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5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5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5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5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5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5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5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5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5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5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5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5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5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5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5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5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5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5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5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5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5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5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5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5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5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5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5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5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5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5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5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5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5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5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5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5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5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5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5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5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5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5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5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5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5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5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5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5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5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5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5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5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5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5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5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5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5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5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5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5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5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5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5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5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5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5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5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5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5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5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5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5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5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5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5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5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5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5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5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5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5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5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5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5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5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5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5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5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5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5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5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5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5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5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5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5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5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5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5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5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5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5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5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5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5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5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5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5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5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5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5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5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5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5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5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5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5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5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5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5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5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5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5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5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5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5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5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5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5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5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5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5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5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5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5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5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5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5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5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5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5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5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5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5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5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5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5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5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5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5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5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5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5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5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5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5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5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5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5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5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5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5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5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5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5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5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5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5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5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5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5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5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5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5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5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5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5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5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5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5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5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5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5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5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5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5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5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5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5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5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5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5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5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5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5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5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5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5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5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5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5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5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5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5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5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5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5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5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5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5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5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5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5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5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5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5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5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5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5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5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5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5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5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5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5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5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5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5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5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5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5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5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5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5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5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5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5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5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5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5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5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5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5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5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5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5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5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5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5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5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5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5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5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5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5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5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5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5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5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5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5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5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5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5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5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5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5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5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5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5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5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5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5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5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5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5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5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5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5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5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5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5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5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5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5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5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5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5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5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5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5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5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5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5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5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5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5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5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5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5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5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5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5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5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5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5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5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5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5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5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5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5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5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5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5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5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5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5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5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5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5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5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5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5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5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5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5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5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5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5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5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5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5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5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5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5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5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5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5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5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5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5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5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5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5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5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5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5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5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5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5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5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5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5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5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5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5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5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5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5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5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5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5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5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5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5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5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5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5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5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5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5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5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5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5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5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5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5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5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5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5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5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5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5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5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5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5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5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5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5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5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5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5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5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5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5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5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5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5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5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5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5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5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5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5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5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5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5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5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5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5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5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5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5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5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5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5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5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5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5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5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5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5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5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5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5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5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5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5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5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5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5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5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5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5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5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5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5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5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5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5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5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5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5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5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5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5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5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5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5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5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5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5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5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5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5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5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5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5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5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5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5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5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5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5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5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5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5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5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5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5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5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5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5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5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5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5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5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5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5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5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5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5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5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5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5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5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5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5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5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5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5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5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5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5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5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5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5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5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5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5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5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5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5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5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5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5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5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5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5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5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5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5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5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5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5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5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5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5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5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5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5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5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5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5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5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5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5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5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5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5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5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5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5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5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5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5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5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5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5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5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5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5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5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5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5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5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5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5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5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5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5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5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5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5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5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5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5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5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5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5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5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5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5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5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5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5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5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5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5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5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5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5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5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5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5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5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5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5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5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5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5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5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5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5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5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5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5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5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5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5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5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5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5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5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5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5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5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5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5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5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5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5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5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5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5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5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5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5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5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5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5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5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5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5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5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5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5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5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5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5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5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5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5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5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5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5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5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5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5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5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5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5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5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5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5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5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5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5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5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5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5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5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5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5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5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5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5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5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5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5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5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5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5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5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5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5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5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5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5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5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5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5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5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5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5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5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5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5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5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5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5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5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5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5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5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5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5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5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5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5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5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5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5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5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5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5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5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5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5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5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5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5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5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5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5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5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5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5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5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5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5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5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5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5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5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5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5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5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5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5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5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5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5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5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5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5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5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5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5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5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5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5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5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5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5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5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5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5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5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5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5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5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5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5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5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5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5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5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5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5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5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5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5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5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5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5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5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5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5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5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5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5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5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5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5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5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5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5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5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5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5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5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5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5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5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5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5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5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5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5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5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5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5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5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5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5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5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5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5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5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5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5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5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5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5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5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5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5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5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5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5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5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5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5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5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5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5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5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5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5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5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5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5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5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5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5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5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5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5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5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5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5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5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5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5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5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5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5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5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5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5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5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5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5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5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5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5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5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5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5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5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5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5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5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5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5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5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5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5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5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5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5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5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5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5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5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5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5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5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5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5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5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5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5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5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5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5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5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5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5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5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5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5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5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5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5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5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5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5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5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5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5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5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5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5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5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5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5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5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5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5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5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5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5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5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5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5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5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5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5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5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5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5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5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5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5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5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5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5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5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5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5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5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5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5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5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5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5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5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5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5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5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5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5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5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5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5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5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5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5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5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5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5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5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5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5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5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5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5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5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5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5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5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5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5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5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5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5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5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5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5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5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5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5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5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5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5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5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5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5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5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5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5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5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5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5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5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5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5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5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5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5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5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5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5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5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5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5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5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5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5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5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5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5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5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5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5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5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5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5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5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5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5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5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5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5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5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5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5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5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5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5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5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5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5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5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5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5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5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5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5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5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5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5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5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5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5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5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5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5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5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5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5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5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5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5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5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5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5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5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5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5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5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5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5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5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5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5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5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5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5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5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5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5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5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5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5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5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5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5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5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5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5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5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5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5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5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5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5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5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5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5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5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5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5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5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5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5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5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5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5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5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5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5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5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5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5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5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5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5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5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5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5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5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5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5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5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5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5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5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5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5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5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5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5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5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5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5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5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5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5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5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5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5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5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5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5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5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5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5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5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5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5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5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5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5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5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5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5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5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5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5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5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5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5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5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5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5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5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5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5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5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5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5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5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5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5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5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5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5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5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5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5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5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5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5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5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5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5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5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5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5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5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5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5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5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5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5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5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5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5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5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5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5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5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5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5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5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5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5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5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5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5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5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5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5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5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5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5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5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5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5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5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5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5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5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5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5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5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5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5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5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5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5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5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5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5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5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5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5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5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5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5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5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5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5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5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5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5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5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5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5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5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5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5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5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5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5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5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5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5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5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5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5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5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5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5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5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5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5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5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5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5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5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5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5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5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5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5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5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5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5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5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5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5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5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5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5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5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5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5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5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5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5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5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5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5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5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5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5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5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5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5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5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5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5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5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5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5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5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5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5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5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5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5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5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5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5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5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5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5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5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5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5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5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5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5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5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5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5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5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5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5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5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5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5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5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5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5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5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5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5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5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5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5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5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5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5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5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5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5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5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5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5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5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5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5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5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5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5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5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5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5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5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5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5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5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5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5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5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5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5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5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5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5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5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5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5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5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5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5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5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5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5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5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5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5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5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5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5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5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5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5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5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5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5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5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5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5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5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5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5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5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5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5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5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5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5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5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5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5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5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5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5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5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5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5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5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5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5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5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5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5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5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5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5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5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5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5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5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5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5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5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5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5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5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5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5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5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5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5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5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5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5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5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5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5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5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5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5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5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5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5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5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5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5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5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5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5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5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5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5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5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5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5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5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5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5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5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5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5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5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5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5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5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5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5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5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5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5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5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5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5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5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5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5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5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5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5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5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5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5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5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5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5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5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5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5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5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5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5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5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5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5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5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5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5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5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5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5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5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5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5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5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5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5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5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5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5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5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5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5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5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5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5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5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5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5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5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5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5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5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5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5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5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5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5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5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5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5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5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5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5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5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5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5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5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5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5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5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5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5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5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5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5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5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5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5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5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5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5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5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5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5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5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5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5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5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5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5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5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5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5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5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5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5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5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5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5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5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5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5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5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5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5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5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5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5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5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5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5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5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5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5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5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5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5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5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5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5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5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5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5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5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5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5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5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5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5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5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5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5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5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5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5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5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5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5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5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5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5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5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5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5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5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5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5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5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5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5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5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5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5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5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5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5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5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5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5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5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5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5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5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5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5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5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5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5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5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5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5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5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5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5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5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5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5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5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5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5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5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5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5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5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5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5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5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5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5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5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5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5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5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5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5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5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5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5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5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5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5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5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5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5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5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5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5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5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5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5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5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5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5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5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5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5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5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5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5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5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5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5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5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5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5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5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5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5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5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5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5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5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5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5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5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5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5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5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5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5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5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5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5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5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5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5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5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5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5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5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5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5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5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5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5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5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5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5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5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5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5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5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5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5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5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5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5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5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5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5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5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5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5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5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5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5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5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5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5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5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5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5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5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5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5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5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5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5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5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5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5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5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5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5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5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5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5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5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5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5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5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5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5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5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5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5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5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5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5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5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5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5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5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5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5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5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5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5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5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5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5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5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5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5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5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5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5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5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5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5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5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5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5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5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5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5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5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5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5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5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5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5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5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5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5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5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5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5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5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5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5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5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5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5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5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5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5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5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5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5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5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5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5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5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5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5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5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5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5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5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5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5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5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5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5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5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5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5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5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5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5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5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5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5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5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5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5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5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5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5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5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5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5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5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5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5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5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5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5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5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5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5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5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5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5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5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5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5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5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5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5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5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5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5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5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5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5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5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5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5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5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5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5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5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5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5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5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5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5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5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5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5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5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5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5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5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5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5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5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5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5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5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5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5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5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5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5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5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5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5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5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5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5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5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5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5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5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5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5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5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5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5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5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5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5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5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5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5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5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5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5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5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5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5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5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5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5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5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5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5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5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5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5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5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5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5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5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5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5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5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5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5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5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5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5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5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5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5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5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5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5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5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5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5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5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5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5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5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5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5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5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5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5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5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5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5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5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5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5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5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5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5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5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5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5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5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5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5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5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5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5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5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5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5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5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5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5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5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5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5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5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5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5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5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5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5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5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5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5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5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5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5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5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5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5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5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5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5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5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5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5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5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5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5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5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5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5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5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5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5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5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5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5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5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5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5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5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5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5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5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5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5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5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5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5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5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5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5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5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5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5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5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5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5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5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5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5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5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5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5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5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5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5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5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5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5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5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5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5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5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5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5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5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5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5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5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5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5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5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5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5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5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5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5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5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5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5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5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5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5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5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5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5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5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5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5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5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5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5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5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5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5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5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5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5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5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5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5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5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5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5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5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5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5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5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5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5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5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5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5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5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5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5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5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5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5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5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5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5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5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5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5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5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5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5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5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5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5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5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5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5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5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5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5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5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5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5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5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5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5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5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5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5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5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5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5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5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5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5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5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5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5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5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5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5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5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5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5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5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5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5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5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5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5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5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5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5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5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5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5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5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5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5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5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5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5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5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5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5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5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5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5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5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5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5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5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5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5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5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5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5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5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5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5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5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5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5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5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5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5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5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5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5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5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5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5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5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5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5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5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5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5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5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5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5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5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5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5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5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5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5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5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5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5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5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5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5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5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5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5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5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5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5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5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5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5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5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5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5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5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5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5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5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5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5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5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5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5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5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5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5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5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5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5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5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5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5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5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5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5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5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5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5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5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5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5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5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5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5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5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5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5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5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5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5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5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5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5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5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5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5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5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5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5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5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5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5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5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5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5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5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5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5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5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5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5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5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5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5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5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5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5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5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5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5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5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5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5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5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5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5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5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5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5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5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5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5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5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5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5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5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5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5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5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5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5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5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5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5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5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5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5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5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5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5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5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5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5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5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5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5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5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5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5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5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5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5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5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5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5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5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5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5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5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5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5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5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5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5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5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5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5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5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5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5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5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5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5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5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5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5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5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5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5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5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5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5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5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5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5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5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5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5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5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5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5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5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5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5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5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5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5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5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5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5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5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5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5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5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5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5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5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5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5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5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5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5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5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5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5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5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5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5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5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5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5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5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5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5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5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5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5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5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5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5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5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5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5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5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5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5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5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5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5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5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5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5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5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5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5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5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5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5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5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5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5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5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5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5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5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5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5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5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5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5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5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5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5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5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5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5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5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5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5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5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5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5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5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5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5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5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5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5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5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5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5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5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5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5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5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5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5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5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5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5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5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5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5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5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5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5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5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5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5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5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5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5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5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5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5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5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5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5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5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5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5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5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5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5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5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5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5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5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5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5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5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5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5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5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5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5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5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5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5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5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5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5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5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5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5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5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5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5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5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5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5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5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5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5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5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5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5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5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5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5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5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5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5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5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5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5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5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5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5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5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5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5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5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5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5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5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5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5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5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5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5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5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5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5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5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5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5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5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5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5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5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5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5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5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5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5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5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5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5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5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5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5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5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5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5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5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5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5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5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5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5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5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5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5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5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5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5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5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5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5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5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5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5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5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5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5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5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5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5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5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5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5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5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5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5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5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5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5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5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5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5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5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5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5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5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5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5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5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5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5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5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5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5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5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5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5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5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5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5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5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5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5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5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5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5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5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5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5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5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5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5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5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5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5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5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5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5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5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5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5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5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5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5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5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5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5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5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5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5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5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5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5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5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5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5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5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5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5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5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5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5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5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5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5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5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5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5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5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5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5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5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5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5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5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5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5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5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5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5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5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5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5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5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5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5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5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5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5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5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5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5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5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5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5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5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5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5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5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5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5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5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5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5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5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5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5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5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5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5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5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5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5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5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5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5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5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5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5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5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5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5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5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5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5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5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5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5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5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5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5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5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5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5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5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5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5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5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5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5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5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5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5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5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5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5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5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5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5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5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5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5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5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5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5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5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5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5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5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5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5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5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5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5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5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5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5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5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5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5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5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5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5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5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5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5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5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5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5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5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5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5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5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5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5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5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5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5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5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5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5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5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5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5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5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5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5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5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5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5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5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5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5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5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5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5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5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5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5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5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5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5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5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5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5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5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5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5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5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5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5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5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5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5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5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5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5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5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5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5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5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5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5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5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5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5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5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5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5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5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5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5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5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5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5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5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5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5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5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5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5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5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5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5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5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5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5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5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5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5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5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5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5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5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5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5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5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5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5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5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5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5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5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5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5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5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5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5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5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5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5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5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5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5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5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5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5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5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5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5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5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5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5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5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5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5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5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5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5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5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5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5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5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5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5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5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5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5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5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5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5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5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5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5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5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5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5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5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5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5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5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5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5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5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5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5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5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5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5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5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5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5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5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5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5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5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5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5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5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5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5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5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5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5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5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5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5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5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5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5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5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5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5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5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5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5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5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5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5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5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5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5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5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5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5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5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5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5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5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5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5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5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5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5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5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5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5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5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5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5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5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5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5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5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5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5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5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5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5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5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5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5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5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5">
      <c r="A3459">
        <v>51840.006211847998</v>
      </c>
      <c r="B3459">
        <v>28.518307473890001</v>
      </c>
      <c r="C3459">
        <v>29.853867252010001</v>
      </c>
      <c r="D3459">
        <f t="shared" ref="D3459:D3484" si="54">B3459*C3459</f>
        <v>851.38176557751672</v>
      </c>
    </row>
    <row r="3460" spans="1:4" x14ac:dyDescent="0.35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5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5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5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5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5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5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5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5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5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5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5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5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5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5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5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5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5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5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5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5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5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5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5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5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5">
      <c r="A3485">
        <v>52230.006218743001</v>
      </c>
      <c r="B3485">
        <v>27.997771836489999</v>
      </c>
      <c r="C3485">
        <v>-3.6577381856929998E-3</v>
      </c>
    </row>
    <row r="3486" spans="1:4" x14ac:dyDescent="0.35">
      <c r="A3486">
        <v>52245.006216743001</v>
      </c>
      <c r="B3486">
        <v>27.887781041779999</v>
      </c>
      <c r="C3486">
        <v>-3.5350378304929999E-3</v>
      </c>
    </row>
    <row r="3487" spans="1:4" x14ac:dyDescent="0.35">
      <c r="A3487">
        <v>52260.006219818002</v>
      </c>
      <c r="B3487">
        <v>27.808626416439999</v>
      </c>
      <c r="C3487">
        <v>-3.5369511377639998E-3</v>
      </c>
    </row>
    <row r="3488" spans="1:4" x14ac:dyDescent="0.35">
      <c r="A3488">
        <v>52275.006224817997</v>
      </c>
      <c r="B3488">
        <v>27.746219721359999</v>
      </c>
      <c r="C3488">
        <v>-3.5330401391989999E-3</v>
      </c>
    </row>
    <row r="3489" spans="1:3" x14ac:dyDescent="0.35">
      <c r="A3489">
        <v>52290.006218818002</v>
      </c>
      <c r="B3489">
        <v>27.694304873330001</v>
      </c>
      <c r="C3489">
        <v>-3.5941733365089999E-3</v>
      </c>
    </row>
    <row r="3490" spans="1:3" x14ac:dyDescent="0.35">
      <c r="A3490">
        <v>52305.006203817997</v>
      </c>
      <c r="B3490">
        <v>27.649636172609998</v>
      </c>
      <c r="C3490">
        <v>-3.7569719587470002E-3</v>
      </c>
    </row>
    <row r="3491" spans="1:3" x14ac:dyDescent="0.35">
      <c r="A3491">
        <v>52320.006223819</v>
      </c>
      <c r="B3491">
        <v>27.610356261890001</v>
      </c>
      <c r="C3491">
        <v>-3.8164718852890002E-3</v>
      </c>
    </row>
    <row r="3492" spans="1:3" x14ac:dyDescent="0.35">
      <c r="A3492">
        <v>52335.006206819002</v>
      </c>
      <c r="B3492">
        <v>27.575254967559999</v>
      </c>
      <c r="C3492">
        <v>-3.7570954880619999E-3</v>
      </c>
    </row>
    <row r="3493" spans="1:3" x14ac:dyDescent="0.35">
      <c r="A3493">
        <v>52350.006205803002</v>
      </c>
      <c r="B3493">
        <v>27.54355760676</v>
      </c>
      <c r="C3493">
        <v>-3.8374409988610001E-3</v>
      </c>
    </row>
    <row r="3494" spans="1:3" x14ac:dyDescent="0.35">
      <c r="A3494">
        <v>52365.006215802998</v>
      </c>
      <c r="B3494">
        <v>27.51465204702</v>
      </c>
      <c r="C3494">
        <v>-3.7796112985230002E-3</v>
      </c>
    </row>
    <row r="3495" spans="1:3" x14ac:dyDescent="0.35">
      <c r="A3495">
        <v>52380.006214681001</v>
      </c>
      <c r="B3495">
        <v>27.48816262994</v>
      </c>
      <c r="C3495">
        <v>-3.8147524461390001E-3</v>
      </c>
    </row>
    <row r="3496" spans="1:3" x14ac:dyDescent="0.35">
      <c r="A3496">
        <v>52395.006225680998</v>
      </c>
      <c r="B3496">
        <v>27.463704612379999</v>
      </c>
      <c r="C3496">
        <v>-3.93211771244E-3</v>
      </c>
    </row>
    <row r="3497" spans="1:3" x14ac:dyDescent="0.35">
      <c r="A3497">
        <v>52410.006217650996</v>
      </c>
      <c r="B3497">
        <v>27.441034176830001</v>
      </c>
      <c r="C3497">
        <v>-4.0404975702480004E-3</v>
      </c>
    </row>
    <row r="3498" spans="1:3" x14ac:dyDescent="0.35">
      <c r="A3498">
        <v>52425.006215651003</v>
      </c>
      <c r="B3498">
        <v>27.419957316550001</v>
      </c>
      <c r="C3498">
        <v>-4.165229088866E-3</v>
      </c>
    </row>
    <row r="3499" spans="1:3" x14ac:dyDescent="0.35">
      <c r="A3499">
        <v>52440.006209817999</v>
      </c>
      <c r="B3499">
        <v>27.400226711079998</v>
      </c>
      <c r="C3499">
        <v>-4.1680747447809998E-3</v>
      </c>
    </row>
    <row r="3500" spans="1:3" x14ac:dyDescent="0.35">
      <c r="A3500">
        <v>52455.006209817999</v>
      </c>
      <c r="B3500">
        <v>27.381792212259999</v>
      </c>
      <c r="C3500">
        <v>-4.1917043798759997E-3</v>
      </c>
    </row>
    <row r="3501" spans="1:3" x14ac:dyDescent="0.35">
      <c r="A3501">
        <v>52470.006218711998</v>
      </c>
      <c r="B3501">
        <v>27.364421970879999</v>
      </c>
      <c r="C3501">
        <v>-4.0248255509939997E-3</v>
      </c>
    </row>
    <row r="3502" spans="1:3" x14ac:dyDescent="0.35">
      <c r="A3502">
        <v>52485.006224712</v>
      </c>
      <c r="B3502">
        <v>27.348116999919998</v>
      </c>
      <c r="C3502">
        <v>-4.0963046243999999E-3</v>
      </c>
    </row>
    <row r="3503" spans="1:3" x14ac:dyDescent="0.35">
      <c r="A3503">
        <v>52500.006212681998</v>
      </c>
      <c r="B3503">
        <v>27.3326922199</v>
      </c>
      <c r="C3503">
        <v>-4.1713612170519998E-3</v>
      </c>
    </row>
    <row r="3504" spans="1:3" x14ac:dyDescent="0.35">
      <c r="A3504">
        <v>52515.006232681997</v>
      </c>
      <c r="B3504">
        <v>27.318156588770002</v>
      </c>
      <c r="C3504">
        <v>-4.2157066593679999E-3</v>
      </c>
    </row>
    <row r="3505" spans="1:3" x14ac:dyDescent="0.35">
      <c r="A3505">
        <v>52530.006209908999</v>
      </c>
      <c r="B3505">
        <v>27.30431542226</v>
      </c>
      <c r="C3505">
        <v>-4.2245396995820002E-3</v>
      </c>
    </row>
    <row r="3506" spans="1:3" x14ac:dyDescent="0.35">
      <c r="A3506">
        <v>52545.006221909003</v>
      </c>
      <c r="B3506">
        <v>27.29118993134</v>
      </c>
      <c r="C3506">
        <v>-4.166326376651E-3</v>
      </c>
    </row>
    <row r="3507" spans="1:3" x14ac:dyDescent="0.35">
      <c r="A3507">
        <v>52560.006208908999</v>
      </c>
      <c r="B3507">
        <v>27.278688032449999</v>
      </c>
      <c r="C3507">
        <v>-4.0592539921989997E-3</v>
      </c>
    </row>
    <row r="3508" spans="1:3" x14ac:dyDescent="0.35">
      <c r="A3508">
        <v>52575.006221909003</v>
      </c>
      <c r="B3508">
        <v>27.266822853179999</v>
      </c>
      <c r="C3508">
        <v>-4.1452125866339997E-3</v>
      </c>
    </row>
    <row r="3509" spans="1:3" x14ac:dyDescent="0.35">
      <c r="A3509">
        <v>52590.006205908998</v>
      </c>
      <c r="B3509">
        <v>27.255454931260001</v>
      </c>
      <c r="C3509">
        <v>-4.2526664782440004E-3</v>
      </c>
    </row>
    <row r="3510" spans="1:3" x14ac:dyDescent="0.35">
      <c r="A3510">
        <v>52605.006229908999</v>
      </c>
      <c r="B3510">
        <v>27.244654213680001</v>
      </c>
      <c r="C3510">
        <v>-4.2378301456129997E-3</v>
      </c>
    </row>
    <row r="3511" spans="1:3" x14ac:dyDescent="0.35">
      <c r="A3511">
        <v>52620.006209803003</v>
      </c>
      <c r="B3511">
        <v>27.234299516179998</v>
      </c>
      <c r="C3511">
        <v>-4.1901106357119999E-3</v>
      </c>
    </row>
    <row r="3512" spans="1:3" x14ac:dyDescent="0.35">
      <c r="A3512">
        <v>52635.006212802997</v>
      </c>
      <c r="B3512">
        <v>27.224391282589998</v>
      </c>
      <c r="C3512">
        <v>-4.1441030491989996E-3</v>
      </c>
    </row>
    <row r="3513" spans="1:3" x14ac:dyDescent="0.35">
      <c r="A3513">
        <v>52650.006208817998</v>
      </c>
      <c r="B3513">
        <v>27.214861291079998</v>
      </c>
      <c r="C3513">
        <v>-4.2451858761479999E-3</v>
      </c>
    </row>
    <row r="3514" spans="1:3" x14ac:dyDescent="0.35">
      <c r="A3514">
        <v>52665.006210817999</v>
      </c>
      <c r="B3514">
        <v>27.205733261399999</v>
      </c>
      <c r="C3514">
        <v>-4.3126001153650003E-3</v>
      </c>
    </row>
    <row r="3515" spans="1:3" x14ac:dyDescent="0.35">
      <c r="A3515">
        <v>52680.006205908998</v>
      </c>
      <c r="B3515">
        <v>27.196986032510001</v>
      </c>
      <c r="C3515">
        <v>-4.2678474294440003E-3</v>
      </c>
    </row>
    <row r="3516" spans="1:3" x14ac:dyDescent="0.35">
      <c r="A3516">
        <v>52695.006207908998</v>
      </c>
      <c r="B3516">
        <v>27.188586805300002</v>
      </c>
      <c r="C3516">
        <v>-4.2521049291950001E-3</v>
      </c>
    </row>
    <row r="3517" spans="1:3" x14ac:dyDescent="0.35">
      <c r="A3517">
        <v>52710.006207954</v>
      </c>
      <c r="B3517">
        <v>27.180492472289998</v>
      </c>
      <c r="C3517">
        <v>-4.2842218293779998E-3</v>
      </c>
    </row>
    <row r="3518" spans="1:3" x14ac:dyDescent="0.35">
      <c r="A3518">
        <v>52725.006209954001</v>
      </c>
      <c r="B3518">
        <v>27.172716180759998</v>
      </c>
      <c r="C3518">
        <v>-4.2500301579700001E-3</v>
      </c>
    </row>
    <row r="3519" spans="1:3" x14ac:dyDescent="0.35">
      <c r="A3519">
        <v>52740.006212833003</v>
      </c>
      <c r="B3519">
        <v>27.165195398889999</v>
      </c>
      <c r="C3519">
        <v>-4.3491987442929999E-3</v>
      </c>
    </row>
    <row r="3520" spans="1:3" x14ac:dyDescent="0.35">
      <c r="A3520">
        <v>52755.006227833001</v>
      </c>
      <c r="B3520">
        <v>27.15796900758</v>
      </c>
      <c r="C3520">
        <v>-4.2733673126420001E-3</v>
      </c>
    </row>
    <row r="3521" spans="1:3" x14ac:dyDescent="0.35">
      <c r="A3521">
        <v>52770.006211938999</v>
      </c>
      <c r="B3521">
        <v>27.150960726379999</v>
      </c>
      <c r="C3521">
        <v>-4.4131295944379997E-3</v>
      </c>
    </row>
    <row r="3522" spans="1:3" x14ac:dyDescent="0.35">
      <c r="A3522">
        <v>52785.006202939003</v>
      </c>
      <c r="B3522">
        <v>27.144186137910001</v>
      </c>
      <c r="C3522">
        <v>-4.322362815402E-3</v>
      </c>
    </row>
    <row r="3523" spans="1:3" x14ac:dyDescent="0.35">
      <c r="A3523">
        <v>52800.006213909001</v>
      </c>
      <c r="B3523">
        <v>27.137687604140002</v>
      </c>
      <c r="C3523">
        <v>-4.2678072795940001E-3</v>
      </c>
    </row>
    <row r="3524" spans="1:3" x14ac:dyDescent="0.35">
      <c r="A3524">
        <v>52815.006221909003</v>
      </c>
      <c r="B3524">
        <v>27.131396781540001</v>
      </c>
      <c r="C3524">
        <v>-4.2630846879400004E-3</v>
      </c>
    </row>
    <row r="3525" spans="1:3" x14ac:dyDescent="0.35">
      <c r="A3525">
        <v>52830.006201939002</v>
      </c>
      <c r="B3525">
        <v>27.12531245065</v>
      </c>
      <c r="C3525">
        <v>-4.2727003676800001E-3</v>
      </c>
    </row>
    <row r="3526" spans="1:3" x14ac:dyDescent="0.35">
      <c r="A3526">
        <v>52845.006217939001</v>
      </c>
      <c r="B3526">
        <v>27.119390716649999</v>
      </c>
      <c r="C3526">
        <v>-4.3159326189970001E-3</v>
      </c>
    </row>
    <row r="3527" spans="1:3" x14ac:dyDescent="0.35">
      <c r="A3527">
        <v>52860.006205954</v>
      </c>
      <c r="B3527">
        <v>27.113692110030001</v>
      </c>
      <c r="C3527">
        <v>-4.3084569610009997E-3</v>
      </c>
    </row>
    <row r="3528" spans="1:3" x14ac:dyDescent="0.35">
      <c r="A3528">
        <v>52875.006201953998</v>
      </c>
      <c r="B3528">
        <v>27.108132348009999</v>
      </c>
      <c r="C3528">
        <v>-4.3802338107550003E-3</v>
      </c>
    </row>
    <row r="3529" spans="1:3" x14ac:dyDescent="0.35">
      <c r="A3529">
        <v>52890.006214893998</v>
      </c>
      <c r="B3529">
        <v>27.102744892819999</v>
      </c>
      <c r="C3529">
        <v>-4.3293402401759998E-3</v>
      </c>
    </row>
    <row r="3530" spans="1:3" x14ac:dyDescent="0.35">
      <c r="A3530">
        <v>52905.006214893998</v>
      </c>
      <c r="B3530">
        <v>27.097561370640001</v>
      </c>
      <c r="C3530">
        <v>-4.3249869942230002E-3</v>
      </c>
    </row>
    <row r="3531" spans="1:3" x14ac:dyDescent="0.35">
      <c r="A3531">
        <v>52920.006211938999</v>
      </c>
      <c r="B3531">
        <v>27.092522412259999</v>
      </c>
      <c r="C3531">
        <v>-4.2936608931769997E-3</v>
      </c>
    </row>
    <row r="3532" spans="1:3" x14ac:dyDescent="0.35">
      <c r="A3532">
        <v>52935.006218939001</v>
      </c>
      <c r="B3532">
        <v>27.087604537720001</v>
      </c>
      <c r="C3532">
        <v>-4.4090909350689997E-3</v>
      </c>
    </row>
    <row r="3533" spans="1:3" x14ac:dyDescent="0.35">
      <c r="A3533">
        <v>52950.006236939997</v>
      </c>
      <c r="B3533">
        <v>27.082834685360002</v>
      </c>
      <c r="C3533">
        <v>-4.4960544145889996E-3</v>
      </c>
    </row>
    <row r="3534" spans="1:3" x14ac:dyDescent="0.35">
      <c r="A3534">
        <v>52965.006211940003</v>
      </c>
      <c r="B3534">
        <v>27.078204802599998</v>
      </c>
      <c r="C3534">
        <v>-4.5080542248139999E-3</v>
      </c>
    </row>
    <row r="3535" spans="1:3" x14ac:dyDescent="0.35">
      <c r="A3535">
        <v>52980.006201923999</v>
      </c>
      <c r="B3535">
        <v>27.073708265459999</v>
      </c>
      <c r="C3535">
        <v>-4.5682292387489998E-3</v>
      </c>
    </row>
    <row r="3536" spans="1:3" x14ac:dyDescent="0.35">
      <c r="A3536">
        <v>52995.006216923997</v>
      </c>
      <c r="B3536">
        <v>27.06931498206</v>
      </c>
      <c r="C3536">
        <v>-4.5984930414349999E-3</v>
      </c>
    </row>
    <row r="3537" spans="1:3" x14ac:dyDescent="0.35">
      <c r="A3537">
        <v>53010.006206908998</v>
      </c>
      <c r="B3537">
        <v>27.065055643649998</v>
      </c>
      <c r="C3537">
        <v>-4.6202533658319996E-3</v>
      </c>
    </row>
    <row r="3538" spans="1:3" x14ac:dyDescent="0.35">
      <c r="A3538">
        <v>53025.006219909003</v>
      </c>
      <c r="B3538">
        <v>27.060929722920001</v>
      </c>
      <c r="C3538">
        <v>-4.6696004058599996E-3</v>
      </c>
    </row>
    <row r="3539" spans="1:3" x14ac:dyDescent="0.35">
      <c r="A3539">
        <v>53040.006217000002</v>
      </c>
      <c r="B3539">
        <v>27.056893607300001</v>
      </c>
      <c r="C3539">
        <v>-4.711400260726E-3</v>
      </c>
    </row>
    <row r="3540" spans="1:3" x14ac:dyDescent="0.35">
      <c r="A3540">
        <v>53055.006230999999</v>
      </c>
      <c r="B3540">
        <v>27.052938461309999</v>
      </c>
      <c r="C3540">
        <v>-4.6787762319329997E-3</v>
      </c>
    </row>
    <row r="3541" spans="1:3" x14ac:dyDescent="0.35">
      <c r="A3541">
        <v>53070.006210879001</v>
      </c>
      <c r="B3541">
        <v>27.049073893949998</v>
      </c>
      <c r="C3541">
        <v>-4.8178020129050004E-3</v>
      </c>
    </row>
    <row r="3542" spans="1:3" x14ac:dyDescent="0.35">
      <c r="A3542">
        <v>53085.006231879001</v>
      </c>
      <c r="B3542">
        <v>27.045356558280002</v>
      </c>
      <c r="C3542">
        <v>-4.7566732323339996E-3</v>
      </c>
    </row>
    <row r="3543" spans="1:3" x14ac:dyDescent="0.35">
      <c r="A3543">
        <v>53100.006215014997</v>
      </c>
      <c r="B3543">
        <v>27.041762714370002</v>
      </c>
      <c r="C3543">
        <v>-4.7327583142380003E-3</v>
      </c>
    </row>
    <row r="3544" spans="1:3" x14ac:dyDescent="0.35">
      <c r="A3544">
        <v>53115.006221014999</v>
      </c>
      <c r="B3544">
        <v>27.03815289756</v>
      </c>
      <c r="C3544">
        <v>-4.7503918972610004E-3</v>
      </c>
    </row>
    <row r="3545" spans="1:3" x14ac:dyDescent="0.35">
      <c r="A3545">
        <v>53130.006201696997</v>
      </c>
      <c r="B3545">
        <v>27.034656524039999</v>
      </c>
      <c r="C3545">
        <v>-4.7594121266830002E-3</v>
      </c>
    </row>
    <row r="3546" spans="1:3" x14ac:dyDescent="0.35">
      <c r="A3546">
        <v>53145.006223696997</v>
      </c>
      <c r="B3546">
        <v>27.031342485850001</v>
      </c>
      <c r="C3546">
        <v>-4.7603489533509999E-3</v>
      </c>
    </row>
    <row r="3547" spans="1:3" x14ac:dyDescent="0.35">
      <c r="A3547">
        <v>53160.006203939003</v>
      </c>
      <c r="B3547">
        <v>27.028011233739999</v>
      </c>
      <c r="C3547">
        <v>-4.8229034609809998E-3</v>
      </c>
    </row>
    <row r="3548" spans="1:3" x14ac:dyDescent="0.35">
      <c r="A3548">
        <v>53175.006212938999</v>
      </c>
      <c r="B3548">
        <v>27.024800103139999</v>
      </c>
      <c r="C3548">
        <v>-4.7906937812010001E-3</v>
      </c>
    </row>
    <row r="3549" spans="1:3" x14ac:dyDescent="0.35">
      <c r="A3549">
        <v>53190.006207908998</v>
      </c>
      <c r="B3549">
        <v>27.021630975650002</v>
      </c>
      <c r="C3549">
        <v>-4.8101922842280001E-3</v>
      </c>
    </row>
    <row r="3550" spans="1:3" x14ac:dyDescent="0.35">
      <c r="A3550">
        <v>53205.006220909003</v>
      </c>
      <c r="B3550">
        <v>27.018537357589999</v>
      </c>
      <c r="C3550">
        <v>-4.7987060867750002E-3</v>
      </c>
    </row>
    <row r="3551" spans="1:3" x14ac:dyDescent="0.35">
      <c r="A3551">
        <v>53220.006216772003</v>
      </c>
      <c r="B3551">
        <v>27.01554393504</v>
      </c>
      <c r="C3551">
        <v>-4.8468963900619999E-3</v>
      </c>
    </row>
    <row r="3552" spans="1:3" x14ac:dyDescent="0.35">
      <c r="A3552">
        <v>53235.006199771997</v>
      </c>
      <c r="B3552">
        <v>27.012565887979999</v>
      </c>
      <c r="C3552">
        <v>-4.9108622589009998E-3</v>
      </c>
    </row>
    <row r="3553" spans="1:3" x14ac:dyDescent="0.35">
      <c r="A3553">
        <v>53250.006224864002</v>
      </c>
      <c r="B3553">
        <v>27.009677054840001</v>
      </c>
      <c r="C3553">
        <v>-4.8400102404629998E-3</v>
      </c>
    </row>
    <row r="3554" spans="1:3" x14ac:dyDescent="0.35">
      <c r="A3554">
        <v>53265.006202864002</v>
      </c>
      <c r="B3554">
        <v>27.006857896029999</v>
      </c>
      <c r="C3554">
        <v>-4.752646750476E-3</v>
      </c>
    </row>
    <row r="3555" spans="1:3" x14ac:dyDescent="0.35">
      <c r="A3555">
        <v>53280.006206940001</v>
      </c>
      <c r="B3555">
        <v>27.00406301029</v>
      </c>
      <c r="C3555">
        <v>-4.8257714960839998E-3</v>
      </c>
    </row>
    <row r="3556" spans="1:3" x14ac:dyDescent="0.35">
      <c r="A3556">
        <v>53295.00620394</v>
      </c>
      <c r="B3556">
        <v>27.001355295530001</v>
      </c>
      <c r="C3556">
        <v>-4.8562596165010003E-3</v>
      </c>
    </row>
    <row r="3557" spans="1:3" x14ac:dyDescent="0.35">
      <c r="A3557">
        <v>53310.006222939002</v>
      </c>
      <c r="B3557">
        <v>26.998723775319998</v>
      </c>
      <c r="C3557">
        <v>-4.8198924844169997E-3</v>
      </c>
    </row>
    <row r="3558" spans="1:3" x14ac:dyDescent="0.35">
      <c r="A3558">
        <v>53325.006204939004</v>
      </c>
      <c r="B3558">
        <v>26.996138990839999</v>
      </c>
      <c r="C3558">
        <v>-4.9124285303839997E-3</v>
      </c>
    </row>
    <row r="3559" spans="1:3" x14ac:dyDescent="0.35">
      <c r="A3559">
        <v>53340.006214954003</v>
      </c>
      <c r="B3559">
        <v>26.993594571469998</v>
      </c>
      <c r="C3559">
        <v>-4.9170112426619996E-3</v>
      </c>
    </row>
    <row r="3560" spans="1:3" x14ac:dyDescent="0.35">
      <c r="A3560">
        <v>53355.006221953998</v>
      </c>
      <c r="B3560">
        <v>26.991056420250001</v>
      </c>
      <c r="C3560">
        <v>-4.8432162827899998E-3</v>
      </c>
    </row>
    <row r="3561" spans="1:3" x14ac:dyDescent="0.35">
      <c r="A3561">
        <v>53370.006222955002</v>
      </c>
      <c r="B3561">
        <v>26.988619894500001</v>
      </c>
      <c r="C3561">
        <v>-4.8570953944370001E-3</v>
      </c>
    </row>
    <row r="3562" spans="1:3" x14ac:dyDescent="0.35">
      <c r="A3562">
        <v>53385.006215955</v>
      </c>
      <c r="B3562">
        <v>26.986289661499999</v>
      </c>
      <c r="C3562">
        <v>-4.7604091655679996E-3</v>
      </c>
    </row>
    <row r="3563" spans="1:3" x14ac:dyDescent="0.35">
      <c r="A3563">
        <v>53400.006217953996</v>
      </c>
      <c r="B3563">
        <v>26.983957944539998</v>
      </c>
      <c r="C3563">
        <v>-4.8002456894899997E-3</v>
      </c>
    </row>
    <row r="3564" spans="1:3" x14ac:dyDescent="0.35">
      <c r="A3564">
        <v>53415.006217953996</v>
      </c>
      <c r="B3564">
        <v>26.98162988839</v>
      </c>
      <c r="C3564">
        <v>-4.7300901525820001E-3</v>
      </c>
    </row>
    <row r="3565" spans="1:3" x14ac:dyDescent="0.35">
      <c r="A3565">
        <v>53430.006203757002</v>
      </c>
      <c r="B3565">
        <v>26.979318784059998</v>
      </c>
      <c r="C3565">
        <v>-4.7307925756020002E-3</v>
      </c>
    </row>
    <row r="3566" spans="1:3" x14ac:dyDescent="0.35">
      <c r="A3566">
        <v>53445.006206757003</v>
      </c>
      <c r="B3566">
        <v>26.977126953540001</v>
      </c>
      <c r="C3566">
        <v>-4.6180031580609999E-3</v>
      </c>
    </row>
    <row r="3567" spans="1:3" x14ac:dyDescent="0.35">
      <c r="A3567">
        <v>53460.006214847999</v>
      </c>
      <c r="B3567">
        <v>26.974945506729998</v>
      </c>
      <c r="C3567">
        <v>-4.692805093069E-3</v>
      </c>
    </row>
    <row r="3568" spans="1:3" x14ac:dyDescent="0.35">
      <c r="A3568">
        <v>53475.006207847997</v>
      </c>
      <c r="B3568">
        <v>26.97281327212</v>
      </c>
      <c r="C3568">
        <v>-4.7007609109600001E-3</v>
      </c>
    </row>
    <row r="3569" spans="1:3" x14ac:dyDescent="0.35">
      <c r="A3569">
        <v>53490.006206817998</v>
      </c>
      <c r="B3569">
        <v>26.97075633435</v>
      </c>
      <c r="C3569">
        <v>-4.6716405296549999E-3</v>
      </c>
    </row>
    <row r="3570" spans="1:3" x14ac:dyDescent="0.35">
      <c r="A3570">
        <v>53505.006226817997</v>
      </c>
      <c r="B3570">
        <v>26.96870488547</v>
      </c>
      <c r="C3570">
        <v>-4.5971664380899998E-3</v>
      </c>
    </row>
    <row r="3571" spans="1:3" x14ac:dyDescent="0.35">
      <c r="A3571">
        <v>53520.006216879003</v>
      </c>
      <c r="B3571">
        <v>26.966661603279999</v>
      </c>
      <c r="C3571">
        <v>-4.5909063470970001E-3</v>
      </c>
    </row>
    <row r="3572" spans="1:3" x14ac:dyDescent="0.35">
      <c r="A3572">
        <v>53535.006218879003</v>
      </c>
      <c r="B3572">
        <v>26.964684223750002</v>
      </c>
      <c r="C3572">
        <v>-4.4387444621220001E-3</v>
      </c>
    </row>
    <row r="3573" spans="1:3" x14ac:dyDescent="0.35">
      <c r="A3573">
        <v>53550.006213909001</v>
      </c>
      <c r="B3573">
        <v>26.962738367509999</v>
      </c>
      <c r="C3573">
        <v>-4.5553898490429999E-3</v>
      </c>
    </row>
    <row r="3574" spans="1:3" x14ac:dyDescent="0.35">
      <c r="A3574">
        <v>53565.006204908997</v>
      </c>
      <c r="B3574">
        <v>26.960825593869998</v>
      </c>
      <c r="C3574">
        <v>-4.4890443707110003E-3</v>
      </c>
    </row>
    <row r="3575" spans="1:3" x14ac:dyDescent="0.35">
      <c r="A3575">
        <v>53580.006227878002</v>
      </c>
      <c r="B3575">
        <v>26.95896164366</v>
      </c>
      <c r="C3575">
        <v>-4.4755852218550003E-3</v>
      </c>
    </row>
    <row r="3576" spans="1:3" x14ac:dyDescent="0.35">
      <c r="A3576">
        <v>53595.006216877999</v>
      </c>
      <c r="B3576">
        <v>26.957087870950001</v>
      </c>
      <c r="C3576">
        <v>-4.4962110502120003E-3</v>
      </c>
    </row>
    <row r="3577" spans="1:3" x14ac:dyDescent="0.35">
      <c r="A3577">
        <v>53610.006215802998</v>
      </c>
      <c r="B3577">
        <v>26.955236186490001</v>
      </c>
      <c r="C3577">
        <v>-4.4442735650209999E-3</v>
      </c>
    </row>
    <row r="3578" spans="1:3" x14ac:dyDescent="0.35">
      <c r="A3578">
        <v>53625.006222803</v>
      </c>
      <c r="B3578">
        <v>26.95347069548</v>
      </c>
      <c r="C3578">
        <v>-4.5143910737919998E-3</v>
      </c>
    </row>
    <row r="3579" spans="1:3" x14ac:dyDescent="0.35">
      <c r="A3579">
        <v>53640.006224817997</v>
      </c>
      <c r="B3579">
        <v>26.951730500859998</v>
      </c>
      <c r="C3579">
        <v>-4.4284786082429998E-3</v>
      </c>
    </row>
    <row r="3580" spans="1:3" x14ac:dyDescent="0.35">
      <c r="A3580">
        <v>53655.006220818002</v>
      </c>
      <c r="B3580">
        <v>26.949965032920002</v>
      </c>
      <c r="C3580">
        <v>-4.414603836947E-3</v>
      </c>
    </row>
    <row r="3581" spans="1:3" x14ac:dyDescent="0.35">
      <c r="A3581">
        <v>53670.006202787998</v>
      </c>
      <c r="B3581">
        <v>26.948281076880001</v>
      </c>
      <c r="C3581">
        <v>-4.4776121455219996E-3</v>
      </c>
    </row>
    <row r="3582" spans="1:3" x14ac:dyDescent="0.35">
      <c r="A3582">
        <v>53685.006213788001</v>
      </c>
      <c r="B3582">
        <v>26.946646773259999</v>
      </c>
      <c r="C3582">
        <v>-4.4392021269570002E-3</v>
      </c>
    </row>
    <row r="3583" spans="1:3" x14ac:dyDescent="0.35">
      <c r="A3583">
        <v>53700.006217000002</v>
      </c>
      <c r="B3583">
        <v>26.944988424449999</v>
      </c>
      <c r="C3583">
        <v>-4.3278524708639998E-3</v>
      </c>
    </row>
    <row r="3584" spans="1:3" x14ac:dyDescent="0.35">
      <c r="A3584">
        <v>53715.006212</v>
      </c>
      <c r="B3584">
        <v>26.943343016619998</v>
      </c>
      <c r="C3584">
        <v>-4.4083755094029998E-3</v>
      </c>
    </row>
    <row r="3585" spans="1:3" x14ac:dyDescent="0.35">
      <c r="A3585">
        <v>53730.006190802997</v>
      </c>
      <c r="B3585">
        <v>26.941712755499999</v>
      </c>
      <c r="C3585">
        <v>-4.3615551060209997E-3</v>
      </c>
    </row>
    <row r="3586" spans="1:3" x14ac:dyDescent="0.35">
      <c r="A3586">
        <v>53745.006207803002</v>
      </c>
      <c r="B3586">
        <v>26.940160154769998</v>
      </c>
      <c r="C3586">
        <v>-4.3977307123179996E-3</v>
      </c>
    </row>
    <row r="3587" spans="1:3" x14ac:dyDescent="0.35">
      <c r="A3587">
        <v>53760.006205817997</v>
      </c>
      <c r="B3587">
        <v>26.938622377630001</v>
      </c>
      <c r="C3587">
        <v>-4.313976098544E-3</v>
      </c>
    </row>
    <row r="3588" spans="1:3" x14ac:dyDescent="0.35">
      <c r="A3588">
        <v>53775.006201818003</v>
      </c>
      <c r="B3588">
        <v>26.93713504182</v>
      </c>
      <c r="C3588">
        <v>-4.2596496857420004E-3</v>
      </c>
    </row>
    <row r="3589" spans="1:3" x14ac:dyDescent="0.35">
      <c r="A3589">
        <v>53790.006228894003</v>
      </c>
      <c r="B3589">
        <v>26.935617366620001</v>
      </c>
      <c r="C3589">
        <v>-4.2541792428400001E-3</v>
      </c>
    </row>
    <row r="3590" spans="1:3" x14ac:dyDescent="0.35">
      <c r="A3590">
        <v>53805.006213893997</v>
      </c>
      <c r="B3590">
        <v>26.934127846060001</v>
      </c>
      <c r="C3590">
        <v>-4.2586756438819998E-3</v>
      </c>
    </row>
    <row r="3591" spans="1:3" x14ac:dyDescent="0.35">
      <c r="A3591">
        <v>53820.006215939997</v>
      </c>
      <c r="B3591">
        <v>26.932691190970001</v>
      </c>
      <c r="C3591">
        <v>-4.284401936944E-3</v>
      </c>
    </row>
    <row r="3592" spans="1:3" x14ac:dyDescent="0.35">
      <c r="A3592">
        <v>53835.006213940003</v>
      </c>
      <c r="B3592">
        <v>26.93126626427</v>
      </c>
      <c r="C3592">
        <v>-4.2170767857650001E-3</v>
      </c>
    </row>
    <row r="3593" spans="1:3" x14ac:dyDescent="0.35">
      <c r="A3593">
        <v>53850.006208954001</v>
      </c>
      <c r="B3593">
        <v>26.929851033009999</v>
      </c>
      <c r="C3593">
        <v>-4.2650273087170001E-3</v>
      </c>
    </row>
    <row r="3594" spans="1:3" x14ac:dyDescent="0.35">
      <c r="A3594">
        <v>53865.006229954</v>
      </c>
      <c r="B3594">
        <v>26.928432507949999</v>
      </c>
      <c r="C3594">
        <v>-4.3371625157269996E-3</v>
      </c>
    </row>
    <row r="3595" spans="1:3" x14ac:dyDescent="0.35">
      <c r="A3595">
        <v>53880.006212938999</v>
      </c>
      <c r="B3595">
        <v>26.927056639290001</v>
      </c>
      <c r="C3595">
        <v>-4.302050222218E-3</v>
      </c>
    </row>
    <row r="3596" spans="1:3" x14ac:dyDescent="0.35">
      <c r="A3596">
        <v>53895.006213938999</v>
      </c>
      <c r="B3596">
        <v>26.925747076419999</v>
      </c>
      <c r="C3596">
        <v>-4.3262649035350001E-3</v>
      </c>
    </row>
    <row r="3597" spans="1:3" x14ac:dyDescent="0.35">
      <c r="A3597">
        <v>53910.006206817998</v>
      </c>
      <c r="B3597">
        <v>26.924416274590001</v>
      </c>
      <c r="C3597">
        <v>-4.2960938939690003E-3</v>
      </c>
    </row>
    <row r="3598" spans="1:3" x14ac:dyDescent="0.35">
      <c r="A3598">
        <v>53925.006206817998</v>
      </c>
      <c r="B3598">
        <v>26.92309304282</v>
      </c>
      <c r="C3598">
        <v>-4.371617490049E-3</v>
      </c>
    </row>
    <row r="3599" spans="1:3" x14ac:dyDescent="0.35">
      <c r="A3599">
        <v>53940.006209833002</v>
      </c>
      <c r="B3599">
        <v>26.921750176770001</v>
      </c>
      <c r="C3599">
        <v>-4.369148627531E-3</v>
      </c>
    </row>
    <row r="3600" spans="1:3" x14ac:dyDescent="0.35">
      <c r="A3600">
        <v>53955.006216832997</v>
      </c>
      <c r="B3600">
        <v>26.920494001209999</v>
      </c>
      <c r="C3600">
        <v>-4.3125574665660001E-3</v>
      </c>
    </row>
    <row r="3601" spans="1:3" x14ac:dyDescent="0.35">
      <c r="A3601">
        <v>53970.006204803001</v>
      </c>
      <c r="B3601">
        <v>26.919235444630001</v>
      </c>
      <c r="C3601">
        <v>-4.4260877587749999E-3</v>
      </c>
    </row>
    <row r="3602" spans="1:3" x14ac:dyDescent="0.35">
      <c r="A3602">
        <v>53985.006203803001</v>
      </c>
      <c r="B3602">
        <v>26.918005262369999</v>
      </c>
      <c r="C3602">
        <v>-4.432484178756E-3</v>
      </c>
    </row>
    <row r="3603" spans="1:3" x14ac:dyDescent="0.35">
      <c r="A3603">
        <v>54000.006211817999</v>
      </c>
      <c r="B3603">
        <v>26.916814137189998</v>
      </c>
      <c r="C3603">
        <v>-4.3447523916500001E-3</v>
      </c>
    </row>
    <row r="3604" spans="1:3" x14ac:dyDescent="0.35">
      <c r="A3604">
        <v>54015.006213818</v>
      </c>
      <c r="B3604">
        <v>26.91555783315</v>
      </c>
      <c r="C3604">
        <v>-4.3432461116319999E-3</v>
      </c>
    </row>
    <row r="3605" spans="1:3" x14ac:dyDescent="0.35">
      <c r="A3605">
        <v>54030.006205817997</v>
      </c>
      <c r="B3605">
        <v>26.914332187220001</v>
      </c>
      <c r="C3605">
        <v>-4.4012713506870003E-3</v>
      </c>
    </row>
    <row r="3606" spans="1:3" x14ac:dyDescent="0.35">
      <c r="A3606">
        <v>54045.006204817997</v>
      </c>
      <c r="B3606">
        <v>26.913177242970001</v>
      </c>
      <c r="C3606">
        <v>-4.3865039880309998E-3</v>
      </c>
    </row>
    <row r="3607" spans="1:3" x14ac:dyDescent="0.35">
      <c r="A3607">
        <v>54060.006204878999</v>
      </c>
      <c r="B3607">
        <v>26.912027914519999</v>
      </c>
      <c r="C3607">
        <v>-4.3067405275910003E-3</v>
      </c>
    </row>
    <row r="3608" spans="1:3" x14ac:dyDescent="0.35">
      <c r="A3608">
        <v>54075.006209879</v>
      </c>
      <c r="B3608">
        <v>26.910907107189999</v>
      </c>
      <c r="C3608">
        <v>-4.3451983474829996E-3</v>
      </c>
    </row>
    <row r="3609" spans="1:3" x14ac:dyDescent="0.35">
      <c r="A3609">
        <v>54090.006202727003</v>
      </c>
      <c r="B3609">
        <v>26.90973186758</v>
      </c>
      <c r="C3609">
        <v>-4.4057128430879996E-3</v>
      </c>
    </row>
    <row r="3610" spans="1:3" x14ac:dyDescent="0.35">
      <c r="A3610">
        <v>54105.006241727002</v>
      </c>
      <c r="B3610">
        <v>26.908602153419999</v>
      </c>
      <c r="C3610">
        <v>-4.3865781930030002E-3</v>
      </c>
    </row>
    <row r="3611" spans="1:3" x14ac:dyDescent="0.35">
      <c r="A3611">
        <v>54120.006225817997</v>
      </c>
      <c r="B3611">
        <v>26.90745494479</v>
      </c>
      <c r="C3611">
        <v>-4.4672704341389997E-3</v>
      </c>
    </row>
    <row r="3612" spans="1:3" x14ac:dyDescent="0.35">
      <c r="A3612">
        <v>54135.006212818</v>
      </c>
      <c r="B3612">
        <v>26.9064203836</v>
      </c>
      <c r="C3612">
        <v>-4.4224287259710003E-3</v>
      </c>
    </row>
    <row r="3613" spans="1:3" x14ac:dyDescent="0.35">
      <c r="A3613">
        <v>54150.006224817997</v>
      </c>
      <c r="B3613">
        <v>26.905351604540002</v>
      </c>
      <c r="C3613">
        <v>-4.3349650283280002E-3</v>
      </c>
    </row>
    <row r="3614" spans="1:3" x14ac:dyDescent="0.35">
      <c r="A3614">
        <v>54165.006205817997</v>
      </c>
      <c r="B3614">
        <v>26.904289912959999</v>
      </c>
      <c r="C3614">
        <v>-4.3221546942699999E-3</v>
      </c>
    </row>
    <row r="3615" spans="1:3" x14ac:dyDescent="0.35">
      <c r="A3615">
        <v>54180.006214833003</v>
      </c>
      <c r="B3615">
        <v>26.903229363800001</v>
      </c>
      <c r="C3615">
        <v>-4.2692004456779996E-3</v>
      </c>
    </row>
    <row r="3616" spans="1:3" x14ac:dyDescent="0.35">
      <c r="A3616">
        <v>54195.006205833</v>
      </c>
      <c r="B3616">
        <v>26.902210122180001</v>
      </c>
      <c r="C3616">
        <v>-4.2971184980690001E-3</v>
      </c>
    </row>
    <row r="3617" spans="1:3" x14ac:dyDescent="0.35">
      <c r="A3617">
        <v>54210.006220909003</v>
      </c>
      <c r="B3617">
        <v>26.901199132590001</v>
      </c>
      <c r="C3617">
        <v>-4.2431848323520004E-3</v>
      </c>
    </row>
    <row r="3618" spans="1:3" x14ac:dyDescent="0.35">
      <c r="A3618">
        <v>54225.006215909001</v>
      </c>
      <c r="B3618">
        <v>26.900164085499998</v>
      </c>
      <c r="C3618">
        <v>-4.2593956225399996E-3</v>
      </c>
    </row>
    <row r="3619" spans="1:3" x14ac:dyDescent="0.35">
      <c r="A3619">
        <v>54240.006222955002</v>
      </c>
      <c r="B3619">
        <v>26.899195349199999</v>
      </c>
      <c r="C3619">
        <v>-4.2821944947640002E-3</v>
      </c>
    </row>
    <row r="3620" spans="1:3" x14ac:dyDescent="0.35">
      <c r="A3620">
        <v>54255.006222955002</v>
      </c>
      <c r="B3620">
        <v>26.89818458237</v>
      </c>
      <c r="C3620">
        <v>-4.1810726678059998E-3</v>
      </c>
    </row>
    <row r="3621" spans="1:3" x14ac:dyDescent="0.35">
      <c r="A3621">
        <v>54270.006218893999</v>
      </c>
      <c r="B3621">
        <v>26.897204955879999</v>
      </c>
      <c r="C3621">
        <v>-4.2272811044069998E-3</v>
      </c>
    </row>
    <row r="3622" spans="1:3" x14ac:dyDescent="0.35">
      <c r="A3622">
        <v>54285.006221894</v>
      </c>
      <c r="B3622">
        <v>26.8962340014</v>
      </c>
      <c r="C3622">
        <v>-4.2949303082410002E-3</v>
      </c>
    </row>
    <row r="3623" spans="1:3" x14ac:dyDescent="0.35">
      <c r="A3623">
        <v>54300.006206908998</v>
      </c>
      <c r="B3623">
        <v>26.89525185383</v>
      </c>
      <c r="C3623">
        <v>-4.2636400465879999E-3</v>
      </c>
    </row>
    <row r="3624" spans="1:3" x14ac:dyDescent="0.35">
      <c r="A3624">
        <v>54315.006211909</v>
      </c>
      <c r="B3624">
        <v>26.894307092550001</v>
      </c>
      <c r="C3624">
        <v>-4.2870797117309997E-3</v>
      </c>
    </row>
    <row r="3625" spans="1:3" x14ac:dyDescent="0.35">
      <c r="A3625">
        <v>54330.006219894</v>
      </c>
      <c r="B3625">
        <v>26.893392340639998</v>
      </c>
      <c r="C3625">
        <v>-4.251171762915E-3</v>
      </c>
    </row>
    <row r="3626" spans="1:3" x14ac:dyDescent="0.35">
      <c r="A3626">
        <v>54345.006223894001</v>
      </c>
      <c r="B3626">
        <v>26.89247328339</v>
      </c>
      <c r="C3626">
        <v>-4.1476346505689996E-3</v>
      </c>
    </row>
    <row r="3627" spans="1:3" x14ac:dyDescent="0.35">
      <c r="A3627">
        <v>54360.006226878002</v>
      </c>
      <c r="B3627">
        <v>26.891563279250001</v>
      </c>
      <c r="C3627">
        <v>-4.2029450640209999E-3</v>
      </c>
    </row>
    <row r="3628" spans="1:3" x14ac:dyDescent="0.35">
      <c r="A3628">
        <v>54375.006224878001</v>
      </c>
      <c r="B3628">
        <v>26.890668314429998</v>
      </c>
      <c r="C3628">
        <v>-4.1703810442799997E-3</v>
      </c>
    </row>
    <row r="3629" spans="1:3" x14ac:dyDescent="0.35">
      <c r="A3629">
        <v>54390.00619</v>
      </c>
      <c r="B3629">
        <v>26.889798176789999</v>
      </c>
      <c r="C3629">
        <v>-4.1034017544640004E-3</v>
      </c>
    </row>
    <row r="3630" spans="1:3" x14ac:dyDescent="0.35">
      <c r="A3630">
        <v>54405.006200999997</v>
      </c>
      <c r="B3630">
        <v>26.88891968215</v>
      </c>
      <c r="C3630">
        <v>-4.235046999955E-3</v>
      </c>
    </row>
    <row r="3631" spans="1:3" x14ac:dyDescent="0.35">
      <c r="A3631">
        <v>54420.006217014998</v>
      </c>
      <c r="B3631">
        <v>26.888058371180001</v>
      </c>
      <c r="C3631">
        <v>-4.2359431715440002E-3</v>
      </c>
    </row>
    <row r="3632" spans="1:3" x14ac:dyDescent="0.35">
      <c r="A3632">
        <v>54435.006205015001</v>
      </c>
      <c r="B3632">
        <v>26.88718012975</v>
      </c>
      <c r="C3632">
        <v>-4.209808690528E-3</v>
      </c>
    </row>
    <row r="3633" spans="1:3" x14ac:dyDescent="0.35">
      <c r="A3633">
        <v>54450.006217014998</v>
      </c>
      <c r="B3633">
        <v>26.88633824183</v>
      </c>
      <c r="C3633">
        <v>-4.1834077296569998E-3</v>
      </c>
    </row>
    <row r="3634" spans="1:3" x14ac:dyDescent="0.35">
      <c r="A3634">
        <v>54465.006199014999</v>
      </c>
      <c r="B3634">
        <v>26.885460495699999</v>
      </c>
      <c r="C3634">
        <v>-4.186480765379E-3</v>
      </c>
    </row>
    <row r="3635" spans="1:3" x14ac:dyDescent="0.35">
      <c r="A3635">
        <v>54480.006217939001</v>
      </c>
      <c r="B3635">
        <v>26.88464307021</v>
      </c>
      <c r="C3635">
        <v>-4.0703634682869999E-3</v>
      </c>
    </row>
    <row r="3636" spans="1:3" x14ac:dyDescent="0.35">
      <c r="A3636">
        <v>54495.006216939</v>
      </c>
      <c r="B3636">
        <v>26.883823479179998</v>
      </c>
      <c r="C3636">
        <v>-4.0912771046590002E-3</v>
      </c>
    </row>
    <row r="3637" spans="1:3" x14ac:dyDescent="0.35">
      <c r="A3637">
        <v>54510.006217893999</v>
      </c>
      <c r="B3637">
        <v>26.883018189009999</v>
      </c>
      <c r="C3637">
        <v>-4.1549134223770002E-3</v>
      </c>
    </row>
    <row r="3638" spans="1:3" x14ac:dyDescent="0.35">
      <c r="A3638">
        <v>54525.006221894</v>
      </c>
      <c r="B3638">
        <v>26.882211143780001</v>
      </c>
      <c r="C3638">
        <v>-4.240981221854E-3</v>
      </c>
    </row>
    <row r="3639" spans="1:3" x14ac:dyDescent="0.35">
      <c r="A3639">
        <v>54540.006211909</v>
      </c>
      <c r="B3639">
        <v>26.88139364121</v>
      </c>
      <c r="C3639">
        <v>-4.177673032514E-3</v>
      </c>
    </row>
    <row r="3640" spans="1:3" x14ac:dyDescent="0.35">
      <c r="A3640">
        <v>54555.006203908997</v>
      </c>
      <c r="B3640">
        <v>26.88061715013</v>
      </c>
      <c r="C3640">
        <v>-4.1170449421070003E-3</v>
      </c>
    </row>
    <row r="3641" spans="1:3" x14ac:dyDescent="0.35">
      <c r="A3641">
        <v>54570.006220864001</v>
      </c>
      <c r="B3641">
        <v>26.87984979837</v>
      </c>
      <c r="C3641">
        <v>-4.109438833743E-3</v>
      </c>
    </row>
    <row r="3642" spans="1:3" x14ac:dyDescent="0.35">
      <c r="A3642">
        <v>54585.006211863998</v>
      </c>
      <c r="B3642">
        <v>26.879049126929999</v>
      </c>
      <c r="C3642">
        <v>-4.0729711651600001E-3</v>
      </c>
    </row>
    <row r="3643" spans="1:3" x14ac:dyDescent="0.35">
      <c r="A3643">
        <v>54600.006220878997</v>
      </c>
      <c r="B3643">
        <v>26.878294588109998</v>
      </c>
      <c r="C3643">
        <v>-4.1509980176190004E-3</v>
      </c>
    </row>
    <row r="3644" spans="1:3" x14ac:dyDescent="0.35">
      <c r="A3644">
        <v>54615.006218879003</v>
      </c>
      <c r="B3644">
        <v>26.87752209245</v>
      </c>
      <c r="C3644">
        <v>-4.1679648374200002E-3</v>
      </c>
    </row>
    <row r="3645" spans="1:3" x14ac:dyDescent="0.35">
      <c r="A3645">
        <v>54630.006219772004</v>
      </c>
      <c r="B3645">
        <v>26.876779227930001</v>
      </c>
      <c r="C3645">
        <v>-4.1606562762599997E-3</v>
      </c>
    </row>
    <row r="3646" spans="1:3" x14ac:dyDescent="0.35">
      <c r="A3646">
        <v>54645.006215772002</v>
      </c>
      <c r="B3646">
        <v>26.876010990080001</v>
      </c>
      <c r="C3646">
        <v>-4.1904790425049999E-3</v>
      </c>
    </row>
    <row r="3647" spans="1:3" x14ac:dyDescent="0.35">
      <c r="A3647">
        <v>54660.006209833002</v>
      </c>
      <c r="B3647">
        <v>26.875276116169999</v>
      </c>
      <c r="C3647">
        <v>-4.0677986840680002E-3</v>
      </c>
    </row>
    <row r="3648" spans="1:3" x14ac:dyDescent="0.35">
      <c r="A3648">
        <v>54675.006199832998</v>
      </c>
      <c r="B3648">
        <v>26.87457348042</v>
      </c>
      <c r="C3648">
        <v>-4.0544600307820004E-3</v>
      </c>
    </row>
    <row r="3649" spans="1:3" x14ac:dyDescent="0.35">
      <c r="A3649">
        <v>54690.006212833003</v>
      </c>
      <c r="B3649">
        <v>26.873825480050002</v>
      </c>
      <c r="C3649">
        <v>-4.1501626174590004E-3</v>
      </c>
    </row>
    <row r="3650" spans="1:3" x14ac:dyDescent="0.35">
      <c r="A3650">
        <v>54705.006207833001</v>
      </c>
      <c r="B3650">
        <v>26.873116295869998</v>
      </c>
      <c r="C3650">
        <v>-4.1619750112839998E-3</v>
      </c>
    </row>
    <row r="3651" spans="1:3" x14ac:dyDescent="0.35">
      <c r="A3651">
        <v>54720.006214833003</v>
      </c>
      <c r="B3651">
        <v>26.87242740296</v>
      </c>
      <c r="C3651">
        <v>-3.9863416135170002E-3</v>
      </c>
    </row>
    <row r="3652" spans="1:3" x14ac:dyDescent="0.35">
      <c r="A3652">
        <v>54735.006210833002</v>
      </c>
      <c r="B3652">
        <v>26.87176322517</v>
      </c>
      <c r="C3652">
        <v>-4.0312305984619998E-3</v>
      </c>
    </row>
    <row r="3653" spans="1:3" x14ac:dyDescent="0.35">
      <c r="A3653">
        <v>54750.006227848004</v>
      </c>
      <c r="B3653">
        <v>26.871039626329999</v>
      </c>
      <c r="C3653">
        <v>-4.0695461599879997E-3</v>
      </c>
    </row>
    <row r="3654" spans="1:3" x14ac:dyDescent="0.35">
      <c r="A3654">
        <v>54765.006214847999</v>
      </c>
      <c r="B3654">
        <v>26.87032721417</v>
      </c>
      <c r="C3654">
        <v>-4.0850903000469998E-3</v>
      </c>
    </row>
    <row r="3655" spans="1:3" x14ac:dyDescent="0.35">
      <c r="A3655">
        <v>54780.006202741999</v>
      </c>
      <c r="B3655">
        <v>26.869708639159999</v>
      </c>
      <c r="C3655">
        <v>-4.1002869831870004E-3</v>
      </c>
    </row>
    <row r="3656" spans="1:3" x14ac:dyDescent="0.35">
      <c r="A3656">
        <v>54795.006223741999</v>
      </c>
      <c r="B3656">
        <v>26.86902402666</v>
      </c>
      <c r="C3656">
        <v>-4.0291182715380004E-3</v>
      </c>
    </row>
    <row r="3657" spans="1:3" x14ac:dyDescent="0.35">
      <c r="A3657">
        <v>54810.006214727</v>
      </c>
      <c r="B3657">
        <v>26.86834981362</v>
      </c>
      <c r="C3657">
        <v>-4.0385695875399998E-3</v>
      </c>
    </row>
    <row r="3658" spans="1:3" x14ac:dyDescent="0.35">
      <c r="A3658">
        <v>54825.006228726998</v>
      </c>
      <c r="B3658">
        <v>26.86763919825</v>
      </c>
      <c r="C3658">
        <v>-4.1136915616439996E-3</v>
      </c>
    </row>
    <row r="3659" spans="1:3" x14ac:dyDescent="0.35">
      <c r="A3659">
        <v>54840.006206773003</v>
      </c>
      <c r="B3659">
        <v>26.867041940170001</v>
      </c>
      <c r="C3659">
        <v>-4.1366942641860001E-3</v>
      </c>
    </row>
    <row r="3660" spans="1:3" x14ac:dyDescent="0.35">
      <c r="A3660">
        <v>54855.006211772998</v>
      </c>
      <c r="B3660">
        <v>26.866337783870001</v>
      </c>
      <c r="C3660">
        <v>-4.1132784751259999E-3</v>
      </c>
    </row>
    <row r="3661" spans="1:3" x14ac:dyDescent="0.35">
      <c r="A3661">
        <v>54870.006218727001</v>
      </c>
      <c r="B3661">
        <v>26.8657275861</v>
      </c>
      <c r="C3661">
        <v>-4.0834552500460001E-3</v>
      </c>
    </row>
    <row r="3662" spans="1:3" x14ac:dyDescent="0.35">
      <c r="A3662">
        <v>54885.006220727002</v>
      </c>
      <c r="B3662">
        <v>26.865084259229999</v>
      </c>
      <c r="C3662">
        <v>-4.0127745377260002E-3</v>
      </c>
    </row>
    <row r="3663" spans="1:3" x14ac:dyDescent="0.35">
      <c r="A3663">
        <v>54900.006216711998</v>
      </c>
      <c r="B3663">
        <v>26.864448365009999</v>
      </c>
      <c r="C3663">
        <v>-4.0158763864090001E-3</v>
      </c>
    </row>
    <row r="3664" spans="1:3" x14ac:dyDescent="0.35">
      <c r="A3664">
        <v>54915.006218711998</v>
      </c>
      <c r="B3664">
        <v>26.863837099209999</v>
      </c>
      <c r="C3664">
        <v>-4.003018440706E-3</v>
      </c>
    </row>
    <row r="3665" spans="1:3" x14ac:dyDescent="0.35">
      <c r="A3665">
        <v>54930.006225726996</v>
      </c>
      <c r="B3665">
        <v>26.86322841574</v>
      </c>
      <c r="C3665">
        <v>-3.9671277268490002E-3</v>
      </c>
    </row>
    <row r="3666" spans="1:3" x14ac:dyDescent="0.35">
      <c r="A3666">
        <v>54945.006216727001</v>
      </c>
      <c r="B3666">
        <v>26.862643239120001</v>
      </c>
      <c r="C3666">
        <v>-3.953577090734E-3</v>
      </c>
    </row>
    <row r="3667" spans="1:3" x14ac:dyDescent="0.35">
      <c r="A3667">
        <v>54960.006231726999</v>
      </c>
      <c r="B3667">
        <v>26.861997776479999</v>
      </c>
      <c r="C3667">
        <v>-3.9762195723409997E-3</v>
      </c>
    </row>
    <row r="3668" spans="1:3" x14ac:dyDescent="0.35">
      <c r="A3668">
        <v>54975.006204726997</v>
      </c>
      <c r="B3668">
        <v>26.861380389939999</v>
      </c>
      <c r="C3668">
        <v>-3.9477555723960002E-3</v>
      </c>
    </row>
    <row r="3669" spans="1:3" x14ac:dyDescent="0.35">
      <c r="A3669">
        <v>54990.006206742997</v>
      </c>
      <c r="B3669">
        <v>26.860805201320002</v>
      </c>
      <c r="C3669">
        <v>-3.8610839337019998E-3</v>
      </c>
    </row>
    <row r="3670" spans="1:3" x14ac:dyDescent="0.35">
      <c r="A3670">
        <v>55005.006206742997</v>
      </c>
      <c r="B3670">
        <v>26.860217238560001</v>
      </c>
      <c r="C3670">
        <v>-3.9576385244149996E-3</v>
      </c>
    </row>
    <row r="3671" spans="1:3" x14ac:dyDescent="0.35">
      <c r="A3671">
        <v>55020.006219757001</v>
      </c>
      <c r="B3671">
        <v>26.859609789330001</v>
      </c>
      <c r="C3671">
        <v>-3.872016040005E-3</v>
      </c>
    </row>
    <row r="3672" spans="1:3" x14ac:dyDescent="0.35">
      <c r="A3672">
        <v>55035.006212756998</v>
      </c>
      <c r="B3672">
        <v>26.859006777739999</v>
      </c>
      <c r="C3672">
        <v>-3.9716993198309998E-3</v>
      </c>
    </row>
    <row r="3673" spans="1:3" x14ac:dyDescent="0.35">
      <c r="A3673">
        <v>55050.006213802997</v>
      </c>
      <c r="B3673">
        <v>26.858441857950002</v>
      </c>
      <c r="C3673">
        <v>-3.9838403030970004E-3</v>
      </c>
    </row>
    <row r="3674" spans="1:3" x14ac:dyDescent="0.35">
      <c r="A3674">
        <v>55065.006203803001</v>
      </c>
      <c r="B3674">
        <v>26.85789621416</v>
      </c>
      <c r="C3674">
        <v>-3.876126083907E-3</v>
      </c>
    </row>
    <row r="3675" spans="1:3" x14ac:dyDescent="0.35">
      <c r="A3675">
        <v>55080.006229817998</v>
      </c>
      <c r="B3675">
        <v>26.857346661809999</v>
      </c>
      <c r="C3675">
        <v>-3.8944827371769999E-3</v>
      </c>
    </row>
    <row r="3676" spans="1:3" x14ac:dyDescent="0.35">
      <c r="A3676">
        <v>55095.006236818001</v>
      </c>
      <c r="B3676">
        <v>26.85674578799</v>
      </c>
      <c r="C3676">
        <v>-3.8739707532719999E-3</v>
      </c>
    </row>
    <row r="3677" spans="1:3" x14ac:dyDescent="0.35">
      <c r="A3677">
        <v>55110.006214802997</v>
      </c>
      <c r="B3677">
        <v>26.85620334056</v>
      </c>
      <c r="C3677">
        <v>-3.92017364883E-3</v>
      </c>
    </row>
    <row r="3678" spans="1:3" x14ac:dyDescent="0.35">
      <c r="A3678">
        <v>55125.006227803002</v>
      </c>
      <c r="B3678">
        <v>26.855646215859998</v>
      </c>
      <c r="C3678">
        <v>-3.8548330140969998E-3</v>
      </c>
    </row>
    <row r="3679" spans="1:3" x14ac:dyDescent="0.35">
      <c r="A3679">
        <v>55140.006218893999</v>
      </c>
      <c r="B3679">
        <v>26.855099601780001</v>
      </c>
      <c r="C3679">
        <v>-3.8428906629179999E-3</v>
      </c>
    </row>
    <row r="3680" spans="1:3" x14ac:dyDescent="0.35">
      <c r="A3680">
        <v>55155.006218893999</v>
      </c>
      <c r="B3680">
        <v>26.85457454462</v>
      </c>
      <c r="C3680">
        <v>-3.8343635046469999E-3</v>
      </c>
    </row>
    <row r="3681" spans="1:3" x14ac:dyDescent="0.35">
      <c r="A3681">
        <v>55170.006222696997</v>
      </c>
      <c r="B3681">
        <v>26.85402985899</v>
      </c>
      <c r="C3681">
        <v>-3.7778193631580002E-3</v>
      </c>
    </row>
    <row r="3682" spans="1:3" x14ac:dyDescent="0.35">
      <c r="A3682">
        <v>55185.006197697003</v>
      </c>
      <c r="B3682">
        <v>26.85349920378</v>
      </c>
      <c r="C3682">
        <v>-3.8068205863219999E-3</v>
      </c>
    </row>
    <row r="3683" spans="1:3" x14ac:dyDescent="0.35">
      <c r="A3683">
        <v>55200.006195652</v>
      </c>
      <c r="B3683">
        <v>26.852937663639999</v>
      </c>
      <c r="C3683">
        <v>-3.7901836151400001E-3</v>
      </c>
    </row>
    <row r="3684" spans="1:3" x14ac:dyDescent="0.35">
      <c r="A3684">
        <v>55215.006215652</v>
      </c>
      <c r="B3684">
        <v>26.85239813842</v>
      </c>
      <c r="C3684">
        <v>-3.8656073040159999E-3</v>
      </c>
    </row>
    <row r="3685" spans="1:3" x14ac:dyDescent="0.35">
      <c r="A3685">
        <v>55230.006201712</v>
      </c>
      <c r="B3685">
        <v>26.851883666229998</v>
      </c>
      <c r="C3685">
        <v>-3.9136206921719999E-3</v>
      </c>
    </row>
    <row r="3686" spans="1:3" x14ac:dyDescent="0.35">
      <c r="A3686">
        <v>55245.006206712002</v>
      </c>
      <c r="B3686">
        <v>26.85137197149</v>
      </c>
      <c r="C3686">
        <v>-3.7954643739970002E-3</v>
      </c>
    </row>
    <row r="3687" spans="1:3" x14ac:dyDescent="0.35">
      <c r="A3687">
        <v>55260.006222909004</v>
      </c>
      <c r="B3687">
        <v>26.850895926370001</v>
      </c>
      <c r="C3687">
        <v>-3.8043229397680001E-3</v>
      </c>
    </row>
    <row r="3688" spans="1:3" x14ac:dyDescent="0.35">
      <c r="A3688">
        <v>55275.006206908998</v>
      </c>
      <c r="B3688">
        <v>26.850350303060001</v>
      </c>
      <c r="C3688">
        <v>-3.9700315578250003E-3</v>
      </c>
    </row>
    <row r="3689" spans="1:3" x14ac:dyDescent="0.35">
      <c r="A3689">
        <v>55290.006219834002</v>
      </c>
      <c r="B3689">
        <v>26.84980893442</v>
      </c>
      <c r="C3689">
        <v>-3.9223623056570001E-3</v>
      </c>
    </row>
    <row r="3690" spans="1:3" x14ac:dyDescent="0.35">
      <c r="A3690">
        <v>55305.006215834001</v>
      </c>
      <c r="B3690">
        <v>26.849318155020001</v>
      </c>
      <c r="C3690">
        <v>-3.9287831150749998E-3</v>
      </c>
    </row>
    <row r="3691" spans="1:3" x14ac:dyDescent="0.35">
      <c r="A3691">
        <v>55320.006226817997</v>
      </c>
      <c r="B3691">
        <v>26.848871361200001</v>
      </c>
      <c r="C3691">
        <v>-3.7996322164259998E-3</v>
      </c>
    </row>
    <row r="3692" spans="1:3" x14ac:dyDescent="0.35">
      <c r="A3692">
        <v>55335.006231817999</v>
      </c>
      <c r="B3692">
        <v>26.848372295760001</v>
      </c>
      <c r="C3692">
        <v>-3.84059972371E-3</v>
      </c>
    </row>
    <row r="3693" spans="1:3" x14ac:dyDescent="0.35">
      <c r="A3693">
        <v>55350.006211802996</v>
      </c>
      <c r="B3693">
        <v>26.847891093600001</v>
      </c>
      <c r="C3693">
        <v>-4.0133446378350004E-3</v>
      </c>
    </row>
    <row r="3694" spans="1:3" x14ac:dyDescent="0.35">
      <c r="A3694">
        <v>55365.006221803</v>
      </c>
      <c r="B3694">
        <v>26.847410760999999</v>
      </c>
      <c r="C3694">
        <v>-3.9854510818680003E-3</v>
      </c>
    </row>
    <row r="3695" spans="1:3" x14ac:dyDescent="0.35">
      <c r="A3695">
        <v>55380.006220878997</v>
      </c>
      <c r="B3695">
        <v>26.846907639579999</v>
      </c>
      <c r="C3695">
        <v>-3.9554921367020001E-3</v>
      </c>
    </row>
    <row r="3696" spans="1:3" x14ac:dyDescent="0.35">
      <c r="A3696">
        <v>55395.006210879001</v>
      </c>
      <c r="B3696">
        <v>26.846435101849998</v>
      </c>
      <c r="C3696">
        <v>-3.9002924018099999E-3</v>
      </c>
    </row>
    <row r="3697" spans="1:3" x14ac:dyDescent="0.35">
      <c r="A3697">
        <v>55410.006218014998</v>
      </c>
      <c r="B3697">
        <v>26.84596760354</v>
      </c>
      <c r="C3697">
        <v>-3.878829852822E-3</v>
      </c>
    </row>
    <row r="3698" spans="1:3" x14ac:dyDescent="0.35">
      <c r="A3698">
        <v>55425.006215014997</v>
      </c>
      <c r="B3698">
        <v>26.845496254579999</v>
      </c>
      <c r="C3698">
        <v>-3.9563093118919999E-3</v>
      </c>
    </row>
    <row r="3699" spans="1:3" x14ac:dyDescent="0.35">
      <c r="A3699">
        <v>55440.006204999998</v>
      </c>
      <c r="B3699">
        <v>26.845038392719999</v>
      </c>
      <c r="C3699">
        <v>-3.9694771323349996E-3</v>
      </c>
    </row>
    <row r="3700" spans="1:3" x14ac:dyDescent="0.35">
      <c r="A3700">
        <v>55455.00621</v>
      </c>
      <c r="B3700">
        <v>26.844546967589999</v>
      </c>
      <c r="C3700">
        <v>-4.001482278988E-3</v>
      </c>
    </row>
    <row r="3701" spans="1:3" x14ac:dyDescent="0.35">
      <c r="A3701">
        <v>55470.006203015</v>
      </c>
      <c r="B3701">
        <v>26.84409191956</v>
      </c>
      <c r="C3701">
        <v>-3.9556787183530001E-3</v>
      </c>
    </row>
    <row r="3702" spans="1:3" x14ac:dyDescent="0.35">
      <c r="A3702">
        <v>55485.006211015003</v>
      </c>
      <c r="B3702">
        <v>26.84362584302</v>
      </c>
      <c r="C3702">
        <v>-3.8702017410930001E-3</v>
      </c>
    </row>
    <row r="3703" spans="1:3" x14ac:dyDescent="0.35">
      <c r="A3703">
        <v>55500.006200000003</v>
      </c>
      <c r="B3703">
        <v>26.84320359813</v>
      </c>
      <c r="C3703">
        <v>-3.9482518728379996E-3</v>
      </c>
    </row>
    <row r="3704" spans="1:3" x14ac:dyDescent="0.35">
      <c r="A3704">
        <v>55515.006222000004</v>
      </c>
      <c r="B3704">
        <v>26.842722472929999</v>
      </c>
      <c r="C3704">
        <v>-3.9144697779079996E-3</v>
      </c>
    </row>
    <row r="3705" spans="1:3" x14ac:dyDescent="0.35">
      <c r="A3705">
        <v>55530.006223999997</v>
      </c>
      <c r="B3705">
        <v>26.84226579592</v>
      </c>
      <c r="C3705">
        <v>-3.8917498404059999E-3</v>
      </c>
    </row>
    <row r="3706" spans="1:3" x14ac:dyDescent="0.35">
      <c r="A3706">
        <v>55545.006216000002</v>
      </c>
      <c r="B3706">
        <v>26.841841612130001</v>
      </c>
      <c r="C3706">
        <v>-3.8246667560159998E-3</v>
      </c>
    </row>
    <row r="3707" spans="1:3" x14ac:dyDescent="0.35">
      <c r="A3707">
        <v>55560.006227940001</v>
      </c>
      <c r="B3707">
        <v>26.841410154230001</v>
      </c>
      <c r="C3707">
        <v>-3.8864172912340001E-3</v>
      </c>
    </row>
    <row r="3708" spans="1:3" x14ac:dyDescent="0.35">
      <c r="A3708">
        <v>55575.006234940003</v>
      </c>
      <c r="B3708">
        <v>26.84096815505</v>
      </c>
      <c r="C3708">
        <v>-3.9024148395560001E-3</v>
      </c>
    </row>
    <row r="3709" spans="1:3" x14ac:dyDescent="0.35">
      <c r="A3709">
        <v>55590.006217955</v>
      </c>
      <c r="B3709">
        <v>26.840568172080001</v>
      </c>
      <c r="C3709">
        <v>-3.8625421081790001E-3</v>
      </c>
    </row>
    <row r="3710" spans="1:3" x14ac:dyDescent="0.35">
      <c r="A3710">
        <v>55605.006218955001</v>
      </c>
      <c r="B3710">
        <v>26.840122349249999</v>
      </c>
      <c r="C3710">
        <v>-3.8614042442519998E-3</v>
      </c>
    </row>
    <row r="3711" spans="1:3" x14ac:dyDescent="0.35">
      <c r="A3711">
        <v>55620.006217909002</v>
      </c>
      <c r="B3711">
        <v>26.839716985479999</v>
      </c>
      <c r="C3711">
        <v>-3.8344468386889998E-3</v>
      </c>
    </row>
    <row r="3712" spans="1:3" x14ac:dyDescent="0.35">
      <c r="A3712">
        <v>55635.006224908997</v>
      </c>
      <c r="B3712">
        <v>26.839338553369998</v>
      </c>
      <c r="C3712">
        <v>-3.7490198049719998E-3</v>
      </c>
    </row>
    <row r="3713" spans="1:3" x14ac:dyDescent="0.35">
      <c r="A3713">
        <v>55650.006211802996</v>
      </c>
      <c r="B3713">
        <v>26.838867411820001</v>
      </c>
      <c r="C3713">
        <v>-3.8291312602040002E-3</v>
      </c>
    </row>
    <row r="3714" spans="1:3" x14ac:dyDescent="0.35">
      <c r="A3714">
        <v>55665.006206803002</v>
      </c>
      <c r="B3714">
        <v>26.838464195090001</v>
      </c>
      <c r="C3714">
        <v>-3.788693204921E-3</v>
      </c>
    </row>
    <row r="3715" spans="1:3" x14ac:dyDescent="0.35">
      <c r="A3715">
        <v>55680.006198923998</v>
      </c>
      <c r="B3715">
        <v>26.838018718400001</v>
      </c>
      <c r="C3715">
        <v>-3.887479099144E-3</v>
      </c>
    </row>
    <row r="3716" spans="1:3" x14ac:dyDescent="0.35">
      <c r="A3716">
        <v>55695.006207924002</v>
      </c>
      <c r="B3716">
        <v>26.837543240630001</v>
      </c>
      <c r="C3716">
        <v>-3.840276014069E-3</v>
      </c>
    </row>
    <row r="3717" spans="1:3" x14ac:dyDescent="0.35">
      <c r="A3717">
        <v>55710.006212909</v>
      </c>
      <c r="B3717">
        <v>26.837124802590001</v>
      </c>
      <c r="C3717">
        <v>-3.85275295622E-3</v>
      </c>
    </row>
    <row r="3718" spans="1:3" x14ac:dyDescent="0.35">
      <c r="A3718">
        <v>55725.006212909</v>
      </c>
      <c r="B3718">
        <v>26.836776038589999</v>
      </c>
      <c r="C3718">
        <v>-3.8651938353689999E-3</v>
      </c>
    </row>
    <row r="3719" spans="1:3" x14ac:dyDescent="0.35">
      <c r="A3719">
        <v>55740.006214893998</v>
      </c>
      <c r="B3719">
        <v>26.83635946755</v>
      </c>
      <c r="C3719">
        <v>-3.8187339485839999E-3</v>
      </c>
    </row>
    <row r="3720" spans="1:3" x14ac:dyDescent="0.35">
      <c r="A3720">
        <v>55755.006214893998</v>
      </c>
      <c r="B3720">
        <v>26.83594586884</v>
      </c>
      <c r="C3720">
        <v>-3.7863141407450001E-3</v>
      </c>
    </row>
    <row r="3721" spans="1:3" x14ac:dyDescent="0.35">
      <c r="A3721">
        <v>55770.006205878999</v>
      </c>
      <c r="B3721">
        <v>26.835566185659999</v>
      </c>
      <c r="C3721">
        <v>-3.7281147267949999E-3</v>
      </c>
    </row>
    <row r="3722" spans="1:3" x14ac:dyDescent="0.35">
      <c r="A3722">
        <v>55785.006216879003</v>
      </c>
      <c r="B3722">
        <v>26.835195536240001</v>
      </c>
      <c r="C3722">
        <v>-3.8918623673770002E-3</v>
      </c>
    </row>
    <row r="3723" spans="1:3" x14ac:dyDescent="0.35">
      <c r="A3723">
        <v>55800.006215000001</v>
      </c>
      <c r="B3723">
        <v>26.83478004877</v>
      </c>
      <c r="C3723">
        <v>-3.8024223584990002E-3</v>
      </c>
    </row>
    <row r="3724" spans="1:3" x14ac:dyDescent="0.35">
      <c r="A3724">
        <v>55815.006197000002</v>
      </c>
      <c r="B3724">
        <v>26.834379170870001</v>
      </c>
      <c r="C3724">
        <v>-3.8673866248689999E-3</v>
      </c>
    </row>
    <row r="3725" spans="1:3" x14ac:dyDescent="0.35">
      <c r="A3725">
        <v>55830.006213802997</v>
      </c>
      <c r="B3725">
        <v>26.83399357891</v>
      </c>
      <c r="C3725">
        <v>-3.7619305789500001E-3</v>
      </c>
    </row>
    <row r="3726" spans="1:3" x14ac:dyDescent="0.35">
      <c r="A3726">
        <v>55845.006222803</v>
      </c>
      <c r="B3726">
        <v>26.833635403999999</v>
      </c>
      <c r="C3726">
        <v>-3.9120967552099999E-3</v>
      </c>
    </row>
    <row r="3727" spans="1:3" x14ac:dyDescent="0.35">
      <c r="A3727">
        <v>55860.006214727</v>
      </c>
      <c r="B3727">
        <v>26.83323860822</v>
      </c>
      <c r="C3727">
        <v>-3.8016199658350001E-3</v>
      </c>
    </row>
    <row r="3728" spans="1:3" x14ac:dyDescent="0.35">
      <c r="A3728">
        <v>55875.006223727003</v>
      </c>
      <c r="B3728">
        <v>26.83286834838</v>
      </c>
      <c r="C3728">
        <v>-3.888077111653E-3</v>
      </c>
    </row>
    <row r="3729" spans="1:3" x14ac:dyDescent="0.35">
      <c r="A3729">
        <v>55890.006230742001</v>
      </c>
      <c r="B3729">
        <v>26.83249031679</v>
      </c>
      <c r="C3729">
        <v>-3.8589599252480001E-3</v>
      </c>
    </row>
    <row r="3730" spans="1:3" x14ac:dyDescent="0.35">
      <c r="A3730">
        <v>55905.006215742003</v>
      </c>
      <c r="B3730">
        <v>26.832141825210002</v>
      </c>
      <c r="C3730">
        <v>-3.8487468580669999E-3</v>
      </c>
    </row>
    <row r="3731" spans="1:3" x14ac:dyDescent="0.35">
      <c r="A3731">
        <v>55920.006226742</v>
      </c>
      <c r="B3731">
        <v>26.831765605059999</v>
      </c>
      <c r="C3731">
        <v>-3.807333256328E-3</v>
      </c>
    </row>
    <row r="3732" spans="1:3" x14ac:dyDescent="0.35">
      <c r="A3732">
        <v>55935.006212742002</v>
      </c>
      <c r="B3732">
        <v>26.831402618630001</v>
      </c>
      <c r="C3732">
        <v>-3.7316908224360001E-3</v>
      </c>
    </row>
    <row r="3733" spans="1:3" x14ac:dyDescent="0.35">
      <c r="A3733">
        <v>55950.006208817998</v>
      </c>
      <c r="B3733">
        <v>26.83100884744</v>
      </c>
      <c r="C3733">
        <v>-3.7385288853099999E-3</v>
      </c>
    </row>
    <row r="3734" spans="1:3" x14ac:dyDescent="0.35">
      <c r="A3734">
        <v>55965.006207817998</v>
      </c>
      <c r="B3734">
        <v>26.830610969569999</v>
      </c>
      <c r="C3734">
        <v>-3.8039483453149998E-3</v>
      </c>
    </row>
    <row r="3735" spans="1:3" x14ac:dyDescent="0.35">
      <c r="A3735">
        <v>55980.006210819003</v>
      </c>
      <c r="B3735">
        <v>26.83028624712</v>
      </c>
      <c r="C3735">
        <v>-3.659994067721E-3</v>
      </c>
    </row>
    <row r="3736" spans="1:3" x14ac:dyDescent="0.35">
      <c r="A3736">
        <v>55995.006216818998</v>
      </c>
      <c r="B3736">
        <v>26.82993141032</v>
      </c>
      <c r="C3736">
        <v>-3.7212689155610001E-3</v>
      </c>
    </row>
    <row r="3737" spans="1:3" x14ac:dyDescent="0.35">
      <c r="A3737">
        <v>56010.006219741997</v>
      </c>
      <c r="B3737">
        <v>26.829617611060002</v>
      </c>
      <c r="C3737">
        <v>-3.7318047315930002E-3</v>
      </c>
    </row>
    <row r="3738" spans="1:3" x14ac:dyDescent="0.35">
      <c r="A3738">
        <v>56025.006208742001</v>
      </c>
      <c r="B3738">
        <v>26.829235033549999</v>
      </c>
      <c r="C3738">
        <v>-3.7320355743500002E-3</v>
      </c>
    </row>
    <row r="3739" spans="1:3" x14ac:dyDescent="0.35">
      <c r="A3739">
        <v>56040.006209772</v>
      </c>
      <c r="B3739">
        <v>26.82892575716</v>
      </c>
      <c r="C3739">
        <v>-3.6973846023980001E-3</v>
      </c>
    </row>
    <row r="3740" spans="1:3" x14ac:dyDescent="0.35">
      <c r="A3740">
        <v>56055.006213772002</v>
      </c>
      <c r="B3740">
        <v>26.82855329245</v>
      </c>
      <c r="C3740">
        <v>-3.5359299763060002E-3</v>
      </c>
    </row>
    <row r="3741" spans="1:3" x14ac:dyDescent="0.35">
      <c r="A3741">
        <v>56070.006204803001</v>
      </c>
      <c r="B3741">
        <v>26.828176207129999</v>
      </c>
      <c r="C3741">
        <v>-3.7137243633880001E-3</v>
      </c>
    </row>
    <row r="3742" spans="1:3" x14ac:dyDescent="0.35">
      <c r="A3742">
        <v>56085.006231803003</v>
      </c>
      <c r="B3742">
        <v>26.827811999920002</v>
      </c>
      <c r="C3742">
        <v>-3.6265478357150002E-3</v>
      </c>
    </row>
    <row r="3743" spans="1:3" x14ac:dyDescent="0.35">
      <c r="A3743">
        <v>56100.006214802001</v>
      </c>
      <c r="B3743">
        <v>26.82747421353</v>
      </c>
      <c r="C3743">
        <v>-3.7253427174599998E-3</v>
      </c>
    </row>
    <row r="3744" spans="1:3" x14ac:dyDescent="0.35">
      <c r="A3744">
        <v>56115.006209801999</v>
      </c>
      <c r="B3744">
        <v>26.82715888085</v>
      </c>
      <c r="C3744">
        <v>-3.6831903332439999E-3</v>
      </c>
    </row>
    <row r="3745" spans="1:3" x14ac:dyDescent="0.35">
      <c r="A3745">
        <v>56130.006225803001</v>
      </c>
      <c r="B3745">
        <v>26.826788773859999</v>
      </c>
      <c r="C3745">
        <v>-3.6973427623240001E-3</v>
      </c>
    </row>
    <row r="3746" spans="1:3" x14ac:dyDescent="0.35">
      <c r="A3746">
        <v>56145.006219802999</v>
      </c>
      <c r="B3746">
        <v>26.826453795879999</v>
      </c>
      <c r="C3746">
        <v>-3.674524033693E-3</v>
      </c>
    </row>
    <row r="3747" spans="1:3" x14ac:dyDescent="0.35">
      <c r="A3747">
        <v>56160.006206803002</v>
      </c>
      <c r="B3747">
        <v>26.826121680669999</v>
      </c>
      <c r="C3747">
        <v>-3.6395040629829999E-3</v>
      </c>
    </row>
    <row r="3748" spans="1:3" x14ac:dyDescent="0.35">
      <c r="A3748">
        <v>56175.006212802997</v>
      </c>
      <c r="B3748">
        <v>26.825792073119999</v>
      </c>
      <c r="C3748">
        <v>-3.673468407832E-3</v>
      </c>
    </row>
    <row r="3749" spans="1:3" x14ac:dyDescent="0.35">
      <c r="A3749">
        <v>56190.006213802997</v>
      </c>
      <c r="B3749">
        <v>26.825423334970001</v>
      </c>
      <c r="C3749">
        <v>-3.697561101315E-3</v>
      </c>
    </row>
    <row r="3750" spans="1:3" x14ac:dyDescent="0.35">
      <c r="A3750">
        <v>56205.006210803003</v>
      </c>
      <c r="B3750">
        <v>26.825119720179998</v>
      </c>
      <c r="C3750">
        <v>-3.6530245092889998E-3</v>
      </c>
    </row>
    <row r="3751" spans="1:3" x14ac:dyDescent="0.35">
      <c r="A3751">
        <v>56220.006201787997</v>
      </c>
      <c r="B3751">
        <v>26.824781574660001</v>
      </c>
      <c r="C3751">
        <v>-3.7299117580680001E-3</v>
      </c>
    </row>
    <row r="3752" spans="1:3" x14ac:dyDescent="0.35">
      <c r="A3752">
        <v>56235.006213788001</v>
      </c>
      <c r="B3752">
        <v>26.824519158929998</v>
      </c>
      <c r="C3752">
        <v>-3.5482282422890001E-3</v>
      </c>
    </row>
    <row r="3753" spans="1:3" x14ac:dyDescent="0.35">
      <c r="A3753">
        <v>56250.006204787001</v>
      </c>
      <c r="B3753">
        <v>26.824139349140001</v>
      </c>
      <c r="C3753">
        <v>-3.7108356875900001E-3</v>
      </c>
    </row>
    <row r="3754" spans="1:3" x14ac:dyDescent="0.35">
      <c r="A3754">
        <v>56265.006203787001</v>
      </c>
      <c r="B3754">
        <v>26.823891620019999</v>
      </c>
      <c r="C3754">
        <v>-3.6916337342809999E-3</v>
      </c>
    </row>
    <row r="3755" spans="1:3" x14ac:dyDescent="0.35">
      <c r="A3755">
        <v>56280.006225803001</v>
      </c>
      <c r="B3755">
        <v>26.823586273269999</v>
      </c>
      <c r="C3755">
        <v>-3.5837092120089998E-3</v>
      </c>
    </row>
    <row r="3756" spans="1:3" x14ac:dyDescent="0.35">
      <c r="A3756">
        <v>56295.006219802999</v>
      </c>
      <c r="B3756">
        <v>26.82327843481</v>
      </c>
      <c r="C3756">
        <v>-3.6862585819119999E-3</v>
      </c>
    </row>
    <row r="3757" spans="1:3" x14ac:dyDescent="0.35">
      <c r="A3757">
        <v>56310.006199818003</v>
      </c>
      <c r="B3757">
        <v>26.822929801819999</v>
      </c>
      <c r="C3757">
        <v>-3.805894982519E-3</v>
      </c>
    </row>
    <row r="3758" spans="1:3" x14ac:dyDescent="0.35">
      <c r="A3758">
        <v>56325.006212818</v>
      </c>
      <c r="B3758">
        <v>26.822588099130002</v>
      </c>
      <c r="C3758">
        <v>-3.8292963005710002E-3</v>
      </c>
    </row>
    <row r="3759" spans="1:3" x14ac:dyDescent="0.35">
      <c r="A3759">
        <v>56340.006205817997</v>
      </c>
      <c r="B3759">
        <v>26.822294004989999</v>
      </c>
      <c r="C3759">
        <v>-3.7151837779520001E-3</v>
      </c>
    </row>
    <row r="3760" spans="1:3" x14ac:dyDescent="0.35">
      <c r="A3760">
        <v>56355.006218818002</v>
      </c>
      <c r="B3760">
        <v>26.821964941579999</v>
      </c>
      <c r="C3760">
        <v>-3.7060528592389999E-3</v>
      </c>
    </row>
    <row r="3761" spans="1:3" x14ac:dyDescent="0.35">
      <c r="A3761">
        <v>56370.006198727002</v>
      </c>
      <c r="B3761">
        <v>26.82166849911</v>
      </c>
      <c r="C3761">
        <v>-3.7349800118359998E-3</v>
      </c>
    </row>
    <row r="3762" spans="1:3" x14ac:dyDescent="0.35">
      <c r="A3762">
        <v>56385.006200727003</v>
      </c>
      <c r="B3762">
        <v>26.821331015070001</v>
      </c>
      <c r="C3762">
        <v>-3.7874737613140001E-3</v>
      </c>
    </row>
    <row r="3763" spans="1:3" x14ac:dyDescent="0.35">
      <c r="A3763">
        <v>56400.006210803003</v>
      </c>
      <c r="B3763">
        <v>26.821031830430002</v>
      </c>
      <c r="C3763">
        <v>-3.7467884141049999E-3</v>
      </c>
    </row>
    <row r="3764" spans="1:3" x14ac:dyDescent="0.35">
      <c r="A3764">
        <v>56415.006222803</v>
      </c>
      <c r="B3764">
        <v>26.820706338440001</v>
      </c>
      <c r="C3764">
        <v>-3.7973790907850002E-3</v>
      </c>
    </row>
    <row r="3765" spans="1:3" x14ac:dyDescent="0.35">
      <c r="A3765">
        <v>56430.006226801997</v>
      </c>
      <c r="B3765">
        <v>26.820422865019999</v>
      </c>
      <c r="C3765">
        <v>-3.738130758961E-3</v>
      </c>
    </row>
    <row r="3766" spans="1:3" x14ac:dyDescent="0.35">
      <c r="A3766">
        <v>56445.006224801997</v>
      </c>
      <c r="B3766">
        <v>26.820152473149999</v>
      </c>
      <c r="C3766">
        <v>-3.840728767532E-3</v>
      </c>
    </row>
    <row r="3767" spans="1:3" x14ac:dyDescent="0.35">
      <c r="A3767">
        <v>56460.006217818001</v>
      </c>
      <c r="B3767">
        <v>26.819875338519999</v>
      </c>
      <c r="C3767">
        <v>-3.8207066609259998E-3</v>
      </c>
    </row>
    <row r="3768" spans="1:3" x14ac:dyDescent="0.35">
      <c r="A3768">
        <v>56475.006224817997</v>
      </c>
      <c r="B3768">
        <v>26.819570740860001</v>
      </c>
      <c r="C3768">
        <v>-3.8928572469010001E-3</v>
      </c>
    </row>
    <row r="3769" spans="1:3" x14ac:dyDescent="0.35">
      <c r="A3769">
        <v>56490.006219818002</v>
      </c>
      <c r="B3769">
        <v>26.81925903794</v>
      </c>
      <c r="C3769">
        <v>-3.9170080984980002E-3</v>
      </c>
    </row>
    <row r="3770" spans="1:3" x14ac:dyDescent="0.35">
      <c r="A3770">
        <v>56505.006228817998</v>
      </c>
      <c r="B3770">
        <v>26.81896249115</v>
      </c>
      <c r="C3770">
        <v>-3.8283218274419999E-3</v>
      </c>
    </row>
    <row r="3771" spans="1:3" x14ac:dyDescent="0.35">
      <c r="A3771">
        <v>56520.006216939</v>
      </c>
      <c r="B3771">
        <v>26.818690037930001</v>
      </c>
      <c r="C3771">
        <v>-3.8720285071619999E-3</v>
      </c>
    </row>
    <row r="3772" spans="1:3" x14ac:dyDescent="0.35">
      <c r="A3772">
        <v>56535.006210938998</v>
      </c>
      <c r="B3772">
        <v>26.81840994241</v>
      </c>
      <c r="C3772">
        <v>-3.9110959768920003E-3</v>
      </c>
    </row>
    <row r="3773" spans="1:3" x14ac:dyDescent="0.35">
      <c r="A3773">
        <v>56550.006227892998</v>
      </c>
      <c r="B3773">
        <v>26.81810806028</v>
      </c>
      <c r="C3773">
        <v>-3.8091852913969999E-3</v>
      </c>
    </row>
    <row r="3774" spans="1:3" x14ac:dyDescent="0.35">
      <c r="A3774">
        <v>56565.006222892996</v>
      </c>
      <c r="B3774">
        <v>26.817844087099999</v>
      </c>
      <c r="C3774">
        <v>-3.7396570374659999E-3</v>
      </c>
    </row>
    <row r="3775" spans="1:3" x14ac:dyDescent="0.35">
      <c r="A3775">
        <v>56580.006207894003</v>
      </c>
      <c r="B3775">
        <v>26.817547922989998</v>
      </c>
      <c r="C3775">
        <v>-3.7757301067929999E-3</v>
      </c>
    </row>
    <row r="3776" spans="1:3" x14ac:dyDescent="0.35">
      <c r="A3776">
        <v>56595.006217893999</v>
      </c>
      <c r="B3776">
        <v>26.817257487599999</v>
      </c>
      <c r="C3776">
        <v>-3.7885442324940002E-3</v>
      </c>
    </row>
    <row r="3777" spans="1:3" x14ac:dyDescent="0.35">
      <c r="A3777">
        <v>56610.006226999998</v>
      </c>
      <c r="B3777">
        <v>26.81697835772</v>
      </c>
      <c r="C3777">
        <v>-3.879024873905E-3</v>
      </c>
    </row>
    <row r="3778" spans="1:3" x14ac:dyDescent="0.35">
      <c r="A3778">
        <v>56625.006224999997</v>
      </c>
      <c r="B3778">
        <v>26.81666819594</v>
      </c>
      <c r="C3778">
        <v>-3.8183685141030001E-3</v>
      </c>
    </row>
    <row r="3779" spans="1:3" x14ac:dyDescent="0.35">
      <c r="A3779">
        <v>56640.006212938999</v>
      </c>
      <c r="B3779">
        <v>26.816413880030002</v>
      </c>
      <c r="C3779">
        <v>-3.7853103428630002E-3</v>
      </c>
    </row>
    <row r="3780" spans="1:3" x14ac:dyDescent="0.35">
      <c r="A3780">
        <v>56655.006213938999</v>
      </c>
      <c r="B3780">
        <v>26.816150705950001</v>
      </c>
      <c r="C3780">
        <v>-3.7037344855500001E-3</v>
      </c>
    </row>
    <row r="3781" spans="1:3" x14ac:dyDescent="0.35">
      <c r="A3781">
        <v>56670.006213000001</v>
      </c>
      <c r="B3781">
        <v>26.815857763890001</v>
      </c>
      <c r="C3781">
        <v>-3.8269500693209999E-3</v>
      </c>
    </row>
    <row r="3782" spans="1:3" x14ac:dyDescent="0.35">
      <c r="A3782">
        <v>56685.006216000002</v>
      </c>
      <c r="B3782">
        <v>26.81556909783</v>
      </c>
      <c r="C3782">
        <v>-3.8451352646860001E-3</v>
      </c>
    </row>
    <row r="3783" spans="1:3" x14ac:dyDescent="0.35">
      <c r="A3783">
        <v>56700.006229999999</v>
      </c>
      <c r="B3783">
        <v>26.815345205850001</v>
      </c>
      <c r="C3783">
        <v>-3.7949828519870002E-3</v>
      </c>
    </row>
    <row r="3784" spans="1:3" x14ac:dyDescent="0.35">
      <c r="A3784">
        <v>56715.006224999997</v>
      </c>
      <c r="B3784">
        <v>26.815069433870001</v>
      </c>
      <c r="C3784">
        <v>-3.7256879986510001E-3</v>
      </c>
    </row>
    <row r="3785" spans="1:3" x14ac:dyDescent="0.35">
      <c r="A3785">
        <v>56730.006206742997</v>
      </c>
      <c r="B3785">
        <v>26.814811009100001</v>
      </c>
      <c r="C3785">
        <v>-3.6823505600169998E-3</v>
      </c>
    </row>
    <row r="3786" spans="1:3" x14ac:dyDescent="0.35">
      <c r="A3786">
        <v>56745.006210742999</v>
      </c>
      <c r="B3786">
        <v>26.81450854985</v>
      </c>
      <c r="C3786">
        <v>-3.7777868900600001E-3</v>
      </c>
    </row>
    <row r="3787" spans="1:3" x14ac:dyDescent="0.35">
      <c r="A3787">
        <v>56760.006210940002</v>
      </c>
      <c r="B3787">
        <v>26.814241660410001</v>
      </c>
      <c r="C3787">
        <v>-3.810273363342E-3</v>
      </c>
    </row>
    <row r="3788" spans="1:3" x14ac:dyDescent="0.35">
      <c r="A3788">
        <v>56775.00620294</v>
      </c>
      <c r="B3788">
        <v>26.81400571651</v>
      </c>
      <c r="C3788">
        <v>-3.7436987356090001E-3</v>
      </c>
    </row>
    <row r="3789" spans="1:3" x14ac:dyDescent="0.35">
      <c r="A3789">
        <v>56790.006210833002</v>
      </c>
      <c r="B3789">
        <v>26.813719468750001</v>
      </c>
      <c r="C3789">
        <v>-3.734484932728E-3</v>
      </c>
    </row>
    <row r="3790" spans="1:3" x14ac:dyDescent="0.35">
      <c r="A3790">
        <v>56805.006217832997</v>
      </c>
      <c r="B3790">
        <v>26.813467984199999</v>
      </c>
      <c r="C3790">
        <v>-3.7462802917410001E-3</v>
      </c>
    </row>
    <row r="3791" spans="1:3" x14ac:dyDescent="0.35">
      <c r="A3791">
        <v>56820.006227999998</v>
      </c>
      <c r="B3791">
        <v>26.813245026539999</v>
      </c>
      <c r="C3791">
        <v>-3.7082048455039998E-3</v>
      </c>
    </row>
    <row r="3792" spans="1:3" x14ac:dyDescent="0.35">
      <c r="A3792">
        <v>56835.006218000002</v>
      </c>
      <c r="B3792">
        <v>26.813009748900001</v>
      </c>
      <c r="C3792">
        <v>-3.7054440660880001E-3</v>
      </c>
    </row>
    <row r="3793" spans="1:3" x14ac:dyDescent="0.35">
      <c r="A3793">
        <v>56850.006227712001</v>
      </c>
      <c r="B3793">
        <v>26.812729089720001</v>
      </c>
      <c r="C3793">
        <v>-3.738956984403E-3</v>
      </c>
    </row>
    <row r="3794" spans="1:3" x14ac:dyDescent="0.35">
      <c r="A3794">
        <v>56865.006225712001</v>
      </c>
      <c r="B3794">
        <v>26.81248903154</v>
      </c>
      <c r="C3794">
        <v>-3.6886882801369998E-3</v>
      </c>
    </row>
    <row r="3795" spans="1:3" x14ac:dyDescent="0.35">
      <c r="A3795">
        <v>56880.006230879</v>
      </c>
      <c r="B3795">
        <v>26.812189552549999</v>
      </c>
      <c r="C3795">
        <v>-3.7266563293450001E-3</v>
      </c>
    </row>
    <row r="3796" spans="1:3" x14ac:dyDescent="0.35">
      <c r="A3796">
        <v>56895.006217879003</v>
      </c>
      <c r="B3796">
        <v>26.811967435810001</v>
      </c>
      <c r="C3796">
        <v>-3.7640809149879998E-3</v>
      </c>
    </row>
    <row r="3797" spans="1:3" x14ac:dyDescent="0.35">
      <c r="A3797">
        <v>56910.006213893997</v>
      </c>
      <c r="B3797">
        <v>26.811718949589999</v>
      </c>
      <c r="C3797">
        <v>-3.8800964577249998E-3</v>
      </c>
    </row>
    <row r="3798" spans="1:3" x14ac:dyDescent="0.35">
      <c r="A3798">
        <v>56925.006213893997</v>
      </c>
      <c r="B3798">
        <v>26.811472534459998</v>
      </c>
      <c r="C3798">
        <v>-3.7843136665110001E-3</v>
      </c>
    </row>
    <row r="3799" spans="1:3" x14ac:dyDescent="0.35">
      <c r="A3799">
        <v>56940.006224999001</v>
      </c>
      <c r="B3799">
        <v>26.81121621958</v>
      </c>
      <c r="C3799">
        <v>-3.7970434730690002E-3</v>
      </c>
    </row>
    <row r="3800" spans="1:3" x14ac:dyDescent="0.35">
      <c r="A3800">
        <v>56955.006229999002</v>
      </c>
      <c r="B3800">
        <v>26.810969747129999</v>
      </c>
      <c r="C3800">
        <v>-3.8095341790289998E-3</v>
      </c>
    </row>
    <row r="3801" spans="1:3" x14ac:dyDescent="0.35">
      <c r="A3801">
        <v>56970.006217953996</v>
      </c>
      <c r="B3801">
        <v>26.810679579639999</v>
      </c>
      <c r="C3801">
        <v>-3.788122360727E-3</v>
      </c>
    </row>
    <row r="3802" spans="1:3" x14ac:dyDescent="0.35">
      <c r="A3802">
        <v>56985.006217953996</v>
      </c>
      <c r="B3802">
        <v>26.81046152063</v>
      </c>
      <c r="C3802">
        <v>-3.728007744276E-3</v>
      </c>
    </row>
    <row r="3803" spans="1:3" x14ac:dyDescent="0.35">
      <c r="A3803">
        <v>57000.006224894001</v>
      </c>
      <c r="B3803">
        <v>26.810213416900002</v>
      </c>
      <c r="C3803">
        <v>-3.6497198211669999E-3</v>
      </c>
    </row>
    <row r="3804" spans="1:3" x14ac:dyDescent="0.35">
      <c r="A3804">
        <v>57015.006212893997</v>
      </c>
      <c r="B3804">
        <v>26.80997798696</v>
      </c>
      <c r="C3804">
        <v>-3.731738745157E-3</v>
      </c>
    </row>
    <row r="3805" spans="1:3" x14ac:dyDescent="0.35">
      <c r="A3805">
        <v>57030.006220953997</v>
      </c>
      <c r="B3805">
        <v>26.80972589596</v>
      </c>
      <c r="C3805">
        <v>-3.681335300253E-3</v>
      </c>
    </row>
    <row r="3806" spans="1:3" x14ac:dyDescent="0.35">
      <c r="A3806">
        <v>57045.006238954003</v>
      </c>
      <c r="B3806">
        <v>26.809522705839999</v>
      </c>
      <c r="C3806">
        <v>-3.632667677212E-3</v>
      </c>
    </row>
    <row r="3807" spans="1:3" x14ac:dyDescent="0.35">
      <c r="A3807">
        <v>57060.006211999003</v>
      </c>
      <c r="B3807">
        <v>26.80925868189</v>
      </c>
      <c r="C3807">
        <v>-3.6364799436619999E-3</v>
      </c>
    </row>
    <row r="3808" spans="1:3" x14ac:dyDescent="0.35">
      <c r="A3808">
        <v>57075.006227999002</v>
      </c>
      <c r="B3808">
        <v>26.809000426899999</v>
      </c>
      <c r="C3808">
        <v>-3.5993698493990002E-3</v>
      </c>
    </row>
    <row r="3809" spans="1:3" x14ac:dyDescent="0.35">
      <c r="A3809">
        <v>57090.006218998999</v>
      </c>
      <c r="B3809">
        <v>26.808756630049999</v>
      </c>
      <c r="C3809">
        <v>-3.6242587712529998E-3</v>
      </c>
    </row>
    <row r="3810" spans="1:3" x14ac:dyDescent="0.35">
      <c r="A3810">
        <v>57105.006213998997</v>
      </c>
      <c r="B3810">
        <v>26.808510847120001</v>
      </c>
      <c r="C3810">
        <v>-3.5546736160260001E-3</v>
      </c>
    </row>
    <row r="3811" spans="1:3" x14ac:dyDescent="0.35">
      <c r="A3811">
        <v>57120.006205999998</v>
      </c>
      <c r="B3811">
        <v>26.808332725829999</v>
      </c>
      <c r="C3811">
        <v>-3.5084888214199999E-3</v>
      </c>
    </row>
    <row r="3812" spans="1:3" x14ac:dyDescent="0.35">
      <c r="A3812">
        <v>57135.006211</v>
      </c>
      <c r="B3812">
        <v>26.808116965699998</v>
      </c>
      <c r="C3812">
        <v>-3.505263874303E-3</v>
      </c>
    </row>
    <row r="3813" spans="1:3" x14ac:dyDescent="0.35">
      <c r="A3813">
        <v>57150.006222000004</v>
      </c>
      <c r="B3813">
        <v>26.807889688109999</v>
      </c>
      <c r="C3813">
        <v>-3.5925231773850002E-3</v>
      </c>
    </row>
    <row r="3814" spans="1:3" x14ac:dyDescent="0.35">
      <c r="A3814">
        <v>57165.006199000003</v>
      </c>
      <c r="B3814">
        <v>26.807590229519999</v>
      </c>
      <c r="C3814">
        <v>-3.6500853041129999E-3</v>
      </c>
    </row>
    <row r="3815" spans="1:3" x14ac:dyDescent="0.35">
      <c r="A3815">
        <v>57180.006212954002</v>
      </c>
      <c r="B3815">
        <v>26.807393653479998</v>
      </c>
      <c r="C3815">
        <v>-3.5854840331859998E-3</v>
      </c>
    </row>
    <row r="3816" spans="1:3" x14ac:dyDescent="0.35">
      <c r="A3816">
        <v>57195.006220953997</v>
      </c>
      <c r="B3816">
        <v>26.807168792420001</v>
      </c>
      <c r="C3816">
        <v>-3.6010207595659999E-3</v>
      </c>
    </row>
    <row r="3817" spans="1:3" x14ac:dyDescent="0.35">
      <c r="A3817">
        <v>57210.006206924001</v>
      </c>
      <c r="B3817">
        <v>26.806929907570002</v>
      </c>
      <c r="C3817">
        <v>-3.5822213486669998E-3</v>
      </c>
    </row>
    <row r="3818" spans="1:3" x14ac:dyDescent="0.35">
      <c r="A3818">
        <v>57225.006223924</v>
      </c>
      <c r="B3818">
        <v>26.806717058090001</v>
      </c>
      <c r="C3818">
        <v>-3.6315221803710001E-3</v>
      </c>
    </row>
    <row r="3819" spans="1:3" x14ac:dyDescent="0.35">
      <c r="A3819">
        <v>57240.006209954998</v>
      </c>
      <c r="B3819">
        <v>26.806462594220001</v>
      </c>
      <c r="C3819">
        <v>-3.6061473217580001E-3</v>
      </c>
    </row>
    <row r="3820" spans="1:3" x14ac:dyDescent="0.35">
      <c r="A3820">
        <v>57255.006211954998</v>
      </c>
      <c r="B3820">
        <v>26.806217835129999</v>
      </c>
      <c r="C3820">
        <v>-3.6076411719649999E-3</v>
      </c>
    </row>
    <row r="3821" spans="1:3" x14ac:dyDescent="0.35">
      <c r="A3821">
        <v>57270.006225712001</v>
      </c>
      <c r="B3821">
        <v>26.806046545939999</v>
      </c>
      <c r="C3821">
        <v>-3.641364577928E-3</v>
      </c>
    </row>
    <row r="3822" spans="1:3" x14ac:dyDescent="0.35">
      <c r="A3822">
        <v>57285.006225712001</v>
      </c>
      <c r="B3822">
        <v>26.80581608524</v>
      </c>
      <c r="C3822">
        <v>-3.570383627077E-3</v>
      </c>
    </row>
    <row r="3823" spans="1:3" x14ac:dyDescent="0.35">
      <c r="A3823">
        <v>57300.006239818002</v>
      </c>
      <c r="B3823">
        <v>26.80561318765</v>
      </c>
      <c r="C3823">
        <v>-3.6314432403700002E-3</v>
      </c>
    </row>
    <row r="3824" spans="1:3" x14ac:dyDescent="0.35">
      <c r="A3824">
        <v>57315.006211817999</v>
      </c>
      <c r="B3824">
        <v>26.805394177099998</v>
      </c>
      <c r="C3824">
        <v>-3.629175121031E-3</v>
      </c>
    </row>
    <row r="3825" spans="1:3" x14ac:dyDescent="0.35">
      <c r="A3825">
        <v>57330.006217788003</v>
      </c>
      <c r="B3825">
        <v>26.805148870819998</v>
      </c>
      <c r="C3825">
        <v>-3.601271552318E-3</v>
      </c>
    </row>
    <row r="3826" spans="1:3" x14ac:dyDescent="0.35">
      <c r="A3826">
        <v>57345.006227787999</v>
      </c>
      <c r="B3826">
        <v>26.80494043042</v>
      </c>
      <c r="C3826">
        <v>-3.5844322733659998E-3</v>
      </c>
    </row>
    <row r="3827" spans="1:3" x14ac:dyDescent="0.35">
      <c r="A3827">
        <v>57360.006219802999</v>
      </c>
      <c r="B3827">
        <v>26.804730391410001</v>
      </c>
      <c r="C3827">
        <v>-3.6898812859079999E-3</v>
      </c>
    </row>
    <row r="3828" spans="1:3" x14ac:dyDescent="0.35">
      <c r="A3828">
        <v>57375.006221803</v>
      </c>
      <c r="B3828">
        <v>26.804506893559999</v>
      </c>
      <c r="C3828">
        <v>-3.6977234426910002E-3</v>
      </c>
    </row>
    <row r="3829" spans="1:3" x14ac:dyDescent="0.35">
      <c r="A3829">
        <v>57390.006219802999</v>
      </c>
      <c r="B3829">
        <v>26.804312235539999</v>
      </c>
      <c r="C3829">
        <v>-3.5142751855940001E-3</v>
      </c>
    </row>
    <row r="3830" spans="1:3" x14ac:dyDescent="0.35">
      <c r="A3830">
        <v>57405.006217802998</v>
      </c>
      <c r="B3830">
        <v>26.804074437339999</v>
      </c>
      <c r="C3830">
        <v>-3.543637945659E-3</v>
      </c>
    </row>
    <row r="3831" spans="1:3" x14ac:dyDescent="0.35">
      <c r="A3831">
        <v>57420.006202803001</v>
      </c>
      <c r="B3831">
        <v>26.80381723028</v>
      </c>
      <c r="C3831">
        <v>-3.6559029198850001E-3</v>
      </c>
    </row>
    <row r="3832" spans="1:3" x14ac:dyDescent="0.35">
      <c r="A3832">
        <v>57435.006217802998</v>
      </c>
      <c r="B3832">
        <v>26.803637650519999</v>
      </c>
      <c r="C3832">
        <v>-3.628462467794E-3</v>
      </c>
    </row>
    <row r="3833" spans="1:3" x14ac:dyDescent="0.35">
      <c r="A3833">
        <v>57450.006226787998</v>
      </c>
      <c r="B3833">
        <v>26.803464931219999</v>
      </c>
      <c r="C3833">
        <v>-3.7337181996069998E-3</v>
      </c>
    </row>
    <row r="3834" spans="1:3" x14ac:dyDescent="0.35">
      <c r="A3834">
        <v>57465.006230788</v>
      </c>
      <c r="B3834">
        <v>26.803234389650001</v>
      </c>
      <c r="C3834">
        <v>-3.765369751067E-3</v>
      </c>
    </row>
    <row r="3835" spans="1:3" x14ac:dyDescent="0.35">
      <c r="A3835">
        <v>57480.006223818003</v>
      </c>
      <c r="B3835">
        <v>26.80304656193</v>
      </c>
      <c r="C3835">
        <v>-3.8054971897940001E-3</v>
      </c>
    </row>
    <row r="3836" spans="1:3" x14ac:dyDescent="0.35">
      <c r="A3836">
        <v>57495.006217818001</v>
      </c>
      <c r="B3836">
        <v>26.802805372600002</v>
      </c>
      <c r="C3836">
        <v>-3.8595809648939998E-3</v>
      </c>
    </row>
    <row r="3837" spans="1:3" x14ac:dyDescent="0.35">
      <c r="A3837">
        <v>57510.006221803</v>
      </c>
      <c r="B3837">
        <v>26.802620801669999</v>
      </c>
      <c r="C3837">
        <v>-3.947745569029E-3</v>
      </c>
    </row>
    <row r="3838" spans="1:3" x14ac:dyDescent="0.35">
      <c r="A3838">
        <v>57525.006226803001</v>
      </c>
      <c r="B3838">
        <v>26.802409146540001</v>
      </c>
      <c r="C3838">
        <v>-3.9451535007620003E-3</v>
      </c>
    </row>
    <row r="3839" spans="1:3" x14ac:dyDescent="0.35">
      <c r="A3839">
        <v>57540.006207803002</v>
      </c>
      <c r="B3839">
        <v>26.802242874280001</v>
      </c>
      <c r="C3839">
        <v>-3.8256186254680001E-3</v>
      </c>
    </row>
    <row r="3840" spans="1:3" x14ac:dyDescent="0.35">
      <c r="A3840">
        <v>57555.006216802998</v>
      </c>
      <c r="B3840">
        <v>26.802033180879999</v>
      </c>
      <c r="C3840">
        <v>-3.8210416034809998E-3</v>
      </c>
    </row>
    <row r="3841" spans="1:3" x14ac:dyDescent="0.35">
      <c r="A3841">
        <v>57570.006207817998</v>
      </c>
      <c r="B3841">
        <v>26.801867105509999</v>
      </c>
      <c r="C3841">
        <v>-3.8757702904310002E-3</v>
      </c>
    </row>
    <row r="3842" spans="1:3" x14ac:dyDescent="0.35">
      <c r="A3842">
        <v>57585.006203817997</v>
      </c>
      <c r="B3842">
        <v>26.801654283640001</v>
      </c>
      <c r="C3842">
        <v>-3.8102795758040001E-3</v>
      </c>
    </row>
    <row r="3843" spans="1:3" x14ac:dyDescent="0.35">
      <c r="A3843">
        <v>57600.006204787998</v>
      </c>
      <c r="B3843">
        <v>26.801438910760002</v>
      </c>
      <c r="C3843">
        <v>-3.849250343756E-3</v>
      </c>
    </row>
    <row r="3844" spans="1:3" x14ac:dyDescent="0.35">
      <c r="A3844">
        <v>57615.006217788003</v>
      </c>
      <c r="B3844">
        <v>26.801251133689998</v>
      </c>
      <c r="C3844">
        <v>-3.8083033929779998E-3</v>
      </c>
    </row>
    <row r="3845" spans="1:3" x14ac:dyDescent="0.35">
      <c r="A3845">
        <v>57630.006208817998</v>
      </c>
      <c r="B3845">
        <v>26.801078586359999</v>
      </c>
      <c r="C3845">
        <v>-3.7693006082650002E-3</v>
      </c>
    </row>
    <row r="3846" spans="1:3" x14ac:dyDescent="0.35">
      <c r="A3846">
        <v>57645.006213818</v>
      </c>
      <c r="B3846">
        <v>26.80083112342</v>
      </c>
      <c r="C3846">
        <v>-3.8859376858929998E-3</v>
      </c>
    </row>
    <row r="3847" spans="1:3" x14ac:dyDescent="0.35">
      <c r="A3847">
        <v>57660.006217802998</v>
      </c>
      <c r="B3847">
        <v>26.80067346373</v>
      </c>
      <c r="C3847">
        <v>-3.7765993599839999E-3</v>
      </c>
    </row>
    <row r="3848" spans="1:3" x14ac:dyDescent="0.35">
      <c r="A3848">
        <v>57675.006208803003</v>
      </c>
      <c r="B3848">
        <v>26.80046838382</v>
      </c>
      <c r="C3848">
        <v>-3.8633723511739999E-3</v>
      </c>
    </row>
    <row r="3849" spans="1:3" x14ac:dyDescent="0.35">
      <c r="A3849">
        <v>57690.006194802998</v>
      </c>
      <c r="B3849">
        <v>26.800251770789998</v>
      </c>
      <c r="C3849">
        <v>-3.8137540139010001E-3</v>
      </c>
    </row>
    <row r="3850" spans="1:3" x14ac:dyDescent="0.35">
      <c r="A3850">
        <v>57705.006207803002</v>
      </c>
      <c r="B3850">
        <v>26.800019287510001</v>
      </c>
      <c r="C3850">
        <v>-3.8133640730750001E-3</v>
      </c>
    </row>
    <row r="3851" spans="1:3" x14ac:dyDescent="0.35">
      <c r="A3851">
        <v>57720.006207712002</v>
      </c>
      <c r="B3851">
        <v>26.799858476019999</v>
      </c>
      <c r="C3851">
        <v>-3.7902647688730002E-3</v>
      </c>
    </row>
    <row r="3852" spans="1:3" x14ac:dyDescent="0.35">
      <c r="A3852">
        <v>57735.006196711998</v>
      </c>
      <c r="B3852">
        <v>26.7996657353</v>
      </c>
      <c r="C3852">
        <v>-3.8604304706079998E-3</v>
      </c>
    </row>
    <row r="3853" spans="1:3" x14ac:dyDescent="0.35">
      <c r="A3853">
        <v>57750.006218802999</v>
      </c>
      <c r="B3853">
        <v>26.79945294545</v>
      </c>
      <c r="C3853">
        <v>-3.8095654486660002E-3</v>
      </c>
    </row>
    <row r="3854" spans="1:3" x14ac:dyDescent="0.35">
      <c r="A3854">
        <v>57765.006210803003</v>
      </c>
      <c r="B3854">
        <v>26.799278104740001</v>
      </c>
      <c r="C3854">
        <v>-3.8735160220670002E-3</v>
      </c>
    </row>
    <row r="3855" spans="1:3" x14ac:dyDescent="0.35">
      <c r="A3855">
        <v>57780.006216802998</v>
      </c>
      <c r="B3855">
        <v>26.799094417620001</v>
      </c>
      <c r="C3855">
        <v>-3.7014954744820001E-3</v>
      </c>
    </row>
    <row r="3856" spans="1:3" x14ac:dyDescent="0.35">
      <c r="A3856">
        <v>57795.006210803003</v>
      </c>
      <c r="B3856">
        <v>26.79888421966</v>
      </c>
      <c r="C3856">
        <v>-3.6895817024010001E-3</v>
      </c>
    </row>
    <row r="3857" spans="1:3" x14ac:dyDescent="0.35">
      <c r="A3857">
        <v>57810.006225801997</v>
      </c>
      <c r="B3857">
        <v>26.798702212630001</v>
      </c>
      <c r="C3857">
        <v>-3.8189013896820002E-3</v>
      </c>
    </row>
    <row r="3858" spans="1:3" x14ac:dyDescent="0.35">
      <c r="A3858">
        <v>57825.006218802002</v>
      </c>
      <c r="B3858">
        <v>26.798507069989999</v>
      </c>
      <c r="C3858">
        <v>-3.8253632769999998E-3</v>
      </c>
    </row>
    <row r="3859" spans="1:3" x14ac:dyDescent="0.35">
      <c r="A3859">
        <v>57840.006211893997</v>
      </c>
      <c r="B3859">
        <v>26.798348824310001</v>
      </c>
      <c r="C3859">
        <v>-3.7744275971179999E-3</v>
      </c>
    </row>
    <row r="3860" spans="1:3" x14ac:dyDescent="0.35">
      <c r="A3860">
        <v>57855.006219894</v>
      </c>
      <c r="B3860">
        <v>26.7981481102</v>
      </c>
      <c r="C3860">
        <v>-3.756760065563E-3</v>
      </c>
    </row>
    <row r="3861" spans="1:3" x14ac:dyDescent="0.35">
      <c r="A3861">
        <v>57870.006214016001</v>
      </c>
      <c r="B3861">
        <v>26.797967859050001</v>
      </c>
      <c r="C3861">
        <v>-3.7589785959670002E-3</v>
      </c>
    </row>
    <row r="3862" spans="1:3" x14ac:dyDescent="0.35">
      <c r="A3862">
        <v>57885.006216016001</v>
      </c>
      <c r="B3862">
        <v>26.797765003830001</v>
      </c>
      <c r="C3862">
        <v>-3.685745411409E-3</v>
      </c>
    </row>
    <row r="3863" spans="1:3" x14ac:dyDescent="0.35">
      <c r="A3863">
        <v>57900.006220953997</v>
      </c>
      <c r="B3863">
        <v>26.797568127870001</v>
      </c>
      <c r="C3863">
        <v>-3.6251070227060001E-3</v>
      </c>
    </row>
    <row r="3864" spans="1:3" x14ac:dyDescent="0.35">
      <c r="A3864">
        <v>57915.006224953999</v>
      </c>
      <c r="B3864">
        <v>26.797404418669998</v>
      </c>
      <c r="C3864">
        <v>-3.567972010561E-3</v>
      </c>
    </row>
    <row r="3865" spans="1:3" x14ac:dyDescent="0.35">
      <c r="A3865">
        <v>57930.006203727004</v>
      </c>
      <c r="B3865">
        <v>26.797250409699998</v>
      </c>
      <c r="C3865">
        <v>-3.632524746531E-3</v>
      </c>
    </row>
    <row r="3866" spans="1:3" x14ac:dyDescent="0.35">
      <c r="A3866">
        <v>57945.006215727</v>
      </c>
      <c r="B3866">
        <v>26.797033427020001</v>
      </c>
      <c r="C3866">
        <v>-3.605676893525E-3</v>
      </c>
    </row>
    <row r="3867" spans="1:3" x14ac:dyDescent="0.35">
      <c r="A3867">
        <v>57960.006229015002</v>
      </c>
      <c r="B3867">
        <v>26.796902441299999</v>
      </c>
      <c r="C3867">
        <v>-3.6295400026560001E-3</v>
      </c>
    </row>
    <row r="3868" spans="1:3" x14ac:dyDescent="0.35">
      <c r="A3868">
        <v>57975.006221014999</v>
      </c>
      <c r="B3868">
        <v>26.796660633719998</v>
      </c>
      <c r="C3868">
        <v>-3.5743889640470002E-3</v>
      </c>
    </row>
    <row r="3869" spans="1:3" x14ac:dyDescent="0.35">
      <c r="A3869">
        <v>57990.006221893003</v>
      </c>
      <c r="B3869">
        <v>26.79650152684</v>
      </c>
      <c r="C3869">
        <v>-3.5218617309799999E-3</v>
      </c>
    </row>
    <row r="3870" spans="1:3" x14ac:dyDescent="0.35">
      <c r="A3870">
        <v>58005.006233893</v>
      </c>
      <c r="B3870">
        <v>26.796331737839999</v>
      </c>
      <c r="C3870">
        <v>-3.5510579334230002E-3</v>
      </c>
    </row>
    <row r="3871" spans="1:3" x14ac:dyDescent="0.35">
      <c r="A3871">
        <v>58020.006224999997</v>
      </c>
      <c r="B3871">
        <v>26.796199356230002</v>
      </c>
      <c r="C3871">
        <v>-3.5182121825890001E-3</v>
      </c>
    </row>
    <row r="3872" spans="1:3" x14ac:dyDescent="0.35">
      <c r="A3872">
        <v>58035.006219000003</v>
      </c>
      <c r="B3872">
        <v>26.796018572649999</v>
      </c>
      <c r="C3872">
        <v>-3.5802438544680001E-3</v>
      </c>
    </row>
    <row r="3873" spans="1:3" x14ac:dyDescent="0.35">
      <c r="A3873">
        <v>58050.006215939997</v>
      </c>
      <c r="B3873">
        <v>26.79578850319</v>
      </c>
      <c r="C3873">
        <v>-3.5546199821229999E-3</v>
      </c>
    </row>
    <row r="3874" spans="1:3" x14ac:dyDescent="0.35">
      <c r="A3874">
        <v>58065.00622694</v>
      </c>
      <c r="B3874">
        <v>26.795647282520001</v>
      </c>
      <c r="C3874">
        <v>-3.5278417768390001E-3</v>
      </c>
    </row>
    <row r="3875" spans="1:3" x14ac:dyDescent="0.35">
      <c r="A3875">
        <v>58080.006221939999</v>
      </c>
      <c r="B3875">
        <v>26.795449326579998</v>
      </c>
      <c r="C3875">
        <v>-3.4512266087450001E-3</v>
      </c>
    </row>
    <row r="3876" spans="1:3" x14ac:dyDescent="0.35">
      <c r="A3876">
        <v>58095.006216939997</v>
      </c>
      <c r="B3876">
        <v>26.795264497240002</v>
      </c>
      <c r="C3876">
        <v>-3.4753032616379998E-3</v>
      </c>
    </row>
    <row r="3877" spans="1:3" x14ac:dyDescent="0.35">
      <c r="A3877">
        <v>58110.006212893997</v>
      </c>
      <c r="B3877">
        <v>26.79507882918</v>
      </c>
      <c r="C3877">
        <v>-3.529717966103E-3</v>
      </c>
    </row>
    <row r="3878" spans="1:3" x14ac:dyDescent="0.35">
      <c r="A3878">
        <v>58125.006219894</v>
      </c>
      <c r="B3878">
        <v>26.79493577509</v>
      </c>
      <c r="C3878">
        <v>-3.558086946505E-3</v>
      </c>
    </row>
    <row r="3879" spans="1:3" x14ac:dyDescent="0.35">
      <c r="A3879">
        <v>58140.006218773</v>
      </c>
      <c r="B3879">
        <v>26.794764716820001</v>
      </c>
      <c r="C3879">
        <v>-3.6613988525660002E-3</v>
      </c>
    </row>
    <row r="3880" spans="1:3" x14ac:dyDescent="0.35">
      <c r="A3880">
        <v>58155.006220773001</v>
      </c>
      <c r="B3880">
        <v>26.794580864130001</v>
      </c>
      <c r="C3880">
        <v>-3.648870765105E-3</v>
      </c>
    </row>
    <row r="3881" spans="1:3" x14ac:dyDescent="0.35">
      <c r="A3881">
        <v>58170.006219878</v>
      </c>
      <c r="B3881">
        <v>26.79440103408</v>
      </c>
      <c r="C3881">
        <v>-3.5619045994210001E-3</v>
      </c>
    </row>
    <row r="3882" spans="1:3" x14ac:dyDescent="0.35">
      <c r="A3882">
        <v>58185.006216877999</v>
      </c>
      <c r="B3882">
        <v>26.794266416869998</v>
      </c>
      <c r="C3882">
        <v>-3.5114404809469999E-3</v>
      </c>
    </row>
    <row r="3883" spans="1:3" x14ac:dyDescent="0.35">
      <c r="A3883">
        <v>58200.006219955001</v>
      </c>
      <c r="B3883">
        <v>26.794113213599999</v>
      </c>
      <c r="C3883">
        <v>-3.4364652118020001E-3</v>
      </c>
    </row>
    <row r="3884" spans="1:3" x14ac:dyDescent="0.35">
      <c r="A3884">
        <v>58215.006218955001</v>
      </c>
      <c r="B3884">
        <v>26.793918217889999</v>
      </c>
      <c r="C3884">
        <v>-3.486747368887E-3</v>
      </c>
    </row>
    <row r="3885" spans="1:3" x14ac:dyDescent="0.35">
      <c r="A3885">
        <v>58230.006221894</v>
      </c>
      <c r="B3885">
        <v>26.793744742680001</v>
      </c>
      <c r="C3885">
        <v>-3.5517631998319998E-3</v>
      </c>
    </row>
    <row r="3886" spans="1:3" x14ac:dyDescent="0.35">
      <c r="A3886">
        <v>58245.006215893998</v>
      </c>
      <c r="B3886">
        <v>26.793569628829999</v>
      </c>
      <c r="C3886">
        <v>-3.6121840747529999E-3</v>
      </c>
    </row>
    <row r="3887" spans="1:3" x14ac:dyDescent="0.35">
      <c r="A3887">
        <v>58260.006209954001</v>
      </c>
      <c r="B3887">
        <v>26.79341390407</v>
      </c>
      <c r="C3887">
        <v>-3.586518336065E-3</v>
      </c>
    </row>
    <row r="3888" spans="1:3" x14ac:dyDescent="0.35">
      <c r="A3888">
        <v>58275.006215954003</v>
      </c>
      <c r="B3888">
        <v>26.793249603820001</v>
      </c>
      <c r="C3888">
        <v>-3.5873577908720001E-3</v>
      </c>
    </row>
    <row r="3889" spans="1:3" x14ac:dyDescent="0.35">
      <c r="A3889">
        <v>58290.006220014999</v>
      </c>
      <c r="B3889">
        <v>26.79312804317</v>
      </c>
      <c r="C3889">
        <v>-3.5354976383369999E-3</v>
      </c>
    </row>
    <row r="3890" spans="1:3" x14ac:dyDescent="0.35">
      <c r="A3890">
        <v>58305.006219014998</v>
      </c>
      <c r="B3890">
        <v>26.79293529948</v>
      </c>
      <c r="C3890">
        <v>-3.573654542275E-3</v>
      </c>
    </row>
    <row r="3891" spans="1:3" x14ac:dyDescent="0.35">
      <c r="A3891">
        <v>58320.006216893998</v>
      </c>
      <c r="B3891">
        <v>26.792773887599999</v>
      </c>
      <c r="C3891">
        <v>-3.5462838865200001E-3</v>
      </c>
    </row>
    <row r="3892" spans="1:3" x14ac:dyDescent="0.35">
      <c r="A3892">
        <v>58335.006221894</v>
      </c>
      <c r="B3892">
        <v>26.792626318789999</v>
      </c>
      <c r="C3892">
        <v>-3.5753495813700001E-3</v>
      </c>
    </row>
    <row r="3893" spans="1:3" x14ac:dyDescent="0.35">
      <c r="A3893">
        <v>58350.006201955002</v>
      </c>
      <c r="B3893">
        <v>26.792464050940001</v>
      </c>
      <c r="C3893">
        <v>-3.5869738928840001E-3</v>
      </c>
    </row>
    <row r="3894" spans="1:3" x14ac:dyDescent="0.35">
      <c r="A3894">
        <v>58365.006217955</v>
      </c>
      <c r="B3894">
        <v>26.792278712950001</v>
      </c>
      <c r="C3894">
        <v>-3.5811770829810002E-3</v>
      </c>
    </row>
    <row r="3895" spans="1:3" x14ac:dyDescent="0.35">
      <c r="A3895">
        <v>58380.006207015002</v>
      </c>
      <c r="B3895">
        <v>26.792114358629998</v>
      </c>
      <c r="C3895">
        <v>-3.5795038985010001E-3</v>
      </c>
    </row>
    <row r="3896" spans="1:3" x14ac:dyDescent="0.35">
      <c r="A3896">
        <v>58395.006214014997</v>
      </c>
      <c r="B3896">
        <v>26.791962967290001</v>
      </c>
      <c r="C3896">
        <v>-3.5863105130509998E-3</v>
      </c>
    </row>
    <row r="3897" spans="1:3" x14ac:dyDescent="0.35">
      <c r="A3897">
        <v>58410.006210817999</v>
      </c>
      <c r="B3897">
        <v>26.79181058436</v>
      </c>
      <c r="C3897">
        <v>-3.566198274748E-3</v>
      </c>
    </row>
    <row r="3898" spans="1:3" x14ac:dyDescent="0.35">
      <c r="A3898">
        <v>58425.006195818001</v>
      </c>
      <c r="B3898">
        <v>26.79163656931</v>
      </c>
      <c r="C3898">
        <v>-3.6332031216880002E-3</v>
      </c>
    </row>
    <row r="3899" spans="1:3" x14ac:dyDescent="0.35">
      <c r="A3899">
        <v>58440.006214014997</v>
      </c>
      <c r="B3899">
        <v>26.79149152423</v>
      </c>
      <c r="C3899">
        <v>-3.6901448489E-3</v>
      </c>
    </row>
    <row r="3900" spans="1:3" x14ac:dyDescent="0.35">
      <c r="A3900">
        <v>58455.006223015</v>
      </c>
      <c r="B3900">
        <v>26.79132317385</v>
      </c>
      <c r="C3900">
        <v>-3.7018115536149999E-3</v>
      </c>
    </row>
    <row r="3901" spans="1:3" x14ac:dyDescent="0.35">
      <c r="A3901">
        <v>58470.006225999001</v>
      </c>
      <c r="B3901">
        <v>26.791172483770001</v>
      </c>
      <c r="C3901">
        <v>-3.7562440923930001E-3</v>
      </c>
    </row>
    <row r="3902" spans="1:3" x14ac:dyDescent="0.35">
      <c r="A3902">
        <v>58485.006215998998</v>
      </c>
      <c r="B3902">
        <v>26.791011516000001</v>
      </c>
      <c r="C3902">
        <v>-3.7467186215550002E-3</v>
      </c>
    </row>
    <row r="3903" spans="1:3" x14ac:dyDescent="0.35">
      <c r="A3903">
        <v>58500.006222999997</v>
      </c>
      <c r="B3903">
        <v>26.790887564569999</v>
      </c>
      <c r="C3903">
        <v>-3.7991029338410001E-3</v>
      </c>
    </row>
    <row r="3904" spans="1:3" x14ac:dyDescent="0.35">
      <c r="A3904">
        <v>58515.006226999998</v>
      </c>
      <c r="B3904">
        <v>26.790759111349999</v>
      </c>
      <c r="C3904">
        <v>-3.8063896833120002E-3</v>
      </c>
    </row>
    <row r="3905" spans="1:3" x14ac:dyDescent="0.35">
      <c r="A3905">
        <v>58530.006208938998</v>
      </c>
      <c r="B3905">
        <v>26.790573303999999</v>
      </c>
      <c r="C3905">
        <v>-3.8280924070169999E-3</v>
      </c>
    </row>
    <row r="3906" spans="1:3" x14ac:dyDescent="0.35">
      <c r="A3906">
        <v>58545.006223939003</v>
      </c>
      <c r="B3906">
        <v>26.790451648840001</v>
      </c>
      <c r="C3906">
        <v>-3.8263798542389998E-3</v>
      </c>
    </row>
    <row r="3907" spans="1:3" x14ac:dyDescent="0.35">
      <c r="A3907">
        <v>58560.006208817998</v>
      </c>
      <c r="B3907">
        <v>26.790290593569999</v>
      </c>
      <c r="C3907">
        <v>-3.8336679709540002E-3</v>
      </c>
    </row>
    <row r="3908" spans="1:3" x14ac:dyDescent="0.35">
      <c r="A3908">
        <v>58575.006235818</v>
      </c>
      <c r="B3908">
        <v>26.790113703759999</v>
      </c>
      <c r="C3908">
        <v>-3.8785205873329998E-3</v>
      </c>
    </row>
    <row r="3909" spans="1:3" x14ac:dyDescent="0.35">
      <c r="A3909">
        <v>58590.006215848</v>
      </c>
      <c r="B3909">
        <v>26.789967605480001</v>
      </c>
      <c r="C3909">
        <v>-3.7249671701729999E-3</v>
      </c>
    </row>
    <row r="3910" spans="1:3" x14ac:dyDescent="0.35">
      <c r="A3910">
        <v>58605.006216848</v>
      </c>
      <c r="B3910">
        <v>26.789812849050001</v>
      </c>
      <c r="C3910">
        <v>-3.8037531558720002E-3</v>
      </c>
    </row>
    <row r="3911" spans="1:3" x14ac:dyDescent="0.35">
      <c r="A3911">
        <v>58620.006217863003</v>
      </c>
      <c r="B3911">
        <v>26.78966155346</v>
      </c>
      <c r="C3911">
        <v>-3.8214156318139999E-3</v>
      </c>
    </row>
    <row r="3912" spans="1:3" x14ac:dyDescent="0.35">
      <c r="A3912">
        <v>58635.006222862998</v>
      </c>
      <c r="B3912">
        <v>26.789494871559999</v>
      </c>
      <c r="C3912">
        <v>-3.7981824062109999E-3</v>
      </c>
    </row>
    <row r="3913" spans="1:3" x14ac:dyDescent="0.35">
      <c r="A3913">
        <v>58650.006216863003</v>
      </c>
      <c r="B3913">
        <v>26.78935842888</v>
      </c>
      <c r="C3913">
        <v>-3.8034111691830001E-3</v>
      </c>
    </row>
    <row r="3914" spans="1:3" x14ac:dyDescent="0.35">
      <c r="A3914">
        <v>58665.006217863003</v>
      </c>
      <c r="B3914">
        <v>26.789206956440001</v>
      </c>
      <c r="C3914">
        <v>-3.8725443671390001E-3</v>
      </c>
    </row>
    <row r="3915" spans="1:3" x14ac:dyDescent="0.35">
      <c r="A3915">
        <v>58680.006207894003</v>
      </c>
      <c r="B3915">
        <v>26.789042073209998</v>
      </c>
      <c r="C3915">
        <v>-3.7429428287089998E-3</v>
      </c>
    </row>
    <row r="3916" spans="1:3" x14ac:dyDescent="0.35">
      <c r="A3916">
        <v>58695.006236893998</v>
      </c>
      <c r="B3916">
        <v>26.788851318580001</v>
      </c>
      <c r="C3916">
        <v>-3.8154694689669999E-3</v>
      </c>
    </row>
    <row r="3917" spans="1:3" x14ac:dyDescent="0.35">
      <c r="A3917">
        <v>58710.006212712004</v>
      </c>
      <c r="B3917">
        <v>26.7887673651</v>
      </c>
      <c r="C3917">
        <v>-3.7747032731650001E-3</v>
      </c>
    </row>
    <row r="3918" spans="1:3" x14ac:dyDescent="0.35">
      <c r="A3918">
        <v>58725.006223712</v>
      </c>
      <c r="B3918">
        <v>26.788634487669999</v>
      </c>
      <c r="C3918">
        <v>-3.8274648501799998E-3</v>
      </c>
    </row>
    <row r="3919" spans="1:3" x14ac:dyDescent="0.35">
      <c r="A3919">
        <v>58740.006216014997</v>
      </c>
      <c r="B3919">
        <v>26.788485165000001</v>
      </c>
      <c r="C3919">
        <v>-3.8695530411229999E-3</v>
      </c>
    </row>
    <row r="3920" spans="1:3" x14ac:dyDescent="0.35">
      <c r="A3920">
        <v>58755.006223015</v>
      </c>
      <c r="B3920">
        <v>26.788308562329998</v>
      </c>
      <c r="C3920">
        <v>-3.8434794490490001E-3</v>
      </c>
    </row>
    <row r="3921" spans="1:3" x14ac:dyDescent="0.35">
      <c r="A3921">
        <v>58770.006214000001</v>
      </c>
      <c r="B3921">
        <v>26.788186200929999</v>
      </c>
      <c r="C3921">
        <v>-3.845221160439E-3</v>
      </c>
    </row>
    <row r="3922" spans="1:3" x14ac:dyDescent="0.35">
      <c r="A3922">
        <v>58785.006228999999</v>
      </c>
      <c r="B3922">
        <v>26.788032569430001</v>
      </c>
      <c r="C3922">
        <v>-3.8184233018E-3</v>
      </c>
    </row>
    <row r="3923" spans="1:3" x14ac:dyDescent="0.35">
      <c r="A3923">
        <v>58800.006228999999</v>
      </c>
      <c r="B3923">
        <v>26.787931348520001</v>
      </c>
      <c r="C3923">
        <v>-3.7943457174290001E-3</v>
      </c>
    </row>
    <row r="3924" spans="1:3" x14ac:dyDescent="0.35">
      <c r="A3924">
        <v>58815.006229999999</v>
      </c>
      <c r="B3924">
        <v>26.78775601872</v>
      </c>
      <c r="C3924">
        <v>-3.829421238027E-3</v>
      </c>
    </row>
    <row r="3925" spans="1:3" x14ac:dyDescent="0.35">
      <c r="A3925">
        <v>58830.006212938999</v>
      </c>
      <c r="B3925">
        <v>26.787649015860001</v>
      </c>
      <c r="C3925">
        <v>-3.7721193166669999E-3</v>
      </c>
    </row>
    <row r="3926" spans="1:3" x14ac:dyDescent="0.35">
      <c r="A3926">
        <v>58845.006212938999</v>
      </c>
      <c r="B3926">
        <v>26.78747705388</v>
      </c>
      <c r="C3926">
        <v>-3.7686415367960001E-3</v>
      </c>
    </row>
    <row r="3927" spans="1:3" x14ac:dyDescent="0.35">
      <c r="A3927">
        <v>58860.006196014998</v>
      </c>
      <c r="B3927">
        <v>26.787323935220002</v>
      </c>
      <c r="C3927">
        <v>-3.7859719773600002E-3</v>
      </c>
    </row>
    <row r="3928" spans="1:3" x14ac:dyDescent="0.35">
      <c r="A3928">
        <v>58875.006219014998</v>
      </c>
      <c r="B3928">
        <v>26.787160210570001</v>
      </c>
      <c r="C3928">
        <v>-3.734340172882E-3</v>
      </c>
    </row>
    <row r="3929" spans="1:3" x14ac:dyDescent="0.35">
      <c r="A3929">
        <v>58890.006201015</v>
      </c>
      <c r="B3929">
        <v>26.786993537619999</v>
      </c>
      <c r="C3929">
        <v>-3.7465587743549999E-3</v>
      </c>
    </row>
    <row r="3930" spans="1:3" x14ac:dyDescent="0.35">
      <c r="A3930">
        <v>58905.006200014999</v>
      </c>
      <c r="B3930">
        <v>26.786868960389999</v>
      </c>
      <c r="C3930">
        <v>-3.7934670630700002E-3</v>
      </c>
    </row>
    <row r="3931" spans="1:3" x14ac:dyDescent="0.35">
      <c r="A3931">
        <v>58920.006207938997</v>
      </c>
      <c r="B3931">
        <v>26.786739414140001</v>
      </c>
      <c r="C3931">
        <v>-3.6805864017349999E-3</v>
      </c>
    </row>
    <row r="3932" spans="1:3" x14ac:dyDescent="0.35">
      <c r="A3932">
        <v>58935.006212938999</v>
      </c>
      <c r="B3932">
        <v>26.786607432669999</v>
      </c>
      <c r="C3932">
        <v>-3.6266766587359999E-3</v>
      </c>
    </row>
    <row r="3933" spans="1:3" x14ac:dyDescent="0.35">
      <c r="A3933">
        <v>58950.006207787999</v>
      </c>
      <c r="B3933">
        <v>26.786523711480001</v>
      </c>
      <c r="C3933">
        <v>-3.6268822566549999E-3</v>
      </c>
    </row>
    <row r="3934" spans="1:3" x14ac:dyDescent="0.35">
      <c r="A3934">
        <v>58965.006205787999</v>
      </c>
      <c r="B3934">
        <v>26.786364288049999</v>
      </c>
      <c r="C3934">
        <v>-3.6214750145999999E-3</v>
      </c>
    </row>
    <row r="3935" spans="1:3" x14ac:dyDescent="0.35">
      <c r="A3935">
        <v>58980.006213818</v>
      </c>
      <c r="B3935">
        <v>26.786221466600001</v>
      </c>
      <c r="C3935">
        <v>-3.653749825418E-3</v>
      </c>
    </row>
    <row r="3936" spans="1:3" x14ac:dyDescent="0.35">
      <c r="A3936">
        <v>58995.006230817999</v>
      </c>
      <c r="B3936">
        <v>26.786083492260001</v>
      </c>
      <c r="C3936">
        <v>-3.5424263139750001E-3</v>
      </c>
    </row>
    <row r="3937" spans="1:3" x14ac:dyDescent="0.35">
      <c r="A3937">
        <v>59010.006211819004</v>
      </c>
      <c r="B3937">
        <v>26.785937408279999</v>
      </c>
      <c r="C3937">
        <v>-3.581957705918E-3</v>
      </c>
    </row>
    <row r="3938" spans="1:3" x14ac:dyDescent="0.35">
      <c r="A3938">
        <v>59025.006215818998</v>
      </c>
      <c r="B3938">
        <v>26.785785797260001</v>
      </c>
      <c r="C3938">
        <v>-3.5695621650139999E-3</v>
      </c>
    </row>
    <row r="3939" spans="1:3" x14ac:dyDescent="0.35">
      <c r="A3939">
        <v>59040.006216802998</v>
      </c>
      <c r="B3939">
        <v>26.78567106249</v>
      </c>
      <c r="C3939">
        <v>-3.6215590923989998E-3</v>
      </c>
    </row>
    <row r="3940" spans="1:3" x14ac:dyDescent="0.35">
      <c r="A3940">
        <v>59055.006211802996</v>
      </c>
      <c r="B3940">
        <v>26.785536646970002</v>
      </c>
      <c r="C3940">
        <v>-3.5954632002179999E-3</v>
      </c>
    </row>
    <row r="3941" spans="1:3" x14ac:dyDescent="0.35">
      <c r="A3941">
        <v>59070.006216802998</v>
      </c>
      <c r="B3941">
        <v>26.785392709620002</v>
      </c>
      <c r="C3941">
        <v>-3.6138528246729999E-3</v>
      </c>
    </row>
    <row r="3942" spans="1:3" x14ac:dyDescent="0.35">
      <c r="A3942">
        <v>59085.006220802999</v>
      </c>
      <c r="B3942">
        <v>26.785239742030001</v>
      </c>
      <c r="C3942">
        <v>-3.603712509599E-3</v>
      </c>
    </row>
    <row r="3943" spans="1:3" x14ac:dyDescent="0.35">
      <c r="A3943">
        <v>59100.006210801999</v>
      </c>
      <c r="B3943">
        <v>26.78510289362</v>
      </c>
      <c r="C3943">
        <v>-3.5735447427089999E-3</v>
      </c>
    </row>
    <row r="3944" spans="1:3" x14ac:dyDescent="0.35">
      <c r="A3944">
        <v>59115.006217802002</v>
      </c>
      <c r="B3944">
        <v>26.784984343760001</v>
      </c>
      <c r="C3944">
        <v>-3.604813252861E-3</v>
      </c>
    </row>
    <row r="3945" spans="1:3" x14ac:dyDescent="0.35">
      <c r="A3945">
        <v>59130.006215818001</v>
      </c>
      <c r="B3945">
        <v>26.7848725841</v>
      </c>
      <c r="C3945">
        <v>-3.5148099804390002E-3</v>
      </c>
    </row>
    <row r="3946" spans="1:3" x14ac:dyDescent="0.35">
      <c r="A3946">
        <v>59145.006207817998</v>
      </c>
      <c r="B3946">
        <v>26.784746444</v>
      </c>
      <c r="C3946">
        <v>-3.4796632709359998E-3</v>
      </c>
    </row>
    <row r="3947" spans="1:3" x14ac:dyDescent="0.35">
      <c r="A3947">
        <v>59160.006234802</v>
      </c>
      <c r="B3947">
        <v>26.784602307749999</v>
      </c>
      <c r="C3947">
        <v>-3.5456813787999998E-3</v>
      </c>
    </row>
    <row r="3948" spans="1:3" x14ac:dyDescent="0.35">
      <c r="A3948">
        <v>59175.006219802002</v>
      </c>
      <c r="B3948">
        <v>26.784463968240001</v>
      </c>
      <c r="C3948">
        <v>-3.4798599029599998E-3</v>
      </c>
    </row>
    <row r="3949" spans="1:3" x14ac:dyDescent="0.35">
      <c r="A3949">
        <v>59190.006214818</v>
      </c>
      <c r="B3949">
        <v>26.784294474879999</v>
      </c>
      <c r="C3949">
        <v>-3.536402379765E-3</v>
      </c>
    </row>
    <row r="3950" spans="1:3" x14ac:dyDescent="0.35">
      <c r="A3950">
        <v>59205.006223818003</v>
      </c>
      <c r="B3950">
        <v>26.784179743100001</v>
      </c>
      <c r="C3950">
        <v>-3.5336051283369999E-3</v>
      </c>
    </row>
    <row r="3951" spans="1:3" x14ac:dyDescent="0.35">
      <c r="A3951">
        <v>59220.006211954002</v>
      </c>
      <c r="B3951">
        <v>26.78402472862</v>
      </c>
      <c r="C3951">
        <v>-3.6095200578700002E-3</v>
      </c>
    </row>
    <row r="3952" spans="1:3" x14ac:dyDescent="0.35">
      <c r="A3952">
        <v>59235.006214954003</v>
      </c>
      <c r="B3952">
        <v>26.783912427680001</v>
      </c>
      <c r="C3952">
        <v>-3.661711868684E-3</v>
      </c>
    </row>
    <row r="3953" spans="1:3" x14ac:dyDescent="0.35">
      <c r="A3953">
        <v>59250.006228938997</v>
      </c>
      <c r="B3953">
        <v>26.783826444359999</v>
      </c>
      <c r="C3953">
        <v>-3.7290087024990002E-3</v>
      </c>
    </row>
    <row r="3954" spans="1:3" x14ac:dyDescent="0.35">
      <c r="A3954">
        <v>59265.006216939</v>
      </c>
      <c r="B3954">
        <v>26.783693501689999</v>
      </c>
      <c r="C3954">
        <v>-3.6635024010530002E-3</v>
      </c>
    </row>
    <row r="3955" spans="1:3" x14ac:dyDescent="0.35">
      <c r="A3955">
        <v>59280.006213000001</v>
      </c>
      <c r="B3955">
        <v>26.783551225530001</v>
      </c>
      <c r="C3955">
        <v>-3.635114072748E-3</v>
      </c>
    </row>
    <row r="3956" spans="1:3" x14ac:dyDescent="0.35">
      <c r="A3956">
        <v>59295.006216000002</v>
      </c>
      <c r="B3956">
        <v>26.78347225588</v>
      </c>
      <c r="C3956">
        <v>-3.6287587048979999E-3</v>
      </c>
    </row>
    <row r="3957" spans="1:3" x14ac:dyDescent="0.35">
      <c r="A3957">
        <v>59310.006229999999</v>
      </c>
      <c r="B3957">
        <v>26.78330700603</v>
      </c>
      <c r="C3957">
        <v>-3.7083610406509998E-3</v>
      </c>
    </row>
    <row r="3958" spans="1:3" x14ac:dyDescent="0.35">
      <c r="A3958">
        <v>59325.006233</v>
      </c>
      <c r="B3958">
        <v>26.783157998229999</v>
      </c>
      <c r="C3958">
        <v>-3.6554048260370002E-3</v>
      </c>
    </row>
    <row r="3959" spans="1:3" x14ac:dyDescent="0.35">
      <c r="A3959">
        <v>59340.006218969997</v>
      </c>
      <c r="B3959">
        <v>26.782986845370001</v>
      </c>
      <c r="C3959">
        <v>-3.5914715706120001E-3</v>
      </c>
    </row>
    <row r="3960" spans="1:3" x14ac:dyDescent="0.35">
      <c r="A3960">
        <v>59355.006233970002</v>
      </c>
      <c r="B3960">
        <v>26.782897456059999</v>
      </c>
      <c r="C3960">
        <v>-3.611234981897E-3</v>
      </c>
    </row>
    <row r="3961" spans="1:3" x14ac:dyDescent="0.35">
      <c r="A3961">
        <v>59370.006219953997</v>
      </c>
      <c r="B3961">
        <v>26.78279226699</v>
      </c>
      <c r="C3961">
        <v>-3.6059557703010002E-3</v>
      </c>
    </row>
    <row r="3962" spans="1:3" x14ac:dyDescent="0.35">
      <c r="A3962">
        <v>59385.006214954003</v>
      </c>
      <c r="B3962">
        <v>26.782661439430001</v>
      </c>
      <c r="C3962">
        <v>-3.5878294360119998E-3</v>
      </c>
    </row>
    <row r="3963" spans="1:3" x14ac:dyDescent="0.35">
      <c r="A3963">
        <v>59400.006224955003</v>
      </c>
      <c r="B3963">
        <v>26.782492671170001</v>
      </c>
      <c r="C3963">
        <v>-3.6873461659469998E-3</v>
      </c>
    </row>
    <row r="3964" spans="1:3" x14ac:dyDescent="0.35">
      <c r="A3964">
        <v>59415.006222955002</v>
      </c>
      <c r="B3964">
        <v>26.782362300949998</v>
      </c>
      <c r="C3964">
        <v>-3.765691212664E-3</v>
      </c>
    </row>
    <row r="3965" spans="1:3" x14ac:dyDescent="0.35">
      <c r="A3965">
        <v>59430.006218939998</v>
      </c>
      <c r="B3965">
        <v>26.782236274300001</v>
      </c>
      <c r="C3965">
        <v>-3.7866144146189999E-3</v>
      </c>
    </row>
    <row r="3966" spans="1:3" x14ac:dyDescent="0.35">
      <c r="A3966">
        <v>59445.006228940001</v>
      </c>
      <c r="B3966">
        <v>26.782130867199999</v>
      </c>
      <c r="C3966">
        <v>-3.8160119859220001E-3</v>
      </c>
    </row>
    <row r="3967" spans="1:3" x14ac:dyDescent="0.35">
      <c r="A3967">
        <v>59460.006208908999</v>
      </c>
      <c r="B3967">
        <v>26.782038311209998</v>
      </c>
      <c r="C3967">
        <v>-3.9600216662460004E-3</v>
      </c>
    </row>
    <row r="3968" spans="1:3" x14ac:dyDescent="0.35">
      <c r="A3968">
        <v>59475.006238909002</v>
      </c>
      <c r="B3968">
        <v>26.781912093839999</v>
      </c>
      <c r="C3968">
        <v>-3.9126637696699999E-3</v>
      </c>
    </row>
    <row r="3969" spans="1:3" x14ac:dyDescent="0.35">
      <c r="A3969">
        <v>59490.006208894003</v>
      </c>
      <c r="B3969">
        <v>26.78178172957</v>
      </c>
      <c r="C3969">
        <v>-3.9300956833850003E-3</v>
      </c>
    </row>
    <row r="3970" spans="1:3" x14ac:dyDescent="0.35">
      <c r="A3970">
        <v>59505.006210893996</v>
      </c>
      <c r="B3970">
        <v>26.781616816690001</v>
      </c>
      <c r="C3970">
        <v>-3.920376691701E-3</v>
      </c>
    </row>
    <row r="3971" spans="1:3" x14ac:dyDescent="0.35">
      <c r="A3971">
        <v>59520.006213954002</v>
      </c>
      <c r="B3971">
        <v>26.781506514869999</v>
      </c>
      <c r="C3971">
        <v>-3.9504967835669999E-3</v>
      </c>
    </row>
    <row r="3972" spans="1:3" x14ac:dyDescent="0.35">
      <c r="A3972">
        <v>59535.006224953999</v>
      </c>
      <c r="B3972">
        <v>26.781384850750001</v>
      </c>
      <c r="C3972">
        <v>-3.9344285891530001E-3</v>
      </c>
    </row>
    <row r="3973" spans="1:3" x14ac:dyDescent="0.35">
      <c r="A3973">
        <v>59550.006216893998</v>
      </c>
      <c r="B3973">
        <v>26.781283431639999</v>
      </c>
      <c r="C3973">
        <v>-3.9237486828489999E-3</v>
      </c>
    </row>
    <row r="3974" spans="1:3" x14ac:dyDescent="0.35">
      <c r="A3974">
        <v>59565.006220894</v>
      </c>
      <c r="B3974">
        <v>26.781171738099999</v>
      </c>
      <c r="C3974">
        <v>-3.8251042224510001E-3</v>
      </c>
    </row>
    <row r="3975" spans="1:3" x14ac:dyDescent="0.35">
      <c r="A3975">
        <v>59580.006209938998</v>
      </c>
      <c r="B3975">
        <v>26.781010446189999</v>
      </c>
      <c r="C3975">
        <v>-3.9231825855129999E-3</v>
      </c>
    </row>
    <row r="3976" spans="1:3" x14ac:dyDescent="0.35">
      <c r="A3976">
        <v>59595.006207938997</v>
      </c>
      <c r="B3976">
        <v>26.780930988889999</v>
      </c>
      <c r="C3976">
        <v>-3.9242934734549997E-3</v>
      </c>
    </row>
    <row r="3977" spans="1:3" x14ac:dyDescent="0.35">
      <c r="A3977">
        <v>59610.006211849002</v>
      </c>
      <c r="B3977">
        <v>26.780853530320002</v>
      </c>
      <c r="C3977">
        <v>-3.9556754703320004E-3</v>
      </c>
    </row>
    <row r="3978" spans="1:3" x14ac:dyDescent="0.35">
      <c r="A3978">
        <v>59625.006215849004</v>
      </c>
      <c r="B3978">
        <v>26.780738509230002</v>
      </c>
      <c r="C3978">
        <v>-3.9008133435349999E-3</v>
      </c>
    </row>
    <row r="3979" spans="1:3" x14ac:dyDescent="0.35">
      <c r="A3979">
        <v>59640.006212015003</v>
      </c>
      <c r="B3979">
        <v>26.780620147960001</v>
      </c>
      <c r="C3979">
        <v>-3.9385158249379999E-3</v>
      </c>
    </row>
    <row r="3980" spans="1:3" x14ac:dyDescent="0.35">
      <c r="A3980">
        <v>59655.006222014999</v>
      </c>
      <c r="B3980">
        <v>26.780490512490001</v>
      </c>
      <c r="C3980">
        <v>-3.9250888616639999E-3</v>
      </c>
    </row>
    <row r="3981" spans="1:3" x14ac:dyDescent="0.35">
      <c r="A3981">
        <v>59670.006221953998</v>
      </c>
      <c r="B3981">
        <v>26.780313730700001</v>
      </c>
      <c r="C3981">
        <v>-3.9471233334909999E-3</v>
      </c>
    </row>
    <row r="3982" spans="1:3" x14ac:dyDescent="0.35">
      <c r="A3982">
        <v>59685.006225953999</v>
      </c>
      <c r="B3982">
        <v>26.78017944082</v>
      </c>
      <c r="C3982">
        <v>-3.9250775381579998E-3</v>
      </c>
    </row>
    <row r="3983" spans="1:3" x14ac:dyDescent="0.35">
      <c r="A3983">
        <v>59700.006219953997</v>
      </c>
      <c r="B3983">
        <v>26.780132414240001</v>
      </c>
      <c r="C3983">
        <v>-3.9291832021260001E-3</v>
      </c>
    </row>
    <row r="3984" spans="1:3" x14ac:dyDescent="0.35">
      <c r="A3984">
        <v>59715.006225953999</v>
      </c>
      <c r="B3984">
        <v>26.780029249009999</v>
      </c>
      <c r="C3984">
        <v>-3.8212714375910001E-3</v>
      </c>
    </row>
    <row r="3985" spans="1:3" x14ac:dyDescent="0.35">
      <c r="A3985">
        <v>59730.006213938999</v>
      </c>
      <c r="B3985">
        <v>26.77990044865</v>
      </c>
      <c r="C3985">
        <v>-3.8997930522389999E-3</v>
      </c>
    </row>
    <row r="3986" spans="1:3" x14ac:dyDescent="0.35">
      <c r="A3986">
        <v>59745.006221939002</v>
      </c>
      <c r="B3986">
        <v>26.77980730726</v>
      </c>
      <c r="C3986">
        <v>-3.8709917351680001E-3</v>
      </c>
    </row>
    <row r="3987" spans="1:3" x14ac:dyDescent="0.35">
      <c r="A3987">
        <v>59760.006210924003</v>
      </c>
      <c r="B3987">
        <v>26.779655398949998</v>
      </c>
      <c r="C3987">
        <v>-3.8038566809720001E-3</v>
      </c>
    </row>
    <row r="3988" spans="1:3" x14ac:dyDescent="0.35">
      <c r="A3988">
        <v>59775.006215923997</v>
      </c>
      <c r="B3988">
        <v>26.779524705859998</v>
      </c>
      <c r="C3988">
        <v>-3.8971253269339998E-3</v>
      </c>
    </row>
    <row r="3989" spans="1:3" x14ac:dyDescent="0.35">
      <c r="A3989">
        <v>59790.006222000004</v>
      </c>
      <c r="B3989">
        <v>26.779419921260001</v>
      </c>
      <c r="C3989">
        <v>-3.8870896459759999E-3</v>
      </c>
    </row>
    <row r="3990" spans="1:3" x14ac:dyDescent="0.35">
      <c r="A3990">
        <v>59805.006212</v>
      </c>
      <c r="B3990">
        <v>26.779306005959999</v>
      </c>
      <c r="C3990">
        <v>-3.8223896296749999E-3</v>
      </c>
    </row>
    <row r="3991" spans="1:3" x14ac:dyDescent="0.35">
      <c r="A3991">
        <v>59820.006199014999</v>
      </c>
      <c r="B3991">
        <v>26.779192264199999</v>
      </c>
      <c r="C3991">
        <v>-3.8651740975630001E-3</v>
      </c>
    </row>
    <row r="3992" spans="1:3" x14ac:dyDescent="0.35">
      <c r="A3992">
        <v>59835.006221014999</v>
      </c>
      <c r="B3992">
        <v>26.779124224989999</v>
      </c>
      <c r="C3992">
        <v>-3.6812156681469998E-3</v>
      </c>
    </row>
    <row r="3993" spans="1:3" x14ac:dyDescent="0.35">
      <c r="A3993">
        <v>59850.006204999998</v>
      </c>
      <c r="B3993">
        <v>26.778990435600001</v>
      </c>
      <c r="C3993">
        <v>-3.7854668078160002E-3</v>
      </c>
    </row>
    <row r="3994" spans="1:3" x14ac:dyDescent="0.35">
      <c r="A3994">
        <v>59865.006207999999</v>
      </c>
      <c r="B3994">
        <v>26.77886155146</v>
      </c>
      <c r="C3994">
        <v>-3.6718150123760001E-3</v>
      </c>
    </row>
    <row r="3995" spans="1:3" x14ac:dyDescent="0.35">
      <c r="A3995">
        <v>59880.006209954001</v>
      </c>
      <c r="B3995">
        <v>26.77872974189</v>
      </c>
      <c r="C3995">
        <v>-3.6219772654759999E-3</v>
      </c>
    </row>
    <row r="3996" spans="1:3" x14ac:dyDescent="0.35">
      <c r="A3996">
        <v>59895.006219953997</v>
      </c>
      <c r="B3996">
        <v>26.778618618669999</v>
      </c>
      <c r="C3996">
        <v>-3.5762319542569998E-3</v>
      </c>
    </row>
    <row r="3997" spans="1:3" x14ac:dyDescent="0.35">
      <c r="A3997">
        <v>59910.006223939003</v>
      </c>
      <c r="B3997">
        <v>26.77852489943</v>
      </c>
      <c r="C3997">
        <v>-3.60025534707E-3</v>
      </c>
    </row>
    <row r="3998" spans="1:3" x14ac:dyDescent="0.35">
      <c r="A3998">
        <v>59925.006213938999</v>
      </c>
      <c r="B3998">
        <v>26.77842487953</v>
      </c>
      <c r="C3998">
        <v>-3.6863502499209998E-3</v>
      </c>
    </row>
    <row r="3999" spans="1:3" x14ac:dyDescent="0.35">
      <c r="A3999">
        <v>59940.006210847998</v>
      </c>
      <c r="B3999">
        <v>26.77832694544</v>
      </c>
      <c r="C3999">
        <v>-3.577160597599E-3</v>
      </c>
    </row>
    <row r="4000" spans="1:3" x14ac:dyDescent="0.35">
      <c r="A4000">
        <v>59955.006225848003</v>
      </c>
      <c r="B4000">
        <v>26.778201095909999</v>
      </c>
      <c r="C4000">
        <v>-3.6100769245709999E-3</v>
      </c>
    </row>
    <row r="4001" spans="1:3" x14ac:dyDescent="0.35">
      <c r="A4001">
        <v>59970.006201848999</v>
      </c>
      <c r="B4001">
        <v>26.77809558957</v>
      </c>
      <c r="C4001">
        <v>-3.5678826724420002E-3</v>
      </c>
    </row>
    <row r="4002" spans="1:3" x14ac:dyDescent="0.35">
      <c r="A4002">
        <v>59985.006212849003</v>
      </c>
      <c r="B4002">
        <v>26.777932058649998</v>
      </c>
      <c r="C4002">
        <v>-3.6359929569540002E-3</v>
      </c>
    </row>
    <row r="4003" spans="1:3" x14ac:dyDescent="0.35">
      <c r="A4003">
        <v>60000.006211817999</v>
      </c>
      <c r="B4003">
        <v>26.77786018267</v>
      </c>
      <c r="C4003">
        <v>-3.668827297617E-3</v>
      </c>
    </row>
    <row r="4004" spans="1:3" x14ac:dyDescent="0.35">
      <c r="A4004">
        <v>60015.006228817998</v>
      </c>
      <c r="B4004">
        <v>26.77776665803</v>
      </c>
      <c r="C4004">
        <v>-3.570872774961E-3</v>
      </c>
    </row>
    <row r="4005" spans="1:3" x14ac:dyDescent="0.35">
      <c r="A4005">
        <v>60030.006215998998</v>
      </c>
      <c r="B4005">
        <v>26.777630111250001</v>
      </c>
      <c r="C4005">
        <v>-3.6541746093199999E-3</v>
      </c>
    </row>
    <row r="4006" spans="1:3" x14ac:dyDescent="0.35">
      <c r="A4006">
        <v>60045.006226999001</v>
      </c>
      <c r="B4006">
        <v>26.777509395060001</v>
      </c>
      <c r="C4006">
        <v>-3.6194169036389999E-3</v>
      </c>
    </row>
    <row r="4007" spans="1:3" x14ac:dyDescent="0.35">
      <c r="A4007">
        <v>60060.006202864002</v>
      </c>
      <c r="B4007">
        <v>26.77742174374</v>
      </c>
      <c r="C4007">
        <v>-3.58802785894E-3</v>
      </c>
    </row>
    <row r="4008" spans="1:3" x14ac:dyDescent="0.35">
      <c r="A4008">
        <v>60075.006197864001</v>
      </c>
      <c r="B4008">
        <v>26.777342695760002</v>
      </c>
      <c r="C4008">
        <v>-3.493934670056E-3</v>
      </c>
    </row>
    <row r="4009" spans="1:3" x14ac:dyDescent="0.35">
      <c r="A4009">
        <v>60090.006208940002</v>
      </c>
      <c r="B4009">
        <v>26.777191826109998</v>
      </c>
      <c r="C4009">
        <v>-3.5185637704679999E-3</v>
      </c>
    </row>
    <row r="4010" spans="1:3" x14ac:dyDescent="0.35">
      <c r="A4010">
        <v>60105.006220939998</v>
      </c>
      <c r="B4010">
        <v>26.777099275169999</v>
      </c>
      <c r="C4010">
        <v>-3.5028190900609998E-3</v>
      </c>
    </row>
    <row r="4011" spans="1:3" x14ac:dyDescent="0.35">
      <c r="A4011">
        <v>60120.006208849001</v>
      </c>
      <c r="B4011">
        <v>26.77699297661</v>
      </c>
      <c r="C4011">
        <v>-3.5477514768479999E-3</v>
      </c>
    </row>
    <row r="4012" spans="1:3" x14ac:dyDescent="0.35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tabSelected="1" workbookViewId="0">
      <selection activeCell="O16" sqref="O16"/>
    </sheetView>
  </sheetViews>
  <sheetFormatPr defaultRowHeight="14.5" x14ac:dyDescent="0.35"/>
  <cols>
    <col min="1" max="1" width="14.1796875" customWidth="1"/>
    <col min="6" max="6" width="15" bestFit="1" customWidth="1"/>
  </cols>
  <sheetData>
    <row r="1" spans="1:7" x14ac:dyDescent="0.35">
      <c r="A1" t="s">
        <v>30</v>
      </c>
    </row>
    <row r="3" spans="1:7" x14ac:dyDescent="0.35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5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5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5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5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5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5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5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5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5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5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5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5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5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5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5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5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5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5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5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5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5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5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5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5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5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5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5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5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5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5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5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5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5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5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5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5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5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5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5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5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5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5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5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5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5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5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5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5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5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5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5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5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5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5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5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5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5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5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5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5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5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5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5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5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5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5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5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5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5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5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5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5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5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5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5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5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5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5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5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5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5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5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5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5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5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5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5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5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5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5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5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5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5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5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5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5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5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5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5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5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5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5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5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5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5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5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5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5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5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5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5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5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5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5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5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5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5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5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5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5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5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5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5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5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5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5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5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5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5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5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5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5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5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5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5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5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5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5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5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5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5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5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5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5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5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5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5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5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5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5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5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5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5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5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5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5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5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5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5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5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5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5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5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5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5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5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5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5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5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5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5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5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5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5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5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5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5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5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5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5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5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5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5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5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5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5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5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5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5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5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5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5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5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5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5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5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5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5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5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5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5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5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5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5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5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5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5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5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5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5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5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5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5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5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5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5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5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5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5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5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5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5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5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5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5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5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5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5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5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5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5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5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5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5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5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5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5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5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5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5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5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5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5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5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5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5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5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5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5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5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5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5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5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5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5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5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5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5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5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5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5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5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5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5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5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5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5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5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5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5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5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5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5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5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5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5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5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5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5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5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5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5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5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5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5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5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5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5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5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5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5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5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5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5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5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5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5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5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5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5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5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5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5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5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5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5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5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5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5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5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5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5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5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5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5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5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5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5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5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5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5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5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5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5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5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5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5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5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5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5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5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5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5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5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5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5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5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5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5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5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5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5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5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5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5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5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5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5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5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5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5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5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5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5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5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5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5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5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5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5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5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5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5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5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5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5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5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5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5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5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5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5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5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5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5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5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5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5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5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5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5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5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5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5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5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5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5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5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5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5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5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5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5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5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5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5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5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5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5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5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5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5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5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5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5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5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5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5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5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5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5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5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5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5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5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5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5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5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5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5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5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5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5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5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5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5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5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5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5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5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5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5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5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5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5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5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5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5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5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5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5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5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5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5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5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5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5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5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5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5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5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5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5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5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5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5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5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5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5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5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5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5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5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5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5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5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5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5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5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5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5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5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5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5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5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5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5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5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5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5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5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5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5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5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5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5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5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5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5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5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5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5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5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5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5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5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5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5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5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5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5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5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5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5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5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5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5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5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5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5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5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5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5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5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5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5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5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5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5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5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5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5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5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5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5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5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5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5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5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5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5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5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5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5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5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5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5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5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5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5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5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5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5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5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5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5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5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5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5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5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5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5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5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5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5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5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5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5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5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5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5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5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5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5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5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5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5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5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5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5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5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5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5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5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5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5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5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5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5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5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5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5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5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5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5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5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5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5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5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5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5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5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5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5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5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5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5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5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5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5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5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5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5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5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5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5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5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5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5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5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5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5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5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5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5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5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5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5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5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5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5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5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5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5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5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5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5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5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5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5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5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5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5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5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5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5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5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5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5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5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5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5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5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5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5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5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5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5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5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5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5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5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5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5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5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5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5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5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5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5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5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5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5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5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5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5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5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5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5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5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5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5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5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5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5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5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5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5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5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5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5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5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5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5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5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5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5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5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5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5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5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5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5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5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5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5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5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5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5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5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5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5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5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5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5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5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5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5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5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5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5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5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5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5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5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5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5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5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5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5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5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5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5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5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5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5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5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5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5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5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5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5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5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5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5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5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5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5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5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5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5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5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5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5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5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5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5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5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5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5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5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5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5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5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5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5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5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5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5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5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5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5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5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5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5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5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5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5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5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5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5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5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5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5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5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5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5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5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5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5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5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5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5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5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5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5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5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5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5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5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5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5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5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5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5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5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5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5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5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5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5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5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5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5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5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5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5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5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5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5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5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5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5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5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5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5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5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5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5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5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5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5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5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5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5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5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5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5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5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5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5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5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5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5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5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5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5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5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5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5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5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5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5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5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5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5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5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5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5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5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5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5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5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5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5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5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5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5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5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5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5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5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5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5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5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5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5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5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5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5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5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5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5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5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5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5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5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5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5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5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5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5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5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5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5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5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5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5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5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5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5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5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5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5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5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5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5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5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5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5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batt_info</vt:lpstr>
      <vt:lpstr>summary + plot</vt:lpstr>
      <vt:lpstr>data_fullChg</vt:lpstr>
      <vt:lpstr>data_wkndTrip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2022-10-15T15:39:02Z</dcterms:created>
  <dcterms:modified xsi:type="dcterms:W3CDTF">2022-10-18T04:02:43Z</dcterms:modified>
</cp:coreProperties>
</file>