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Brakes\Axle2\"/>
    </mc:Choice>
  </mc:AlternateContent>
  <xr:revisionPtr revIDLastSave="0" documentId="13_ncr:1_{660804AF-E31C-4057-B1F2-207ABB32C0A5}" xr6:coauthVersionLast="46" xr6:coauthVersionMax="46" xr10:uidLastSave="{00000000-0000-0000-0000-000000000000}"/>
  <bookViews>
    <workbookView xWindow="-120" yWindow="-120" windowWidth="29040" windowHeight="15990" activeTab="2" xr2:uid="{F004B1EB-6C21-4B80-A9FB-3227C2FE40BA}"/>
  </bookViews>
  <sheets>
    <sheet name="Sedan_HambaLG" sheetId="1" r:id="rId1"/>
    <sheet name="Sedan_Hamba" sheetId="2" r:id="rId2"/>
    <sheet name="FSAE_Achilles" sheetId="6" r:id="rId3"/>
    <sheet name="Bus_Makhulu" sheetId="3" r:id="rId4"/>
    <sheet name="Non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" i="6" l="1"/>
  <c r="H13" i="6"/>
  <c r="H22" i="3"/>
  <c r="H13" i="3"/>
  <c r="H22" i="2"/>
  <c r="H13" i="2"/>
  <c r="H22" i="1"/>
  <c r="H13" i="1"/>
  <c r="H21" i="3"/>
  <c r="H12" i="3"/>
  <c r="H21" i="2" l="1"/>
  <c r="H12" i="2"/>
  <c r="H12" i="1"/>
  <c r="H21" i="1"/>
</calcChain>
</file>

<file path=xl/sharedStrings.xml><?xml version="1.0" encoding="utf-8"?>
<sst xmlns="http://schemas.openxmlformats.org/spreadsheetml/2006/main" count="207" uniqueCount="34">
  <si>
    <t>Units</t>
  </si>
  <si>
    <t>Comments</t>
  </si>
  <si>
    <t>x</t>
  </si>
  <si>
    <t>y</t>
  </si>
  <si>
    <t>z or scalar</t>
  </si>
  <si>
    <t>Type</t>
  </si>
  <si>
    <t>Brakes</t>
  </si>
  <si>
    <t>Instance</t>
  </si>
  <si>
    <t>class</t>
  </si>
  <si>
    <t>DiscAndPad</t>
  </si>
  <si>
    <t>lMeanRadius</t>
  </si>
  <si>
    <t>m</t>
  </si>
  <si>
    <t>rMuStatic</t>
  </si>
  <si>
    <t>(0-1)</t>
  </si>
  <si>
    <t>rMuKinetic</t>
  </si>
  <si>
    <t>nTransition</t>
  </si>
  <si>
    <t>rad/s</t>
  </si>
  <si>
    <t>dViscous</t>
  </si>
  <si>
    <t>N*m/(rad/s)</t>
  </si>
  <si>
    <t>NPads</t>
  </si>
  <si>
    <t>Caliper</t>
  </si>
  <si>
    <t>lCylinderDiameter</t>
  </si>
  <si>
    <t>pMax</t>
  </si>
  <si>
    <t>fActuatorCutoff</t>
  </si>
  <si>
    <t>1/sec</t>
  </si>
  <si>
    <t>None</t>
  </si>
  <si>
    <t>Axle1</t>
  </si>
  <si>
    <t>Axle2</t>
  </si>
  <si>
    <t>Axle2_PedalAbstract_DiscDisc_Sedan_HambaLG</t>
  </si>
  <si>
    <t>Axle2_PedalAbstract_DiscDisc_Sedan_Hamba</t>
  </si>
  <si>
    <t>Axle2_PedalAbstract_DiscDisc_Bus_Makhulu</t>
  </si>
  <si>
    <t>PedalAbstract_DiscDisc</t>
  </si>
  <si>
    <t>Axle2_None</t>
  </si>
  <si>
    <t>Axle2_PedalAbstract_DiscDisc_FSAE_Achilles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</si>
</sst>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right"/>
    </xf>
    <xf numFmtId="0" fontId="2" fillId="0" borderId="0" xfId="0" applyFont="1" applyFill="1"/>
    <xf numFmtId="1" fontId="2" fillId="0" borderId="0" xfId="0" applyNumberFormat="1" applyFont="1" applyFill="1"/>
    <xf numFmtId="0" fontId="0" fillId="0" borderId="0" xfId="0" applyAlignment="1">
      <alignment horizontal="left"/>
    </xf>
  </cellXfs>
  <cellStyles count="1">
    <cellStyle name="Normal" xfId="0" builtinId="0"/>
  </cellStyles>
  <dxfs count="20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0721-4C85-4867-8BC7-9636DA7ABEB9}">
  <sheetPr>
    <tabColor rgb="FFCCCCFF"/>
  </sheetPr>
  <dimension ref="A1:Z22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22" sqref="H22"/>
    </sheetView>
  </sheetViews>
  <sheetFormatPr defaultRowHeight="14.4" x14ac:dyDescent="0.3"/>
  <cols>
    <col min="1" max="1" width="14.44140625" style="13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6" x14ac:dyDescent="0.3">
      <c r="A1" s="1"/>
      <c r="B1" s="2"/>
      <c r="C1" s="2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6" s="5" customFormat="1" x14ac:dyDescent="0.3">
      <c r="A2" s="3" t="s">
        <v>5</v>
      </c>
      <c r="B2" s="4"/>
      <c r="C2" s="4"/>
      <c r="E2" s="6"/>
      <c r="F2" s="6"/>
      <c r="G2" s="6"/>
      <c r="H2" s="7" t="s">
        <v>6</v>
      </c>
      <c r="I2"/>
      <c r="J2"/>
      <c r="K2"/>
      <c r="L2"/>
      <c r="M2"/>
      <c r="N2"/>
      <c r="O2"/>
      <c r="Q2"/>
      <c r="R2"/>
      <c r="S2"/>
      <c r="T2"/>
      <c r="U2"/>
      <c r="V2"/>
      <c r="W2"/>
      <c r="X2"/>
      <c r="Y2"/>
      <c r="Z2"/>
    </row>
    <row r="3" spans="1:26" s="5" customFormat="1" x14ac:dyDescent="0.3">
      <c r="A3" s="3" t="s">
        <v>7</v>
      </c>
      <c r="B3" s="4"/>
      <c r="C3" s="4"/>
      <c r="F3" s="6"/>
      <c r="G3" s="6"/>
      <c r="H3" s="7" t="s">
        <v>28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5" customFormat="1" x14ac:dyDescent="0.3">
      <c r="A4" s="8" t="s">
        <v>8</v>
      </c>
      <c r="B4" s="9"/>
      <c r="C4" s="9"/>
      <c r="D4" s="9"/>
      <c r="E4" s="9"/>
      <c r="F4" s="9"/>
      <c r="G4" s="9"/>
      <c r="H4" s="10" t="s">
        <v>31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5" customFormat="1" x14ac:dyDescent="0.3">
      <c r="A5" s="3" t="s">
        <v>26</v>
      </c>
      <c r="B5" s="4" t="s">
        <v>9</v>
      </c>
      <c r="C5" s="4" t="s">
        <v>10</v>
      </c>
      <c r="D5" s="5" t="s">
        <v>11</v>
      </c>
      <c r="F5" s="11"/>
      <c r="G5" s="11"/>
      <c r="H5" s="6">
        <v>0.15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s="5" customFormat="1" x14ac:dyDescent="0.3">
      <c r="A6" s="3"/>
      <c r="B6" s="4"/>
      <c r="C6" s="4" t="s">
        <v>12</v>
      </c>
      <c r="E6" s="5" t="s">
        <v>13</v>
      </c>
      <c r="F6" s="11"/>
      <c r="G6" s="11"/>
      <c r="H6" s="6">
        <v>0.7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s="5" customFormat="1" x14ac:dyDescent="0.3">
      <c r="A7" s="3"/>
      <c r="B7" s="4"/>
      <c r="C7" s="4" t="s">
        <v>14</v>
      </c>
      <c r="E7" s="5" t="s">
        <v>13</v>
      </c>
      <c r="F7" s="11"/>
      <c r="G7" s="11"/>
      <c r="H7" s="6">
        <v>0.5</v>
      </c>
    </row>
    <row r="8" spans="1:26" s="5" customFormat="1" x14ac:dyDescent="0.3">
      <c r="A8" s="3"/>
      <c r="B8" s="4"/>
      <c r="C8" s="4" t="s">
        <v>15</v>
      </c>
      <c r="D8" s="5" t="s">
        <v>16</v>
      </c>
      <c r="F8" s="11"/>
      <c r="G8" s="11"/>
      <c r="H8" s="6">
        <v>0.1</v>
      </c>
      <c r="I8"/>
    </row>
    <row r="9" spans="1:26" s="5" customFormat="1" x14ac:dyDescent="0.3">
      <c r="A9" s="3"/>
      <c r="B9" s="4"/>
      <c r="C9" s="4" t="s">
        <v>17</v>
      </c>
      <c r="D9" s="5" t="s">
        <v>18</v>
      </c>
      <c r="F9" s="11"/>
      <c r="G9" s="11"/>
      <c r="H9" s="6">
        <v>1E-3</v>
      </c>
    </row>
    <row r="10" spans="1:26" s="5" customFormat="1" x14ac:dyDescent="0.3">
      <c r="A10" s="3"/>
      <c r="B10" s="4"/>
      <c r="C10" s="4" t="s">
        <v>19</v>
      </c>
      <c r="F10" s="11"/>
      <c r="G10" s="11"/>
      <c r="H10" s="12">
        <v>2</v>
      </c>
    </row>
    <row r="11" spans="1:26" s="5" customFormat="1" x14ac:dyDescent="0.3">
      <c r="A11" s="3"/>
      <c r="B11" s="4" t="s">
        <v>20</v>
      </c>
      <c r="C11" s="4" t="s">
        <v>21</v>
      </c>
      <c r="D11" s="5" t="s">
        <v>11</v>
      </c>
      <c r="F11" s="11"/>
      <c r="G11" s="11"/>
      <c r="H11" s="6">
        <v>0.01</v>
      </c>
    </row>
    <row r="12" spans="1:26" s="5" customFormat="1" x14ac:dyDescent="0.3">
      <c r="A12" s="3"/>
      <c r="B12" s="3"/>
      <c r="C12" s="3" t="s">
        <v>22</v>
      </c>
      <c r="D12" s="6"/>
      <c r="E12" s="6"/>
      <c r="F12" s="6"/>
      <c r="H12" s="5">
        <f>1500*1.5</f>
        <v>2250</v>
      </c>
    </row>
    <row r="13" spans="1:26" s="5" customFormat="1" x14ac:dyDescent="0.3">
      <c r="A13" s="3"/>
      <c r="B13" s="3"/>
      <c r="C13" s="4" t="s">
        <v>23</v>
      </c>
      <c r="D13" s="6" t="s">
        <v>24</v>
      </c>
      <c r="E13" s="6"/>
      <c r="F13" s="6"/>
      <c r="H13" s="5">
        <f>1/0.025</f>
        <v>40</v>
      </c>
    </row>
    <row r="14" spans="1:26" s="5" customFormat="1" x14ac:dyDescent="0.3">
      <c r="A14" s="3" t="s">
        <v>27</v>
      </c>
      <c r="B14" s="4" t="s">
        <v>9</v>
      </c>
      <c r="C14" s="4" t="s">
        <v>10</v>
      </c>
      <c r="D14" s="5" t="s">
        <v>11</v>
      </c>
      <c r="F14" s="11"/>
      <c r="G14" s="11"/>
      <c r="H14" s="6">
        <v>0.1</v>
      </c>
    </row>
    <row r="15" spans="1:26" x14ac:dyDescent="0.3">
      <c r="A15" s="3"/>
      <c r="B15" s="4"/>
      <c r="C15" s="4" t="s">
        <v>12</v>
      </c>
      <c r="D15" s="5"/>
      <c r="E15" s="5" t="s">
        <v>13</v>
      </c>
      <c r="F15" s="11"/>
      <c r="G15" s="11"/>
      <c r="H15" s="6">
        <v>0.7</v>
      </c>
    </row>
    <row r="16" spans="1:26" x14ac:dyDescent="0.3">
      <c r="A16" s="3"/>
      <c r="B16" s="4"/>
      <c r="C16" s="4" t="s">
        <v>14</v>
      </c>
      <c r="D16" s="5"/>
      <c r="E16" s="5" t="s">
        <v>13</v>
      </c>
      <c r="F16" s="11"/>
      <c r="G16" s="11"/>
      <c r="H16" s="6">
        <v>0.5</v>
      </c>
    </row>
    <row r="17" spans="1:8" x14ac:dyDescent="0.3">
      <c r="A17" s="3"/>
      <c r="B17" s="4"/>
      <c r="C17" s="4" t="s">
        <v>15</v>
      </c>
      <c r="D17" s="5" t="s">
        <v>16</v>
      </c>
      <c r="E17" s="5"/>
      <c r="F17" s="11"/>
      <c r="G17" s="11"/>
      <c r="H17" s="6">
        <v>0.1</v>
      </c>
    </row>
    <row r="18" spans="1:8" x14ac:dyDescent="0.3">
      <c r="A18" s="3"/>
      <c r="B18" s="4"/>
      <c r="C18" s="4" t="s">
        <v>17</v>
      </c>
      <c r="D18" s="5" t="s">
        <v>18</v>
      </c>
      <c r="E18" s="5"/>
      <c r="F18" s="11"/>
      <c r="G18" s="11"/>
      <c r="H18" s="6">
        <v>1E-3</v>
      </c>
    </row>
    <row r="19" spans="1:8" x14ac:dyDescent="0.3">
      <c r="A19" s="3"/>
      <c r="B19" s="4"/>
      <c r="C19" s="4" t="s">
        <v>19</v>
      </c>
      <c r="D19" s="5"/>
      <c r="E19" s="5"/>
      <c r="F19" s="11"/>
      <c r="G19" s="11"/>
      <c r="H19" s="12">
        <v>2</v>
      </c>
    </row>
    <row r="20" spans="1:8" x14ac:dyDescent="0.3">
      <c r="A20" s="3"/>
      <c r="B20" s="4" t="s">
        <v>20</v>
      </c>
      <c r="C20" s="4" t="s">
        <v>21</v>
      </c>
      <c r="D20" s="5" t="s">
        <v>11</v>
      </c>
      <c r="E20" s="5"/>
      <c r="F20" s="11"/>
      <c r="G20" s="11"/>
      <c r="H20" s="6">
        <v>0.01</v>
      </c>
    </row>
    <row r="21" spans="1:8" x14ac:dyDescent="0.3">
      <c r="A21" s="3"/>
      <c r="B21" s="3"/>
      <c r="C21" s="3" t="s">
        <v>22</v>
      </c>
      <c r="D21" s="6"/>
      <c r="E21" s="6"/>
      <c r="F21" s="6"/>
      <c r="G21" s="5"/>
      <c r="H21" s="5">
        <f>1500*0.7*1.5</f>
        <v>1575</v>
      </c>
    </row>
    <row r="22" spans="1:8" x14ac:dyDescent="0.3">
      <c r="A22" s="3"/>
      <c r="B22" s="3"/>
      <c r="C22" s="4" t="s">
        <v>23</v>
      </c>
      <c r="D22" s="6" t="s">
        <v>24</v>
      </c>
      <c r="E22" s="6"/>
      <c r="F22" s="6"/>
      <c r="G22" s="5"/>
      <c r="H22" s="5">
        <f>1/0.025</f>
        <v>40</v>
      </c>
    </row>
  </sheetData>
  <conditionalFormatting sqref="A4:C4 B5:C13 A14">
    <cfRule type="cellIs" dxfId="19" priority="4" operator="equal">
      <formula>"class"</formula>
    </cfRule>
  </conditionalFormatting>
  <conditionalFormatting sqref="A16">
    <cfRule type="cellIs" dxfId="18" priority="2" operator="equal">
      <formula>"class"</formula>
    </cfRule>
  </conditionalFormatting>
  <conditionalFormatting sqref="A15">
    <cfRule type="cellIs" dxfId="17" priority="3" operator="equal">
      <formula>"class"</formula>
    </cfRule>
  </conditionalFormatting>
  <conditionalFormatting sqref="B18 B14:B16 C14:C22 B20:B22">
    <cfRule type="cellIs" dxfId="16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32EE1-FE4E-4F23-AE58-E4DC396EB2C4}">
  <sheetPr>
    <tabColor rgb="FFCCCCFF"/>
  </sheetPr>
  <dimension ref="A1:Z22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C33" sqref="C33"/>
    </sheetView>
  </sheetViews>
  <sheetFormatPr defaultRowHeight="14.4" x14ac:dyDescent="0.3"/>
  <cols>
    <col min="1" max="1" width="14.44140625" style="13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6" x14ac:dyDescent="0.3">
      <c r="A1" s="1"/>
      <c r="B1" s="2"/>
      <c r="C1" s="2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6" s="5" customFormat="1" x14ac:dyDescent="0.3">
      <c r="A2" s="3" t="s">
        <v>5</v>
      </c>
      <c r="B2" s="4"/>
      <c r="C2" s="4"/>
      <c r="E2" s="6"/>
      <c r="F2" s="6"/>
      <c r="G2" s="6"/>
      <c r="H2" s="7" t="s">
        <v>6</v>
      </c>
      <c r="I2"/>
      <c r="J2"/>
      <c r="K2"/>
      <c r="L2"/>
      <c r="M2"/>
      <c r="N2"/>
      <c r="O2"/>
      <c r="Q2"/>
      <c r="R2"/>
      <c r="S2"/>
      <c r="T2"/>
      <c r="U2"/>
      <c r="V2"/>
      <c r="W2"/>
      <c r="X2"/>
      <c r="Y2"/>
      <c r="Z2"/>
    </row>
    <row r="3" spans="1:26" s="5" customFormat="1" x14ac:dyDescent="0.3">
      <c r="A3" s="3" t="s">
        <v>7</v>
      </c>
      <c r="B3" s="4"/>
      <c r="C3" s="4"/>
      <c r="F3" s="6"/>
      <c r="G3" s="6"/>
      <c r="H3" s="7" t="s">
        <v>29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5" customFormat="1" x14ac:dyDescent="0.3">
      <c r="A4" s="8" t="s">
        <v>8</v>
      </c>
      <c r="B4" s="9"/>
      <c r="C4" s="9"/>
      <c r="D4" s="9"/>
      <c r="E4" s="9"/>
      <c r="F4" s="9"/>
      <c r="G4" s="9"/>
      <c r="H4" s="10" t="s">
        <v>31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5" customFormat="1" x14ac:dyDescent="0.3">
      <c r="A5" s="3" t="s">
        <v>26</v>
      </c>
      <c r="B5" s="4" t="s">
        <v>9</v>
      </c>
      <c r="C5" s="4" t="s">
        <v>10</v>
      </c>
      <c r="D5" s="5" t="s">
        <v>11</v>
      </c>
      <c r="F5" s="11"/>
      <c r="G5" s="11"/>
      <c r="H5" s="6">
        <v>0.15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s="5" customFormat="1" x14ac:dyDescent="0.3">
      <c r="A6" s="3"/>
      <c r="B6" s="4"/>
      <c r="C6" s="4" t="s">
        <v>12</v>
      </c>
      <c r="E6" s="5" t="s">
        <v>13</v>
      </c>
      <c r="F6" s="11"/>
      <c r="G6" s="11"/>
      <c r="H6" s="6">
        <v>0.7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s="5" customFormat="1" x14ac:dyDescent="0.3">
      <c r="A7" s="3"/>
      <c r="B7" s="4"/>
      <c r="C7" s="4" t="s">
        <v>14</v>
      </c>
      <c r="E7" s="5" t="s">
        <v>13</v>
      </c>
      <c r="F7" s="11"/>
      <c r="G7" s="11"/>
      <c r="H7" s="6">
        <v>0.5</v>
      </c>
    </row>
    <row r="8" spans="1:26" s="5" customFormat="1" x14ac:dyDescent="0.3">
      <c r="A8" s="3"/>
      <c r="B8" s="4"/>
      <c r="C8" s="4" t="s">
        <v>15</v>
      </c>
      <c r="D8" s="5" t="s">
        <v>16</v>
      </c>
      <c r="F8" s="11"/>
      <c r="G8" s="11"/>
      <c r="H8" s="6">
        <v>0.1</v>
      </c>
      <c r="I8"/>
    </row>
    <row r="9" spans="1:26" s="5" customFormat="1" x14ac:dyDescent="0.3">
      <c r="A9" s="3"/>
      <c r="B9" s="4"/>
      <c r="C9" s="4" t="s">
        <v>17</v>
      </c>
      <c r="D9" s="5" t="s">
        <v>18</v>
      </c>
      <c r="F9" s="11"/>
      <c r="G9" s="11"/>
      <c r="H9" s="6">
        <v>1E-3</v>
      </c>
    </row>
    <row r="10" spans="1:26" s="5" customFormat="1" x14ac:dyDescent="0.3">
      <c r="A10" s="3"/>
      <c r="B10" s="4"/>
      <c r="C10" s="4" t="s">
        <v>19</v>
      </c>
      <c r="F10" s="11"/>
      <c r="G10" s="11"/>
      <c r="H10" s="12">
        <v>2</v>
      </c>
    </row>
    <row r="11" spans="1:26" s="5" customFormat="1" x14ac:dyDescent="0.3">
      <c r="A11" s="3"/>
      <c r="B11" s="4" t="s">
        <v>20</v>
      </c>
      <c r="C11" s="4" t="s">
        <v>21</v>
      </c>
      <c r="D11" s="5" t="s">
        <v>11</v>
      </c>
      <c r="F11" s="11"/>
      <c r="G11" s="11"/>
      <c r="H11" s="6">
        <v>0.01</v>
      </c>
    </row>
    <row r="12" spans="1:26" s="5" customFormat="1" x14ac:dyDescent="0.3">
      <c r="A12" s="3"/>
      <c r="B12" s="3"/>
      <c r="C12" s="3" t="s">
        <v>22</v>
      </c>
      <c r="D12" s="6"/>
      <c r="E12" s="6"/>
      <c r="F12" s="6"/>
      <c r="H12" s="5">
        <f>1500</f>
        <v>1500</v>
      </c>
    </row>
    <row r="13" spans="1:26" s="5" customFormat="1" x14ac:dyDescent="0.3">
      <c r="A13" s="3"/>
      <c r="B13" s="3"/>
      <c r="C13" s="4" t="s">
        <v>23</v>
      </c>
      <c r="D13" s="6" t="s">
        <v>24</v>
      </c>
      <c r="E13" s="6"/>
      <c r="F13" s="6"/>
      <c r="H13" s="5">
        <f>1/0.025</f>
        <v>40</v>
      </c>
    </row>
    <row r="14" spans="1:26" s="5" customFormat="1" x14ac:dyDescent="0.3">
      <c r="A14" s="3" t="s">
        <v>27</v>
      </c>
      <c r="B14" s="4" t="s">
        <v>9</v>
      </c>
      <c r="C14" s="4" t="s">
        <v>10</v>
      </c>
      <c r="D14" s="5" t="s">
        <v>11</v>
      </c>
      <c r="F14" s="11"/>
      <c r="G14" s="11"/>
      <c r="H14" s="6">
        <v>0.1</v>
      </c>
    </row>
    <row r="15" spans="1:26" x14ac:dyDescent="0.3">
      <c r="A15" s="3"/>
      <c r="B15" s="4"/>
      <c r="C15" s="4" t="s">
        <v>12</v>
      </c>
      <c r="D15" s="5"/>
      <c r="E15" s="5" t="s">
        <v>13</v>
      </c>
      <c r="F15" s="11"/>
      <c r="G15" s="11"/>
      <c r="H15" s="6">
        <v>0.7</v>
      </c>
    </row>
    <row r="16" spans="1:26" x14ac:dyDescent="0.3">
      <c r="A16" s="3"/>
      <c r="B16" s="4"/>
      <c r="C16" s="4" t="s">
        <v>14</v>
      </c>
      <c r="D16" s="5"/>
      <c r="E16" s="5" t="s">
        <v>13</v>
      </c>
      <c r="F16" s="11"/>
      <c r="G16" s="11"/>
      <c r="H16" s="6">
        <v>0.5</v>
      </c>
    </row>
    <row r="17" spans="1:8" x14ac:dyDescent="0.3">
      <c r="A17" s="3"/>
      <c r="B17" s="4"/>
      <c r="C17" s="4" t="s">
        <v>15</v>
      </c>
      <c r="D17" s="5" t="s">
        <v>16</v>
      </c>
      <c r="E17" s="5"/>
      <c r="F17" s="11"/>
      <c r="G17" s="11"/>
      <c r="H17" s="6">
        <v>0.1</v>
      </c>
    </row>
    <row r="18" spans="1:8" x14ac:dyDescent="0.3">
      <c r="A18" s="3"/>
      <c r="B18" s="4"/>
      <c r="C18" s="4" t="s">
        <v>17</v>
      </c>
      <c r="D18" s="5" t="s">
        <v>18</v>
      </c>
      <c r="E18" s="5"/>
      <c r="F18" s="11"/>
      <c r="G18" s="11"/>
      <c r="H18" s="6">
        <v>1E-3</v>
      </c>
    </row>
    <row r="19" spans="1:8" x14ac:dyDescent="0.3">
      <c r="A19" s="3"/>
      <c r="B19" s="4"/>
      <c r="C19" s="4" t="s">
        <v>19</v>
      </c>
      <c r="D19" s="5"/>
      <c r="E19" s="5"/>
      <c r="F19" s="11"/>
      <c r="G19" s="11"/>
      <c r="H19" s="12">
        <v>2</v>
      </c>
    </row>
    <row r="20" spans="1:8" x14ac:dyDescent="0.3">
      <c r="A20" s="3"/>
      <c r="B20" s="4" t="s">
        <v>20</v>
      </c>
      <c r="C20" s="4" t="s">
        <v>21</v>
      </c>
      <c r="D20" s="5" t="s">
        <v>11</v>
      </c>
      <c r="E20" s="5"/>
      <c r="F20" s="11"/>
      <c r="G20" s="11"/>
      <c r="H20" s="6">
        <v>0.01</v>
      </c>
    </row>
    <row r="21" spans="1:8" x14ac:dyDescent="0.3">
      <c r="A21" s="3"/>
      <c r="B21" s="3"/>
      <c r="C21" s="3" t="s">
        <v>22</v>
      </c>
      <c r="D21" s="6"/>
      <c r="E21" s="6"/>
      <c r="F21" s="6"/>
      <c r="G21" s="5"/>
      <c r="H21" s="5">
        <f>1500*0.7</f>
        <v>1050</v>
      </c>
    </row>
    <row r="22" spans="1:8" x14ac:dyDescent="0.3">
      <c r="A22" s="3"/>
      <c r="B22" s="3"/>
      <c r="C22" s="4" t="s">
        <v>23</v>
      </c>
      <c r="D22" s="6" t="s">
        <v>24</v>
      </c>
      <c r="E22" s="6"/>
      <c r="F22" s="6"/>
      <c r="G22" s="5"/>
      <c r="H22" s="5">
        <f>1/0.025</f>
        <v>40</v>
      </c>
    </row>
  </sheetData>
  <conditionalFormatting sqref="A4:C4 B5:C13">
    <cfRule type="cellIs" dxfId="15" priority="5" operator="equal">
      <formula>"class"</formula>
    </cfRule>
  </conditionalFormatting>
  <conditionalFormatting sqref="A16">
    <cfRule type="cellIs" dxfId="14" priority="3" operator="equal">
      <formula>"class"</formula>
    </cfRule>
  </conditionalFormatting>
  <conditionalFormatting sqref="A15">
    <cfRule type="cellIs" dxfId="13" priority="4" operator="equal">
      <formula>"class"</formula>
    </cfRule>
  </conditionalFormatting>
  <conditionalFormatting sqref="B18 B14:B16 C14:C22 B20:B22">
    <cfRule type="cellIs" dxfId="12" priority="2" operator="equal">
      <formula>"class"</formula>
    </cfRule>
  </conditionalFormatting>
  <conditionalFormatting sqref="A14">
    <cfRule type="cellIs" dxfId="11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0163A-AF4C-464C-BF9C-5C782A3CC5AA}">
  <sheetPr>
    <tabColor rgb="FFCCCCFF"/>
  </sheetPr>
  <dimension ref="A1:Z22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14" sqref="H14"/>
    </sheetView>
  </sheetViews>
  <sheetFormatPr defaultRowHeight="14.4" x14ac:dyDescent="0.3"/>
  <cols>
    <col min="1" max="1" width="14.44140625" style="13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6" x14ac:dyDescent="0.3">
      <c r="A1" s="1"/>
      <c r="B1" s="2"/>
      <c r="C1" s="2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6" s="5" customFormat="1" x14ac:dyDescent="0.3">
      <c r="A2" s="3" t="s">
        <v>5</v>
      </c>
      <c r="B2" s="4"/>
      <c r="C2" s="4"/>
      <c r="E2" s="6"/>
      <c r="F2" s="6"/>
      <c r="G2" s="6"/>
      <c r="H2" s="7" t="s">
        <v>6</v>
      </c>
      <c r="I2"/>
      <c r="J2"/>
      <c r="K2"/>
      <c r="L2"/>
      <c r="M2"/>
      <c r="N2"/>
      <c r="O2"/>
      <c r="Q2"/>
      <c r="R2"/>
      <c r="S2"/>
      <c r="T2"/>
      <c r="U2"/>
      <c r="V2"/>
      <c r="W2"/>
      <c r="X2"/>
      <c r="Y2"/>
      <c r="Z2"/>
    </row>
    <row r="3" spans="1:26" s="5" customFormat="1" x14ac:dyDescent="0.3">
      <c r="A3" s="3" t="s">
        <v>7</v>
      </c>
      <c r="B3" s="4"/>
      <c r="C3" s="4"/>
      <c r="F3" s="6"/>
      <c r="G3" s="6"/>
      <c r="H3" s="7" t="s">
        <v>33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5" customFormat="1" x14ac:dyDescent="0.3">
      <c r="A4" s="8" t="s">
        <v>8</v>
      </c>
      <c r="B4" s="9"/>
      <c r="C4" s="9"/>
      <c r="D4" s="9"/>
      <c r="E4" s="9"/>
      <c r="F4" s="9"/>
      <c r="G4" s="9"/>
      <c r="H4" s="10" t="s">
        <v>31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5" customFormat="1" x14ac:dyDescent="0.3">
      <c r="A5" s="3" t="s">
        <v>26</v>
      </c>
      <c r="B5" s="4" t="s">
        <v>9</v>
      </c>
      <c r="C5" s="4" t="s">
        <v>10</v>
      </c>
      <c r="D5" s="5" t="s">
        <v>11</v>
      </c>
      <c r="F5" s="11"/>
      <c r="G5" s="11"/>
      <c r="H5" s="6">
        <v>0.15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s="5" customFormat="1" x14ac:dyDescent="0.3">
      <c r="A6" s="3"/>
      <c r="B6" s="4"/>
      <c r="C6" s="4" t="s">
        <v>12</v>
      </c>
      <c r="E6" s="5" t="s">
        <v>13</v>
      </c>
      <c r="F6" s="11"/>
      <c r="G6" s="11"/>
      <c r="H6" s="6">
        <v>0.7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s="5" customFormat="1" x14ac:dyDescent="0.3">
      <c r="A7" s="3"/>
      <c r="B7" s="4"/>
      <c r="C7" s="4" t="s">
        <v>14</v>
      </c>
      <c r="E7" s="5" t="s">
        <v>13</v>
      </c>
      <c r="F7" s="11"/>
      <c r="G7" s="11"/>
      <c r="H7" s="6">
        <v>0.5</v>
      </c>
    </row>
    <row r="8" spans="1:26" s="5" customFormat="1" x14ac:dyDescent="0.3">
      <c r="A8" s="3"/>
      <c r="B8" s="4"/>
      <c r="C8" s="4" t="s">
        <v>15</v>
      </c>
      <c r="D8" s="5" t="s">
        <v>16</v>
      </c>
      <c r="F8" s="11"/>
      <c r="G8" s="11"/>
      <c r="H8" s="6">
        <v>0.1</v>
      </c>
      <c r="I8"/>
    </row>
    <row r="9" spans="1:26" s="5" customFormat="1" x14ac:dyDescent="0.3">
      <c r="A9" s="3"/>
      <c r="B9" s="4"/>
      <c r="C9" s="4" t="s">
        <v>17</v>
      </c>
      <c r="D9" s="5" t="s">
        <v>18</v>
      </c>
      <c r="F9" s="11"/>
      <c r="G9" s="11"/>
      <c r="H9" s="6">
        <v>1E-3</v>
      </c>
    </row>
    <row r="10" spans="1:26" s="5" customFormat="1" x14ac:dyDescent="0.3">
      <c r="A10" s="3"/>
      <c r="B10" s="4"/>
      <c r="C10" s="4" t="s">
        <v>19</v>
      </c>
      <c r="F10" s="11"/>
      <c r="G10" s="11"/>
      <c r="H10" s="12">
        <v>4</v>
      </c>
    </row>
    <row r="11" spans="1:26" s="5" customFormat="1" x14ac:dyDescent="0.3">
      <c r="A11" s="3"/>
      <c r="B11" s="4" t="s">
        <v>20</v>
      </c>
      <c r="C11" s="4" t="s">
        <v>21</v>
      </c>
      <c r="D11" s="5" t="s">
        <v>11</v>
      </c>
      <c r="F11" s="11"/>
      <c r="G11" s="11"/>
      <c r="H11" s="6">
        <v>1.2500000000000001E-2</v>
      </c>
    </row>
    <row r="12" spans="1:26" s="5" customFormat="1" x14ac:dyDescent="0.3">
      <c r="A12" s="3"/>
      <c r="B12" s="3"/>
      <c r="C12" s="3" t="s">
        <v>22</v>
      </c>
      <c r="D12" s="6"/>
      <c r="E12" s="6"/>
      <c r="F12" s="6"/>
      <c r="H12" s="5">
        <v>85</v>
      </c>
    </row>
    <row r="13" spans="1:26" s="5" customFormat="1" x14ac:dyDescent="0.3">
      <c r="A13" s="3"/>
      <c r="B13" s="3"/>
      <c r="C13" s="4" t="s">
        <v>23</v>
      </c>
      <c r="D13" s="6" t="s">
        <v>24</v>
      </c>
      <c r="E13" s="6"/>
      <c r="F13" s="6"/>
      <c r="H13" s="5">
        <f>1/0.025</f>
        <v>40</v>
      </c>
    </row>
    <row r="14" spans="1:26" s="5" customFormat="1" x14ac:dyDescent="0.3">
      <c r="A14" s="3" t="s">
        <v>27</v>
      </c>
      <c r="B14" s="4" t="s">
        <v>9</v>
      </c>
      <c r="C14" s="4" t="s">
        <v>10</v>
      </c>
      <c r="D14" s="5" t="s">
        <v>11</v>
      </c>
      <c r="F14" s="11"/>
      <c r="G14" s="11"/>
      <c r="H14" s="6">
        <v>0.1</v>
      </c>
    </row>
    <row r="15" spans="1:26" x14ac:dyDescent="0.3">
      <c r="A15" s="3"/>
      <c r="B15" s="4"/>
      <c r="C15" s="4" t="s">
        <v>12</v>
      </c>
      <c r="D15" s="5"/>
      <c r="E15" s="5" t="s">
        <v>13</v>
      </c>
      <c r="F15" s="11"/>
      <c r="G15" s="11"/>
      <c r="H15" s="6">
        <v>0.7</v>
      </c>
    </row>
    <row r="16" spans="1:26" x14ac:dyDescent="0.3">
      <c r="A16" s="3"/>
      <c r="B16" s="4"/>
      <c r="C16" s="4" t="s">
        <v>14</v>
      </c>
      <c r="D16" s="5"/>
      <c r="E16" s="5" t="s">
        <v>13</v>
      </c>
      <c r="F16" s="11"/>
      <c r="G16" s="11"/>
      <c r="H16" s="6">
        <v>0.5</v>
      </c>
    </row>
    <row r="17" spans="1:8" x14ac:dyDescent="0.3">
      <c r="A17" s="3"/>
      <c r="B17" s="4"/>
      <c r="C17" s="4" t="s">
        <v>15</v>
      </c>
      <c r="D17" s="5" t="s">
        <v>16</v>
      </c>
      <c r="E17" s="5"/>
      <c r="F17" s="11"/>
      <c r="G17" s="11"/>
      <c r="H17" s="6">
        <v>0.1</v>
      </c>
    </row>
    <row r="18" spans="1:8" x14ac:dyDescent="0.3">
      <c r="A18" s="3"/>
      <c r="B18" s="4"/>
      <c r="C18" s="4" t="s">
        <v>17</v>
      </c>
      <c r="D18" s="5" t="s">
        <v>18</v>
      </c>
      <c r="E18" s="5"/>
      <c r="F18" s="11"/>
      <c r="G18" s="11"/>
      <c r="H18" s="6">
        <v>1E-3</v>
      </c>
    </row>
    <row r="19" spans="1:8" x14ac:dyDescent="0.3">
      <c r="A19" s="3"/>
      <c r="B19" s="4"/>
      <c r="C19" s="4" t="s">
        <v>19</v>
      </c>
      <c r="D19" s="5"/>
      <c r="E19" s="5"/>
      <c r="F19" s="11"/>
      <c r="G19" s="11"/>
      <c r="H19" s="12">
        <v>2</v>
      </c>
    </row>
    <row r="20" spans="1:8" x14ac:dyDescent="0.3">
      <c r="A20" s="3"/>
      <c r="B20" s="4" t="s">
        <v>20</v>
      </c>
      <c r="C20" s="4" t="s">
        <v>21</v>
      </c>
      <c r="D20" s="5" t="s">
        <v>11</v>
      </c>
      <c r="E20" s="5"/>
      <c r="F20" s="11"/>
      <c r="G20" s="11"/>
      <c r="H20" s="6">
        <v>1.2500000000000001E-2</v>
      </c>
    </row>
    <row r="21" spans="1:8" x14ac:dyDescent="0.3">
      <c r="A21" s="3"/>
      <c r="B21" s="3"/>
      <c r="C21" s="3" t="s">
        <v>22</v>
      </c>
      <c r="D21" s="6"/>
      <c r="E21" s="6"/>
      <c r="F21" s="6"/>
      <c r="G21" s="5"/>
      <c r="H21" s="5">
        <v>57</v>
      </c>
    </row>
    <row r="22" spans="1:8" x14ac:dyDescent="0.3">
      <c r="A22" s="3"/>
      <c r="B22" s="3"/>
      <c r="C22" s="4" t="s">
        <v>23</v>
      </c>
      <c r="D22" s="6" t="s">
        <v>24</v>
      </c>
      <c r="E22" s="6"/>
      <c r="F22" s="6"/>
      <c r="G22" s="5"/>
      <c r="H22" s="5">
        <f>1/0.025</f>
        <v>40</v>
      </c>
    </row>
  </sheetData>
  <conditionalFormatting sqref="A4:C4 B5:C13">
    <cfRule type="cellIs" dxfId="10" priority="5" operator="equal">
      <formula>"class"</formula>
    </cfRule>
  </conditionalFormatting>
  <conditionalFormatting sqref="A16">
    <cfRule type="cellIs" dxfId="9" priority="3" operator="equal">
      <formula>"class"</formula>
    </cfRule>
  </conditionalFormatting>
  <conditionalFormatting sqref="A15">
    <cfRule type="cellIs" dxfId="8" priority="4" operator="equal">
      <formula>"class"</formula>
    </cfRule>
  </conditionalFormatting>
  <conditionalFormatting sqref="B18 B14:B16 C14:C22 B20:B22">
    <cfRule type="cellIs" dxfId="7" priority="2" operator="equal">
      <formula>"class"</formula>
    </cfRule>
  </conditionalFormatting>
  <conditionalFormatting sqref="A14">
    <cfRule type="cellIs" dxfId="6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F85D0-65C6-4869-87D9-C8CB7EBA4E1E}">
  <sheetPr>
    <tabColor rgb="FFCCCCFF"/>
  </sheetPr>
  <dimension ref="A1:Z22"/>
  <sheetViews>
    <sheetView workbookViewId="0">
      <pane xSplit="3" ySplit="1" topLeftCell="D8" activePane="bottomRight" state="frozen"/>
      <selection activeCell="E9" sqref="E9"/>
      <selection pane="topRight" activeCell="E9" sqref="E9"/>
      <selection pane="bottomLeft" activeCell="E9" sqref="E9"/>
      <selection pane="bottomRight" activeCell="J22" sqref="J22"/>
    </sheetView>
  </sheetViews>
  <sheetFormatPr defaultRowHeight="14.4" x14ac:dyDescent="0.3"/>
  <cols>
    <col min="1" max="1" width="14.44140625" style="13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6" x14ac:dyDescent="0.3">
      <c r="A1" s="1"/>
      <c r="B1" s="2"/>
      <c r="C1" s="2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6" s="5" customFormat="1" x14ac:dyDescent="0.3">
      <c r="A2" s="3" t="s">
        <v>5</v>
      </c>
      <c r="B2" s="4"/>
      <c r="C2" s="4"/>
      <c r="E2" s="6"/>
      <c r="F2" s="6"/>
      <c r="G2" s="6"/>
      <c r="H2" s="7" t="s">
        <v>6</v>
      </c>
      <c r="I2"/>
      <c r="J2"/>
      <c r="K2"/>
      <c r="L2"/>
      <c r="M2"/>
      <c r="N2"/>
      <c r="O2"/>
      <c r="Q2"/>
      <c r="R2"/>
      <c r="S2"/>
      <c r="T2"/>
      <c r="U2"/>
      <c r="V2"/>
      <c r="W2"/>
      <c r="X2"/>
      <c r="Y2"/>
      <c r="Z2"/>
    </row>
    <row r="3" spans="1:26" s="5" customFormat="1" x14ac:dyDescent="0.3">
      <c r="A3" s="3" t="s">
        <v>7</v>
      </c>
      <c r="B3" s="4"/>
      <c r="C3" s="4"/>
      <c r="F3" s="6"/>
      <c r="G3" s="6"/>
      <c r="H3" s="7" t="s">
        <v>30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5" customFormat="1" x14ac:dyDescent="0.3">
      <c r="A4" s="8" t="s">
        <v>8</v>
      </c>
      <c r="B4" s="9"/>
      <c r="C4" s="9"/>
      <c r="D4" s="9"/>
      <c r="E4" s="9"/>
      <c r="F4" s="9"/>
      <c r="G4" s="9"/>
      <c r="H4" s="10" t="s">
        <v>31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5" customFormat="1" x14ac:dyDescent="0.3">
      <c r="A5" s="3" t="s">
        <v>26</v>
      </c>
      <c r="B5" s="4" t="s">
        <v>9</v>
      </c>
      <c r="C5" s="4" t="s">
        <v>10</v>
      </c>
      <c r="D5" s="5" t="s">
        <v>11</v>
      </c>
      <c r="F5" s="11"/>
      <c r="G5" s="11"/>
      <c r="H5" s="6">
        <v>0.15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s="5" customFormat="1" x14ac:dyDescent="0.3">
      <c r="A6" s="3"/>
      <c r="B6" s="4"/>
      <c r="C6" s="4" t="s">
        <v>12</v>
      </c>
      <c r="E6" s="5" t="s">
        <v>13</v>
      </c>
      <c r="F6" s="11"/>
      <c r="G6" s="11"/>
      <c r="H6" s="6">
        <v>0.7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s="5" customFormat="1" x14ac:dyDescent="0.3">
      <c r="A7" s="3"/>
      <c r="B7" s="4"/>
      <c r="C7" s="4" t="s">
        <v>14</v>
      </c>
      <c r="E7" s="5" t="s">
        <v>13</v>
      </c>
      <c r="F7" s="11"/>
      <c r="G7" s="11"/>
      <c r="H7" s="6">
        <v>0.5</v>
      </c>
    </row>
    <row r="8" spans="1:26" s="5" customFormat="1" x14ac:dyDescent="0.3">
      <c r="A8" s="3"/>
      <c r="B8" s="4"/>
      <c r="C8" s="4" t="s">
        <v>15</v>
      </c>
      <c r="D8" s="5" t="s">
        <v>16</v>
      </c>
      <c r="F8" s="11"/>
      <c r="G8" s="11"/>
      <c r="H8" s="6">
        <v>0.1</v>
      </c>
      <c r="I8"/>
    </row>
    <row r="9" spans="1:26" s="5" customFormat="1" x14ac:dyDescent="0.3">
      <c r="A9" s="3"/>
      <c r="B9" s="4"/>
      <c r="C9" s="4" t="s">
        <v>17</v>
      </c>
      <c r="D9" s="5" t="s">
        <v>18</v>
      </c>
      <c r="F9" s="11"/>
      <c r="G9" s="11"/>
      <c r="H9" s="6">
        <v>1E-3</v>
      </c>
    </row>
    <row r="10" spans="1:26" s="5" customFormat="1" x14ac:dyDescent="0.3">
      <c r="A10" s="3"/>
      <c r="B10" s="4"/>
      <c r="C10" s="4" t="s">
        <v>19</v>
      </c>
      <c r="F10" s="11"/>
      <c r="G10" s="11"/>
      <c r="H10" s="12">
        <v>2</v>
      </c>
    </row>
    <row r="11" spans="1:26" s="5" customFormat="1" x14ac:dyDescent="0.3">
      <c r="A11" s="3"/>
      <c r="B11" s="4" t="s">
        <v>20</v>
      </c>
      <c r="C11" s="4" t="s">
        <v>21</v>
      </c>
      <c r="D11" s="5" t="s">
        <v>11</v>
      </c>
      <c r="F11" s="11"/>
      <c r="G11" s="11"/>
      <c r="H11" s="6">
        <v>0.01</v>
      </c>
    </row>
    <row r="12" spans="1:26" s="5" customFormat="1" x14ac:dyDescent="0.3">
      <c r="A12" s="3"/>
      <c r="B12" s="3"/>
      <c r="C12" s="3" t="s">
        <v>22</v>
      </c>
      <c r="D12" s="6"/>
      <c r="E12" s="6"/>
      <c r="F12" s="6"/>
      <c r="H12" s="5">
        <f>1500*1.5</f>
        <v>2250</v>
      </c>
    </row>
    <row r="13" spans="1:26" s="5" customFormat="1" x14ac:dyDescent="0.3">
      <c r="A13" s="3"/>
      <c r="B13" s="3"/>
      <c r="C13" s="4" t="s">
        <v>23</v>
      </c>
      <c r="D13" s="6" t="s">
        <v>24</v>
      </c>
      <c r="E13" s="6"/>
      <c r="F13" s="6"/>
      <c r="H13" s="5">
        <f>1/0.025</f>
        <v>40</v>
      </c>
    </row>
    <row r="14" spans="1:26" s="5" customFormat="1" x14ac:dyDescent="0.3">
      <c r="A14" s="3" t="s">
        <v>27</v>
      </c>
      <c r="B14" s="4" t="s">
        <v>9</v>
      </c>
      <c r="C14" s="4" t="s">
        <v>10</v>
      </c>
      <c r="D14" s="5" t="s">
        <v>11</v>
      </c>
      <c r="F14" s="11"/>
      <c r="G14" s="11"/>
      <c r="H14" s="6">
        <v>0.1</v>
      </c>
    </row>
    <row r="15" spans="1:26" x14ac:dyDescent="0.3">
      <c r="A15" s="3"/>
      <c r="B15" s="4"/>
      <c r="C15" s="4" t="s">
        <v>12</v>
      </c>
      <c r="D15" s="5"/>
      <c r="E15" s="5" t="s">
        <v>13</v>
      </c>
      <c r="F15" s="11"/>
      <c r="G15" s="11"/>
      <c r="H15" s="6">
        <v>0.7</v>
      </c>
    </row>
    <row r="16" spans="1:26" x14ac:dyDescent="0.3">
      <c r="A16" s="3"/>
      <c r="B16" s="4"/>
      <c r="C16" s="4" t="s">
        <v>14</v>
      </c>
      <c r="D16" s="5"/>
      <c r="E16" s="5" t="s">
        <v>13</v>
      </c>
      <c r="F16" s="11"/>
      <c r="G16" s="11"/>
      <c r="H16" s="6">
        <v>0.5</v>
      </c>
    </row>
    <row r="17" spans="1:8" x14ac:dyDescent="0.3">
      <c r="A17" s="3"/>
      <c r="B17" s="4"/>
      <c r="C17" s="4" t="s">
        <v>15</v>
      </c>
      <c r="D17" s="5" t="s">
        <v>16</v>
      </c>
      <c r="E17" s="5"/>
      <c r="F17" s="11"/>
      <c r="G17" s="11"/>
      <c r="H17" s="6">
        <v>0.1</v>
      </c>
    </row>
    <row r="18" spans="1:8" x14ac:dyDescent="0.3">
      <c r="A18" s="3"/>
      <c r="B18" s="4"/>
      <c r="C18" s="4" t="s">
        <v>17</v>
      </c>
      <c r="D18" s="5" t="s">
        <v>18</v>
      </c>
      <c r="E18" s="5"/>
      <c r="F18" s="11"/>
      <c r="G18" s="11"/>
      <c r="H18" s="6">
        <v>1E-3</v>
      </c>
    </row>
    <row r="19" spans="1:8" x14ac:dyDescent="0.3">
      <c r="A19" s="3"/>
      <c r="B19" s="4"/>
      <c r="C19" s="4" t="s">
        <v>19</v>
      </c>
      <c r="D19" s="5"/>
      <c r="E19" s="5"/>
      <c r="F19" s="11"/>
      <c r="G19" s="11"/>
      <c r="H19" s="12">
        <v>2</v>
      </c>
    </row>
    <row r="20" spans="1:8" x14ac:dyDescent="0.3">
      <c r="A20" s="3"/>
      <c r="B20" s="4" t="s">
        <v>20</v>
      </c>
      <c r="C20" s="4" t="s">
        <v>21</v>
      </c>
      <c r="D20" s="5" t="s">
        <v>11</v>
      </c>
      <c r="E20" s="5"/>
      <c r="F20" s="11"/>
      <c r="G20" s="11"/>
      <c r="H20" s="6">
        <v>0.01</v>
      </c>
    </row>
    <row r="21" spans="1:8" x14ac:dyDescent="0.3">
      <c r="A21" s="3"/>
      <c r="B21" s="3"/>
      <c r="C21" s="3" t="s">
        <v>22</v>
      </c>
      <c r="D21" s="6"/>
      <c r="E21" s="6"/>
      <c r="F21" s="6"/>
      <c r="G21" s="5"/>
      <c r="H21" s="5">
        <f>1500*0.7*1.5</f>
        <v>1575</v>
      </c>
    </row>
    <row r="22" spans="1:8" x14ac:dyDescent="0.3">
      <c r="A22" s="3"/>
      <c r="B22" s="3"/>
      <c r="C22" s="4" t="s">
        <v>23</v>
      </c>
      <c r="D22" s="6" t="s">
        <v>24</v>
      </c>
      <c r="E22" s="6"/>
      <c r="F22" s="6"/>
      <c r="G22" s="5"/>
      <c r="H22" s="5">
        <f>1/0.025</f>
        <v>40</v>
      </c>
    </row>
  </sheetData>
  <conditionalFormatting sqref="A4:C4 B5:C13">
    <cfRule type="cellIs" dxfId="5" priority="5" operator="equal">
      <formula>"class"</formula>
    </cfRule>
  </conditionalFormatting>
  <conditionalFormatting sqref="A16">
    <cfRule type="cellIs" dxfId="4" priority="3" operator="equal">
      <formula>"class"</formula>
    </cfRule>
  </conditionalFormatting>
  <conditionalFormatting sqref="A15">
    <cfRule type="cellIs" dxfId="3" priority="4" operator="equal">
      <formula>"class"</formula>
    </cfRule>
  </conditionalFormatting>
  <conditionalFormatting sqref="B18 B14:B16 C14:C22 B20:B22">
    <cfRule type="cellIs" dxfId="2" priority="2" operator="equal">
      <formula>"class"</formula>
    </cfRule>
  </conditionalFormatting>
  <conditionalFormatting sqref="A14">
    <cfRule type="cellIs" dxfId="1" priority="1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E180F-A278-45B2-965B-08ED80D30A86}">
  <sheetPr>
    <tabColor rgb="FFCCCCFF"/>
  </sheetPr>
  <dimension ref="A1:Z4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4" sqref="H4"/>
    </sheetView>
  </sheetViews>
  <sheetFormatPr defaultRowHeight="14.4" x14ac:dyDescent="0.3"/>
  <cols>
    <col min="1" max="1" width="14.44140625" style="13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6" x14ac:dyDescent="0.3">
      <c r="A1" s="1"/>
      <c r="B1" s="2"/>
      <c r="C1" s="2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6" s="5" customFormat="1" x14ac:dyDescent="0.3">
      <c r="A2" s="3" t="s">
        <v>5</v>
      </c>
      <c r="B2" s="4"/>
      <c r="C2" s="4"/>
      <c r="E2" s="6"/>
      <c r="F2" s="6"/>
      <c r="G2" s="6"/>
      <c r="H2" s="7" t="s">
        <v>6</v>
      </c>
      <c r="I2"/>
      <c r="J2"/>
      <c r="K2"/>
      <c r="L2"/>
      <c r="M2"/>
      <c r="N2"/>
      <c r="O2"/>
      <c r="Q2"/>
      <c r="R2"/>
      <c r="S2"/>
      <c r="T2"/>
      <c r="U2"/>
      <c r="V2"/>
      <c r="W2"/>
      <c r="X2"/>
      <c r="Y2"/>
      <c r="Z2"/>
    </row>
    <row r="3" spans="1:26" s="5" customFormat="1" x14ac:dyDescent="0.3">
      <c r="A3" s="3" t="s">
        <v>7</v>
      </c>
      <c r="B3" s="4"/>
      <c r="C3" s="4"/>
      <c r="F3" s="6"/>
      <c r="G3" s="6"/>
      <c r="H3" s="7" t="s">
        <v>32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5" customFormat="1" x14ac:dyDescent="0.3">
      <c r="A4" s="8" t="s">
        <v>8</v>
      </c>
      <c r="B4" s="9"/>
      <c r="C4" s="9"/>
      <c r="D4" s="9"/>
      <c r="E4" s="9"/>
      <c r="F4" s="9"/>
      <c r="G4" s="9"/>
      <c r="H4" s="10" t="s">
        <v>25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</sheetData>
  <conditionalFormatting sqref="A4:C4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Sedan_HambaLG</vt:lpstr>
      <vt:lpstr>Sedan_Hamba</vt:lpstr>
      <vt:lpstr>FSAE_Achilles</vt:lpstr>
      <vt:lpstr>Bus_Makhulu</vt:lpstr>
      <vt:lpstr>None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2019-11-06T09:44:27Z</dcterms:created>
  <dcterms:modified xsi:type="dcterms:W3CDTF">2021-06-08T19:52:37Z</dcterms:modified>
</cp:coreProperties>
</file>