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degardfranke/Dropbox (Personal)/HildiF/Work Stuff/freshEHR/Modelling/GEL/docs/"/>
    </mc:Choice>
  </mc:AlternateContent>
  <xr:revisionPtr revIDLastSave="0" documentId="13_ncr:1_{5058F819-C3BF-8A4D-BE57-C7E7582FBFC0}" xr6:coauthVersionLast="28" xr6:coauthVersionMax="28" xr10:uidLastSave="{00000000-0000-0000-0000-000000000000}"/>
  <bookViews>
    <workbookView xWindow="80" yWindow="460" windowWidth="25440" windowHeight="15000" xr2:uid="{E9F1399A-78AC-D345-BD15-F9FAF916D8E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D7" i="1"/>
  <c r="D6" i="1"/>
</calcChain>
</file>

<file path=xl/sharedStrings.xml><?xml version="1.0" encoding="utf-8"?>
<sst xmlns="http://schemas.openxmlformats.org/spreadsheetml/2006/main" count="47" uniqueCount="47">
  <si>
    <t>Report</t>
  </si>
  <si>
    <t>Problem/Diagnosis</t>
  </si>
  <si>
    <t>Service request</t>
  </si>
  <si>
    <t>Story/History</t>
  </si>
  <si>
    <t>Adhoc section</t>
  </si>
  <si>
    <t>Procedure</t>
  </si>
  <si>
    <t>ASA</t>
  </si>
  <si>
    <t>Medication Order</t>
  </si>
  <si>
    <t>Imaging result</t>
  </si>
  <si>
    <t>Anatomical location</t>
  </si>
  <si>
    <t>Gleeson</t>
  </si>
  <si>
    <t>Lab test observation</t>
  </si>
  <si>
    <t>Lab test panel</t>
  </si>
  <si>
    <t>Specimen</t>
  </si>
  <si>
    <t>Clinical evidence</t>
  </si>
  <si>
    <t>TNM pathological</t>
  </si>
  <si>
    <t>TNM clinical</t>
  </si>
  <si>
    <t>Symptom/Sign</t>
  </si>
  <si>
    <t>Smoking</t>
  </si>
  <si>
    <t>Alcohol</t>
  </si>
  <si>
    <t>Height</t>
  </si>
  <si>
    <t>Weight</t>
  </si>
  <si>
    <t>Exclusion</t>
  </si>
  <si>
    <t>Clinical synopsis</t>
  </si>
  <si>
    <t>Individual professional</t>
  </si>
  <si>
    <t>Person name</t>
  </si>
  <si>
    <t>Organisation</t>
  </si>
  <si>
    <t>Report result</t>
  </si>
  <si>
    <t>Head circumference</t>
  </si>
  <si>
    <t>Birth weight</t>
  </si>
  <si>
    <t>Medication order summary</t>
  </si>
  <si>
    <t>Histopathology findings</t>
  </si>
  <si>
    <t>Pulse</t>
  </si>
  <si>
    <t>Pulmonary function</t>
  </si>
  <si>
    <t>ECG</t>
  </si>
  <si>
    <t>Family history</t>
  </si>
  <si>
    <t>Family prevalence</t>
  </si>
  <si>
    <t>Person identifiable PARENT</t>
  </si>
  <si>
    <t>Existing</t>
  </si>
  <si>
    <t>New</t>
  </si>
  <si>
    <t>Number</t>
  </si>
  <si>
    <t>percent</t>
  </si>
  <si>
    <t>Overall Apperta CKM</t>
  </si>
  <si>
    <t>Total archetypes</t>
  </si>
  <si>
    <t>Total templates</t>
  </si>
  <si>
    <t>GEL owned archetypes</t>
  </si>
  <si>
    <t>GEL owned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</si>
</sst>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DAD0-350A-6A49-9609-278A43EBE31E}">
  <dimension ref="A1:D38"/>
  <sheetViews>
    <sheetView tabSelected="1" topLeftCell="A2" workbookViewId="0">
      <selection activeCell="B11" sqref="B11"/>
    </sheetView>
  </sheetViews>
  <sheetFormatPr baseColWidth="10" defaultRowHeight="16" x14ac:dyDescent="0.2"/>
  <cols>
    <col min="1" max="1" width="41.1640625" customWidth="1"/>
    <col min="2" max="2" width="21.1640625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  <c r="C5" t="s">
        <v>40</v>
      </c>
      <c r="D5" t="s">
        <v>41</v>
      </c>
    </row>
    <row r="6" spans="1:4" x14ac:dyDescent="0.2">
      <c r="A6" t="s">
        <v>5</v>
      </c>
      <c r="B6" t="s">
        <v>38</v>
      </c>
      <c r="C6">
        <v>38</v>
      </c>
      <c r="D6" s="1">
        <f>C6*100/(C6+C7)</f>
        <v>26.573426573426573</v>
      </c>
    </row>
    <row r="7" spans="1:4" x14ac:dyDescent="0.2">
      <c r="A7" t="s">
        <v>6</v>
      </c>
      <c r="B7" t="s">
        <v>39</v>
      </c>
      <c r="C7">
        <v>105</v>
      </c>
      <c r="D7" s="1">
        <f>C7*100/(C6+C7)</f>
        <v>73.426573426573427</v>
      </c>
    </row>
    <row r="8" spans="1:4" x14ac:dyDescent="0.2">
      <c r="A8" t="s">
        <v>7</v>
      </c>
    </row>
    <row r="9" spans="1:4" x14ac:dyDescent="0.2">
      <c r="A9" t="s">
        <v>8</v>
      </c>
    </row>
    <row r="10" spans="1:4" x14ac:dyDescent="0.2">
      <c r="A10" t="s">
        <v>9</v>
      </c>
    </row>
    <row r="11" spans="1:4" x14ac:dyDescent="0.2">
      <c r="A11" t="s">
        <v>10</v>
      </c>
      <c r="B11" t="s">
        <v>42</v>
      </c>
    </row>
    <row r="12" spans="1:4" x14ac:dyDescent="0.2">
      <c r="A12" t="s">
        <v>11</v>
      </c>
      <c r="B12" t="s">
        <v>43</v>
      </c>
      <c r="C12">
        <v>583</v>
      </c>
    </row>
    <row r="13" spans="1:4" x14ac:dyDescent="0.2">
      <c r="A13" t="s">
        <v>12</v>
      </c>
      <c r="B13" t="s">
        <v>45</v>
      </c>
      <c r="C13">
        <v>105</v>
      </c>
      <c r="D13" s="1">
        <f>C13*100/C12</f>
        <v>18.010291595197256</v>
      </c>
    </row>
    <row r="14" spans="1:4" x14ac:dyDescent="0.2">
      <c r="A14" t="s">
        <v>13</v>
      </c>
      <c r="B14" t="s">
        <v>44</v>
      </c>
      <c r="C14">
        <v>61</v>
      </c>
      <c r="D14" s="1"/>
    </row>
    <row r="15" spans="1:4" x14ac:dyDescent="0.2">
      <c r="A15" t="s">
        <v>14</v>
      </c>
      <c r="B15" t="s">
        <v>46</v>
      </c>
      <c r="C15">
        <v>26</v>
      </c>
      <c r="D15" s="1">
        <f>C15*100/C14</f>
        <v>42.622950819672134</v>
      </c>
    </row>
    <row r="16" spans="1:4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Hildegard Franke</dc:creator>
  <cp:lastModifiedBy>Hildegard Franke</cp:lastModifiedBy>
  <dcterms:created xsi:type="dcterms:W3CDTF">2018-03-06T16:51:38Z</dcterms:created>
  <dcterms:modified xsi:type="dcterms:W3CDTF">2018-03-06T17:15:56Z</dcterms:modified>
</cp:coreProperties>
</file>