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ildegardfranke/Dropbox (Personal)/HildiF/Work Stuff/freshEHR/Modelling/North_Proms/docs/northProms_php/"/>
    </mc:Choice>
  </mc:AlternateContent>
  <bookViews>
    <workbookView xWindow="80" yWindow="460" windowWidth="25520" windowHeight="15540" tabRatio="500"/>
  </bookViews>
  <sheets>
    <sheet name="Proc_Quest_Map" sheetId="2" r:id="rId1"/>
    <sheet name="Procedure" sheetId="3" r:id="rId2"/>
  </sheets>
  <definedNames>
    <definedName name="OPERATION" localSheetId="1">Procedure!$A$1:$B$137</definedName>
    <definedName name="RELATION3" localSheetId="0">Proc_Quest_Map!$A$1:$B$670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</calcChain>
</file>

<file path=xl/connections.xml><?xml version="1.0" encoding="utf-8"?>
<connections xmlns="http://schemas.openxmlformats.org/spreadsheetml/2006/main">
  <connection id="1" name="OPERATION" type="6" refreshedVersion="0" background="1" saveData="1">
    <textPr fileType="mac" sourceFile="/Users/hildegardfranke/Dropbox (Personal)/HildiF/Work Stuff/freshEHR/Modelling/North_Proms/docs/northProms_php/OPERATION.csv" delimiter=";">
      <textFields count="2">
        <textField/>
        <textField/>
      </textFields>
    </textPr>
  </connection>
  <connection id="2" name="RELATION3" type="6" refreshedVersion="0" background="1" saveData="1">
    <textPr fileType="mac" sourceFile="/Users/hildegardfranke/Dropbox (Personal)/HildiF/Work Stuff/freshEHR/Modelling/North_Proms/docs/northProms_php/RELATION3.csv" delimiter=";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<sst xmlns="http://schemas.openxmlformats.org/spreadsheetml/2006/main" count="1413" uniqueCount="205">
  <si>
    <t>CODE</t>
  </si>
  <si>
    <t>PREQUESTION</t>
  </si>
  <si>
    <t>painVAS</t>
  </si>
  <si>
    <t>MOXFQ</t>
  </si>
  <si>
    <t>EQ5D3</t>
  </si>
  <si>
    <t>EQ5D</t>
  </si>
  <si>
    <t>footAndAnkelOutcome</t>
  </si>
  <si>
    <t>OSS</t>
  </si>
  <si>
    <t>QDASH</t>
  </si>
  <si>
    <t>OSI</t>
  </si>
  <si>
    <t>OES</t>
  </si>
  <si>
    <t>PEM</t>
  </si>
  <si>
    <t>URAM</t>
  </si>
  <si>
    <t>BOSTON</t>
  </si>
  <si>
    <t>EQ5D5</t>
  </si>
  <si>
    <t>iHOT12</t>
  </si>
  <si>
    <t>NAHSRpatientSatisfaction</t>
  </si>
  <si>
    <t>UCLAactivity</t>
  </si>
  <si>
    <t>NAHSR</t>
  </si>
  <si>
    <t>KOOS</t>
  </si>
  <si>
    <t>OxfordKeenScore</t>
  </si>
  <si>
    <t>OKSandAandP</t>
  </si>
  <si>
    <t>keenOutcome</t>
  </si>
  <si>
    <t>TegnerActivity</t>
  </si>
  <si>
    <t>IKDC</t>
  </si>
  <si>
    <t>NDI</t>
  </si>
  <si>
    <t>NeckAndArmPain</t>
  </si>
  <si>
    <t>MDI</t>
  </si>
  <si>
    <t>spineOutcome</t>
  </si>
  <si>
    <t>ODI</t>
  </si>
  <si>
    <t>BackAndLegPain</t>
  </si>
  <si>
    <t>OHS</t>
  </si>
  <si>
    <t>AOS</t>
  </si>
  <si>
    <t>AOFAS</t>
  </si>
  <si>
    <t>COFAS-AOS</t>
  </si>
  <si>
    <t>SAFAS</t>
  </si>
  <si>
    <t>AOFAOS</t>
  </si>
  <si>
    <t>ATRS</t>
  </si>
  <si>
    <t>VISSA</t>
  </si>
  <si>
    <t>POSTQUESTION</t>
  </si>
  <si>
    <t>footAndAnkelOutcome'</t>
  </si>
  <si>
    <t>PEMpost</t>
  </si>
  <si>
    <t>PROCUDURE</t>
  </si>
  <si>
    <t>First metatarsal osteotomy - Chevron</t>
  </si>
  <si>
    <t>First metatarsal osteotomy - Scarf</t>
  </si>
  <si>
    <t>First metatarsal osteotomy - Other</t>
  </si>
  <si>
    <t>Akin osteotomy of proximal phalanx great toe</t>
  </si>
  <si>
    <t>First MTPJ soft tissue correction</t>
  </si>
  <si>
    <t>First MTPJ arthrodesis</t>
  </si>
  <si>
    <t>First MTPJ excision arthroplasty</t>
  </si>
  <si>
    <t>First MTPJ replacement arthroplasty (silastic or other)</t>
  </si>
  <si>
    <t>First MTPJ cheilectomy</t>
  </si>
  <si>
    <t>Gastrocnemius lengthening</t>
  </si>
  <si>
    <t>GPS Injection for plantar fasciitis</t>
  </si>
  <si>
    <t>Arthroplasty ankle</t>
  </si>
  <si>
    <t>Ankle cheilectomy</t>
  </si>
  <si>
    <t>Arthrodesis ankle - open</t>
  </si>
  <si>
    <t>Arthrodesis ankle - arthroscopic</t>
  </si>
  <si>
    <t>Tibia or fibula malunion correction or other deformity</t>
  </si>
  <si>
    <t>Ankle - lateral ligament repair (Bostrom's)</t>
  </si>
  <si>
    <t>Arthroscopy ankle therapeutic</t>
  </si>
  <si>
    <t>Tibialis posterior reconstruction</t>
  </si>
  <si>
    <t>Tendo achilles reconstruction</t>
  </si>
  <si>
    <t>Irrigation and debridement prosthesis for infection - ankle</t>
  </si>
  <si>
    <t>Irrigation and debridement native joint for infection - ankle</t>
  </si>
  <si>
    <t>Arthroscopy diagnostic - shoulder</t>
  </si>
  <si>
    <t>Arthroscopic therapeutic procedure other than ASD or repair</t>
  </si>
  <si>
    <t>Arthroscopic subacromial decompression</t>
  </si>
  <si>
    <t>Arthroscopic arthrolysis for capsulitis of shoulder</t>
  </si>
  <si>
    <t>Arthroscopic biceps tenodesis</t>
  </si>
  <si>
    <t>Rotator cuff repair (arthroscopic) +/- acromioplasty</t>
  </si>
  <si>
    <t>Acromioclavicular joint excision - arthroscopic / open / lateral clavicle</t>
  </si>
  <si>
    <t>Acromioplasty open</t>
  </si>
  <si>
    <t>Rotator cuff repair (open) +/- acromioplasty</t>
  </si>
  <si>
    <t>Anterior repair for instability open including capsular shift</t>
  </si>
  <si>
    <t>Anterior repair for instability arthroscopic</t>
  </si>
  <si>
    <t>Posterior repair for instability including capsular shift</t>
  </si>
  <si>
    <t>Hemiarthroplasty shoulder (elective)</t>
  </si>
  <si>
    <t>Total Shoulder replacement</t>
  </si>
  <si>
    <t>Shoulder replacement revision</t>
  </si>
  <si>
    <t>Reverse polarity (Inverse) shoulder replacement</t>
  </si>
  <si>
    <t>Endoprosthetic replacement for malignant bone tumour - humerus</t>
  </si>
  <si>
    <t>Irrigation and debridement prosthesis for infection - shoulder</t>
  </si>
  <si>
    <t>Arthrolysis elbow (open/arthroscopic)</t>
  </si>
  <si>
    <t>Arthroscopy elbow diagnostic</t>
  </si>
  <si>
    <t>Arthroscopy elbow therapeutic</t>
  </si>
  <si>
    <t>Arthrotomy elbow</t>
  </si>
  <si>
    <t>Excision radial head +/- synovectomy</t>
  </si>
  <si>
    <t>OK procedure</t>
  </si>
  <si>
    <t>Tennis / Golfer elbow release</t>
  </si>
  <si>
    <t>Total Elbow replacement</t>
  </si>
  <si>
    <t>Total elbow replacement - aseptic revision</t>
  </si>
  <si>
    <t>Total elbow replacement revision 1st stage</t>
  </si>
  <si>
    <t>Total elbow replacement revision 2nd stage</t>
  </si>
  <si>
    <t>Total elbow replacement for trauma</t>
  </si>
  <si>
    <t>Irrigation and debridement prosthesis for infection - elbow</t>
  </si>
  <si>
    <t>Trapezium excision or replacement</t>
  </si>
  <si>
    <t>Dupuytrens contracture operation -other</t>
  </si>
  <si>
    <t>Dupuytrens contracture operation - dermofasciectomy</t>
  </si>
  <si>
    <t>Dupuytren's contracture operation - primary single digit</t>
  </si>
  <si>
    <t>Dupuytren's contracture operation - primary multiple digits</t>
  </si>
  <si>
    <t xml:space="preserve">Dupuytren's contracture operation - recurrent single digit </t>
  </si>
  <si>
    <t>Dupuytren's contracture operation - recurrent multiple digits</t>
  </si>
  <si>
    <t>MCPJ replacement</t>
  </si>
  <si>
    <t>PIPJ replacement - hand (silastic)</t>
  </si>
  <si>
    <t>PIPJ replacement - hand (other)</t>
  </si>
  <si>
    <t>Carpal tunnel decompression</t>
  </si>
  <si>
    <t xml:space="preserve">Proximal row carpectomy </t>
  </si>
  <si>
    <t>Arthrodesis wrist (includes partial arthrodesis)</t>
  </si>
  <si>
    <t>Latarjet procedure</t>
  </si>
  <si>
    <t>Irrigation and debridement native joint for infection - shoulder</t>
  </si>
  <si>
    <t>Balloon Arthroplasty</t>
  </si>
  <si>
    <t>Osteotomy hip - pelvic for DDH</t>
  </si>
  <si>
    <t>Arthroscopy hip - therapeutic</t>
  </si>
  <si>
    <t>Anterior decompression +/- fixation / fusion (C2 - C7)</t>
  </si>
  <si>
    <t>Posterior decompression +/- fixation / fusion (C2 - C7)</t>
  </si>
  <si>
    <t>Cervical disc replacement</t>
  </si>
  <si>
    <t>Revision cervical disectomy</t>
  </si>
  <si>
    <t>Cervical vertebrectomy for myelopathy</t>
  </si>
  <si>
    <t>Biopsy thoracic spine</t>
  </si>
  <si>
    <t>Vertebroplasty thoracic spine</t>
  </si>
  <si>
    <t>Decompression lumbar spine with fusion +/- fixation</t>
  </si>
  <si>
    <t>TLIF</t>
  </si>
  <si>
    <t>PLIF</t>
  </si>
  <si>
    <t>ALIF</t>
  </si>
  <si>
    <t>XLIF</t>
  </si>
  <si>
    <t>Discectomy open / micro lumbar spine</t>
  </si>
  <si>
    <t>Decompression lumbar spine without fusion (not discectomy alone)</t>
  </si>
  <si>
    <t>Vertebroplasty lumbar spine</t>
  </si>
  <si>
    <t>Revision lumbar discectomy</t>
  </si>
  <si>
    <t>Lumbar disc replacement</t>
  </si>
  <si>
    <t>Coccygectomy</t>
  </si>
  <si>
    <t>Osteotomy distal femoral</t>
  </si>
  <si>
    <t>Osteotomy proximal tibial</t>
  </si>
  <si>
    <t>Arthroscopy knee diagnostic</t>
  </si>
  <si>
    <t>Abrasion arthroplasty / microfracture - knee</t>
  </si>
  <si>
    <t>Acute haemarthrosis arthroscopy</t>
  </si>
  <si>
    <t>Meniscal repair (arthroscopic)</t>
  </si>
  <si>
    <t>Arthroscopic menisectomy</t>
  </si>
  <si>
    <t>Arthroscopic removal loose bodies knee</t>
  </si>
  <si>
    <t>Arthroscopic lateral release</t>
  </si>
  <si>
    <t>Arthroscopic synovectomy</t>
  </si>
  <si>
    <t>Arthroscopy knee other therapeutic procedure</t>
  </si>
  <si>
    <t>Arthroscopic excision of Hoffa's fat pad</t>
  </si>
  <si>
    <t>Osteochondral allografting - knee</t>
  </si>
  <si>
    <t>Mosaicplasty - knee</t>
  </si>
  <si>
    <t>ACL reconstruction</t>
  </si>
  <si>
    <t>Revision ACL reconstruction</t>
  </si>
  <si>
    <t>ACL thermal shrinkage</t>
  </si>
  <si>
    <t>PCL reconstruction</t>
  </si>
  <si>
    <t>Acute ligament repair</t>
  </si>
  <si>
    <t>Quadriceps tendon repair</t>
  </si>
  <si>
    <t>Patella tendon repair</t>
  </si>
  <si>
    <t>Meniscal repair (open)</t>
  </si>
  <si>
    <t>TKR</t>
  </si>
  <si>
    <t>Unicompartmental knee replacement</t>
  </si>
  <si>
    <t>Patello-femoral joint replacement</t>
  </si>
  <si>
    <t>Patella resurfacing alone</t>
  </si>
  <si>
    <t>Single stage revision TKR</t>
  </si>
  <si>
    <t>1 stg of 2 stg rev infected TKR - removal of prosthesis +_ insertion of cement spacer / antibiotic beads</t>
  </si>
  <si>
    <t>2 stg of 2 stg rev infected TKR - removal of spacer/beads, insertion of prosthesis</t>
  </si>
  <si>
    <t>Revision TKR for periprosthetic fracture of knee</t>
  </si>
  <si>
    <t>Irrigation and debridement prosthesis for infection - knee</t>
  </si>
  <si>
    <t>THR cemented</t>
  </si>
  <si>
    <t>THR uncemented</t>
  </si>
  <si>
    <t>THR hybrid</t>
  </si>
  <si>
    <t>THR surface replacement</t>
  </si>
  <si>
    <t>Intracapsular fracture THR</t>
  </si>
  <si>
    <t>Dislocated total hip replacement - closed reduction</t>
  </si>
  <si>
    <t>Dislocated total hip replacement - open reduction</t>
  </si>
  <si>
    <t>Irrigation and debridement prosthesis for infection - hip</t>
  </si>
  <si>
    <t>Single stage revision THR femoral component</t>
  </si>
  <si>
    <t>Single stage revision THR acetabular component</t>
  </si>
  <si>
    <t>Single stage revision THR both components</t>
  </si>
  <si>
    <t>Revision THR for periprosthetic fracture of hip</t>
  </si>
  <si>
    <t>1 stg of 2 stg rev infected THR - removal of prosthesis +_ insertion of cement spacer / antibiotic beads</t>
  </si>
  <si>
    <t>2 stg of 2 stg rev infected THR - removal of spacer/beads, insertion of prosthesis</t>
  </si>
  <si>
    <t>Excision arthroplasty hip</t>
  </si>
  <si>
    <t>Irrigation and debridement native joint for infection - hip</t>
  </si>
  <si>
    <t>Template</t>
  </si>
  <si>
    <t>Template 1</t>
  </si>
  <si>
    <t>Template 2</t>
  </si>
  <si>
    <t>Template 3</t>
  </si>
  <si>
    <t>Template 4</t>
  </si>
  <si>
    <t>Template 5</t>
  </si>
  <si>
    <t>Template 6</t>
  </si>
  <si>
    <t>Template 7</t>
  </si>
  <si>
    <t>Template 8</t>
  </si>
  <si>
    <t>Template 9</t>
  </si>
  <si>
    <t>Template 10</t>
  </si>
  <si>
    <t>Template 11</t>
  </si>
  <si>
    <t>Template 12</t>
  </si>
  <si>
    <t>Template 13</t>
  </si>
  <si>
    <t>Template 14</t>
  </si>
  <si>
    <t>Template 15</t>
  </si>
  <si>
    <t>Template 16</t>
  </si>
  <si>
    <t>Template 17</t>
  </si>
  <si>
    <t>Template 18</t>
  </si>
  <si>
    <t>Template 19</t>
  </si>
  <si>
    <t>Template 20</t>
  </si>
  <si>
    <t>Template 21</t>
  </si>
  <si>
    <t>Template 22</t>
  </si>
  <si>
    <t>Template 23</t>
  </si>
  <si>
    <t>Template 24</t>
  </si>
  <si>
    <t>Template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</si>
</sst>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LATION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ER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0"/>
  <sheetViews>
    <sheetView tabSelected="1" topLeftCell="A568" workbookViewId="0">
      <selection activeCell="E668" sqref="E668"/>
    </sheetView>
  </sheetViews>
  <sheetFormatPr baseColWidth="10" defaultRowHeight="16" x14ac:dyDescent="0.2"/>
  <cols>
    <col min="1" max="1" width="5.6640625" bestFit="1" customWidth="1"/>
    <col min="2" max="2" width="22" bestFit="1" customWidth="1"/>
    <col min="4" max="4" width="7.1640625" customWidth="1"/>
    <col min="5" max="5" width="22" bestFit="1" customWidth="1"/>
    <col min="8" max="8" width="21.1640625" customWidth="1"/>
  </cols>
  <sheetData>
    <row r="1" spans="1:9" x14ac:dyDescent="0.2">
      <c r="A1" t="s">
        <v>0</v>
      </c>
      <c r="B1" t="s">
        <v>39</v>
      </c>
      <c r="D1" t="s">
        <v>0</v>
      </c>
      <c r="E1" t="s">
        <v>1</v>
      </c>
      <c r="F1" t="s">
        <v>179</v>
      </c>
    </row>
    <row r="2" spans="1:9" x14ac:dyDescent="0.2">
      <c r="A2" s="1">
        <v>10</v>
      </c>
      <c r="B2" s="1" t="s">
        <v>30</v>
      </c>
      <c r="C2" s="1"/>
      <c r="D2" s="1">
        <v>10</v>
      </c>
      <c r="E2" s="1" t="s">
        <v>30</v>
      </c>
      <c r="F2">
        <v>1</v>
      </c>
      <c r="H2" t="s">
        <v>180</v>
      </c>
      <c r="I2">
        <f>COUNTIF(F2:F670,"=1")</f>
        <v>11</v>
      </c>
    </row>
    <row r="3" spans="1:9" x14ac:dyDescent="0.2">
      <c r="A3" s="1">
        <v>10</v>
      </c>
      <c r="B3" s="1" t="s">
        <v>5</v>
      </c>
      <c r="C3" s="1"/>
      <c r="D3" s="1">
        <v>10</v>
      </c>
      <c r="E3" s="1" t="s">
        <v>5</v>
      </c>
      <c r="H3" t="s">
        <v>181</v>
      </c>
      <c r="I3">
        <f>COUNTIF(F2:F670,"=2")</f>
        <v>17</v>
      </c>
    </row>
    <row r="4" spans="1:9" x14ac:dyDescent="0.2">
      <c r="A4" s="1">
        <v>10</v>
      </c>
      <c r="B4" s="1" t="s">
        <v>14</v>
      </c>
      <c r="C4" s="1"/>
      <c r="D4" s="1">
        <v>10</v>
      </c>
      <c r="E4" s="1" t="s">
        <v>14</v>
      </c>
      <c r="H4" t="s">
        <v>182</v>
      </c>
      <c r="I4">
        <f>COUNTIF(F2:F670,"=3")</f>
        <v>16</v>
      </c>
    </row>
    <row r="5" spans="1:9" x14ac:dyDescent="0.2">
      <c r="A5" s="1">
        <v>10</v>
      </c>
      <c r="B5" s="1" t="s">
        <v>29</v>
      </c>
      <c r="C5" s="1"/>
      <c r="D5" s="1">
        <v>10</v>
      </c>
      <c r="E5" s="1" t="s">
        <v>29</v>
      </c>
      <c r="H5" t="s">
        <v>183</v>
      </c>
      <c r="I5">
        <f>COUNTIF(F2:F670,"=4")</f>
        <v>4</v>
      </c>
    </row>
    <row r="6" spans="1:9" x14ac:dyDescent="0.2">
      <c r="A6" s="1">
        <v>10</v>
      </c>
      <c r="B6" s="1" t="s">
        <v>28</v>
      </c>
      <c r="C6" s="1"/>
      <c r="D6" s="1">
        <v>10</v>
      </c>
      <c r="E6" s="1"/>
      <c r="H6" t="s">
        <v>184</v>
      </c>
      <c r="I6">
        <f>COUNTIF(F2:F670,"=5")</f>
        <v>3</v>
      </c>
    </row>
    <row r="7" spans="1:9" x14ac:dyDescent="0.2">
      <c r="A7">
        <v>11</v>
      </c>
      <c r="B7" t="s">
        <v>5</v>
      </c>
      <c r="D7">
        <v>11</v>
      </c>
      <c r="E7" t="s">
        <v>5</v>
      </c>
      <c r="F7">
        <v>2</v>
      </c>
      <c r="H7" t="s">
        <v>185</v>
      </c>
      <c r="I7">
        <f>COUNTIF(F2:F670,"=6")</f>
        <v>4</v>
      </c>
    </row>
    <row r="8" spans="1:9" x14ac:dyDescent="0.2">
      <c r="A8">
        <v>11</v>
      </c>
      <c r="B8" t="s">
        <v>4</v>
      </c>
      <c r="D8">
        <v>11</v>
      </c>
      <c r="E8" t="s">
        <v>4</v>
      </c>
      <c r="H8" t="s">
        <v>186</v>
      </c>
      <c r="I8">
        <f>COUNTIF(F2:F670,"=7")</f>
        <v>13</v>
      </c>
    </row>
    <row r="9" spans="1:9" x14ac:dyDescent="0.2">
      <c r="A9">
        <v>11</v>
      </c>
      <c r="B9" t="s">
        <v>7</v>
      </c>
      <c r="D9">
        <v>11</v>
      </c>
      <c r="E9" t="s">
        <v>7</v>
      </c>
      <c r="H9" t="s">
        <v>187</v>
      </c>
      <c r="I9">
        <f>COUNTIF(F2:F670,"=8")</f>
        <v>0</v>
      </c>
    </row>
    <row r="10" spans="1:9" x14ac:dyDescent="0.2">
      <c r="A10">
        <v>11</v>
      </c>
      <c r="B10" t="s">
        <v>8</v>
      </c>
      <c r="D10">
        <v>11</v>
      </c>
      <c r="E10" t="s">
        <v>8</v>
      </c>
      <c r="H10" t="s">
        <v>188</v>
      </c>
      <c r="I10">
        <f>COUNTIF(F2:F670,"=9")</f>
        <v>3</v>
      </c>
    </row>
    <row r="11" spans="1:9" x14ac:dyDescent="0.2">
      <c r="A11" s="1">
        <v>82</v>
      </c>
      <c r="B11" s="1" t="s">
        <v>5</v>
      </c>
      <c r="C11" s="1"/>
      <c r="D11" s="1">
        <v>82</v>
      </c>
      <c r="E11" s="1" t="s">
        <v>5</v>
      </c>
      <c r="F11">
        <v>3</v>
      </c>
      <c r="H11" t="s">
        <v>189</v>
      </c>
      <c r="I11">
        <f>COUNTIF(F2:F670,"=10")</f>
        <v>1</v>
      </c>
    </row>
    <row r="12" spans="1:9" x14ac:dyDescent="0.2">
      <c r="A12" s="1">
        <v>82</v>
      </c>
      <c r="B12" s="1" t="s">
        <v>4</v>
      </c>
      <c r="C12" s="1"/>
      <c r="D12" s="1">
        <v>82</v>
      </c>
      <c r="E12" s="1" t="s">
        <v>4</v>
      </c>
      <c r="H12" t="s">
        <v>190</v>
      </c>
      <c r="I12">
        <f>COUNTIF(F2:F670,"=11")</f>
        <v>6</v>
      </c>
    </row>
    <row r="13" spans="1:9" x14ac:dyDescent="0.2">
      <c r="A13" s="1">
        <v>82</v>
      </c>
      <c r="B13" s="1" t="s">
        <v>14</v>
      </c>
      <c r="C13" s="1"/>
      <c r="D13" s="1">
        <v>82</v>
      </c>
      <c r="E13" s="1" t="s">
        <v>14</v>
      </c>
      <c r="H13" t="s">
        <v>191</v>
      </c>
      <c r="I13">
        <f>COUNTIF(F2:F670,"=12")</f>
        <v>2</v>
      </c>
    </row>
    <row r="14" spans="1:9" x14ac:dyDescent="0.2">
      <c r="A14" s="1">
        <v>82</v>
      </c>
      <c r="B14" s="1" t="s">
        <v>16</v>
      </c>
      <c r="C14" s="1"/>
      <c r="D14" s="1">
        <v>82</v>
      </c>
      <c r="E14" s="1"/>
      <c r="H14" t="s">
        <v>192</v>
      </c>
      <c r="I14">
        <f>COUNTIF(F2:F670,"=13")</f>
        <v>4</v>
      </c>
    </row>
    <row r="15" spans="1:9" x14ac:dyDescent="0.2">
      <c r="A15" s="1">
        <v>82</v>
      </c>
      <c r="B15" s="1" t="s">
        <v>31</v>
      </c>
      <c r="C15" s="1"/>
      <c r="D15" s="1">
        <v>82</v>
      </c>
      <c r="E15" s="1" t="s">
        <v>31</v>
      </c>
      <c r="H15" t="s">
        <v>193</v>
      </c>
      <c r="I15">
        <f>COUNTIF(F2:F670,"=14")</f>
        <v>1</v>
      </c>
    </row>
    <row r="16" spans="1:9" x14ac:dyDescent="0.2">
      <c r="A16">
        <v>86</v>
      </c>
      <c r="B16" t="s">
        <v>5</v>
      </c>
      <c r="D16">
        <v>86</v>
      </c>
      <c r="E16" t="s">
        <v>5</v>
      </c>
      <c r="F16">
        <v>3</v>
      </c>
      <c r="H16" t="s">
        <v>194</v>
      </c>
      <c r="I16">
        <f>COUNTIF(F2:F670,"=15")</f>
        <v>10</v>
      </c>
    </row>
    <row r="17" spans="1:9" x14ac:dyDescent="0.2">
      <c r="A17">
        <v>86</v>
      </c>
      <c r="B17" t="s">
        <v>4</v>
      </c>
      <c r="D17">
        <v>86</v>
      </c>
      <c r="E17" t="s">
        <v>4</v>
      </c>
      <c r="H17" t="s">
        <v>195</v>
      </c>
      <c r="I17">
        <f>COUNTIF(F2:F670,"=16")</f>
        <v>2</v>
      </c>
    </row>
    <row r="18" spans="1:9" x14ac:dyDescent="0.2">
      <c r="A18">
        <v>86</v>
      </c>
      <c r="B18" t="s">
        <v>14</v>
      </c>
      <c r="D18">
        <v>86</v>
      </c>
      <c r="E18" t="s">
        <v>14</v>
      </c>
      <c r="H18" t="s">
        <v>196</v>
      </c>
      <c r="I18">
        <f>COUNTIF(F2:F670,"=17")</f>
        <v>9</v>
      </c>
    </row>
    <row r="19" spans="1:9" x14ac:dyDescent="0.2">
      <c r="A19">
        <v>86</v>
      </c>
      <c r="B19" t="s">
        <v>16</v>
      </c>
      <c r="D19">
        <v>86</v>
      </c>
      <c r="H19" t="s">
        <v>197</v>
      </c>
      <c r="I19">
        <f>COUNTIF(F2:F670,"=18")</f>
        <v>5</v>
      </c>
    </row>
    <row r="20" spans="1:9" x14ac:dyDescent="0.2">
      <c r="A20">
        <v>86</v>
      </c>
      <c r="B20" t="s">
        <v>31</v>
      </c>
      <c r="D20">
        <v>86</v>
      </c>
      <c r="E20" t="s">
        <v>31</v>
      </c>
      <c r="H20" t="s">
        <v>198</v>
      </c>
      <c r="I20">
        <f>COUNTIF(F2:F670,"=19")</f>
        <v>1</v>
      </c>
    </row>
    <row r="21" spans="1:9" x14ac:dyDescent="0.2">
      <c r="A21" s="1">
        <v>95</v>
      </c>
      <c r="B21" s="1" t="s">
        <v>5</v>
      </c>
      <c r="C21" s="1"/>
      <c r="D21" s="1">
        <v>95</v>
      </c>
      <c r="E21" s="1" t="s">
        <v>5</v>
      </c>
      <c r="F21">
        <v>4</v>
      </c>
      <c r="H21" t="s">
        <v>199</v>
      </c>
      <c r="I21">
        <f>COUNTIF(F2:F670,"=20")</f>
        <v>12</v>
      </c>
    </row>
    <row r="22" spans="1:9" x14ac:dyDescent="0.2">
      <c r="A22" s="1">
        <v>95</v>
      </c>
      <c r="B22" s="1" t="s">
        <v>4</v>
      </c>
      <c r="C22" s="1"/>
      <c r="D22" s="1">
        <v>95</v>
      </c>
      <c r="E22" s="1" t="s">
        <v>4</v>
      </c>
      <c r="H22" t="s">
        <v>200</v>
      </c>
      <c r="I22">
        <f>COUNTIF(F2:F670,"=21")</f>
        <v>1</v>
      </c>
    </row>
    <row r="23" spans="1:9" x14ac:dyDescent="0.2">
      <c r="A23" s="1">
        <v>95</v>
      </c>
      <c r="B23" s="1" t="s">
        <v>22</v>
      </c>
      <c r="C23" s="1"/>
      <c r="D23" s="1">
        <v>95</v>
      </c>
      <c r="E23" s="1"/>
      <c r="H23" t="s">
        <v>201</v>
      </c>
      <c r="I23">
        <f>COUNTIF(F2:F670,"=22")</f>
        <v>2</v>
      </c>
    </row>
    <row r="24" spans="1:9" x14ac:dyDescent="0.2">
      <c r="A24" s="1">
        <v>95</v>
      </c>
      <c r="B24" s="1" t="s">
        <v>19</v>
      </c>
      <c r="C24" s="1"/>
      <c r="D24" s="1">
        <v>95</v>
      </c>
      <c r="E24" s="1" t="s">
        <v>19</v>
      </c>
      <c r="H24" t="s">
        <v>202</v>
      </c>
      <c r="I24">
        <f>COUNTIF(F2:F670,"=23")</f>
        <v>4</v>
      </c>
    </row>
    <row r="25" spans="1:9" x14ac:dyDescent="0.2">
      <c r="A25">
        <v>96</v>
      </c>
      <c r="B25" t="s">
        <v>5</v>
      </c>
      <c r="D25">
        <v>96</v>
      </c>
      <c r="E25" t="s">
        <v>5</v>
      </c>
      <c r="F25">
        <v>4</v>
      </c>
      <c r="H25" t="s">
        <v>203</v>
      </c>
      <c r="I25">
        <f>COUNTIF(F2:F670,"=24")</f>
        <v>4</v>
      </c>
    </row>
    <row r="26" spans="1:9" x14ac:dyDescent="0.2">
      <c r="A26">
        <v>96</v>
      </c>
      <c r="B26" t="s">
        <v>4</v>
      </c>
      <c r="D26">
        <v>96</v>
      </c>
      <c r="E26" t="s">
        <v>4</v>
      </c>
      <c r="H26" t="s">
        <v>204</v>
      </c>
      <c r="I26">
        <f>COUNTIF(F2:F670,"=25")</f>
        <v>1</v>
      </c>
    </row>
    <row r="27" spans="1:9" x14ac:dyDescent="0.2">
      <c r="A27">
        <v>96</v>
      </c>
      <c r="B27" t="s">
        <v>22</v>
      </c>
      <c r="D27">
        <v>96</v>
      </c>
      <c r="I27">
        <f>SUM(I2:I26)</f>
        <v>136</v>
      </c>
    </row>
    <row r="28" spans="1:9" x14ac:dyDescent="0.2">
      <c r="A28">
        <v>96</v>
      </c>
      <c r="B28" t="s">
        <v>19</v>
      </c>
      <c r="D28">
        <v>96</v>
      </c>
      <c r="E28" t="s">
        <v>19</v>
      </c>
    </row>
    <row r="29" spans="1:9" x14ac:dyDescent="0.2">
      <c r="A29" s="1">
        <v>103</v>
      </c>
      <c r="B29" s="1" t="s">
        <v>5</v>
      </c>
      <c r="C29" s="1"/>
      <c r="D29" s="1">
        <v>103</v>
      </c>
      <c r="E29" s="1" t="s">
        <v>5</v>
      </c>
      <c r="F29">
        <v>4</v>
      </c>
    </row>
    <row r="30" spans="1:9" x14ac:dyDescent="0.2">
      <c r="A30" s="1">
        <v>103</v>
      </c>
      <c r="B30" s="1" t="s">
        <v>4</v>
      </c>
      <c r="C30" s="1"/>
      <c r="D30" s="1">
        <v>103</v>
      </c>
      <c r="E30" s="1" t="s">
        <v>4</v>
      </c>
    </row>
    <row r="31" spans="1:9" x14ac:dyDescent="0.2">
      <c r="A31" s="1">
        <v>103</v>
      </c>
      <c r="B31" s="1" t="s">
        <v>22</v>
      </c>
      <c r="C31" s="1"/>
      <c r="D31" s="1">
        <v>103</v>
      </c>
      <c r="E31" s="1"/>
    </row>
    <row r="32" spans="1:9" x14ac:dyDescent="0.2">
      <c r="A32" s="1">
        <v>103</v>
      </c>
      <c r="B32" s="1" t="s">
        <v>19</v>
      </c>
      <c r="C32" s="1"/>
      <c r="D32" s="1">
        <v>103</v>
      </c>
      <c r="E32" s="1" t="s">
        <v>19</v>
      </c>
    </row>
    <row r="33" spans="1:6" x14ac:dyDescent="0.2">
      <c r="A33">
        <v>104</v>
      </c>
      <c r="B33" t="s">
        <v>5</v>
      </c>
      <c r="D33">
        <v>104</v>
      </c>
      <c r="E33" t="s">
        <v>5</v>
      </c>
      <c r="F33">
        <v>4</v>
      </c>
    </row>
    <row r="34" spans="1:6" x14ac:dyDescent="0.2">
      <c r="A34">
        <v>104</v>
      </c>
      <c r="B34" t="s">
        <v>4</v>
      </c>
      <c r="D34">
        <v>104</v>
      </c>
      <c r="E34" t="s">
        <v>4</v>
      </c>
    </row>
    <row r="35" spans="1:6" x14ac:dyDescent="0.2">
      <c r="A35">
        <v>104</v>
      </c>
      <c r="B35" t="s">
        <v>22</v>
      </c>
      <c r="D35">
        <v>104</v>
      </c>
    </row>
    <row r="36" spans="1:6" x14ac:dyDescent="0.2">
      <c r="A36">
        <v>104</v>
      </c>
      <c r="B36" t="s">
        <v>19</v>
      </c>
      <c r="D36">
        <v>104</v>
      </c>
      <c r="E36" t="s">
        <v>19</v>
      </c>
    </row>
    <row r="37" spans="1:6" x14ac:dyDescent="0.2">
      <c r="A37" s="1">
        <v>138</v>
      </c>
      <c r="B37" s="1" t="s">
        <v>5</v>
      </c>
      <c r="C37" s="1"/>
      <c r="D37" s="1">
        <v>138</v>
      </c>
      <c r="E37" s="1" t="s">
        <v>5</v>
      </c>
      <c r="F37">
        <v>5</v>
      </c>
    </row>
    <row r="38" spans="1:6" x14ac:dyDescent="0.2">
      <c r="A38" s="1">
        <v>138</v>
      </c>
      <c r="B38" s="1" t="s">
        <v>14</v>
      </c>
      <c r="C38" s="1"/>
      <c r="D38" s="1">
        <v>138</v>
      </c>
      <c r="E38" s="1" t="s">
        <v>14</v>
      </c>
    </row>
    <row r="39" spans="1:6" x14ac:dyDescent="0.2">
      <c r="A39" s="1">
        <v>138</v>
      </c>
      <c r="B39" s="1" t="s">
        <v>27</v>
      </c>
      <c r="C39" s="1"/>
      <c r="D39" s="1">
        <v>138</v>
      </c>
      <c r="E39" s="1" t="s">
        <v>27</v>
      </c>
    </row>
    <row r="40" spans="1:6" x14ac:dyDescent="0.2">
      <c r="A40" s="1">
        <v>138</v>
      </c>
      <c r="B40" s="1" t="s">
        <v>25</v>
      </c>
      <c r="C40" s="1"/>
      <c r="D40" s="1">
        <v>138</v>
      </c>
      <c r="E40" s="1" t="s">
        <v>25</v>
      </c>
    </row>
    <row r="41" spans="1:6" x14ac:dyDescent="0.2">
      <c r="A41" s="1">
        <v>138</v>
      </c>
      <c r="B41" s="1" t="s">
        <v>26</v>
      </c>
      <c r="C41" s="1"/>
      <c r="D41" s="1">
        <v>138</v>
      </c>
      <c r="E41" s="1" t="s">
        <v>26</v>
      </c>
    </row>
    <row r="42" spans="1:6" x14ac:dyDescent="0.2">
      <c r="A42" s="1">
        <v>138</v>
      </c>
      <c r="B42" s="1" t="s">
        <v>28</v>
      </c>
      <c r="C42" s="1"/>
      <c r="D42" s="1">
        <v>138</v>
      </c>
      <c r="E42" s="1"/>
    </row>
    <row r="43" spans="1:6" x14ac:dyDescent="0.2">
      <c r="A43">
        <v>142</v>
      </c>
      <c r="B43" t="s">
        <v>5</v>
      </c>
      <c r="D43">
        <v>142</v>
      </c>
      <c r="E43" t="s">
        <v>5</v>
      </c>
      <c r="F43">
        <v>5</v>
      </c>
    </row>
    <row r="44" spans="1:6" x14ac:dyDescent="0.2">
      <c r="A44">
        <v>142</v>
      </c>
      <c r="B44" t="s">
        <v>14</v>
      </c>
      <c r="D44">
        <v>142</v>
      </c>
      <c r="E44" t="s">
        <v>14</v>
      </c>
    </row>
    <row r="45" spans="1:6" x14ac:dyDescent="0.2">
      <c r="A45">
        <v>142</v>
      </c>
      <c r="B45" t="s">
        <v>27</v>
      </c>
      <c r="D45">
        <v>142</v>
      </c>
      <c r="E45" t="s">
        <v>27</v>
      </c>
    </row>
    <row r="46" spans="1:6" x14ac:dyDescent="0.2">
      <c r="A46">
        <v>142</v>
      </c>
      <c r="B46" t="s">
        <v>25</v>
      </c>
      <c r="D46">
        <v>142</v>
      </c>
      <c r="E46" t="s">
        <v>25</v>
      </c>
    </row>
    <row r="47" spans="1:6" x14ac:dyDescent="0.2">
      <c r="A47">
        <v>142</v>
      </c>
      <c r="B47" t="s">
        <v>26</v>
      </c>
      <c r="D47">
        <v>142</v>
      </c>
      <c r="E47" t="s">
        <v>26</v>
      </c>
    </row>
    <row r="48" spans="1:6" x14ac:dyDescent="0.2">
      <c r="A48">
        <v>142</v>
      </c>
      <c r="B48" t="s">
        <v>28</v>
      </c>
      <c r="D48">
        <v>142</v>
      </c>
    </row>
    <row r="49" spans="1:6" x14ac:dyDescent="0.2">
      <c r="A49" s="1">
        <v>147</v>
      </c>
      <c r="B49" s="1" t="s">
        <v>5</v>
      </c>
      <c r="C49" s="1"/>
      <c r="D49" s="1">
        <v>147</v>
      </c>
      <c r="E49" s="1" t="s">
        <v>5</v>
      </c>
      <c r="F49">
        <v>5</v>
      </c>
    </row>
    <row r="50" spans="1:6" x14ac:dyDescent="0.2">
      <c r="A50" s="1">
        <v>147</v>
      </c>
      <c r="B50" s="1" t="s">
        <v>14</v>
      </c>
      <c r="C50" s="1"/>
      <c r="D50" s="1">
        <v>147</v>
      </c>
      <c r="E50" s="1" t="s">
        <v>14</v>
      </c>
    </row>
    <row r="51" spans="1:6" x14ac:dyDescent="0.2">
      <c r="A51" s="1">
        <v>147</v>
      </c>
      <c r="B51" s="1" t="s">
        <v>27</v>
      </c>
      <c r="C51" s="1"/>
      <c r="D51" s="1">
        <v>147</v>
      </c>
      <c r="E51" s="1" t="s">
        <v>27</v>
      </c>
    </row>
    <row r="52" spans="1:6" x14ac:dyDescent="0.2">
      <c r="A52" s="1">
        <v>147</v>
      </c>
      <c r="B52" s="1" t="s">
        <v>25</v>
      </c>
      <c r="C52" s="1"/>
      <c r="D52" s="1">
        <v>147</v>
      </c>
      <c r="E52" s="1" t="s">
        <v>25</v>
      </c>
    </row>
    <row r="53" spans="1:6" x14ac:dyDescent="0.2">
      <c r="A53" s="1">
        <v>147</v>
      </c>
      <c r="B53" s="1" t="s">
        <v>26</v>
      </c>
      <c r="C53" s="1"/>
      <c r="D53" s="1">
        <v>147</v>
      </c>
      <c r="E53" s="1" t="s">
        <v>26</v>
      </c>
    </row>
    <row r="54" spans="1:6" x14ac:dyDescent="0.2">
      <c r="A54" s="1">
        <v>147</v>
      </c>
      <c r="B54" s="1" t="s">
        <v>28</v>
      </c>
      <c r="C54" s="1"/>
      <c r="D54" s="1">
        <v>147</v>
      </c>
      <c r="E54" s="1"/>
    </row>
    <row r="55" spans="1:6" x14ac:dyDescent="0.2">
      <c r="A55">
        <v>152</v>
      </c>
      <c r="B55" t="s">
        <v>30</v>
      </c>
      <c r="D55">
        <v>152</v>
      </c>
      <c r="E55" t="s">
        <v>30</v>
      </c>
      <c r="F55">
        <v>1</v>
      </c>
    </row>
    <row r="56" spans="1:6" x14ac:dyDescent="0.2">
      <c r="A56">
        <v>152</v>
      </c>
      <c r="B56" t="s">
        <v>5</v>
      </c>
      <c r="D56">
        <v>152</v>
      </c>
      <c r="E56" t="s">
        <v>5</v>
      </c>
    </row>
    <row r="57" spans="1:6" x14ac:dyDescent="0.2">
      <c r="A57">
        <v>152</v>
      </c>
      <c r="B57" t="s">
        <v>14</v>
      </c>
      <c r="D57">
        <v>152</v>
      </c>
      <c r="E57" t="s">
        <v>14</v>
      </c>
    </row>
    <row r="58" spans="1:6" x14ac:dyDescent="0.2">
      <c r="A58">
        <v>152</v>
      </c>
      <c r="B58" t="s">
        <v>29</v>
      </c>
      <c r="D58">
        <v>152</v>
      </c>
      <c r="E58" t="s">
        <v>29</v>
      </c>
    </row>
    <row r="59" spans="1:6" x14ac:dyDescent="0.2">
      <c r="A59">
        <v>152</v>
      </c>
      <c r="B59" t="s">
        <v>28</v>
      </c>
      <c r="D59">
        <v>152</v>
      </c>
    </row>
    <row r="60" spans="1:6" x14ac:dyDescent="0.2">
      <c r="A60" s="1">
        <v>153</v>
      </c>
      <c r="B60" s="1" t="s">
        <v>30</v>
      </c>
      <c r="C60" s="1"/>
      <c r="D60" s="1">
        <v>153</v>
      </c>
      <c r="E60" s="1" t="s">
        <v>30</v>
      </c>
      <c r="F60">
        <v>1</v>
      </c>
    </row>
    <row r="61" spans="1:6" x14ac:dyDescent="0.2">
      <c r="A61" s="1">
        <v>153</v>
      </c>
      <c r="B61" s="1" t="s">
        <v>5</v>
      </c>
      <c r="C61" s="1"/>
      <c r="D61" s="1">
        <v>153</v>
      </c>
      <c r="E61" s="1" t="s">
        <v>5</v>
      </c>
    </row>
    <row r="62" spans="1:6" x14ac:dyDescent="0.2">
      <c r="A62" s="1">
        <v>153</v>
      </c>
      <c r="B62" s="1" t="s">
        <v>14</v>
      </c>
      <c r="C62" s="1"/>
      <c r="D62" s="1">
        <v>153</v>
      </c>
      <c r="E62" s="1" t="s">
        <v>14</v>
      </c>
    </row>
    <row r="63" spans="1:6" x14ac:dyDescent="0.2">
      <c r="A63" s="1">
        <v>153</v>
      </c>
      <c r="B63" s="1" t="s">
        <v>29</v>
      </c>
      <c r="C63" s="1"/>
      <c r="D63" s="1">
        <v>153</v>
      </c>
      <c r="E63" s="1" t="s">
        <v>29</v>
      </c>
    </row>
    <row r="64" spans="1:6" x14ac:dyDescent="0.2">
      <c r="A64" s="1">
        <v>153</v>
      </c>
      <c r="B64" s="1" t="s">
        <v>28</v>
      </c>
      <c r="C64" s="1"/>
      <c r="D64" s="1">
        <v>153</v>
      </c>
      <c r="E64" s="1"/>
    </row>
    <row r="65" spans="1:6" x14ac:dyDescent="0.2">
      <c r="A65">
        <v>154</v>
      </c>
      <c r="B65" t="s">
        <v>30</v>
      </c>
      <c r="D65">
        <v>154</v>
      </c>
      <c r="E65" t="s">
        <v>30</v>
      </c>
      <c r="F65">
        <v>1</v>
      </c>
    </row>
    <row r="66" spans="1:6" x14ac:dyDescent="0.2">
      <c r="A66">
        <v>154</v>
      </c>
      <c r="B66" t="s">
        <v>5</v>
      </c>
      <c r="D66">
        <v>154</v>
      </c>
      <c r="E66" t="s">
        <v>5</v>
      </c>
    </row>
    <row r="67" spans="1:6" x14ac:dyDescent="0.2">
      <c r="A67">
        <v>154</v>
      </c>
      <c r="B67" t="s">
        <v>14</v>
      </c>
      <c r="D67">
        <v>154</v>
      </c>
      <c r="E67" t="s">
        <v>14</v>
      </c>
    </row>
    <row r="68" spans="1:6" x14ac:dyDescent="0.2">
      <c r="A68">
        <v>154</v>
      </c>
      <c r="B68" t="s">
        <v>29</v>
      </c>
      <c r="D68">
        <v>154</v>
      </c>
      <c r="E68" t="s">
        <v>29</v>
      </c>
    </row>
    <row r="69" spans="1:6" x14ac:dyDescent="0.2">
      <c r="A69">
        <v>154</v>
      </c>
      <c r="B69" t="s">
        <v>28</v>
      </c>
      <c r="D69">
        <v>154</v>
      </c>
    </row>
    <row r="70" spans="1:6" x14ac:dyDescent="0.2">
      <c r="A70" s="1">
        <v>157</v>
      </c>
      <c r="B70" s="1" t="s">
        <v>5</v>
      </c>
      <c r="C70" s="1"/>
      <c r="D70" s="1">
        <v>157</v>
      </c>
      <c r="E70" s="1" t="s">
        <v>5</v>
      </c>
      <c r="F70">
        <v>2</v>
      </c>
    </row>
    <row r="71" spans="1:6" x14ac:dyDescent="0.2">
      <c r="A71" s="1">
        <v>157</v>
      </c>
      <c r="B71" s="1" t="s">
        <v>4</v>
      </c>
      <c r="C71" s="1"/>
      <c r="D71" s="1">
        <v>157</v>
      </c>
      <c r="E71" s="1" t="s">
        <v>4</v>
      </c>
    </row>
    <row r="72" spans="1:6" x14ac:dyDescent="0.2">
      <c r="A72" s="1">
        <v>157</v>
      </c>
      <c r="B72" s="1" t="s">
        <v>7</v>
      </c>
      <c r="C72" s="1"/>
      <c r="D72" s="1">
        <v>157</v>
      </c>
      <c r="E72" s="1" t="s">
        <v>7</v>
      </c>
    </row>
    <row r="73" spans="1:6" x14ac:dyDescent="0.2">
      <c r="A73" s="1">
        <v>157</v>
      </c>
      <c r="B73" s="1" t="s">
        <v>8</v>
      </c>
      <c r="C73" s="1"/>
      <c r="D73" s="1">
        <v>157</v>
      </c>
      <c r="E73" s="1" t="s">
        <v>8</v>
      </c>
    </row>
    <row r="74" spans="1:6" x14ac:dyDescent="0.2">
      <c r="A74">
        <v>158</v>
      </c>
      <c r="B74" t="s">
        <v>5</v>
      </c>
      <c r="D74">
        <v>158</v>
      </c>
      <c r="E74" t="s">
        <v>5</v>
      </c>
      <c r="F74">
        <v>2</v>
      </c>
    </row>
    <row r="75" spans="1:6" x14ac:dyDescent="0.2">
      <c r="A75">
        <v>158</v>
      </c>
      <c r="B75" t="s">
        <v>4</v>
      </c>
      <c r="D75">
        <v>158</v>
      </c>
      <c r="E75" t="s">
        <v>4</v>
      </c>
    </row>
    <row r="76" spans="1:6" x14ac:dyDescent="0.2">
      <c r="A76">
        <v>158</v>
      </c>
      <c r="B76" t="s">
        <v>7</v>
      </c>
      <c r="D76">
        <v>158</v>
      </c>
      <c r="E76" t="s">
        <v>7</v>
      </c>
    </row>
    <row r="77" spans="1:6" x14ac:dyDescent="0.2">
      <c r="A77">
        <v>158</v>
      </c>
      <c r="B77" t="s">
        <v>8</v>
      </c>
      <c r="D77">
        <v>158</v>
      </c>
      <c r="E77" t="s">
        <v>8</v>
      </c>
    </row>
    <row r="78" spans="1:6" x14ac:dyDescent="0.2">
      <c r="A78" s="1">
        <v>160</v>
      </c>
      <c r="B78" s="1" t="s">
        <v>5</v>
      </c>
      <c r="C78" s="1"/>
      <c r="D78" s="1">
        <v>160</v>
      </c>
      <c r="E78" s="1" t="s">
        <v>5</v>
      </c>
      <c r="F78">
        <v>6</v>
      </c>
    </row>
    <row r="79" spans="1:6" x14ac:dyDescent="0.2">
      <c r="A79" s="1">
        <v>160</v>
      </c>
      <c r="B79" s="1" t="s">
        <v>4</v>
      </c>
      <c r="C79" s="1"/>
      <c r="D79" s="1">
        <v>160</v>
      </c>
      <c r="E79" s="1" t="s">
        <v>4</v>
      </c>
    </row>
    <row r="80" spans="1:6" x14ac:dyDescent="0.2">
      <c r="A80" s="1">
        <v>160</v>
      </c>
      <c r="B80" s="1" t="s">
        <v>9</v>
      </c>
      <c r="C80" s="1"/>
      <c r="D80" s="1">
        <v>160</v>
      </c>
      <c r="E80" s="1" t="s">
        <v>9</v>
      </c>
    </row>
    <row r="81" spans="1:6" x14ac:dyDescent="0.2">
      <c r="A81" s="1">
        <v>160</v>
      </c>
      <c r="B81" s="1" t="s">
        <v>8</v>
      </c>
      <c r="C81" s="1"/>
      <c r="D81" s="1">
        <v>160</v>
      </c>
      <c r="E81" s="1" t="s">
        <v>8</v>
      </c>
    </row>
    <row r="82" spans="1:6" x14ac:dyDescent="0.2">
      <c r="A82">
        <v>161</v>
      </c>
      <c r="B82" t="s">
        <v>5</v>
      </c>
      <c r="D82">
        <v>161</v>
      </c>
      <c r="E82" t="s">
        <v>5</v>
      </c>
      <c r="F82">
        <v>6</v>
      </c>
    </row>
    <row r="83" spans="1:6" x14ac:dyDescent="0.2">
      <c r="A83">
        <v>161</v>
      </c>
      <c r="B83" t="s">
        <v>4</v>
      </c>
      <c r="D83">
        <v>161</v>
      </c>
      <c r="E83" t="s">
        <v>4</v>
      </c>
    </row>
    <row r="84" spans="1:6" x14ac:dyDescent="0.2">
      <c r="A84">
        <v>161</v>
      </c>
      <c r="B84" t="s">
        <v>9</v>
      </c>
      <c r="D84">
        <v>161</v>
      </c>
      <c r="E84" t="s">
        <v>9</v>
      </c>
    </row>
    <row r="85" spans="1:6" x14ac:dyDescent="0.2">
      <c r="A85">
        <v>161</v>
      </c>
      <c r="B85" t="s">
        <v>8</v>
      </c>
      <c r="D85">
        <v>161</v>
      </c>
      <c r="E85" t="s">
        <v>8</v>
      </c>
    </row>
    <row r="86" spans="1:6" x14ac:dyDescent="0.2">
      <c r="A86" s="1">
        <v>162</v>
      </c>
      <c r="B86" s="1" t="s">
        <v>5</v>
      </c>
      <c r="C86" s="1"/>
      <c r="D86" s="1">
        <v>162</v>
      </c>
      <c r="E86" s="1" t="s">
        <v>5</v>
      </c>
      <c r="F86">
        <v>2</v>
      </c>
    </row>
    <row r="87" spans="1:6" x14ac:dyDescent="0.2">
      <c r="A87" s="1">
        <v>162</v>
      </c>
      <c r="B87" s="1" t="s">
        <v>4</v>
      </c>
      <c r="C87" s="1"/>
      <c r="D87" s="1">
        <v>162</v>
      </c>
      <c r="E87" s="1" t="s">
        <v>4</v>
      </c>
    </row>
    <row r="88" spans="1:6" x14ac:dyDescent="0.2">
      <c r="A88" s="1">
        <v>162</v>
      </c>
      <c r="B88" s="1" t="s">
        <v>7</v>
      </c>
      <c r="C88" s="1"/>
      <c r="D88" s="1">
        <v>162</v>
      </c>
      <c r="E88" s="1" t="s">
        <v>7</v>
      </c>
    </row>
    <row r="89" spans="1:6" x14ac:dyDescent="0.2">
      <c r="A89" s="1">
        <v>162</v>
      </c>
      <c r="B89" s="1" t="s">
        <v>8</v>
      </c>
      <c r="C89" s="1"/>
      <c r="D89" s="1">
        <v>162</v>
      </c>
      <c r="E89" s="1" t="s">
        <v>8</v>
      </c>
    </row>
    <row r="90" spans="1:6" x14ac:dyDescent="0.2">
      <c r="A90">
        <v>163</v>
      </c>
      <c r="B90" t="s">
        <v>5</v>
      </c>
      <c r="D90">
        <v>163</v>
      </c>
      <c r="E90" t="s">
        <v>5</v>
      </c>
      <c r="F90">
        <v>2</v>
      </c>
    </row>
    <row r="91" spans="1:6" x14ac:dyDescent="0.2">
      <c r="A91">
        <v>163</v>
      </c>
      <c r="B91" t="s">
        <v>4</v>
      </c>
      <c r="D91">
        <v>163</v>
      </c>
      <c r="E91" t="s">
        <v>4</v>
      </c>
    </row>
    <row r="92" spans="1:6" x14ac:dyDescent="0.2">
      <c r="A92">
        <v>163</v>
      </c>
      <c r="B92" t="s">
        <v>7</v>
      </c>
      <c r="D92">
        <v>163</v>
      </c>
      <c r="E92" t="s">
        <v>7</v>
      </c>
    </row>
    <row r="93" spans="1:6" x14ac:dyDescent="0.2">
      <c r="A93">
        <v>163</v>
      </c>
      <c r="B93" t="s">
        <v>8</v>
      </c>
      <c r="D93">
        <v>163</v>
      </c>
      <c r="E93" t="s">
        <v>8</v>
      </c>
    </row>
    <row r="94" spans="1:6" x14ac:dyDescent="0.2">
      <c r="A94" s="1">
        <v>164</v>
      </c>
      <c r="B94" s="1" t="s">
        <v>5</v>
      </c>
      <c r="C94" s="1"/>
      <c r="D94" s="1">
        <v>164</v>
      </c>
      <c r="E94" s="1" t="s">
        <v>5</v>
      </c>
      <c r="F94">
        <v>2</v>
      </c>
    </row>
    <row r="95" spans="1:6" x14ac:dyDescent="0.2">
      <c r="A95" s="1">
        <v>164</v>
      </c>
      <c r="B95" s="1" t="s">
        <v>4</v>
      </c>
      <c r="C95" s="1"/>
      <c r="D95" s="1">
        <v>164</v>
      </c>
      <c r="E95" s="1" t="s">
        <v>4</v>
      </c>
    </row>
    <row r="96" spans="1:6" x14ac:dyDescent="0.2">
      <c r="A96" s="1">
        <v>164</v>
      </c>
      <c r="B96" s="1" t="s">
        <v>7</v>
      </c>
      <c r="C96" s="1"/>
      <c r="D96" s="1">
        <v>164</v>
      </c>
      <c r="E96" s="1" t="s">
        <v>7</v>
      </c>
    </row>
    <row r="97" spans="1:6" x14ac:dyDescent="0.2">
      <c r="A97" s="1">
        <v>164</v>
      </c>
      <c r="B97" s="1" t="s">
        <v>8</v>
      </c>
      <c r="C97" s="1"/>
      <c r="D97" s="1">
        <v>164</v>
      </c>
      <c r="E97" s="1" t="s">
        <v>8</v>
      </c>
    </row>
    <row r="98" spans="1:6" x14ac:dyDescent="0.2">
      <c r="A98">
        <v>165</v>
      </c>
      <c r="B98" t="s">
        <v>5</v>
      </c>
      <c r="D98">
        <v>165</v>
      </c>
      <c r="E98" t="s">
        <v>5</v>
      </c>
      <c r="F98">
        <v>2</v>
      </c>
    </row>
    <row r="99" spans="1:6" x14ac:dyDescent="0.2">
      <c r="A99">
        <v>165</v>
      </c>
      <c r="B99" t="s">
        <v>4</v>
      </c>
      <c r="D99">
        <v>165</v>
      </c>
      <c r="E99" t="s">
        <v>4</v>
      </c>
    </row>
    <row r="100" spans="1:6" x14ac:dyDescent="0.2">
      <c r="A100">
        <v>165</v>
      </c>
      <c r="B100" t="s">
        <v>7</v>
      </c>
      <c r="D100">
        <v>165</v>
      </c>
      <c r="E100" t="s">
        <v>7</v>
      </c>
    </row>
    <row r="101" spans="1:6" x14ac:dyDescent="0.2">
      <c r="A101">
        <v>165</v>
      </c>
      <c r="B101" t="s">
        <v>8</v>
      </c>
      <c r="D101">
        <v>165</v>
      </c>
      <c r="E101" t="s">
        <v>8</v>
      </c>
    </row>
    <row r="102" spans="1:6" x14ac:dyDescent="0.2">
      <c r="A102" s="1">
        <v>166</v>
      </c>
      <c r="B102" s="1" t="s">
        <v>5</v>
      </c>
      <c r="C102" s="1"/>
      <c r="D102" s="1">
        <v>166</v>
      </c>
      <c r="E102" s="1" t="s">
        <v>5</v>
      </c>
      <c r="F102">
        <v>6</v>
      </c>
    </row>
    <row r="103" spans="1:6" x14ac:dyDescent="0.2">
      <c r="A103" s="1">
        <v>166</v>
      </c>
      <c r="B103" s="1" t="s">
        <v>4</v>
      </c>
      <c r="C103" s="1"/>
      <c r="D103" s="1">
        <v>166</v>
      </c>
      <c r="E103" s="1" t="s">
        <v>4</v>
      </c>
    </row>
    <row r="104" spans="1:6" x14ac:dyDescent="0.2">
      <c r="A104" s="1">
        <v>166</v>
      </c>
      <c r="B104" s="1" t="s">
        <v>9</v>
      </c>
      <c r="C104" s="1"/>
      <c r="D104" s="1">
        <v>166</v>
      </c>
      <c r="E104" s="1" t="s">
        <v>9</v>
      </c>
    </row>
    <row r="105" spans="1:6" x14ac:dyDescent="0.2">
      <c r="A105" s="1">
        <v>166</v>
      </c>
      <c r="B105" s="1" t="s">
        <v>8</v>
      </c>
      <c r="C105" s="1"/>
      <c r="D105" s="1">
        <v>166</v>
      </c>
      <c r="E105" s="1" t="s">
        <v>8</v>
      </c>
    </row>
    <row r="106" spans="1:6" x14ac:dyDescent="0.2">
      <c r="A106">
        <v>169</v>
      </c>
      <c r="B106" t="s">
        <v>5</v>
      </c>
      <c r="D106">
        <v>169</v>
      </c>
      <c r="E106" t="s">
        <v>5</v>
      </c>
      <c r="F106">
        <v>2</v>
      </c>
    </row>
    <row r="107" spans="1:6" x14ac:dyDescent="0.2">
      <c r="A107">
        <v>169</v>
      </c>
      <c r="B107" t="s">
        <v>4</v>
      </c>
      <c r="D107">
        <v>169</v>
      </c>
      <c r="E107" t="s">
        <v>4</v>
      </c>
    </row>
    <row r="108" spans="1:6" x14ac:dyDescent="0.2">
      <c r="A108">
        <v>169</v>
      </c>
      <c r="B108" t="s">
        <v>7</v>
      </c>
      <c r="D108">
        <v>169</v>
      </c>
      <c r="E108" t="s">
        <v>7</v>
      </c>
    </row>
    <row r="109" spans="1:6" x14ac:dyDescent="0.2">
      <c r="A109">
        <v>169</v>
      </c>
      <c r="B109" t="s">
        <v>8</v>
      </c>
      <c r="D109">
        <v>169</v>
      </c>
      <c r="E109" t="s">
        <v>8</v>
      </c>
    </row>
    <row r="110" spans="1:6" x14ac:dyDescent="0.2">
      <c r="A110" s="1">
        <v>171</v>
      </c>
      <c r="B110" s="1" t="s">
        <v>5</v>
      </c>
      <c r="C110" s="1"/>
      <c r="D110" s="1">
        <v>171</v>
      </c>
      <c r="E110" s="1" t="s">
        <v>5</v>
      </c>
      <c r="F110">
        <v>7</v>
      </c>
    </row>
    <row r="111" spans="1:6" x14ac:dyDescent="0.2">
      <c r="A111" s="1">
        <v>171</v>
      </c>
      <c r="B111" s="1" t="s">
        <v>4</v>
      </c>
      <c r="C111" s="1"/>
      <c r="D111" s="1">
        <v>171</v>
      </c>
      <c r="E111" s="1" t="s">
        <v>4</v>
      </c>
    </row>
    <row r="112" spans="1:6" x14ac:dyDescent="0.2">
      <c r="A112" s="1">
        <v>171</v>
      </c>
      <c r="B112" s="1" t="s">
        <v>10</v>
      </c>
      <c r="C112" s="1"/>
      <c r="D112" s="1">
        <v>171</v>
      </c>
      <c r="E112" s="1" t="s">
        <v>10</v>
      </c>
    </row>
    <row r="113" spans="1:6" x14ac:dyDescent="0.2">
      <c r="A113" s="1">
        <v>171</v>
      </c>
      <c r="B113" s="1" t="s">
        <v>8</v>
      </c>
      <c r="C113" s="1"/>
      <c r="D113" s="1">
        <v>171</v>
      </c>
      <c r="E113" s="1" t="s">
        <v>8</v>
      </c>
    </row>
    <row r="114" spans="1:6" x14ac:dyDescent="0.2">
      <c r="A114">
        <v>172</v>
      </c>
      <c r="B114" t="s">
        <v>5</v>
      </c>
      <c r="D114">
        <v>172</v>
      </c>
      <c r="E114" t="s">
        <v>5</v>
      </c>
      <c r="F114">
        <v>7</v>
      </c>
    </row>
    <row r="115" spans="1:6" x14ac:dyDescent="0.2">
      <c r="A115">
        <v>172</v>
      </c>
      <c r="B115" t="s">
        <v>4</v>
      </c>
      <c r="D115">
        <v>172</v>
      </c>
      <c r="E115" t="s">
        <v>4</v>
      </c>
    </row>
    <row r="116" spans="1:6" x14ac:dyDescent="0.2">
      <c r="A116">
        <v>172</v>
      </c>
      <c r="B116" t="s">
        <v>10</v>
      </c>
      <c r="D116">
        <v>172</v>
      </c>
      <c r="E116" t="s">
        <v>10</v>
      </c>
    </row>
    <row r="117" spans="1:6" x14ac:dyDescent="0.2">
      <c r="A117">
        <v>172</v>
      </c>
      <c r="B117" t="s">
        <v>8</v>
      </c>
      <c r="D117">
        <v>172</v>
      </c>
      <c r="E117" t="s">
        <v>8</v>
      </c>
    </row>
    <row r="118" spans="1:6" x14ac:dyDescent="0.2">
      <c r="A118" s="1">
        <v>173</v>
      </c>
      <c r="B118" s="1" t="s">
        <v>5</v>
      </c>
      <c r="C118" s="1"/>
      <c r="D118" s="1">
        <v>173</v>
      </c>
      <c r="E118" s="1" t="s">
        <v>5</v>
      </c>
      <c r="F118">
        <v>7</v>
      </c>
    </row>
    <row r="119" spans="1:6" x14ac:dyDescent="0.2">
      <c r="A119" s="1">
        <v>173</v>
      </c>
      <c r="B119" s="1" t="s">
        <v>4</v>
      </c>
      <c r="C119" s="1"/>
      <c r="D119" s="1">
        <v>173</v>
      </c>
      <c r="E119" s="1" t="s">
        <v>4</v>
      </c>
    </row>
    <row r="120" spans="1:6" x14ac:dyDescent="0.2">
      <c r="A120" s="1">
        <v>173</v>
      </c>
      <c r="B120" s="1" t="s">
        <v>10</v>
      </c>
      <c r="C120" s="1"/>
      <c r="D120" s="1">
        <v>173</v>
      </c>
      <c r="E120" s="1" t="s">
        <v>10</v>
      </c>
    </row>
    <row r="121" spans="1:6" x14ac:dyDescent="0.2">
      <c r="A121" s="1">
        <v>173</v>
      </c>
      <c r="B121" s="1" t="s">
        <v>8</v>
      </c>
      <c r="C121" s="1"/>
      <c r="D121" s="1">
        <v>173</v>
      </c>
      <c r="E121" s="1" t="s">
        <v>8</v>
      </c>
    </row>
    <row r="122" spans="1:6" x14ac:dyDescent="0.2">
      <c r="A122">
        <v>174</v>
      </c>
      <c r="B122" t="s">
        <v>5</v>
      </c>
      <c r="D122">
        <v>174</v>
      </c>
      <c r="E122" t="s">
        <v>5</v>
      </c>
      <c r="F122">
        <v>7</v>
      </c>
    </row>
    <row r="123" spans="1:6" x14ac:dyDescent="0.2">
      <c r="A123">
        <v>174</v>
      </c>
      <c r="B123" t="s">
        <v>4</v>
      </c>
      <c r="D123">
        <v>174</v>
      </c>
      <c r="E123" t="s">
        <v>4</v>
      </c>
    </row>
    <row r="124" spans="1:6" x14ac:dyDescent="0.2">
      <c r="A124">
        <v>174</v>
      </c>
      <c r="B124" t="s">
        <v>10</v>
      </c>
      <c r="D124">
        <v>174</v>
      </c>
      <c r="E124" t="s">
        <v>10</v>
      </c>
    </row>
    <row r="125" spans="1:6" x14ac:dyDescent="0.2">
      <c r="A125">
        <v>174</v>
      </c>
      <c r="B125" t="s">
        <v>8</v>
      </c>
      <c r="D125">
        <v>174</v>
      </c>
      <c r="E125" t="s">
        <v>8</v>
      </c>
    </row>
    <row r="126" spans="1:6" x14ac:dyDescent="0.2">
      <c r="A126" s="1">
        <v>175</v>
      </c>
      <c r="B126" s="1" t="s">
        <v>5</v>
      </c>
      <c r="C126" s="1"/>
      <c r="D126" s="1">
        <v>175</v>
      </c>
      <c r="E126" s="1" t="s">
        <v>5</v>
      </c>
      <c r="F126">
        <v>7</v>
      </c>
    </row>
    <row r="127" spans="1:6" x14ac:dyDescent="0.2">
      <c r="A127" s="1">
        <v>175</v>
      </c>
      <c r="B127" s="1" t="s">
        <v>4</v>
      </c>
      <c r="C127" s="1"/>
      <c r="D127" s="1">
        <v>175</v>
      </c>
      <c r="E127" s="1" t="s">
        <v>4</v>
      </c>
    </row>
    <row r="128" spans="1:6" x14ac:dyDescent="0.2">
      <c r="A128" s="1">
        <v>175</v>
      </c>
      <c r="B128" s="1" t="s">
        <v>10</v>
      </c>
      <c r="C128" s="1"/>
      <c r="D128" s="1">
        <v>175</v>
      </c>
      <c r="E128" s="1" t="s">
        <v>10</v>
      </c>
    </row>
    <row r="129" spans="1:6" x14ac:dyDescent="0.2">
      <c r="A129" s="1">
        <v>175</v>
      </c>
      <c r="B129" s="1" t="s">
        <v>8</v>
      </c>
      <c r="C129" s="1"/>
      <c r="D129" s="1">
        <v>175</v>
      </c>
      <c r="E129" s="1" t="s">
        <v>8</v>
      </c>
    </row>
    <row r="130" spans="1:6" x14ac:dyDescent="0.2">
      <c r="A130">
        <v>177</v>
      </c>
      <c r="B130" t="s">
        <v>5</v>
      </c>
      <c r="D130">
        <v>177</v>
      </c>
      <c r="E130" t="s">
        <v>5</v>
      </c>
      <c r="F130" s="4">
        <v>7</v>
      </c>
    </row>
    <row r="131" spans="1:6" x14ac:dyDescent="0.2">
      <c r="A131">
        <v>177</v>
      </c>
      <c r="B131" t="s">
        <v>4</v>
      </c>
      <c r="D131">
        <v>177</v>
      </c>
      <c r="E131" t="s">
        <v>4</v>
      </c>
    </row>
    <row r="132" spans="1:6" x14ac:dyDescent="0.2">
      <c r="A132">
        <v>177</v>
      </c>
      <c r="B132" t="s">
        <v>10</v>
      </c>
      <c r="D132">
        <v>177</v>
      </c>
      <c r="E132" t="s">
        <v>10</v>
      </c>
    </row>
    <row r="133" spans="1:6" x14ac:dyDescent="0.2">
      <c r="A133">
        <v>177</v>
      </c>
      <c r="B133" t="s">
        <v>41</v>
      </c>
      <c r="D133">
        <v>177</v>
      </c>
      <c r="E133" t="s">
        <v>8</v>
      </c>
    </row>
    <row r="134" spans="1:6" x14ac:dyDescent="0.2">
      <c r="A134">
        <v>177</v>
      </c>
      <c r="B134" t="s">
        <v>8</v>
      </c>
    </row>
    <row r="135" spans="1:6" x14ac:dyDescent="0.2">
      <c r="A135" s="1">
        <v>178</v>
      </c>
      <c r="B135" s="1" t="s">
        <v>5</v>
      </c>
      <c r="C135" s="1"/>
      <c r="D135" s="1">
        <v>178</v>
      </c>
      <c r="E135" s="1" t="s">
        <v>5</v>
      </c>
      <c r="F135">
        <v>7</v>
      </c>
    </row>
    <row r="136" spans="1:6" x14ac:dyDescent="0.2">
      <c r="A136" s="1">
        <v>178</v>
      </c>
      <c r="B136" s="1" t="s">
        <v>4</v>
      </c>
      <c r="C136" s="1"/>
      <c r="D136" s="1">
        <v>178</v>
      </c>
      <c r="E136" s="1" t="s">
        <v>4</v>
      </c>
    </row>
    <row r="137" spans="1:6" x14ac:dyDescent="0.2">
      <c r="A137" s="1">
        <v>178</v>
      </c>
      <c r="B137" s="1" t="s">
        <v>10</v>
      </c>
      <c r="C137" s="1"/>
      <c r="D137" s="1">
        <v>178</v>
      </c>
      <c r="E137" s="1" t="s">
        <v>10</v>
      </c>
    </row>
    <row r="138" spans="1:6" x14ac:dyDescent="0.2">
      <c r="A138" s="1">
        <v>178</v>
      </c>
      <c r="B138" s="1" t="s">
        <v>8</v>
      </c>
      <c r="C138" s="1"/>
      <c r="D138" s="1">
        <v>178</v>
      </c>
      <c r="E138" s="1" t="s">
        <v>8</v>
      </c>
    </row>
    <row r="139" spans="1:6" x14ac:dyDescent="0.2">
      <c r="A139">
        <v>182</v>
      </c>
      <c r="B139" t="s">
        <v>5</v>
      </c>
      <c r="D139">
        <v>182</v>
      </c>
      <c r="E139" t="s">
        <v>5</v>
      </c>
      <c r="F139">
        <v>9</v>
      </c>
    </row>
    <row r="140" spans="1:6" x14ac:dyDescent="0.2">
      <c r="A140">
        <v>182</v>
      </c>
      <c r="B140" t="s">
        <v>4</v>
      </c>
      <c r="D140">
        <v>182</v>
      </c>
      <c r="E140" t="s">
        <v>4</v>
      </c>
    </row>
    <row r="141" spans="1:6" x14ac:dyDescent="0.2">
      <c r="A141">
        <v>182</v>
      </c>
      <c r="B141" t="s">
        <v>41</v>
      </c>
      <c r="D141">
        <v>182</v>
      </c>
      <c r="E141" t="s">
        <v>11</v>
      </c>
    </row>
    <row r="142" spans="1:6" x14ac:dyDescent="0.2">
      <c r="A142">
        <v>182</v>
      </c>
      <c r="B142" t="s">
        <v>8</v>
      </c>
      <c r="D142">
        <v>182</v>
      </c>
      <c r="E142" t="s">
        <v>8</v>
      </c>
    </row>
    <row r="143" spans="1:6" x14ac:dyDescent="0.2">
      <c r="A143" s="1">
        <v>183</v>
      </c>
      <c r="B143" s="1" t="s">
        <v>13</v>
      </c>
      <c r="C143" s="1"/>
      <c r="D143" s="1">
        <v>183</v>
      </c>
      <c r="E143" s="1" t="s">
        <v>13</v>
      </c>
      <c r="F143">
        <v>10</v>
      </c>
    </row>
    <row r="144" spans="1:6" x14ac:dyDescent="0.2">
      <c r="A144" s="1">
        <v>183</v>
      </c>
      <c r="B144" s="1" t="s">
        <v>5</v>
      </c>
      <c r="C144" s="1"/>
      <c r="D144" s="1">
        <v>183</v>
      </c>
      <c r="E144" s="1" t="s">
        <v>5</v>
      </c>
    </row>
    <row r="145" spans="1:6" x14ac:dyDescent="0.2">
      <c r="A145" s="1">
        <v>183</v>
      </c>
      <c r="B145" s="1" t="s">
        <v>4</v>
      </c>
      <c r="C145" s="1"/>
      <c r="D145" s="1">
        <v>183</v>
      </c>
      <c r="E145" s="1" t="s">
        <v>4</v>
      </c>
    </row>
    <row r="146" spans="1:6" x14ac:dyDescent="0.2">
      <c r="A146" s="1">
        <v>183</v>
      </c>
      <c r="B146" s="1" t="s">
        <v>8</v>
      </c>
      <c r="C146" s="1"/>
      <c r="D146" s="1">
        <v>183</v>
      </c>
      <c r="E146" s="1" t="s">
        <v>8</v>
      </c>
    </row>
    <row r="147" spans="1:6" x14ac:dyDescent="0.2">
      <c r="A147">
        <v>191</v>
      </c>
      <c r="B147" t="s">
        <v>5</v>
      </c>
      <c r="D147">
        <v>191</v>
      </c>
      <c r="E147" t="s">
        <v>5</v>
      </c>
      <c r="F147">
        <v>11</v>
      </c>
    </row>
    <row r="148" spans="1:6" x14ac:dyDescent="0.2">
      <c r="A148">
        <v>191</v>
      </c>
      <c r="B148" t="s">
        <v>4</v>
      </c>
      <c r="D148">
        <v>191</v>
      </c>
      <c r="E148" t="s">
        <v>4</v>
      </c>
    </row>
    <row r="149" spans="1:6" x14ac:dyDescent="0.2">
      <c r="A149">
        <v>191</v>
      </c>
      <c r="B149" t="s">
        <v>41</v>
      </c>
      <c r="D149">
        <v>191</v>
      </c>
      <c r="E149" t="s">
        <v>11</v>
      </c>
    </row>
    <row r="150" spans="1:6" x14ac:dyDescent="0.2">
      <c r="A150">
        <v>191</v>
      </c>
      <c r="B150" t="s">
        <v>8</v>
      </c>
      <c r="D150">
        <v>191</v>
      </c>
      <c r="E150" t="s">
        <v>8</v>
      </c>
    </row>
    <row r="151" spans="1:6" x14ac:dyDescent="0.2">
      <c r="A151">
        <v>191</v>
      </c>
      <c r="B151" t="s">
        <v>12</v>
      </c>
      <c r="D151">
        <v>191</v>
      </c>
      <c r="E151" t="s">
        <v>12</v>
      </c>
    </row>
    <row r="152" spans="1:6" x14ac:dyDescent="0.2">
      <c r="A152" s="1">
        <v>194</v>
      </c>
      <c r="B152" s="1" t="s">
        <v>5</v>
      </c>
      <c r="C152" s="1"/>
      <c r="D152" s="1">
        <v>194</v>
      </c>
      <c r="E152" s="1" t="s">
        <v>5</v>
      </c>
      <c r="F152">
        <v>9</v>
      </c>
    </row>
    <row r="153" spans="1:6" x14ac:dyDescent="0.2">
      <c r="A153" s="1">
        <v>194</v>
      </c>
      <c r="B153" s="1" t="s">
        <v>4</v>
      </c>
      <c r="C153" s="1"/>
      <c r="D153" s="1">
        <v>194</v>
      </c>
      <c r="E153" s="1" t="s">
        <v>4</v>
      </c>
    </row>
    <row r="154" spans="1:6" x14ac:dyDescent="0.2">
      <c r="A154" s="1">
        <v>194</v>
      </c>
      <c r="B154" s="1" t="s">
        <v>41</v>
      </c>
      <c r="C154" s="1"/>
      <c r="D154" s="1">
        <v>194</v>
      </c>
      <c r="E154" s="1" t="s">
        <v>11</v>
      </c>
    </row>
    <row r="155" spans="1:6" x14ac:dyDescent="0.2">
      <c r="A155" s="1">
        <v>194</v>
      </c>
      <c r="B155" s="1" t="s">
        <v>8</v>
      </c>
      <c r="C155" s="1"/>
      <c r="D155" s="1">
        <v>194</v>
      </c>
      <c r="E155" s="1" t="s">
        <v>8</v>
      </c>
    </row>
    <row r="156" spans="1:6" x14ac:dyDescent="0.2">
      <c r="D156">
        <v>199</v>
      </c>
      <c r="E156" t="s">
        <v>5</v>
      </c>
      <c r="F156">
        <v>9</v>
      </c>
    </row>
    <row r="157" spans="1:6" x14ac:dyDescent="0.2">
      <c r="D157">
        <v>199</v>
      </c>
      <c r="E157" t="s">
        <v>4</v>
      </c>
    </row>
    <row r="158" spans="1:6" x14ac:dyDescent="0.2">
      <c r="D158">
        <v>199</v>
      </c>
      <c r="E158" t="s">
        <v>11</v>
      </c>
    </row>
    <row r="159" spans="1:6" x14ac:dyDescent="0.2">
      <c r="D159">
        <v>199</v>
      </c>
      <c r="E159" t="s">
        <v>8</v>
      </c>
    </row>
    <row r="160" spans="1:6" x14ac:dyDescent="0.2">
      <c r="A160" s="1">
        <v>206</v>
      </c>
      <c r="B160" s="1" t="s">
        <v>5</v>
      </c>
      <c r="C160" s="1"/>
      <c r="D160" s="1">
        <v>206</v>
      </c>
      <c r="E160" s="1" t="s">
        <v>5</v>
      </c>
      <c r="F160">
        <v>12</v>
      </c>
    </row>
    <row r="161" spans="1:6" x14ac:dyDescent="0.2">
      <c r="A161" s="1">
        <v>206</v>
      </c>
      <c r="B161" s="1" t="s">
        <v>14</v>
      </c>
      <c r="C161" s="1"/>
      <c r="D161" s="1">
        <v>206</v>
      </c>
      <c r="E161" s="1" t="s">
        <v>14</v>
      </c>
    </row>
    <row r="162" spans="1:6" x14ac:dyDescent="0.2">
      <c r="A162" s="1">
        <v>206</v>
      </c>
      <c r="B162" s="1" t="s">
        <v>15</v>
      </c>
      <c r="C162" s="1"/>
      <c r="D162" s="1">
        <v>206</v>
      </c>
      <c r="E162" s="1" t="s">
        <v>15</v>
      </c>
    </row>
    <row r="163" spans="1:6" x14ac:dyDescent="0.2">
      <c r="A163" s="1">
        <v>206</v>
      </c>
      <c r="B163" s="1" t="s">
        <v>18</v>
      </c>
      <c r="C163" s="1"/>
      <c r="D163" s="1">
        <v>206</v>
      </c>
      <c r="E163" s="1" t="s">
        <v>18</v>
      </c>
    </row>
    <row r="164" spans="1:6" x14ac:dyDescent="0.2">
      <c r="A164" s="1">
        <v>206</v>
      </c>
      <c r="B164" s="1" t="s">
        <v>16</v>
      </c>
      <c r="C164" s="1"/>
      <c r="D164" s="1">
        <v>206</v>
      </c>
      <c r="E164" s="1"/>
    </row>
    <row r="165" spans="1:6" x14ac:dyDescent="0.2">
      <c r="A165" s="1">
        <v>206</v>
      </c>
      <c r="B165" s="1" t="s">
        <v>17</v>
      </c>
      <c r="C165" s="1"/>
      <c r="D165" s="1">
        <v>206</v>
      </c>
      <c r="E165" s="1" t="s">
        <v>17</v>
      </c>
    </row>
    <row r="166" spans="1:6" x14ac:dyDescent="0.2">
      <c r="A166">
        <v>208</v>
      </c>
      <c r="B166" t="s">
        <v>5</v>
      </c>
      <c r="D166">
        <v>208</v>
      </c>
      <c r="E166" t="s">
        <v>5</v>
      </c>
      <c r="F166">
        <v>3</v>
      </c>
    </row>
    <row r="167" spans="1:6" x14ac:dyDescent="0.2">
      <c r="A167">
        <v>208</v>
      </c>
      <c r="B167" t="s">
        <v>4</v>
      </c>
      <c r="D167">
        <v>208</v>
      </c>
      <c r="E167" t="s">
        <v>4</v>
      </c>
    </row>
    <row r="168" spans="1:6" x14ac:dyDescent="0.2">
      <c r="A168">
        <v>208</v>
      </c>
      <c r="B168" t="s">
        <v>14</v>
      </c>
      <c r="D168">
        <v>208</v>
      </c>
      <c r="E168" t="s">
        <v>14</v>
      </c>
    </row>
    <row r="169" spans="1:6" x14ac:dyDescent="0.2">
      <c r="A169">
        <v>208</v>
      </c>
      <c r="B169" t="s">
        <v>16</v>
      </c>
      <c r="D169">
        <v>208</v>
      </c>
    </row>
    <row r="170" spans="1:6" x14ac:dyDescent="0.2">
      <c r="A170">
        <v>208</v>
      </c>
      <c r="B170" t="s">
        <v>31</v>
      </c>
      <c r="D170">
        <v>208</v>
      </c>
      <c r="E170" t="s">
        <v>31</v>
      </c>
    </row>
    <row r="171" spans="1:6" x14ac:dyDescent="0.2">
      <c r="A171" s="1">
        <v>210</v>
      </c>
      <c r="B171" s="1" t="s">
        <v>5</v>
      </c>
      <c r="C171" s="1"/>
      <c r="D171" s="1">
        <v>210</v>
      </c>
      <c r="E171" s="1" t="s">
        <v>5</v>
      </c>
      <c r="F171">
        <v>12</v>
      </c>
    </row>
    <row r="172" spans="1:6" x14ac:dyDescent="0.2">
      <c r="A172" s="1">
        <v>210</v>
      </c>
      <c r="B172" s="1" t="s">
        <v>14</v>
      </c>
      <c r="C172" s="1"/>
      <c r="D172" s="1">
        <v>210</v>
      </c>
      <c r="E172" s="1" t="s">
        <v>14</v>
      </c>
    </row>
    <row r="173" spans="1:6" x14ac:dyDescent="0.2">
      <c r="A173" s="1">
        <v>210</v>
      </c>
      <c r="B173" s="1" t="s">
        <v>15</v>
      </c>
      <c r="C173" s="1"/>
      <c r="D173" s="1">
        <v>210</v>
      </c>
      <c r="E173" s="1" t="s">
        <v>15</v>
      </c>
    </row>
    <row r="174" spans="1:6" x14ac:dyDescent="0.2">
      <c r="A174" s="1">
        <v>210</v>
      </c>
      <c r="B174" s="1" t="s">
        <v>18</v>
      </c>
      <c r="C174" s="1"/>
      <c r="D174" s="1">
        <v>210</v>
      </c>
      <c r="E174" s="1" t="s">
        <v>18</v>
      </c>
    </row>
    <row r="175" spans="1:6" x14ac:dyDescent="0.2">
      <c r="A175" s="1">
        <v>210</v>
      </c>
      <c r="B175" s="1" t="s">
        <v>16</v>
      </c>
      <c r="C175" s="1"/>
      <c r="D175" s="1">
        <v>210</v>
      </c>
      <c r="E175" s="1"/>
    </row>
    <row r="176" spans="1:6" x14ac:dyDescent="0.2">
      <c r="A176" s="1">
        <v>210</v>
      </c>
      <c r="B176" s="1" t="s">
        <v>17</v>
      </c>
      <c r="C176" s="1"/>
      <c r="D176" s="1">
        <v>210</v>
      </c>
      <c r="E176" s="1" t="s">
        <v>17</v>
      </c>
    </row>
    <row r="177" spans="1:6" x14ac:dyDescent="0.2">
      <c r="A177">
        <v>213</v>
      </c>
      <c r="B177" t="s">
        <v>5</v>
      </c>
      <c r="D177">
        <v>213</v>
      </c>
      <c r="E177" t="s">
        <v>5</v>
      </c>
      <c r="F177">
        <v>3</v>
      </c>
    </row>
    <row r="178" spans="1:6" x14ac:dyDescent="0.2">
      <c r="A178">
        <v>213</v>
      </c>
      <c r="B178" t="s">
        <v>4</v>
      </c>
      <c r="D178">
        <v>213</v>
      </c>
      <c r="E178" t="s">
        <v>4</v>
      </c>
    </row>
    <row r="179" spans="1:6" x14ac:dyDescent="0.2">
      <c r="A179">
        <v>213</v>
      </c>
      <c r="B179" t="s">
        <v>14</v>
      </c>
      <c r="D179">
        <v>213</v>
      </c>
      <c r="E179" t="s">
        <v>14</v>
      </c>
    </row>
    <row r="180" spans="1:6" x14ac:dyDescent="0.2">
      <c r="A180">
        <v>213</v>
      </c>
      <c r="B180" t="s">
        <v>16</v>
      </c>
      <c r="D180">
        <v>213</v>
      </c>
    </row>
    <row r="181" spans="1:6" x14ac:dyDescent="0.2">
      <c r="A181">
        <v>213</v>
      </c>
      <c r="B181" t="s">
        <v>31</v>
      </c>
      <c r="D181">
        <v>213</v>
      </c>
      <c r="E181" t="s">
        <v>31</v>
      </c>
    </row>
    <row r="182" spans="1:6" x14ac:dyDescent="0.2">
      <c r="A182" s="1">
        <v>214</v>
      </c>
      <c r="B182" s="1" t="s">
        <v>5</v>
      </c>
      <c r="C182" s="1"/>
      <c r="D182" s="1">
        <v>214</v>
      </c>
      <c r="E182" s="1" t="s">
        <v>5</v>
      </c>
      <c r="F182">
        <v>3</v>
      </c>
    </row>
    <row r="183" spans="1:6" x14ac:dyDescent="0.2">
      <c r="A183" s="1">
        <v>214</v>
      </c>
      <c r="B183" s="1" t="s">
        <v>4</v>
      </c>
      <c r="C183" s="1"/>
      <c r="D183" s="1">
        <v>214</v>
      </c>
      <c r="E183" s="1" t="s">
        <v>4</v>
      </c>
    </row>
    <row r="184" spans="1:6" x14ac:dyDescent="0.2">
      <c r="A184" s="1">
        <v>214</v>
      </c>
      <c r="B184" s="1" t="s">
        <v>14</v>
      </c>
      <c r="C184" s="1"/>
      <c r="D184" s="1">
        <v>214</v>
      </c>
      <c r="E184" s="1" t="s">
        <v>14</v>
      </c>
    </row>
    <row r="185" spans="1:6" x14ac:dyDescent="0.2">
      <c r="A185" s="1">
        <v>214</v>
      </c>
      <c r="B185" s="1" t="s">
        <v>16</v>
      </c>
      <c r="C185" s="1"/>
      <c r="D185" s="1">
        <v>214</v>
      </c>
      <c r="E185" s="1"/>
    </row>
    <row r="186" spans="1:6" x14ac:dyDescent="0.2">
      <c r="A186" s="1">
        <v>214</v>
      </c>
      <c r="B186" s="1" t="s">
        <v>31</v>
      </c>
      <c r="C186" s="1"/>
      <c r="D186" s="1">
        <v>214</v>
      </c>
      <c r="E186" s="1" t="s">
        <v>31</v>
      </c>
    </row>
    <row r="187" spans="1:6" x14ac:dyDescent="0.2">
      <c r="A187">
        <v>215</v>
      </c>
      <c r="B187" t="s">
        <v>5</v>
      </c>
      <c r="D187">
        <v>215</v>
      </c>
      <c r="E187" t="s">
        <v>5</v>
      </c>
      <c r="F187">
        <v>3</v>
      </c>
    </row>
    <row r="188" spans="1:6" x14ac:dyDescent="0.2">
      <c r="A188">
        <v>215</v>
      </c>
      <c r="B188" t="s">
        <v>4</v>
      </c>
      <c r="D188">
        <v>215</v>
      </c>
      <c r="E188" t="s">
        <v>4</v>
      </c>
    </row>
    <row r="189" spans="1:6" x14ac:dyDescent="0.2">
      <c r="A189">
        <v>215</v>
      </c>
      <c r="B189" t="s">
        <v>14</v>
      </c>
      <c r="D189">
        <v>215</v>
      </c>
      <c r="E189" t="s">
        <v>14</v>
      </c>
    </row>
    <row r="190" spans="1:6" x14ac:dyDescent="0.2">
      <c r="A190">
        <v>215</v>
      </c>
      <c r="B190" t="s">
        <v>16</v>
      </c>
      <c r="D190">
        <v>215</v>
      </c>
    </row>
    <row r="191" spans="1:6" x14ac:dyDescent="0.2">
      <c r="A191">
        <v>215</v>
      </c>
      <c r="B191" t="s">
        <v>31</v>
      </c>
      <c r="D191">
        <v>215</v>
      </c>
      <c r="E191" t="s">
        <v>31</v>
      </c>
    </row>
    <row r="192" spans="1:6" x14ac:dyDescent="0.2">
      <c r="A192" s="1">
        <v>218</v>
      </c>
      <c r="B192" s="1" t="s">
        <v>5</v>
      </c>
      <c r="C192" s="1"/>
      <c r="D192" s="1">
        <v>218</v>
      </c>
      <c r="E192" s="1" t="s">
        <v>5</v>
      </c>
      <c r="F192">
        <v>3</v>
      </c>
    </row>
    <row r="193" spans="1:6" x14ac:dyDescent="0.2">
      <c r="A193" s="1">
        <v>218</v>
      </c>
      <c r="B193" s="1" t="s">
        <v>4</v>
      </c>
      <c r="C193" s="1"/>
      <c r="D193" s="1">
        <v>218</v>
      </c>
      <c r="E193" s="1" t="s">
        <v>4</v>
      </c>
    </row>
    <row r="194" spans="1:6" x14ac:dyDescent="0.2">
      <c r="A194" s="1">
        <v>218</v>
      </c>
      <c r="B194" s="1" t="s">
        <v>14</v>
      </c>
      <c r="C194" s="1"/>
      <c r="D194" s="1">
        <v>218</v>
      </c>
      <c r="E194" s="1" t="s">
        <v>14</v>
      </c>
    </row>
    <row r="195" spans="1:6" x14ac:dyDescent="0.2">
      <c r="A195" s="1">
        <v>218</v>
      </c>
      <c r="B195" s="1" t="s">
        <v>16</v>
      </c>
      <c r="C195" s="1"/>
      <c r="D195" s="1">
        <v>218</v>
      </c>
      <c r="E195" s="1"/>
    </row>
    <row r="196" spans="1:6" x14ac:dyDescent="0.2">
      <c r="A196" s="1">
        <v>218</v>
      </c>
      <c r="B196" s="1" t="s">
        <v>31</v>
      </c>
      <c r="C196" s="1"/>
      <c r="D196" s="1">
        <v>218</v>
      </c>
      <c r="E196" s="1" t="s">
        <v>31</v>
      </c>
    </row>
    <row r="197" spans="1:6" x14ac:dyDescent="0.2">
      <c r="A197">
        <v>219</v>
      </c>
      <c r="B197" t="s">
        <v>5</v>
      </c>
      <c r="D197">
        <v>219</v>
      </c>
      <c r="E197" t="s">
        <v>5</v>
      </c>
      <c r="F197">
        <v>3</v>
      </c>
    </row>
    <row r="198" spans="1:6" x14ac:dyDescent="0.2">
      <c r="A198">
        <v>219</v>
      </c>
      <c r="B198" t="s">
        <v>4</v>
      </c>
      <c r="D198">
        <v>219</v>
      </c>
      <c r="E198" t="s">
        <v>4</v>
      </c>
    </row>
    <row r="199" spans="1:6" x14ac:dyDescent="0.2">
      <c r="A199">
        <v>219</v>
      </c>
      <c r="B199" t="s">
        <v>14</v>
      </c>
      <c r="D199">
        <v>219</v>
      </c>
      <c r="E199" t="s">
        <v>14</v>
      </c>
    </row>
    <row r="200" spans="1:6" x14ac:dyDescent="0.2">
      <c r="A200">
        <v>219</v>
      </c>
      <c r="B200" t="s">
        <v>16</v>
      </c>
      <c r="D200">
        <v>219</v>
      </c>
    </row>
    <row r="201" spans="1:6" x14ac:dyDescent="0.2">
      <c r="A201">
        <v>219</v>
      </c>
      <c r="B201" t="s">
        <v>31</v>
      </c>
      <c r="D201">
        <v>219</v>
      </c>
      <c r="E201" t="s">
        <v>31</v>
      </c>
    </row>
    <row r="202" spans="1:6" x14ac:dyDescent="0.2">
      <c r="A202" s="1">
        <v>220</v>
      </c>
      <c r="B202" s="1" t="s">
        <v>5</v>
      </c>
      <c r="C202" s="1"/>
      <c r="D202" s="1">
        <v>220</v>
      </c>
      <c r="E202" s="1" t="s">
        <v>5</v>
      </c>
      <c r="F202">
        <v>3</v>
      </c>
    </row>
    <row r="203" spans="1:6" x14ac:dyDescent="0.2">
      <c r="A203" s="1">
        <v>220</v>
      </c>
      <c r="B203" s="1" t="s">
        <v>4</v>
      </c>
      <c r="C203" s="1"/>
      <c r="D203" s="1">
        <v>220</v>
      </c>
      <c r="E203" s="1" t="s">
        <v>4</v>
      </c>
    </row>
    <row r="204" spans="1:6" x14ac:dyDescent="0.2">
      <c r="A204" s="1">
        <v>220</v>
      </c>
      <c r="B204" s="1" t="s">
        <v>14</v>
      </c>
      <c r="C204" s="1"/>
      <c r="D204" s="1">
        <v>220</v>
      </c>
      <c r="E204" s="1" t="s">
        <v>14</v>
      </c>
    </row>
    <row r="205" spans="1:6" x14ac:dyDescent="0.2">
      <c r="A205" s="1">
        <v>220</v>
      </c>
      <c r="B205" s="1" t="s">
        <v>16</v>
      </c>
      <c r="C205" s="1"/>
      <c r="D205" s="1">
        <v>220</v>
      </c>
      <c r="E205" s="1"/>
    </row>
    <row r="206" spans="1:6" x14ac:dyDescent="0.2">
      <c r="A206" s="1">
        <v>220</v>
      </c>
      <c r="B206" s="1" t="s">
        <v>31</v>
      </c>
      <c r="C206" s="1"/>
      <c r="D206" s="1">
        <v>220</v>
      </c>
      <c r="E206" s="1" t="s">
        <v>31</v>
      </c>
    </row>
    <row r="207" spans="1:6" x14ac:dyDescent="0.2">
      <c r="A207">
        <v>221</v>
      </c>
      <c r="B207" t="s">
        <v>5</v>
      </c>
      <c r="D207">
        <v>221</v>
      </c>
      <c r="E207" t="s">
        <v>5</v>
      </c>
      <c r="F207">
        <v>3</v>
      </c>
    </row>
    <row r="208" spans="1:6" x14ac:dyDescent="0.2">
      <c r="A208">
        <v>221</v>
      </c>
      <c r="B208" t="s">
        <v>4</v>
      </c>
      <c r="D208">
        <v>221</v>
      </c>
      <c r="E208" t="s">
        <v>4</v>
      </c>
    </row>
    <row r="209" spans="1:6" x14ac:dyDescent="0.2">
      <c r="A209">
        <v>221</v>
      </c>
      <c r="B209" t="s">
        <v>14</v>
      </c>
      <c r="D209">
        <v>221</v>
      </c>
      <c r="E209" t="s">
        <v>14</v>
      </c>
    </row>
    <row r="210" spans="1:6" x14ac:dyDescent="0.2">
      <c r="A210">
        <v>221</v>
      </c>
      <c r="B210" t="s">
        <v>16</v>
      </c>
      <c r="D210">
        <v>221</v>
      </c>
    </row>
    <row r="211" spans="1:6" x14ac:dyDescent="0.2">
      <c r="A211">
        <v>221</v>
      </c>
      <c r="B211" t="s">
        <v>31</v>
      </c>
      <c r="D211">
        <v>221</v>
      </c>
      <c r="E211" t="s">
        <v>31</v>
      </c>
    </row>
    <row r="212" spans="1:6" x14ac:dyDescent="0.2">
      <c r="A212" s="1">
        <v>227</v>
      </c>
      <c r="B212" s="1" t="s">
        <v>5</v>
      </c>
      <c r="C212" s="1"/>
      <c r="D212" s="1">
        <v>227</v>
      </c>
      <c r="E212" s="1" t="s">
        <v>5</v>
      </c>
      <c r="F212">
        <v>13</v>
      </c>
    </row>
    <row r="213" spans="1:6" x14ac:dyDescent="0.2">
      <c r="A213" s="1">
        <v>227</v>
      </c>
      <c r="B213" s="1" t="s">
        <v>14</v>
      </c>
      <c r="C213" s="1"/>
      <c r="D213" s="1">
        <v>227</v>
      </c>
      <c r="E213" s="1" t="s">
        <v>14</v>
      </c>
    </row>
    <row r="214" spans="1:6" x14ac:dyDescent="0.2">
      <c r="A214" s="1">
        <v>227</v>
      </c>
      <c r="B214" s="1" t="s">
        <v>24</v>
      </c>
      <c r="C214" s="1"/>
      <c r="D214" s="1">
        <v>227</v>
      </c>
      <c r="E214" s="1" t="s">
        <v>24</v>
      </c>
    </row>
    <row r="215" spans="1:6" x14ac:dyDescent="0.2">
      <c r="A215" s="1">
        <v>227</v>
      </c>
      <c r="B215" s="1" t="s">
        <v>22</v>
      </c>
      <c r="C215" s="1"/>
      <c r="D215" s="1">
        <v>227</v>
      </c>
      <c r="E215" s="1"/>
    </row>
    <row r="216" spans="1:6" x14ac:dyDescent="0.2">
      <c r="A216" s="1">
        <v>227</v>
      </c>
      <c r="B216" s="1" t="s">
        <v>19</v>
      </c>
      <c r="C216" s="1"/>
      <c r="D216" s="1">
        <v>227</v>
      </c>
      <c r="E216" s="1" t="s">
        <v>19</v>
      </c>
    </row>
    <row r="217" spans="1:6" x14ac:dyDescent="0.2">
      <c r="A217" s="1">
        <v>227</v>
      </c>
      <c r="B217" s="1" t="s">
        <v>23</v>
      </c>
      <c r="C217" s="1"/>
      <c r="D217" s="1">
        <v>227</v>
      </c>
      <c r="E217" s="1" t="s">
        <v>23</v>
      </c>
    </row>
    <row r="218" spans="1:6" x14ac:dyDescent="0.2">
      <c r="A218">
        <v>228</v>
      </c>
      <c r="B218" t="s">
        <v>5</v>
      </c>
      <c r="D218">
        <v>228</v>
      </c>
      <c r="E218" t="s">
        <v>5</v>
      </c>
      <c r="F218">
        <v>14</v>
      </c>
    </row>
    <row r="219" spans="1:6" x14ac:dyDescent="0.2">
      <c r="A219">
        <v>228</v>
      </c>
      <c r="B219" t="s">
        <v>4</v>
      </c>
      <c r="D219">
        <v>228</v>
      </c>
      <c r="E219" t="s">
        <v>4</v>
      </c>
    </row>
    <row r="220" spans="1:6" x14ac:dyDescent="0.2">
      <c r="A220">
        <v>228</v>
      </c>
      <c r="B220" t="s">
        <v>14</v>
      </c>
      <c r="D220">
        <v>228</v>
      </c>
      <c r="E220" t="s">
        <v>14</v>
      </c>
    </row>
    <row r="221" spans="1:6" x14ac:dyDescent="0.2">
      <c r="A221">
        <v>228</v>
      </c>
      <c r="B221" t="s">
        <v>22</v>
      </c>
      <c r="D221">
        <v>228</v>
      </c>
    </row>
    <row r="222" spans="1:6" x14ac:dyDescent="0.2">
      <c r="A222">
        <v>228</v>
      </c>
      <c r="B222" t="s">
        <v>19</v>
      </c>
      <c r="D222">
        <v>228</v>
      </c>
      <c r="E222" t="s">
        <v>19</v>
      </c>
    </row>
    <row r="223" spans="1:6" x14ac:dyDescent="0.2">
      <c r="A223">
        <v>228</v>
      </c>
      <c r="B223" t="s">
        <v>21</v>
      </c>
      <c r="D223">
        <v>228</v>
      </c>
      <c r="E223" t="s">
        <v>21</v>
      </c>
    </row>
    <row r="224" spans="1:6" x14ac:dyDescent="0.2">
      <c r="A224">
        <v>228</v>
      </c>
      <c r="B224" t="s">
        <v>20</v>
      </c>
      <c r="D224">
        <v>228</v>
      </c>
      <c r="E224" t="s">
        <v>20</v>
      </c>
    </row>
    <row r="225" spans="1:6" x14ac:dyDescent="0.2">
      <c r="A225" s="1">
        <v>229</v>
      </c>
      <c r="B225" s="1" t="s">
        <v>5</v>
      </c>
      <c r="C225" s="1"/>
      <c r="D225" s="1">
        <v>229</v>
      </c>
      <c r="E225" s="1" t="s">
        <v>5</v>
      </c>
      <c r="F225">
        <v>15</v>
      </c>
    </row>
    <row r="226" spans="1:6" x14ac:dyDescent="0.2">
      <c r="A226" s="1">
        <v>229</v>
      </c>
      <c r="B226" s="1" t="s">
        <v>4</v>
      </c>
      <c r="C226" s="1"/>
      <c r="D226" s="1">
        <v>229</v>
      </c>
      <c r="E226" s="1" t="s">
        <v>4</v>
      </c>
    </row>
    <row r="227" spans="1:6" x14ac:dyDescent="0.2">
      <c r="A227" s="1">
        <v>229</v>
      </c>
      <c r="B227" s="1" t="s">
        <v>22</v>
      </c>
      <c r="C227" s="1"/>
      <c r="D227" s="1">
        <v>229</v>
      </c>
      <c r="E227" s="1"/>
    </row>
    <row r="228" spans="1:6" x14ac:dyDescent="0.2">
      <c r="A228" s="1">
        <v>229</v>
      </c>
      <c r="B228" s="1" t="s">
        <v>19</v>
      </c>
      <c r="C228" s="1"/>
      <c r="D228" s="1">
        <v>229</v>
      </c>
      <c r="E228" s="1" t="s">
        <v>19</v>
      </c>
    </row>
    <row r="229" spans="1:6" x14ac:dyDescent="0.2">
      <c r="A229">
        <v>230</v>
      </c>
      <c r="B229" t="s">
        <v>5</v>
      </c>
      <c r="D229">
        <v>230</v>
      </c>
      <c r="E229" t="s">
        <v>5</v>
      </c>
      <c r="F229">
        <v>15</v>
      </c>
    </row>
    <row r="230" spans="1:6" x14ac:dyDescent="0.2">
      <c r="A230">
        <v>230</v>
      </c>
      <c r="B230" t="s">
        <v>4</v>
      </c>
      <c r="D230">
        <v>230</v>
      </c>
      <c r="E230" t="s">
        <v>4</v>
      </c>
    </row>
    <row r="231" spans="1:6" x14ac:dyDescent="0.2">
      <c r="A231">
        <v>230</v>
      </c>
      <c r="B231" t="s">
        <v>22</v>
      </c>
      <c r="D231">
        <v>230</v>
      </c>
    </row>
    <row r="232" spans="1:6" x14ac:dyDescent="0.2">
      <c r="A232">
        <v>230</v>
      </c>
      <c r="B232" t="s">
        <v>19</v>
      </c>
      <c r="D232">
        <v>230</v>
      </c>
      <c r="E232" t="s">
        <v>19</v>
      </c>
    </row>
    <row r="233" spans="1:6" x14ac:dyDescent="0.2">
      <c r="A233" s="1">
        <v>231</v>
      </c>
      <c r="B233" s="1" t="s">
        <v>5</v>
      </c>
      <c r="C233" s="1"/>
      <c r="D233" s="1">
        <v>231</v>
      </c>
      <c r="E233" s="1" t="s">
        <v>5</v>
      </c>
      <c r="F233">
        <v>15</v>
      </c>
    </row>
    <row r="234" spans="1:6" x14ac:dyDescent="0.2">
      <c r="A234" s="1">
        <v>231</v>
      </c>
      <c r="B234" s="1" t="s">
        <v>4</v>
      </c>
      <c r="C234" s="1"/>
      <c r="D234" s="1">
        <v>231</v>
      </c>
      <c r="E234" s="1" t="s">
        <v>4</v>
      </c>
    </row>
    <row r="235" spans="1:6" x14ac:dyDescent="0.2">
      <c r="A235" s="1">
        <v>231</v>
      </c>
      <c r="B235" s="1" t="s">
        <v>22</v>
      </c>
      <c r="C235" s="1"/>
      <c r="D235" s="1">
        <v>231</v>
      </c>
      <c r="E235" s="1"/>
    </row>
    <row r="236" spans="1:6" x14ac:dyDescent="0.2">
      <c r="A236" s="1">
        <v>231</v>
      </c>
      <c r="B236" s="1" t="s">
        <v>19</v>
      </c>
      <c r="C236" s="1"/>
      <c r="D236" s="1">
        <v>231</v>
      </c>
      <c r="E236" s="1" t="s">
        <v>19</v>
      </c>
    </row>
    <row r="237" spans="1:6" x14ac:dyDescent="0.2">
      <c r="A237">
        <v>232</v>
      </c>
      <c r="B237" t="s">
        <v>5</v>
      </c>
      <c r="D237">
        <v>232</v>
      </c>
      <c r="E237" t="s">
        <v>5</v>
      </c>
      <c r="F237">
        <v>15</v>
      </c>
    </row>
    <row r="238" spans="1:6" x14ac:dyDescent="0.2">
      <c r="A238">
        <v>232</v>
      </c>
      <c r="B238" t="s">
        <v>4</v>
      </c>
      <c r="D238">
        <v>232</v>
      </c>
      <c r="E238" t="s">
        <v>4</v>
      </c>
    </row>
    <row r="239" spans="1:6" x14ac:dyDescent="0.2">
      <c r="A239">
        <v>232</v>
      </c>
      <c r="B239" t="s">
        <v>22</v>
      </c>
      <c r="D239">
        <v>232</v>
      </c>
    </row>
    <row r="240" spans="1:6" x14ac:dyDescent="0.2">
      <c r="A240">
        <v>232</v>
      </c>
      <c r="B240" t="s">
        <v>19</v>
      </c>
      <c r="D240">
        <v>232</v>
      </c>
      <c r="E240" t="s">
        <v>19</v>
      </c>
    </row>
    <row r="241" spans="1:6" x14ac:dyDescent="0.2">
      <c r="A241" s="1">
        <v>233</v>
      </c>
      <c r="B241" s="1" t="s">
        <v>5</v>
      </c>
      <c r="C241" s="1"/>
      <c r="D241" s="1">
        <v>233</v>
      </c>
      <c r="E241" s="1" t="s">
        <v>5</v>
      </c>
      <c r="F241">
        <v>15</v>
      </c>
    </row>
    <row r="242" spans="1:6" x14ac:dyDescent="0.2">
      <c r="A242" s="1">
        <v>233</v>
      </c>
      <c r="B242" s="1" t="s">
        <v>4</v>
      </c>
      <c r="C242" s="1"/>
      <c r="D242" s="1">
        <v>233</v>
      </c>
      <c r="E242" s="1" t="s">
        <v>4</v>
      </c>
    </row>
    <row r="243" spans="1:6" x14ac:dyDescent="0.2">
      <c r="A243" s="1">
        <v>233</v>
      </c>
      <c r="B243" s="1" t="s">
        <v>22</v>
      </c>
      <c r="C243" s="1"/>
      <c r="D243" s="1">
        <v>233</v>
      </c>
      <c r="E243" s="1"/>
    </row>
    <row r="244" spans="1:6" x14ac:dyDescent="0.2">
      <c r="A244" s="1">
        <v>233</v>
      </c>
      <c r="B244" s="1" t="s">
        <v>19</v>
      </c>
      <c r="C244" s="1"/>
      <c r="D244" s="1">
        <v>233</v>
      </c>
      <c r="E244" s="1" t="s">
        <v>19</v>
      </c>
    </row>
    <row r="245" spans="1:6" x14ac:dyDescent="0.2">
      <c r="A245">
        <v>234</v>
      </c>
      <c r="B245" t="s">
        <v>5</v>
      </c>
      <c r="D245">
        <v>234</v>
      </c>
      <c r="E245" t="s">
        <v>5</v>
      </c>
      <c r="F245">
        <v>16</v>
      </c>
    </row>
    <row r="246" spans="1:6" x14ac:dyDescent="0.2">
      <c r="A246">
        <v>234</v>
      </c>
      <c r="B246" t="s">
        <v>14</v>
      </c>
      <c r="D246">
        <v>234</v>
      </c>
      <c r="E246" t="s">
        <v>14</v>
      </c>
    </row>
    <row r="247" spans="1:6" x14ac:dyDescent="0.2">
      <c r="A247">
        <v>234</v>
      </c>
      <c r="B247" t="s">
        <v>22</v>
      </c>
      <c r="D247">
        <v>234</v>
      </c>
    </row>
    <row r="248" spans="1:6" x14ac:dyDescent="0.2">
      <c r="A248">
        <v>234</v>
      </c>
      <c r="B248" t="s">
        <v>19</v>
      </c>
      <c r="D248">
        <v>234</v>
      </c>
      <c r="E248" t="s">
        <v>19</v>
      </c>
    </row>
    <row r="249" spans="1:6" x14ac:dyDescent="0.2">
      <c r="A249">
        <v>234</v>
      </c>
      <c r="B249" t="s">
        <v>21</v>
      </c>
      <c r="D249">
        <v>234</v>
      </c>
      <c r="E249" t="s">
        <v>21</v>
      </c>
    </row>
    <row r="250" spans="1:6" x14ac:dyDescent="0.2">
      <c r="A250">
        <v>234</v>
      </c>
      <c r="B250" t="s">
        <v>20</v>
      </c>
      <c r="D250">
        <v>234</v>
      </c>
      <c r="E250" t="s">
        <v>20</v>
      </c>
    </row>
    <row r="251" spans="1:6" x14ac:dyDescent="0.2">
      <c r="A251" s="1">
        <v>235</v>
      </c>
      <c r="B251" s="1" t="s">
        <v>5</v>
      </c>
      <c r="C251" s="1"/>
      <c r="D251" s="1">
        <v>235</v>
      </c>
      <c r="E251" s="1" t="s">
        <v>5</v>
      </c>
      <c r="F251">
        <v>16</v>
      </c>
    </row>
    <row r="252" spans="1:6" x14ac:dyDescent="0.2">
      <c r="A252" s="1">
        <v>235</v>
      </c>
      <c r="B252" s="1" t="s">
        <v>14</v>
      </c>
      <c r="C252" s="1"/>
      <c r="D252" s="1">
        <v>235</v>
      </c>
      <c r="E252" s="1" t="s">
        <v>14</v>
      </c>
    </row>
    <row r="253" spans="1:6" x14ac:dyDescent="0.2">
      <c r="A253" s="1">
        <v>235</v>
      </c>
      <c r="B253" s="1" t="s">
        <v>19</v>
      </c>
      <c r="C253" s="1"/>
      <c r="D253" s="1">
        <v>235</v>
      </c>
      <c r="E253" s="1" t="s">
        <v>19</v>
      </c>
    </row>
    <row r="254" spans="1:6" x14ac:dyDescent="0.2">
      <c r="A254" s="1">
        <v>235</v>
      </c>
      <c r="B254" s="1" t="s">
        <v>21</v>
      </c>
      <c r="C254" s="1"/>
      <c r="D254" s="1">
        <v>235</v>
      </c>
      <c r="E254" s="1" t="s">
        <v>21</v>
      </c>
    </row>
    <row r="255" spans="1:6" x14ac:dyDescent="0.2">
      <c r="A255" s="1">
        <v>235</v>
      </c>
      <c r="B255" s="1" t="s">
        <v>20</v>
      </c>
      <c r="C255" s="1"/>
      <c r="D255" s="1">
        <v>235</v>
      </c>
      <c r="E255" s="1" t="s">
        <v>20</v>
      </c>
    </row>
    <row r="256" spans="1:6" x14ac:dyDescent="0.2">
      <c r="A256">
        <v>236</v>
      </c>
      <c r="B256" t="s">
        <v>5</v>
      </c>
      <c r="D256">
        <v>236</v>
      </c>
      <c r="E256" t="s">
        <v>5</v>
      </c>
      <c r="F256">
        <v>17</v>
      </c>
    </row>
    <row r="257" spans="1:6" x14ac:dyDescent="0.2">
      <c r="A257">
        <v>236</v>
      </c>
      <c r="B257" t="s">
        <v>4</v>
      </c>
      <c r="D257">
        <v>236</v>
      </c>
      <c r="E257" t="s">
        <v>4</v>
      </c>
    </row>
    <row r="258" spans="1:6" x14ac:dyDescent="0.2">
      <c r="A258">
        <v>236</v>
      </c>
      <c r="B258" t="s">
        <v>14</v>
      </c>
      <c r="D258">
        <v>236</v>
      </c>
      <c r="E258" t="s">
        <v>14</v>
      </c>
    </row>
    <row r="259" spans="1:6" x14ac:dyDescent="0.2">
      <c r="A259">
        <v>236</v>
      </c>
      <c r="B259" t="s">
        <v>22</v>
      </c>
      <c r="D259">
        <v>236</v>
      </c>
    </row>
    <row r="260" spans="1:6" x14ac:dyDescent="0.2">
      <c r="A260">
        <v>236</v>
      </c>
      <c r="B260" t="s">
        <v>20</v>
      </c>
      <c r="D260">
        <v>236</v>
      </c>
      <c r="E260" t="s">
        <v>20</v>
      </c>
    </row>
    <row r="261" spans="1:6" x14ac:dyDescent="0.2">
      <c r="A261" s="1">
        <v>239</v>
      </c>
      <c r="B261" s="1" t="s">
        <v>5</v>
      </c>
      <c r="C261" s="1"/>
      <c r="D261" s="1">
        <v>239</v>
      </c>
      <c r="E261" s="1" t="s">
        <v>5</v>
      </c>
      <c r="F261">
        <v>17</v>
      </c>
    </row>
    <row r="262" spans="1:6" x14ac:dyDescent="0.2">
      <c r="A262" s="1">
        <v>239</v>
      </c>
      <c r="B262" s="1" t="s">
        <v>4</v>
      </c>
      <c r="C262" s="1"/>
      <c r="D262" s="1">
        <v>239</v>
      </c>
      <c r="E262" s="1" t="s">
        <v>4</v>
      </c>
    </row>
    <row r="263" spans="1:6" x14ac:dyDescent="0.2">
      <c r="A263" s="1">
        <v>239</v>
      </c>
      <c r="B263" s="1" t="s">
        <v>14</v>
      </c>
      <c r="C263" s="1"/>
      <c r="D263" s="1">
        <v>239</v>
      </c>
      <c r="E263" s="1" t="s">
        <v>14</v>
      </c>
    </row>
    <row r="264" spans="1:6" x14ac:dyDescent="0.2">
      <c r="A264" s="1">
        <v>239</v>
      </c>
      <c r="B264" s="1" t="s">
        <v>22</v>
      </c>
      <c r="C264" s="1"/>
      <c r="D264" s="1">
        <v>239</v>
      </c>
      <c r="E264" s="1"/>
    </row>
    <row r="265" spans="1:6" x14ac:dyDescent="0.2">
      <c r="A265" s="1">
        <v>239</v>
      </c>
      <c r="B265" s="1" t="s">
        <v>20</v>
      </c>
      <c r="C265" s="1"/>
      <c r="D265" s="1">
        <v>239</v>
      </c>
      <c r="E265" s="1" t="s">
        <v>20</v>
      </c>
    </row>
    <row r="266" spans="1:6" x14ac:dyDescent="0.2">
      <c r="A266">
        <v>240</v>
      </c>
      <c r="B266" t="s">
        <v>5</v>
      </c>
      <c r="D266">
        <v>240</v>
      </c>
      <c r="E266" t="s">
        <v>5</v>
      </c>
      <c r="F266">
        <v>17</v>
      </c>
    </row>
    <row r="267" spans="1:6" x14ac:dyDescent="0.2">
      <c r="A267">
        <v>240</v>
      </c>
      <c r="B267" t="s">
        <v>4</v>
      </c>
      <c r="D267">
        <v>240</v>
      </c>
      <c r="E267" t="s">
        <v>4</v>
      </c>
    </row>
    <row r="268" spans="1:6" x14ac:dyDescent="0.2">
      <c r="A268">
        <v>240</v>
      </c>
      <c r="B268" t="s">
        <v>14</v>
      </c>
      <c r="D268">
        <v>240</v>
      </c>
      <c r="E268" t="s">
        <v>14</v>
      </c>
    </row>
    <row r="269" spans="1:6" x14ac:dyDescent="0.2">
      <c r="A269">
        <v>240</v>
      </c>
      <c r="B269" t="s">
        <v>22</v>
      </c>
      <c r="D269">
        <v>240</v>
      </c>
    </row>
    <row r="270" spans="1:6" x14ac:dyDescent="0.2">
      <c r="A270">
        <v>240</v>
      </c>
      <c r="B270" t="s">
        <v>20</v>
      </c>
      <c r="D270">
        <v>240</v>
      </c>
      <c r="E270" t="s">
        <v>20</v>
      </c>
    </row>
    <row r="271" spans="1:6" x14ac:dyDescent="0.2">
      <c r="A271" s="1">
        <v>241</v>
      </c>
      <c r="B271" s="1" t="s">
        <v>5</v>
      </c>
      <c r="C271" s="1"/>
      <c r="D271" s="1">
        <v>241</v>
      </c>
      <c r="E271" s="1" t="s">
        <v>5</v>
      </c>
      <c r="F271">
        <v>17</v>
      </c>
    </row>
    <row r="272" spans="1:6" x14ac:dyDescent="0.2">
      <c r="A272" s="1">
        <v>241</v>
      </c>
      <c r="B272" s="1" t="s">
        <v>4</v>
      </c>
      <c r="C272" s="1"/>
      <c r="D272" s="1">
        <v>241</v>
      </c>
      <c r="E272" s="1" t="s">
        <v>4</v>
      </c>
    </row>
    <row r="273" spans="1:6" x14ac:dyDescent="0.2">
      <c r="A273" s="1">
        <v>241</v>
      </c>
      <c r="B273" s="1" t="s">
        <v>14</v>
      </c>
      <c r="C273" s="1"/>
      <c r="D273" s="1">
        <v>241</v>
      </c>
      <c r="E273" s="1" t="s">
        <v>14</v>
      </c>
    </row>
    <row r="274" spans="1:6" x14ac:dyDescent="0.2">
      <c r="A274" s="1">
        <v>241</v>
      </c>
      <c r="B274" s="1" t="s">
        <v>22</v>
      </c>
      <c r="C274" s="1"/>
      <c r="D274" s="1">
        <v>241</v>
      </c>
      <c r="E274" s="1"/>
    </row>
    <row r="275" spans="1:6" x14ac:dyDescent="0.2">
      <c r="A275" s="1">
        <v>241</v>
      </c>
      <c r="B275" s="1" t="s">
        <v>20</v>
      </c>
      <c r="C275" s="1"/>
      <c r="D275" s="1">
        <v>241</v>
      </c>
      <c r="E275" s="1" t="s">
        <v>20</v>
      </c>
    </row>
    <row r="276" spans="1:6" x14ac:dyDescent="0.2">
      <c r="A276">
        <v>245</v>
      </c>
      <c r="B276" t="s">
        <v>33</v>
      </c>
      <c r="D276">
        <v>245</v>
      </c>
      <c r="E276" t="s">
        <v>33</v>
      </c>
      <c r="F276">
        <v>18</v>
      </c>
    </row>
    <row r="277" spans="1:6" x14ac:dyDescent="0.2">
      <c r="A277">
        <v>245</v>
      </c>
      <c r="B277" t="s">
        <v>32</v>
      </c>
      <c r="D277">
        <v>245</v>
      </c>
      <c r="E277" t="s">
        <v>32</v>
      </c>
    </row>
    <row r="278" spans="1:6" x14ac:dyDescent="0.2">
      <c r="A278">
        <v>245</v>
      </c>
      <c r="B278" t="s">
        <v>34</v>
      </c>
      <c r="D278">
        <v>245</v>
      </c>
      <c r="E278" t="s">
        <v>34</v>
      </c>
    </row>
    <row r="279" spans="1:6" x14ac:dyDescent="0.2">
      <c r="A279">
        <v>245</v>
      </c>
      <c r="B279" t="s">
        <v>5</v>
      </c>
      <c r="D279">
        <v>245</v>
      </c>
      <c r="E279" t="s">
        <v>5</v>
      </c>
    </row>
    <row r="280" spans="1:6" x14ac:dyDescent="0.2">
      <c r="A280">
        <v>245</v>
      </c>
      <c r="B280" t="s">
        <v>4</v>
      </c>
      <c r="D280">
        <v>245</v>
      </c>
      <c r="E280" t="s">
        <v>4</v>
      </c>
    </row>
    <row r="281" spans="1:6" x14ac:dyDescent="0.2">
      <c r="A281">
        <v>245</v>
      </c>
      <c r="B281" t="s">
        <v>6</v>
      </c>
      <c r="D281">
        <v>245</v>
      </c>
    </row>
    <row r="282" spans="1:6" x14ac:dyDescent="0.2">
      <c r="A282">
        <v>245</v>
      </c>
      <c r="B282" t="s">
        <v>3</v>
      </c>
      <c r="D282">
        <v>245</v>
      </c>
      <c r="E282" t="s">
        <v>3</v>
      </c>
    </row>
    <row r="283" spans="1:6" x14ac:dyDescent="0.2">
      <c r="A283">
        <v>245</v>
      </c>
      <c r="B283" t="s">
        <v>2</v>
      </c>
      <c r="D283">
        <v>245</v>
      </c>
      <c r="E283" t="s">
        <v>2</v>
      </c>
    </row>
    <row r="284" spans="1:6" x14ac:dyDescent="0.2">
      <c r="A284" s="1">
        <v>246</v>
      </c>
      <c r="B284" s="1" t="s">
        <v>33</v>
      </c>
      <c r="C284" s="1"/>
      <c r="D284" s="1">
        <v>246</v>
      </c>
      <c r="E284" s="1" t="s">
        <v>33</v>
      </c>
      <c r="F284">
        <v>18</v>
      </c>
    </row>
    <row r="285" spans="1:6" x14ac:dyDescent="0.2">
      <c r="A285" s="1">
        <v>246</v>
      </c>
      <c r="B285" s="1" t="s">
        <v>32</v>
      </c>
      <c r="C285" s="1"/>
      <c r="D285" s="1">
        <v>246</v>
      </c>
      <c r="E285" s="1" t="s">
        <v>32</v>
      </c>
    </row>
    <row r="286" spans="1:6" x14ac:dyDescent="0.2">
      <c r="A286" s="1">
        <v>246</v>
      </c>
      <c r="B286" s="1" t="s">
        <v>34</v>
      </c>
      <c r="C286" s="1"/>
      <c r="D286" s="1">
        <v>246</v>
      </c>
      <c r="E286" s="1" t="s">
        <v>34</v>
      </c>
    </row>
    <row r="287" spans="1:6" x14ac:dyDescent="0.2">
      <c r="A287" s="1">
        <v>246</v>
      </c>
      <c r="B287" s="1" t="s">
        <v>5</v>
      </c>
      <c r="C287" s="1"/>
      <c r="D287" s="1">
        <v>246</v>
      </c>
      <c r="E287" s="1" t="s">
        <v>5</v>
      </c>
    </row>
    <row r="288" spans="1:6" x14ac:dyDescent="0.2">
      <c r="A288" s="1">
        <v>246</v>
      </c>
      <c r="B288" s="1" t="s">
        <v>4</v>
      </c>
      <c r="C288" s="1"/>
      <c r="D288" s="1">
        <v>246</v>
      </c>
      <c r="E288" s="1" t="s">
        <v>4</v>
      </c>
    </row>
    <row r="289" spans="1:6" x14ac:dyDescent="0.2">
      <c r="A289" s="1">
        <v>246</v>
      </c>
      <c r="B289" s="1" t="s">
        <v>6</v>
      </c>
      <c r="C289" s="1"/>
      <c r="D289" s="1">
        <v>246</v>
      </c>
      <c r="E289" s="1"/>
    </row>
    <row r="290" spans="1:6" x14ac:dyDescent="0.2">
      <c r="A290" s="1">
        <v>246</v>
      </c>
      <c r="B290" s="1" t="s">
        <v>3</v>
      </c>
      <c r="C290" s="1"/>
      <c r="D290" s="1">
        <v>246</v>
      </c>
      <c r="E290" s="1" t="s">
        <v>3</v>
      </c>
    </row>
    <row r="291" spans="1:6" x14ac:dyDescent="0.2">
      <c r="A291" s="1">
        <v>246</v>
      </c>
      <c r="B291" s="1" t="s">
        <v>2</v>
      </c>
      <c r="C291" s="1"/>
      <c r="D291" s="1">
        <v>246</v>
      </c>
      <c r="E291" s="1" t="s">
        <v>2</v>
      </c>
    </row>
    <row r="292" spans="1:6" x14ac:dyDescent="0.2">
      <c r="A292">
        <v>248</v>
      </c>
      <c r="B292" t="s">
        <v>33</v>
      </c>
      <c r="D292">
        <v>248</v>
      </c>
      <c r="E292" t="s">
        <v>33</v>
      </c>
      <c r="F292">
        <v>19</v>
      </c>
    </row>
    <row r="293" spans="1:6" x14ac:dyDescent="0.2">
      <c r="A293">
        <v>248</v>
      </c>
      <c r="B293" t="s">
        <v>5</v>
      </c>
      <c r="D293">
        <v>248</v>
      </c>
      <c r="E293" t="s">
        <v>5</v>
      </c>
    </row>
    <row r="294" spans="1:6" x14ac:dyDescent="0.2">
      <c r="A294">
        <v>248</v>
      </c>
      <c r="B294" t="s">
        <v>4</v>
      </c>
      <c r="D294">
        <v>248</v>
      </c>
      <c r="E294" t="s">
        <v>4</v>
      </c>
    </row>
    <row r="295" spans="1:6" x14ac:dyDescent="0.2">
      <c r="A295">
        <v>248</v>
      </c>
      <c r="B295" t="s">
        <v>6</v>
      </c>
      <c r="D295">
        <v>248</v>
      </c>
    </row>
    <row r="296" spans="1:6" x14ac:dyDescent="0.2">
      <c r="A296">
        <v>248</v>
      </c>
      <c r="B296" t="s">
        <v>3</v>
      </c>
      <c r="D296">
        <v>248</v>
      </c>
      <c r="E296" t="s">
        <v>3</v>
      </c>
    </row>
    <row r="297" spans="1:6" x14ac:dyDescent="0.2">
      <c r="A297">
        <v>248</v>
      </c>
      <c r="B297" t="s">
        <v>2</v>
      </c>
      <c r="D297">
        <v>248</v>
      </c>
      <c r="E297" t="s">
        <v>2</v>
      </c>
    </row>
    <row r="298" spans="1:6" x14ac:dyDescent="0.2">
      <c r="A298">
        <v>248</v>
      </c>
      <c r="B298" t="s">
        <v>35</v>
      </c>
      <c r="D298">
        <v>248</v>
      </c>
      <c r="E298" t="s">
        <v>35</v>
      </c>
    </row>
    <row r="299" spans="1:6" x14ac:dyDescent="0.2">
      <c r="A299" s="1">
        <v>256</v>
      </c>
      <c r="B299" s="1" t="s">
        <v>5</v>
      </c>
      <c r="C299" s="1"/>
      <c r="D299" s="1">
        <v>256</v>
      </c>
      <c r="E299" s="1" t="s">
        <v>5</v>
      </c>
      <c r="F299">
        <v>20</v>
      </c>
    </row>
    <row r="300" spans="1:6" x14ac:dyDescent="0.2">
      <c r="A300" s="1">
        <v>256</v>
      </c>
      <c r="B300" s="1" t="s">
        <v>4</v>
      </c>
      <c r="C300" s="1"/>
      <c r="D300" s="1">
        <v>256</v>
      </c>
      <c r="E300" s="1" t="s">
        <v>4</v>
      </c>
    </row>
    <row r="301" spans="1:6" x14ac:dyDescent="0.2">
      <c r="A301" s="1">
        <v>256</v>
      </c>
      <c r="B301" s="1" t="s">
        <v>6</v>
      </c>
      <c r="C301" s="1"/>
      <c r="D301" s="1">
        <v>256</v>
      </c>
      <c r="E301" s="1"/>
    </row>
    <row r="302" spans="1:6" x14ac:dyDescent="0.2">
      <c r="A302" s="1">
        <v>256</v>
      </c>
      <c r="B302" s="1" t="s">
        <v>3</v>
      </c>
      <c r="C302" s="1"/>
      <c r="D302" s="1">
        <v>256</v>
      </c>
      <c r="E302" s="1" t="s">
        <v>3</v>
      </c>
    </row>
    <row r="303" spans="1:6" x14ac:dyDescent="0.2">
      <c r="A303" s="1">
        <v>256</v>
      </c>
      <c r="B303" s="1" t="s">
        <v>2</v>
      </c>
      <c r="C303" s="1"/>
      <c r="D303" s="1">
        <v>256</v>
      </c>
      <c r="E303" s="1" t="s">
        <v>2</v>
      </c>
    </row>
    <row r="304" spans="1:6" x14ac:dyDescent="0.2">
      <c r="A304">
        <v>257</v>
      </c>
      <c r="B304" t="s">
        <v>5</v>
      </c>
      <c r="D304">
        <v>257</v>
      </c>
      <c r="E304" t="s">
        <v>5</v>
      </c>
      <c r="F304">
        <v>20</v>
      </c>
    </row>
    <row r="305" spans="1:6" x14ac:dyDescent="0.2">
      <c r="A305">
        <v>257</v>
      </c>
      <c r="B305" t="s">
        <v>4</v>
      </c>
      <c r="D305">
        <v>257</v>
      </c>
      <c r="E305" t="s">
        <v>4</v>
      </c>
    </row>
    <row r="306" spans="1:6" x14ac:dyDescent="0.2">
      <c r="A306">
        <v>257</v>
      </c>
      <c r="B306" t="s">
        <v>6</v>
      </c>
      <c r="D306">
        <v>257</v>
      </c>
    </row>
    <row r="307" spans="1:6" x14ac:dyDescent="0.2">
      <c r="A307">
        <v>257</v>
      </c>
      <c r="B307" t="s">
        <v>3</v>
      </c>
      <c r="D307">
        <v>257</v>
      </c>
      <c r="E307" t="s">
        <v>3</v>
      </c>
    </row>
    <row r="308" spans="1:6" x14ac:dyDescent="0.2">
      <c r="A308">
        <v>257</v>
      </c>
      <c r="B308" t="s">
        <v>2</v>
      </c>
      <c r="D308">
        <v>257</v>
      </c>
      <c r="E308" t="s">
        <v>2</v>
      </c>
    </row>
    <row r="309" spans="1:6" x14ac:dyDescent="0.2">
      <c r="A309" s="1">
        <v>258</v>
      </c>
      <c r="B309" s="1" t="s">
        <v>5</v>
      </c>
      <c r="C309" s="1"/>
      <c r="D309" s="1">
        <v>258</v>
      </c>
      <c r="E309" s="1" t="s">
        <v>5</v>
      </c>
      <c r="F309">
        <v>20</v>
      </c>
    </row>
    <row r="310" spans="1:6" x14ac:dyDescent="0.2">
      <c r="A310" s="1">
        <v>258</v>
      </c>
      <c r="B310" s="1" t="s">
        <v>4</v>
      </c>
      <c r="C310" s="1"/>
      <c r="D310" s="1">
        <v>258</v>
      </c>
      <c r="E310" s="1" t="s">
        <v>4</v>
      </c>
    </row>
    <row r="311" spans="1:6" x14ac:dyDescent="0.2">
      <c r="A311" s="1">
        <v>258</v>
      </c>
      <c r="B311" s="1" t="s">
        <v>6</v>
      </c>
      <c r="C311" s="1"/>
      <c r="D311" s="1">
        <v>258</v>
      </c>
      <c r="E311" s="1"/>
    </row>
    <row r="312" spans="1:6" x14ac:dyDescent="0.2">
      <c r="A312" s="1">
        <v>258</v>
      </c>
      <c r="B312" s="1" t="s">
        <v>3</v>
      </c>
      <c r="C312" s="1"/>
      <c r="D312" s="1">
        <v>258</v>
      </c>
      <c r="E312" s="1" t="s">
        <v>3</v>
      </c>
    </row>
    <row r="313" spans="1:6" x14ac:dyDescent="0.2">
      <c r="A313" s="1">
        <v>258</v>
      </c>
      <c r="B313" s="1" t="s">
        <v>2</v>
      </c>
      <c r="C313" s="1"/>
      <c r="D313" s="1">
        <v>258</v>
      </c>
      <c r="E313" s="1" t="s">
        <v>2</v>
      </c>
    </row>
    <row r="314" spans="1:6" x14ac:dyDescent="0.2">
      <c r="A314">
        <v>259</v>
      </c>
      <c r="B314" t="s">
        <v>5</v>
      </c>
      <c r="D314">
        <v>259</v>
      </c>
      <c r="E314" t="s">
        <v>5</v>
      </c>
      <c r="F314">
        <v>20</v>
      </c>
    </row>
    <row r="315" spans="1:6" x14ac:dyDescent="0.2">
      <c r="A315">
        <v>259</v>
      </c>
      <c r="B315" t="s">
        <v>4</v>
      </c>
      <c r="D315">
        <v>259</v>
      </c>
      <c r="E315" t="s">
        <v>4</v>
      </c>
    </row>
    <row r="316" spans="1:6" x14ac:dyDescent="0.2">
      <c r="A316">
        <v>259</v>
      </c>
      <c r="B316" t="s">
        <v>6</v>
      </c>
      <c r="D316">
        <v>259</v>
      </c>
    </row>
    <row r="317" spans="1:6" x14ac:dyDescent="0.2">
      <c r="A317">
        <v>259</v>
      </c>
      <c r="B317" t="s">
        <v>3</v>
      </c>
      <c r="D317">
        <v>259</v>
      </c>
      <c r="E317" t="s">
        <v>3</v>
      </c>
    </row>
    <row r="318" spans="1:6" x14ac:dyDescent="0.2">
      <c r="A318">
        <v>259</v>
      </c>
      <c r="B318" t="s">
        <v>2</v>
      </c>
      <c r="D318">
        <v>259</v>
      </c>
      <c r="E318" t="s">
        <v>2</v>
      </c>
    </row>
    <row r="319" spans="1:6" x14ac:dyDescent="0.2">
      <c r="A319" s="1">
        <v>303</v>
      </c>
      <c r="B319" s="1" t="s">
        <v>5</v>
      </c>
      <c r="C319" s="1"/>
      <c r="D319" s="1">
        <v>303</v>
      </c>
      <c r="E319" s="1" t="s">
        <v>5</v>
      </c>
      <c r="F319">
        <v>20</v>
      </c>
    </row>
    <row r="320" spans="1:6" x14ac:dyDescent="0.2">
      <c r="A320" s="1">
        <v>303</v>
      </c>
      <c r="B320" s="1" t="s">
        <v>4</v>
      </c>
      <c r="C320" s="1"/>
      <c r="D320" s="1">
        <v>303</v>
      </c>
      <c r="E320" s="1" t="s">
        <v>4</v>
      </c>
    </row>
    <row r="321" spans="1:6" x14ac:dyDescent="0.2">
      <c r="A321" s="1">
        <v>303</v>
      </c>
      <c r="B321" s="1" t="s">
        <v>6</v>
      </c>
      <c r="C321" s="1"/>
      <c r="D321" s="1">
        <v>303</v>
      </c>
      <c r="E321" s="1"/>
    </row>
    <row r="322" spans="1:6" x14ac:dyDescent="0.2">
      <c r="A322" s="1">
        <v>303</v>
      </c>
      <c r="B322" s="1" t="s">
        <v>3</v>
      </c>
      <c r="C322" s="1"/>
      <c r="D322" s="1">
        <v>303</v>
      </c>
      <c r="E322" s="1" t="s">
        <v>3</v>
      </c>
    </row>
    <row r="323" spans="1:6" x14ac:dyDescent="0.2">
      <c r="A323" s="1">
        <v>303</v>
      </c>
      <c r="B323" s="1" t="s">
        <v>2</v>
      </c>
      <c r="C323" s="1"/>
      <c r="D323" s="1">
        <v>303</v>
      </c>
      <c r="E323" s="1" t="s">
        <v>2</v>
      </c>
    </row>
    <row r="324" spans="1:6" x14ac:dyDescent="0.2">
      <c r="A324">
        <v>305</v>
      </c>
      <c r="B324" t="s">
        <v>5</v>
      </c>
      <c r="D324">
        <v>305</v>
      </c>
      <c r="E324" t="s">
        <v>5</v>
      </c>
      <c r="F324">
        <v>20</v>
      </c>
    </row>
    <row r="325" spans="1:6" x14ac:dyDescent="0.2">
      <c r="A325">
        <v>305</v>
      </c>
      <c r="B325" t="s">
        <v>4</v>
      </c>
      <c r="D325">
        <v>305</v>
      </c>
      <c r="E325" t="s">
        <v>4</v>
      </c>
    </row>
    <row r="326" spans="1:6" x14ac:dyDescent="0.2">
      <c r="A326">
        <v>305</v>
      </c>
      <c r="B326" t="s">
        <v>6</v>
      </c>
      <c r="D326">
        <v>305</v>
      </c>
    </row>
    <row r="327" spans="1:6" x14ac:dyDescent="0.2">
      <c r="A327">
        <v>305</v>
      </c>
      <c r="B327" t="s">
        <v>3</v>
      </c>
      <c r="D327">
        <v>305</v>
      </c>
      <c r="E327" t="s">
        <v>3</v>
      </c>
    </row>
    <row r="328" spans="1:6" x14ac:dyDescent="0.2">
      <c r="A328">
        <v>305</v>
      </c>
      <c r="B328" t="s">
        <v>2</v>
      </c>
      <c r="D328">
        <v>305</v>
      </c>
      <c r="E328" t="s">
        <v>2</v>
      </c>
    </row>
    <row r="329" spans="1:6" x14ac:dyDescent="0.2">
      <c r="A329" s="1">
        <v>327</v>
      </c>
      <c r="B329" s="1" t="s">
        <v>33</v>
      </c>
      <c r="C329" s="1"/>
      <c r="D329" s="1">
        <v>327</v>
      </c>
      <c r="E329" s="1" t="s">
        <v>33</v>
      </c>
      <c r="F329">
        <v>18</v>
      </c>
    </row>
    <row r="330" spans="1:6" x14ac:dyDescent="0.2">
      <c r="A330" s="1">
        <v>327</v>
      </c>
      <c r="B330" s="1" t="s">
        <v>32</v>
      </c>
      <c r="C330" s="1"/>
      <c r="D330" s="1">
        <v>327</v>
      </c>
      <c r="E330" s="1" t="s">
        <v>32</v>
      </c>
    </row>
    <row r="331" spans="1:6" x14ac:dyDescent="0.2">
      <c r="A331" s="1">
        <v>327</v>
      </c>
      <c r="B331" s="1" t="s">
        <v>34</v>
      </c>
      <c r="C331" s="1"/>
      <c r="D331" s="1">
        <v>327</v>
      </c>
      <c r="E331" s="1" t="s">
        <v>34</v>
      </c>
    </row>
    <row r="332" spans="1:6" x14ac:dyDescent="0.2">
      <c r="A332" s="1">
        <v>327</v>
      </c>
      <c r="B332" s="1" t="s">
        <v>5</v>
      </c>
      <c r="C332" s="1"/>
      <c r="D332" s="1">
        <v>327</v>
      </c>
      <c r="E332" s="1" t="s">
        <v>5</v>
      </c>
    </row>
    <row r="333" spans="1:6" x14ac:dyDescent="0.2">
      <c r="A333" s="1">
        <v>327</v>
      </c>
      <c r="B333" s="1" t="s">
        <v>4</v>
      </c>
      <c r="C333" s="1"/>
      <c r="D333" s="1">
        <v>327</v>
      </c>
      <c r="E333" s="1" t="s">
        <v>4</v>
      </c>
    </row>
    <row r="334" spans="1:6" x14ac:dyDescent="0.2">
      <c r="A334" s="1">
        <v>327</v>
      </c>
      <c r="B334" s="1" t="s">
        <v>6</v>
      </c>
      <c r="C334" s="1"/>
      <c r="D334" s="1">
        <v>327</v>
      </c>
      <c r="E334" s="1"/>
    </row>
    <row r="335" spans="1:6" x14ac:dyDescent="0.2">
      <c r="A335" s="1">
        <v>327</v>
      </c>
      <c r="B335" s="1" t="s">
        <v>3</v>
      </c>
      <c r="C335" s="1"/>
      <c r="D335" s="1">
        <v>327</v>
      </c>
      <c r="E335" s="1" t="s">
        <v>3</v>
      </c>
    </row>
    <row r="336" spans="1:6" x14ac:dyDescent="0.2">
      <c r="A336" s="1">
        <v>327</v>
      </c>
      <c r="B336" s="1" t="s">
        <v>2</v>
      </c>
      <c r="C336" s="1"/>
      <c r="D336" s="1">
        <v>327</v>
      </c>
      <c r="E336" s="1" t="s">
        <v>2</v>
      </c>
    </row>
    <row r="337" spans="1:6" x14ac:dyDescent="0.2">
      <c r="A337">
        <v>335</v>
      </c>
      <c r="B337" t="s">
        <v>5</v>
      </c>
      <c r="D337">
        <v>335</v>
      </c>
      <c r="E337" t="s">
        <v>5</v>
      </c>
      <c r="F337">
        <v>2</v>
      </c>
    </row>
    <row r="338" spans="1:6" x14ac:dyDescent="0.2">
      <c r="A338">
        <v>335</v>
      </c>
      <c r="B338" t="s">
        <v>4</v>
      </c>
      <c r="D338">
        <v>335</v>
      </c>
      <c r="E338" t="s">
        <v>4</v>
      </c>
    </row>
    <row r="339" spans="1:6" x14ac:dyDescent="0.2">
      <c r="A339">
        <v>335</v>
      </c>
      <c r="B339" t="s">
        <v>7</v>
      </c>
      <c r="D339">
        <v>335</v>
      </c>
      <c r="E339" t="s">
        <v>7</v>
      </c>
    </row>
    <row r="340" spans="1:6" x14ac:dyDescent="0.2">
      <c r="A340">
        <v>335</v>
      </c>
      <c r="B340" t="s">
        <v>8</v>
      </c>
      <c r="D340">
        <v>335</v>
      </c>
      <c r="E340" t="s">
        <v>8</v>
      </c>
    </row>
    <row r="341" spans="1:6" x14ac:dyDescent="0.2">
      <c r="A341" s="1">
        <v>336</v>
      </c>
      <c r="B341" s="1" t="s">
        <v>5</v>
      </c>
      <c r="C341" s="1"/>
      <c r="D341" s="1">
        <v>336</v>
      </c>
      <c r="E341" s="1" t="s">
        <v>5</v>
      </c>
      <c r="F341">
        <v>11</v>
      </c>
    </row>
    <row r="342" spans="1:6" x14ac:dyDescent="0.2">
      <c r="A342" s="1">
        <v>336</v>
      </c>
      <c r="B342" s="1" t="s">
        <v>4</v>
      </c>
      <c r="C342" s="1"/>
      <c r="D342" s="1">
        <v>336</v>
      </c>
      <c r="E342" s="1" t="s">
        <v>4</v>
      </c>
    </row>
    <row r="343" spans="1:6" x14ac:dyDescent="0.2">
      <c r="A343" s="1">
        <v>336</v>
      </c>
      <c r="B343" s="1" t="s">
        <v>41</v>
      </c>
      <c r="C343" s="1"/>
      <c r="D343" s="1">
        <v>336</v>
      </c>
      <c r="E343" s="1" t="s">
        <v>11</v>
      </c>
    </row>
    <row r="344" spans="1:6" x14ac:dyDescent="0.2">
      <c r="A344" s="1">
        <v>336</v>
      </c>
      <c r="B344" s="1" t="s">
        <v>8</v>
      </c>
      <c r="C344" s="1"/>
      <c r="D344" s="1">
        <v>336</v>
      </c>
      <c r="E344" s="1" t="s">
        <v>8</v>
      </c>
    </row>
    <row r="345" spans="1:6" x14ac:dyDescent="0.2">
      <c r="A345" s="1">
        <v>336</v>
      </c>
      <c r="B345" s="1" t="s">
        <v>12</v>
      </c>
      <c r="C345" s="1"/>
      <c r="D345" s="1">
        <v>336</v>
      </c>
      <c r="E345" s="1" t="s">
        <v>12</v>
      </c>
    </row>
    <row r="346" spans="1:6" x14ac:dyDescent="0.2">
      <c r="A346">
        <v>342</v>
      </c>
      <c r="B346" t="s">
        <v>33</v>
      </c>
      <c r="D346">
        <v>342</v>
      </c>
      <c r="E346" t="s">
        <v>33</v>
      </c>
      <c r="F346">
        <v>21</v>
      </c>
    </row>
    <row r="347" spans="1:6" x14ac:dyDescent="0.2">
      <c r="A347">
        <v>342</v>
      </c>
      <c r="B347" t="s">
        <v>5</v>
      </c>
      <c r="D347">
        <v>342</v>
      </c>
      <c r="E347" t="s">
        <v>5</v>
      </c>
    </row>
    <row r="348" spans="1:6" x14ac:dyDescent="0.2">
      <c r="A348">
        <v>342</v>
      </c>
      <c r="B348" t="s">
        <v>4</v>
      </c>
      <c r="D348">
        <v>342</v>
      </c>
      <c r="E348" t="s">
        <v>4</v>
      </c>
    </row>
    <row r="349" spans="1:6" x14ac:dyDescent="0.2">
      <c r="A349">
        <v>342</v>
      </c>
      <c r="B349" t="s">
        <v>6</v>
      </c>
      <c r="D349">
        <v>342</v>
      </c>
    </row>
    <row r="350" spans="1:6" x14ac:dyDescent="0.2">
      <c r="A350">
        <v>342</v>
      </c>
      <c r="B350" t="s">
        <v>3</v>
      </c>
      <c r="D350">
        <v>342</v>
      </c>
      <c r="E350" t="s">
        <v>3</v>
      </c>
    </row>
    <row r="351" spans="1:6" x14ac:dyDescent="0.2">
      <c r="A351">
        <v>342</v>
      </c>
      <c r="B351" t="s">
        <v>2</v>
      </c>
      <c r="D351">
        <v>342</v>
      </c>
      <c r="E351" t="s">
        <v>2</v>
      </c>
    </row>
    <row r="352" spans="1:6" x14ac:dyDescent="0.2">
      <c r="A352">
        <v>342</v>
      </c>
      <c r="B352" t="s">
        <v>35</v>
      </c>
      <c r="D352">
        <v>342</v>
      </c>
      <c r="E352" t="s">
        <v>35</v>
      </c>
    </row>
    <row r="353" spans="1:6" x14ac:dyDescent="0.2">
      <c r="A353" s="1">
        <v>347</v>
      </c>
      <c r="B353" s="1" t="s">
        <v>5</v>
      </c>
      <c r="C353" s="1"/>
      <c r="D353" s="1">
        <v>347</v>
      </c>
      <c r="E353" s="1" t="s">
        <v>5</v>
      </c>
      <c r="F353">
        <v>20</v>
      </c>
    </row>
    <row r="354" spans="1:6" x14ac:dyDescent="0.2">
      <c r="A354" s="1">
        <v>347</v>
      </c>
      <c r="B354" s="1" t="s">
        <v>4</v>
      </c>
      <c r="C354" s="1"/>
      <c r="D354" s="1">
        <v>347</v>
      </c>
      <c r="E354" s="1" t="s">
        <v>4</v>
      </c>
    </row>
    <row r="355" spans="1:6" x14ac:dyDescent="0.2">
      <c r="A355" s="1">
        <v>347</v>
      </c>
      <c r="B355" s="1" t="s">
        <v>6</v>
      </c>
      <c r="C355" s="1"/>
      <c r="D355" s="1">
        <v>347</v>
      </c>
      <c r="E355" s="1"/>
    </row>
    <row r="356" spans="1:6" x14ac:dyDescent="0.2">
      <c r="A356" s="1">
        <v>347</v>
      </c>
      <c r="B356" s="1" t="s">
        <v>3</v>
      </c>
      <c r="C356" s="1"/>
      <c r="D356" s="1">
        <v>347</v>
      </c>
      <c r="E356" s="1" t="s">
        <v>3</v>
      </c>
    </row>
    <row r="357" spans="1:6" x14ac:dyDescent="0.2">
      <c r="A357" s="1">
        <v>347</v>
      </c>
      <c r="B357" s="1" t="s">
        <v>2</v>
      </c>
      <c r="C357" s="1"/>
      <c r="D357" s="1">
        <v>347</v>
      </c>
      <c r="E357" s="1" t="s">
        <v>2</v>
      </c>
    </row>
    <row r="358" spans="1:6" x14ac:dyDescent="0.2">
      <c r="A358">
        <v>353</v>
      </c>
      <c r="B358" t="s">
        <v>5</v>
      </c>
      <c r="D358">
        <v>353</v>
      </c>
      <c r="E358" t="s">
        <v>5</v>
      </c>
      <c r="F358">
        <v>7</v>
      </c>
    </row>
    <row r="359" spans="1:6" x14ac:dyDescent="0.2">
      <c r="A359">
        <v>353</v>
      </c>
      <c r="B359" t="s">
        <v>4</v>
      </c>
      <c r="D359">
        <v>353</v>
      </c>
      <c r="E359" t="s">
        <v>4</v>
      </c>
    </row>
    <row r="360" spans="1:6" x14ac:dyDescent="0.2">
      <c r="A360">
        <v>353</v>
      </c>
      <c r="B360" t="s">
        <v>10</v>
      </c>
      <c r="D360">
        <v>353</v>
      </c>
      <c r="E360" t="s">
        <v>10</v>
      </c>
    </row>
    <row r="361" spans="1:6" x14ac:dyDescent="0.2">
      <c r="A361">
        <v>353</v>
      </c>
      <c r="B361" t="s">
        <v>8</v>
      </c>
      <c r="D361">
        <v>353</v>
      </c>
      <c r="E361" t="s">
        <v>8</v>
      </c>
    </row>
    <row r="362" spans="1:6" x14ac:dyDescent="0.2">
      <c r="A362" s="1">
        <v>354</v>
      </c>
      <c r="B362" s="1" t="s">
        <v>5</v>
      </c>
      <c r="C362" s="1"/>
      <c r="D362" s="1">
        <v>354</v>
      </c>
      <c r="E362" s="1" t="s">
        <v>5</v>
      </c>
      <c r="F362">
        <v>7</v>
      </c>
    </row>
    <row r="363" spans="1:6" x14ac:dyDescent="0.2">
      <c r="A363" s="1">
        <v>354</v>
      </c>
      <c r="B363" s="1" t="s">
        <v>4</v>
      </c>
      <c r="C363" s="1"/>
      <c r="D363" s="1">
        <v>354</v>
      </c>
      <c r="E363" s="1" t="s">
        <v>4</v>
      </c>
    </row>
    <row r="364" spans="1:6" x14ac:dyDescent="0.2">
      <c r="A364" s="1">
        <v>354</v>
      </c>
      <c r="B364" s="1" t="s">
        <v>10</v>
      </c>
      <c r="C364" s="1"/>
      <c r="D364" s="1"/>
      <c r="E364" s="1"/>
    </row>
    <row r="365" spans="1:6" x14ac:dyDescent="0.2">
      <c r="A365" s="1">
        <v>354</v>
      </c>
      <c r="B365" s="1" t="s">
        <v>8</v>
      </c>
      <c r="C365" s="1"/>
      <c r="D365" s="1">
        <v>354</v>
      </c>
      <c r="E365" s="1" t="s">
        <v>8</v>
      </c>
    </row>
    <row r="366" spans="1:6" x14ac:dyDescent="0.2">
      <c r="A366">
        <v>355</v>
      </c>
      <c r="B366" t="s">
        <v>5</v>
      </c>
      <c r="D366">
        <v>355</v>
      </c>
      <c r="E366" t="s">
        <v>5</v>
      </c>
      <c r="F366">
        <v>7</v>
      </c>
    </row>
    <row r="367" spans="1:6" x14ac:dyDescent="0.2">
      <c r="A367">
        <v>355</v>
      </c>
      <c r="B367" t="s">
        <v>4</v>
      </c>
      <c r="D367">
        <v>355</v>
      </c>
      <c r="E367" t="s">
        <v>4</v>
      </c>
    </row>
    <row r="368" spans="1:6" x14ac:dyDescent="0.2">
      <c r="A368">
        <v>355</v>
      </c>
      <c r="B368" t="s">
        <v>10</v>
      </c>
    </row>
    <row r="369" spans="1:6" x14ac:dyDescent="0.2">
      <c r="A369">
        <v>355</v>
      </c>
      <c r="B369" t="s">
        <v>8</v>
      </c>
      <c r="D369">
        <v>355</v>
      </c>
      <c r="E369" t="s">
        <v>8</v>
      </c>
    </row>
    <row r="370" spans="1:6" x14ac:dyDescent="0.2">
      <c r="A370" s="1">
        <v>356</v>
      </c>
      <c r="B370" s="1" t="s">
        <v>5</v>
      </c>
      <c r="C370" s="1"/>
      <c r="D370" s="1">
        <v>356</v>
      </c>
      <c r="E370" s="1" t="s">
        <v>5</v>
      </c>
      <c r="F370">
        <v>7</v>
      </c>
    </row>
    <row r="371" spans="1:6" x14ac:dyDescent="0.2">
      <c r="A371" s="1">
        <v>356</v>
      </c>
      <c r="B371" s="1" t="s">
        <v>4</v>
      </c>
      <c r="C371" s="1"/>
      <c r="D371" s="1">
        <v>356</v>
      </c>
      <c r="E371" s="1" t="s">
        <v>4</v>
      </c>
    </row>
    <row r="372" spans="1:6" x14ac:dyDescent="0.2">
      <c r="A372" s="1">
        <v>356</v>
      </c>
      <c r="B372" s="1" t="s">
        <v>10</v>
      </c>
      <c r="C372" s="1"/>
      <c r="D372" s="1">
        <v>356</v>
      </c>
      <c r="E372" s="1" t="s">
        <v>10</v>
      </c>
    </row>
    <row r="373" spans="1:6" x14ac:dyDescent="0.2">
      <c r="A373" s="1">
        <v>356</v>
      </c>
      <c r="B373" s="1" t="s">
        <v>8</v>
      </c>
      <c r="C373" s="1"/>
      <c r="D373" s="1">
        <v>356</v>
      </c>
      <c r="E373" s="1" t="s">
        <v>8</v>
      </c>
    </row>
    <row r="374" spans="1:6" x14ac:dyDescent="0.2">
      <c r="A374">
        <v>360</v>
      </c>
      <c r="B374" t="s">
        <v>5</v>
      </c>
      <c r="D374">
        <v>360</v>
      </c>
      <c r="E374" t="s">
        <v>5</v>
      </c>
      <c r="F374">
        <v>3</v>
      </c>
    </row>
    <row r="375" spans="1:6" x14ac:dyDescent="0.2">
      <c r="A375">
        <v>360</v>
      </c>
      <c r="B375" t="s">
        <v>4</v>
      </c>
      <c r="D375">
        <v>360</v>
      </c>
      <c r="E375" t="s">
        <v>4</v>
      </c>
    </row>
    <row r="376" spans="1:6" x14ac:dyDescent="0.2">
      <c r="A376">
        <v>360</v>
      </c>
      <c r="B376" t="s">
        <v>14</v>
      </c>
      <c r="D376">
        <v>360</v>
      </c>
      <c r="E376" t="s">
        <v>14</v>
      </c>
    </row>
    <row r="377" spans="1:6" x14ac:dyDescent="0.2">
      <c r="A377">
        <v>360</v>
      </c>
      <c r="B377" t="s">
        <v>16</v>
      </c>
      <c r="D377">
        <v>360</v>
      </c>
    </row>
    <row r="378" spans="1:6" x14ac:dyDescent="0.2">
      <c r="A378">
        <v>360</v>
      </c>
      <c r="B378" t="s">
        <v>31</v>
      </c>
      <c r="D378">
        <v>360</v>
      </c>
      <c r="E378" t="s">
        <v>31</v>
      </c>
    </row>
    <row r="379" spans="1:6" x14ac:dyDescent="0.2">
      <c r="A379" s="1">
        <v>368</v>
      </c>
      <c r="B379" s="1" t="s">
        <v>5</v>
      </c>
      <c r="C379" s="1"/>
      <c r="D379" s="1">
        <v>368</v>
      </c>
      <c r="E379" s="1" t="s">
        <v>5</v>
      </c>
      <c r="F379">
        <v>7</v>
      </c>
    </row>
    <row r="380" spans="1:6" x14ac:dyDescent="0.2">
      <c r="A380" s="1">
        <v>368</v>
      </c>
      <c r="B380" s="1" t="s">
        <v>4</v>
      </c>
      <c r="C380" s="1"/>
      <c r="D380" s="1">
        <v>368</v>
      </c>
      <c r="E380" s="1" t="s">
        <v>4</v>
      </c>
    </row>
    <row r="381" spans="1:6" x14ac:dyDescent="0.2">
      <c r="A381" s="1">
        <v>368</v>
      </c>
      <c r="B381" s="1" t="s">
        <v>10</v>
      </c>
      <c r="C381" s="1"/>
      <c r="D381" s="1">
        <v>368</v>
      </c>
      <c r="E381" s="1" t="s">
        <v>10</v>
      </c>
    </row>
    <row r="382" spans="1:6" x14ac:dyDescent="0.2">
      <c r="A382" s="1">
        <v>368</v>
      </c>
      <c r="B382" s="1" t="s">
        <v>8</v>
      </c>
      <c r="C382" s="1"/>
      <c r="D382" s="1">
        <v>368</v>
      </c>
      <c r="E382" s="1" t="s">
        <v>8</v>
      </c>
    </row>
    <row r="383" spans="1:6" x14ac:dyDescent="0.2">
      <c r="A383">
        <v>372</v>
      </c>
      <c r="B383" t="s">
        <v>5</v>
      </c>
      <c r="D383">
        <v>372</v>
      </c>
      <c r="E383" t="s">
        <v>5</v>
      </c>
      <c r="F383">
        <v>2</v>
      </c>
    </row>
    <row r="384" spans="1:6" x14ac:dyDescent="0.2">
      <c r="A384">
        <v>372</v>
      </c>
      <c r="B384" t="s">
        <v>4</v>
      </c>
      <c r="D384">
        <v>372</v>
      </c>
      <c r="E384" t="s">
        <v>4</v>
      </c>
    </row>
    <row r="385" spans="1:6" x14ac:dyDescent="0.2">
      <c r="A385">
        <v>372</v>
      </c>
      <c r="B385" t="s">
        <v>7</v>
      </c>
      <c r="D385">
        <v>372</v>
      </c>
      <c r="E385" t="s">
        <v>7</v>
      </c>
    </row>
    <row r="386" spans="1:6" x14ac:dyDescent="0.2">
      <c r="A386">
        <v>372</v>
      </c>
      <c r="B386" t="s">
        <v>8</v>
      </c>
      <c r="D386">
        <v>372</v>
      </c>
      <c r="E386" t="s">
        <v>8</v>
      </c>
    </row>
    <row r="387" spans="1:6" x14ac:dyDescent="0.2">
      <c r="A387" s="1">
        <v>373</v>
      </c>
      <c r="B387" s="1" t="s">
        <v>5</v>
      </c>
      <c r="C387" s="1"/>
      <c r="D387" s="1">
        <v>373</v>
      </c>
      <c r="E387" s="1" t="s">
        <v>5</v>
      </c>
      <c r="F387">
        <v>2</v>
      </c>
    </row>
    <row r="388" spans="1:6" x14ac:dyDescent="0.2">
      <c r="A388" s="1">
        <v>373</v>
      </c>
      <c r="B388" s="1" t="s">
        <v>4</v>
      </c>
      <c r="C388" s="1"/>
      <c r="D388" s="1">
        <v>373</v>
      </c>
      <c r="E388" s="1" t="s">
        <v>4</v>
      </c>
    </row>
    <row r="389" spans="1:6" x14ac:dyDescent="0.2">
      <c r="A389" s="1">
        <v>373</v>
      </c>
      <c r="B389" s="1" t="s">
        <v>7</v>
      </c>
      <c r="C389" s="1"/>
      <c r="D389" s="1">
        <v>373</v>
      </c>
      <c r="E389" s="1" t="s">
        <v>7</v>
      </c>
    </row>
    <row r="390" spans="1:6" x14ac:dyDescent="0.2">
      <c r="A390" s="1">
        <v>373</v>
      </c>
      <c r="B390" s="1" t="s">
        <v>8</v>
      </c>
      <c r="C390" s="1"/>
      <c r="D390" s="1">
        <v>373</v>
      </c>
      <c r="E390" s="1" t="s">
        <v>8</v>
      </c>
    </row>
    <row r="391" spans="1:6" x14ac:dyDescent="0.2">
      <c r="A391">
        <v>386</v>
      </c>
      <c r="B391" t="s">
        <v>5</v>
      </c>
      <c r="D391">
        <v>386</v>
      </c>
      <c r="E391" t="s">
        <v>5</v>
      </c>
      <c r="F391">
        <v>3</v>
      </c>
    </row>
    <row r="392" spans="1:6" x14ac:dyDescent="0.2">
      <c r="A392">
        <v>386</v>
      </c>
      <c r="B392" t="s">
        <v>4</v>
      </c>
      <c r="D392">
        <v>386</v>
      </c>
      <c r="E392" t="s">
        <v>4</v>
      </c>
    </row>
    <row r="393" spans="1:6" x14ac:dyDescent="0.2">
      <c r="A393">
        <v>386</v>
      </c>
      <c r="B393" t="s">
        <v>14</v>
      </c>
      <c r="D393">
        <v>386</v>
      </c>
      <c r="E393" t="s">
        <v>14</v>
      </c>
    </row>
    <row r="394" spans="1:6" x14ac:dyDescent="0.2">
      <c r="A394">
        <v>386</v>
      </c>
      <c r="B394" t="s">
        <v>16</v>
      </c>
      <c r="D394">
        <v>386</v>
      </c>
    </row>
    <row r="395" spans="1:6" x14ac:dyDescent="0.2">
      <c r="A395">
        <v>386</v>
      </c>
      <c r="B395" t="s">
        <v>31</v>
      </c>
      <c r="D395">
        <v>386</v>
      </c>
      <c r="E395" t="s">
        <v>31</v>
      </c>
    </row>
    <row r="396" spans="1:6" x14ac:dyDescent="0.2">
      <c r="A396" s="1">
        <v>387</v>
      </c>
      <c r="B396" s="1" t="s">
        <v>5</v>
      </c>
      <c r="C396" s="1"/>
      <c r="D396" s="1">
        <v>387</v>
      </c>
      <c r="E396" s="1" t="s">
        <v>5</v>
      </c>
      <c r="F396">
        <v>3</v>
      </c>
    </row>
    <row r="397" spans="1:6" x14ac:dyDescent="0.2">
      <c r="A397" s="1">
        <v>387</v>
      </c>
      <c r="B397" s="1" t="s">
        <v>4</v>
      </c>
      <c r="C397" s="1"/>
      <c r="D397" s="1">
        <v>387</v>
      </c>
      <c r="E397" s="1" t="s">
        <v>4</v>
      </c>
    </row>
    <row r="398" spans="1:6" x14ac:dyDescent="0.2">
      <c r="A398" s="1">
        <v>387</v>
      </c>
      <c r="B398" s="1" t="s">
        <v>14</v>
      </c>
      <c r="C398" s="1"/>
      <c r="D398" s="1">
        <v>387</v>
      </c>
      <c r="E398" s="1" t="s">
        <v>14</v>
      </c>
    </row>
    <row r="399" spans="1:6" x14ac:dyDescent="0.2">
      <c r="A399" s="1">
        <v>387</v>
      </c>
      <c r="B399" s="1" t="s">
        <v>16</v>
      </c>
      <c r="C399" s="1"/>
      <c r="D399" s="1">
        <v>387</v>
      </c>
      <c r="E399" s="1"/>
    </row>
    <row r="400" spans="1:6" x14ac:dyDescent="0.2">
      <c r="A400" s="1">
        <v>387</v>
      </c>
      <c r="B400" s="1" t="s">
        <v>31</v>
      </c>
      <c r="C400" s="1"/>
      <c r="D400" s="1">
        <v>387</v>
      </c>
      <c r="E400" s="1" t="s">
        <v>31</v>
      </c>
    </row>
    <row r="401" spans="1:6" x14ac:dyDescent="0.2">
      <c r="A401">
        <v>388</v>
      </c>
      <c r="B401" t="s">
        <v>5</v>
      </c>
      <c r="D401">
        <v>388</v>
      </c>
      <c r="E401" t="s">
        <v>5</v>
      </c>
      <c r="F401">
        <v>3</v>
      </c>
    </row>
    <row r="402" spans="1:6" x14ac:dyDescent="0.2">
      <c r="A402">
        <v>388</v>
      </c>
      <c r="B402" t="s">
        <v>4</v>
      </c>
      <c r="D402">
        <v>388</v>
      </c>
      <c r="E402" t="s">
        <v>4</v>
      </c>
    </row>
    <row r="403" spans="1:6" x14ac:dyDescent="0.2">
      <c r="A403">
        <v>388</v>
      </c>
      <c r="B403" t="s">
        <v>14</v>
      </c>
      <c r="D403">
        <v>388</v>
      </c>
      <c r="E403" t="s">
        <v>14</v>
      </c>
    </row>
    <row r="404" spans="1:6" x14ac:dyDescent="0.2">
      <c r="A404">
        <v>388</v>
      </c>
      <c r="B404" t="s">
        <v>16</v>
      </c>
      <c r="D404">
        <v>388</v>
      </c>
    </row>
    <row r="405" spans="1:6" x14ac:dyDescent="0.2">
      <c r="A405">
        <v>388</v>
      </c>
      <c r="B405" t="s">
        <v>31</v>
      </c>
      <c r="D405">
        <v>388</v>
      </c>
      <c r="E405" t="s">
        <v>31</v>
      </c>
    </row>
    <row r="406" spans="1:6" x14ac:dyDescent="0.2">
      <c r="A406" s="1">
        <v>391</v>
      </c>
      <c r="B406" s="1" t="s">
        <v>5</v>
      </c>
      <c r="C406" s="1"/>
      <c r="D406" s="1">
        <v>391</v>
      </c>
      <c r="E406" s="1" t="s">
        <v>5</v>
      </c>
      <c r="F406">
        <v>15</v>
      </c>
    </row>
    <row r="407" spans="1:6" x14ac:dyDescent="0.2">
      <c r="A407" s="1">
        <v>391</v>
      </c>
      <c r="B407" s="1" t="s">
        <v>4</v>
      </c>
      <c r="C407" s="1"/>
      <c r="D407" s="1">
        <v>391</v>
      </c>
      <c r="E407" s="1" t="s">
        <v>4</v>
      </c>
    </row>
    <row r="408" spans="1:6" x14ac:dyDescent="0.2">
      <c r="A408" s="1">
        <v>391</v>
      </c>
      <c r="B408" s="1" t="s">
        <v>22</v>
      </c>
      <c r="C408" s="1"/>
      <c r="D408" s="1">
        <v>391</v>
      </c>
      <c r="E408" s="1"/>
    </row>
    <row r="409" spans="1:6" x14ac:dyDescent="0.2">
      <c r="A409" s="1">
        <v>391</v>
      </c>
      <c r="B409" s="1" t="s">
        <v>19</v>
      </c>
      <c r="C409" s="1"/>
      <c r="D409" s="1">
        <v>391</v>
      </c>
      <c r="E409" s="1" t="s">
        <v>19</v>
      </c>
    </row>
    <row r="410" spans="1:6" x14ac:dyDescent="0.2">
      <c r="A410">
        <v>392</v>
      </c>
      <c r="B410" t="s">
        <v>5</v>
      </c>
      <c r="D410">
        <v>392</v>
      </c>
      <c r="E410" t="s">
        <v>5</v>
      </c>
      <c r="F410">
        <v>15</v>
      </c>
    </row>
    <row r="411" spans="1:6" x14ac:dyDescent="0.2">
      <c r="A411">
        <v>392</v>
      </c>
      <c r="B411" t="s">
        <v>4</v>
      </c>
      <c r="D411">
        <v>392</v>
      </c>
      <c r="E411" t="s">
        <v>4</v>
      </c>
    </row>
    <row r="412" spans="1:6" x14ac:dyDescent="0.2">
      <c r="A412">
        <v>392</v>
      </c>
      <c r="B412" t="s">
        <v>22</v>
      </c>
      <c r="D412">
        <v>392</v>
      </c>
    </row>
    <row r="413" spans="1:6" x14ac:dyDescent="0.2">
      <c r="A413">
        <v>392</v>
      </c>
      <c r="B413" t="s">
        <v>19</v>
      </c>
      <c r="D413">
        <v>392</v>
      </c>
      <c r="E413" t="s">
        <v>19</v>
      </c>
    </row>
    <row r="414" spans="1:6" x14ac:dyDescent="0.2">
      <c r="A414" s="1">
        <v>393</v>
      </c>
      <c r="B414" s="1" t="s">
        <v>5</v>
      </c>
      <c r="C414" s="1"/>
      <c r="D414" s="1">
        <v>393</v>
      </c>
      <c r="E414" s="1" t="s">
        <v>5</v>
      </c>
      <c r="F414">
        <v>17</v>
      </c>
    </row>
    <row r="415" spans="1:6" x14ac:dyDescent="0.2">
      <c r="A415" s="1">
        <v>393</v>
      </c>
      <c r="B415" s="1" t="s">
        <v>4</v>
      </c>
      <c r="C415" s="1"/>
      <c r="D415" s="1">
        <v>393</v>
      </c>
      <c r="E415" s="1" t="s">
        <v>4</v>
      </c>
    </row>
    <row r="416" spans="1:6" x14ac:dyDescent="0.2">
      <c r="A416" s="1">
        <v>393</v>
      </c>
      <c r="B416" s="1" t="s">
        <v>14</v>
      </c>
      <c r="C416" s="1"/>
      <c r="D416" s="1">
        <v>393</v>
      </c>
      <c r="E416" s="1" t="s">
        <v>14</v>
      </c>
    </row>
    <row r="417" spans="1:6" x14ac:dyDescent="0.2">
      <c r="A417" s="1">
        <v>393</v>
      </c>
      <c r="B417" s="1" t="s">
        <v>22</v>
      </c>
      <c r="C417" s="1"/>
      <c r="D417" s="1">
        <v>393</v>
      </c>
      <c r="E417" s="1"/>
    </row>
    <row r="418" spans="1:6" x14ac:dyDescent="0.2">
      <c r="A418" s="1">
        <v>393</v>
      </c>
      <c r="B418" s="1" t="s">
        <v>20</v>
      </c>
      <c r="C418" s="1"/>
      <c r="D418" s="1">
        <v>393</v>
      </c>
      <c r="E418" s="1" t="s">
        <v>20</v>
      </c>
    </row>
    <row r="419" spans="1:6" x14ac:dyDescent="0.2">
      <c r="A419">
        <v>396</v>
      </c>
      <c r="B419" t="s">
        <v>5</v>
      </c>
      <c r="D419">
        <v>396</v>
      </c>
      <c r="E419" t="s">
        <v>5</v>
      </c>
      <c r="F419">
        <v>17</v>
      </c>
    </row>
    <row r="420" spans="1:6" x14ac:dyDescent="0.2">
      <c r="A420">
        <v>396</v>
      </c>
      <c r="B420" t="s">
        <v>4</v>
      </c>
      <c r="D420">
        <v>396</v>
      </c>
      <c r="E420" t="s">
        <v>4</v>
      </c>
    </row>
    <row r="421" spans="1:6" x14ac:dyDescent="0.2">
      <c r="A421">
        <v>396</v>
      </c>
      <c r="B421" t="s">
        <v>14</v>
      </c>
      <c r="D421">
        <v>396</v>
      </c>
      <c r="E421" t="s">
        <v>14</v>
      </c>
    </row>
    <row r="422" spans="1:6" x14ac:dyDescent="0.2">
      <c r="A422">
        <v>396</v>
      </c>
      <c r="B422" t="s">
        <v>22</v>
      </c>
      <c r="D422">
        <v>396</v>
      </c>
    </row>
    <row r="423" spans="1:6" x14ac:dyDescent="0.2">
      <c r="A423">
        <v>396</v>
      </c>
      <c r="B423" t="s">
        <v>20</v>
      </c>
      <c r="D423">
        <v>396</v>
      </c>
      <c r="E423" t="s">
        <v>20</v>
      </c>
    </row>
    <row r="424" spans="1:6" x14ac:dyDescent="0.2">
      <c r="A424" s="2">
        <v>397</v>
      </c>
      <c r="B424" s="2" t="s">
        <v>36</v>
      </c>
      <c r="C424" s="2"/>
      <c r="D424" s="2">
        <v>397</v>
      </c>
      <c r="E424" s="2" t="s">
        <v>36</v>
      </c>
      <c r="F424">
        <v>22</v>
      </c>
    </row>
    <row r="425" spans="1:6" x14ac:dyDescent="0.2">
      <c r="A425" s="2">
        <v>397</v>
      </c>
      <c r="B425" s="2" t="s">
        <v>32</v>
      </c>
      <c r="C425" s="2"/>
      <c r="D425" s="2">
        <v>397</v>
      </c>
      <c r="E425" s="2" t="s">
        <v>32</v>
      </c>
    </row>
    <row r="426" spans="1:6" x14ac:dyDescent="0.2">
      <c r="A426" s="2">
        <v>397</v>
      </c>
      <c r="B426" s="2" t="s">
        <v>34</v>
      </c>
      <c r="C426" s="2"/>
      <c r="D426" s="2">
        <v>397</v>
      </c>
      <c r="E426" s="2" t="s">
        <v>34</v>
      </c>
    </row>
    <row r="427" spans="1:6" x14ac:dyDescent="0.2">
      <c r="A427" s="2">
        <v>397</v>
      </c>
      <c r="B427" s="2" t="s">
        <v>5</v>
      </c>
      <c r="C427" s="2"/>
      <c r="D427" s="2">
        <v>397</v>
      </c>
      <c r="E427" s="2" t="s">
        <v>5</v>
      </c>
    </row>
    <row r="428" spans="1:6" x14ac:dyDescent="0.2">
      <c r="A428" s="2">
        <v>397</v>
      </c>
      <c r="B428" s="2" t="s">
        <v>4</v>
      </c>
      <c r="C428" s="2"/>
      <c r="D428" s="2">
        <v>397</v>
      </c>
      <c r="E428" s="2" t="s">
        <v>4</v>
      </c>
    </row>
    <row r="429" spans="1:6" x14ac:dyDescent="0.2">
      <c r="A429" s="2">
        <v>397</v>
      </c>
      <c r="B429" s="2" t="s">
        <v>3</v>
      </c>
      <c r="C429" s="2"/>
      <c r="D429" s="2">
        <v>397</v>
      </c>
      <c r="E429" s="2" t="s">
        <v>3</v>
      </c>
    </row>
    <row r="430" spans="1:6" x14ac:dyDescent="0.2">
      <c r="A430" s="2">
        <v>397</v>
      </c>
      <c r="B430" s="2" t="s">
        <v>2</v>
      </c>
      <c r="C430" s="2"/>
      <c r="D430" s="2">
        <v>397</v>
      </c>
      <c r="E430" s="2" t="s">
        <v>2</v>
      </c>
    </row>
    <row r="431" spans="1:6" x14ac:dyDescent="0.2">
      <c r="A431">
        <v>398</v>
      </c>
      <c r="B431" t="s">
        <v>36</v>
      </c>
      <c r="D431">
        <v>398</v>
      </c>
      <c r="E431" t="s">
        <v>36</v>
      </c>
      <c r="F431">
        <v>22</v>
      </c>
    </row>
    <row r="432" spans="1:6" x14ac:dyDescent="0.2">
      <c r="A432">
        <v>398</v>
      </c>
      <c r="B432" t="s">
        <v>32</v>
      </c>
      <c r="D432">
        <v>398</v>
      </c>
      <c r="E432" t="s">
        <v>32</v>
      </c>
    </row>
    <row r="433" spans="1:6" x14ac:dyDescent="0.2">
      <c r="A433">
        <v>398</v>
      </c>
      <c r="B433" t="s">
        <v>34</v>
      </c>
      <c r="D433">
        <v>398</v>
      </c>
      <c r="E433" t="s">
        <v>34</v>
      </c>
    </row>
    <row r="434" spans="1:6" x14ac:dyDescent="0.2">
      <c r="A434">
        <v>398</v>
      </c>
      <c r="B434" t="s">
        <v>5</v>
      </c>
      <c r="D434">
        <v>398</v>
      </c>
      <c r="E434" t="s">
        <v>5</v>
      </c>
    </row>
    <row r="435" spans="1:6" x14ac:dyDescent="0.2">
      <c r="A435">
        <v>398</v>
      </c>
      <c r="B435" t="s">
        <v>4</v>
      </c>
      <c r="D435">
        <v>398</v>
      </c>
      <c r="E435" t="s">
        <v>4</v>
      </c>
    </row>
    <row r="436" spans="1:6" x14ac:dyDescent="0.2">
      <c r="A436">
        <v>398</v>
      </c>
      <c r="B436" t="s">
        <v>3</v>
      </c>
      <c r="D436">
        <v>398</v>
      </c>
      <c r="E436" t="s">
        <v>3</v>
      </c>
    </row>
    <row r="437" spans="1:6" x14ac:dyDescent="0.2">
      <c r="A437">
        <v>398</v>
      </c>
      <c r="B437" t="s">
        <v>2</v>
      </c>
      <c r="D437">
        <v>398</v>
      </c>
      <c r="E437" t="s">
        <v>2</v>
      </c>
    </row>
    <row r="438" spans="1:6" x14ac:dyDescent="0.2">
      <c r="A438" s="1">
        <v>407</v>
      </c>
      <c r="B438" s="1" t="s">
        <v>5</v>
      </c>
      <c r="C438" s="1"/>
      <c r="D438" s="1">
        <v>407</v>
      </c>
      <c r="E438" s="1" t="s">
        <v>5</v>
      </c>
      <c r="F438">
        <v>2</v>
      </c>
    </row>
    <row r="439" spans="1:6" x14ac:dyDescent="0.2">
      <c r="A439" s="1">
        <v>407</v>
      </c>
      <c r="B439" s="1" t="s">
        <v>4</v>
      </c>
      <c r="C439" s="1"/>
      <c r="D439" s="1">
        <v>407</v>
      </c>
      <c r="E439" s="1" t="s">
        <v>4</v>
      </c>
    </row>
    <row r="440" spans="1:6" x14ac:dyDescent="0.2">
      <c r="A440" s="1">
        <v>407</v>
      </c>
      <c r="B440" s="1" t="s">
        <v>7</v>
      </c>
      <c r="C440" s="1"/>
      <c r="D440" s="1">
        <v>407</v>
      </c>
      <c r="E440" s="1" t="s">
        <v>7</v>
      </c>
    </row>
    <row r="441" spans="1:6" x14ac:dyDescent="0.2">
      <c r="A441" s="1">
        <v>407</v>
      </c>
      <c r="B441" s="1" t="s">
        <v>8</v>
      </c>
      <c r="C441" s="1"/>
      <c r="D441" s="1">
        <v>407</v>
      </c>
      <c r="E441" s="1" t="s">
        <v>8</v>
      </c>
    </row>
    <row r="442" spans="1:6" x14ac:dyDescent="0.2">
      <c r="A442">
        <v>408</v>
      </c>
      <c r="B442" t="s">
        <v>5</v>
      </c>
      <c r="D442">
        <v>408</v>
      </c>
      <c r="E442" t="s">
        <v>5</v>
      </c>
      <c r="F442">
        <v>2</v>
      </c>
    </row>
    <row r="443" spans="1:6" x14ac:dyDescent="0.2">
      <c r="A443">
        <v>408</v>
      </c>
      <c r="B443" t="s">
        <v>4</v>
      </c>
      <c r="D443">
        <v>408</v>
      </c>
      <c r="E443" t="s">
        <v>4</v>
      </c>
    </row>
    <row r="444" spans="1:6" x14ac:dyDescent="0.2">
      <c r="A444">
        <v>408</v>
      </c>
      <c r="B444" t="s">
        <v>7</v>
      </c>
      <c r="D444">
        <v>408</v>
      </c>
      <c r="E444" t="s">
        <v>7</v>
      </c>
    </row>
    <row r="445" spans="1:6" x14ac:dyDescent="0.2">
      <c r="A445">
        <v>408</v>
      </c>
      <c r="B445" t="s">
        <v>8</v>
      </c>
      <c r="D445">
        <v>408</v>
      </c>
      <c r="E445" t="s">
        <v>8</v>
      </c>
    </row>
    <row r="446" spans="1:6" x14ac:dyDescent="0.2">
      <c r="A446" s="1">
        <v>409</v>
      </c>
      <c r="B446" s="1" t="s">
        <v>5</v>
      </c>
      <c r="C446" s="1"/>
      <c r="D446" s="1">
        <v>409</v>
      </c>
      <c r="E446" s="1" t="s">
        <v>5</v>
      </c>
      <c r="F446">
        <v>2</v>
      </c>
    </row>
    <row r="447" spans="1:6" x14ac:dyDescent="0.2">
      <c r="A447" s="1">
        <v>409</v>
      </c>
      <c r="B447" s="1" t="s">
        <v>4</v>
      </c>
      <c r="C447" s="1"/>
      <c r="D447" s="1">
        <v>409</v>
      </c>
      <c r="E447" s="1" t="s">
        <v>4</v>
      </c>
    </row>
    <row r="448" spans="1:6" x14ac:dyDescent="0.2">
      <c r="A448" s="1">
        <v>409</v>
      </c>
      <c r="B448" s="1" t="s">
        <v>7</v>
      </c>
      <c r="C448" s="1"/>
      <c r="D448" s="1">
        <v>409</v>
      </c>
      <c r="E448" s="1" t="s">
        <v>7</v>
      </c>
    </row>
    <row r="449" spans="1:6" x14ac:dyDescent="0.2">
      <c r="A449" s="1">
        <v>409</v>
      </c>
      <c r="B449" s="1" t="s">
        <v>8</v>
      </c>
      <c r="C449" s="1"/>
      <c r="D449" s="1">
        <v>409</v>
      </c>
      <c r="E449" s="1" t="s">
        <v>8</v>
      </c>
    </row>
    <row r="450" spans="1:6" x14ac:dyDescent="0.2">
      <c r="A450">
        <v>411</v>
      </c>
      <c r="B450" t="s">
        <v>5</v>
      </c>
      <c r="D450">
        <v>411</v>
      </c>
      <c r="E450" t="s">
        <v>5</v>
      </c>
      <c r="F450">
        <v>23</v>
      </c>
    </row>
    <row r="451" spans="1:6" x14ac:dyDescent="0.2">
      <c r="A451">
        <v>411</v>
      </c>
      <c r="B451" t="s">
        <v>4</v>
      </c>
      <c r="D451">
        <v>411</v>
      </c>
      <c r="E451" t="s">
        <v>4</v>
      </c>
    </row>
    <row r="452" spans="1:6" x14ac:dyDescent="0.2">
      <c r="A452">
        <v>411</v>
      </c>
      <c r="B452" t="s">
        <v>41</v>
      </c>
      <c r="D452">
        <v>411</v>
      </c>
      <c r="E452" t="s">
        <v>11</v>
      </c>
    </row>
    <row r="453" spans="1:6" x14ac:dyDescent="0.2">
      <c r="A453">
        <v>411</v>
      </c>
      <c r="B453" t="s">
        <v>8</v>
      </c>
      <c r="D453">
        <v>411</v>
      </c>
      <c r="E453" t="s">
        <v>8</v>
      </c>
    </row>
    <row r="454" spans="1:6" x14ac:dyDescent="0.2">
      <c r="A454" s="1">
        <v>414</v>
      </c>
      <c r="B454" s="1" t="s">
        <v>5</v>
      </c>
      <c r="C454" s="1"/>
      <c r="D454" s="1">
        <v>414</v>
      </c>
      <c r="E454" s="1" t="s">
        <v>5</v>
      </c>
      <c r="F454">
        <v>3</v>
      </c>
    </row>
    <row r="455" spans="1:6" x14ac:dyDescent="0.2">
      <c r="A455" s="1">
        <v>414</v>
      </c>
      <c r="B455" s="1" t="s">
        <v>4</v>
      </c>
      <c r="C455" s="1"/>
      <c r="D455" s="1">
        <v>414</v>
      </c>
      <c r="E455" s="1" t="s">
        <v>4</v>
      </c>
    </row>
    <row r="456" spans="1:6" x14ac:dyDescent="0.2">
      <c r="A456" s="1">
        <v>414</v>
      </c>
      <c r="B456" s="1" t="s">
        <v>14</v>
      </c>
      <c r="C456" s="1"/>
      <c r="D456" s="1">
        <v>414</v>
      </c>
      <c r="E456" s="1" t="s">
        <v>14</v>
      </c>
    </row>
    <row r="457" spans="1:6" x14ac:dyDescent="0.2">
      <c r="A457" s="1">
        <v>414</v>
      </c>
      <c r="B457" s="1" t="s">
        <v>16</v>
      </c>
      <c r="C457" s="1"/>
      <c r="D457" s="1">
        <v>414</v>
      </c>
      <c r="E457" s="1"/>
    </row>
    <row r="458" spans="1:6" x14ac:dyDescent="0.2">
      <c r="A458" s="1">
        <v>414</v>
      </c>
      <c r="B458" s="1" t="s">
        <v>31</v>
      </c>
      <c r="C458" s="1"/>
      <c r="D458" s="1">
        <v>414</v>
      </c>
      <c r="E458" s="1" t="s">
        <v>31</v>
      </c>
    </row>
    <row r="459" spans="1:6" x14ac:dyDescent="0.2">
      <c r="A459">
        <v>415</v>
      </c>
      <c r="B459" t="s">
        <v>5</v>
      </c>
      <c r="D459">
        <v>415</v>
      </c>
      <c r="E459" t="s">
        <v>5</v>
      </c>
      <c r="F459">
        <v>3</v>
      </c>
    </row>
    <row r="460" spans="1:6" x14ac:dyDescent="0.2">
      <c r="A460">
        <v>415</v>
      </c>
      <c r="B460" t="s">
        <v>4</v>
      </c>
      <c r="D460">
        <v>415</v>
      </c>
      <c r="E460" t="s">
        <v>4</v>
      </c>
    </row>
    <row r="461" spans="1:6" x14ac:dyDescent="0.2">
      <c r="A461">
        <v>415</v>
      </c>
      <c r="B461" t="s">
        <v>14</v>
      </c>
      <c r="D461">
        <v>415</v>
      </c>
      <c r="E461" t="s">
        <v>14</v>
      </c>
    </row>
    <row r="462" spans="1:6" x14ac:dyDescent="0.2">
      <c r="A462">
        <v>415</v>
      </c>
      <c r="B462" t="s">
        <v>16</v>
      </c>
      <c r="D462">
        <v>415</v>
      </c>
    </row>
    <row r="463" spans="1:6" x14ac:dyDescent="0.2">
      <c r="A463">
        <v>415</v>
      </c>
      <c r="B463" t="s">
        <v>31</v>
      </c>
      <c r="D463">
        <v>415</v>
      </c>
      <c r="E463" t="s">
        <v>31</v>
      </c>
    </row>
    <row r="464" spans="1:6" x14ac:dyDescent="0.2">
      <c r="A464" s="1">
        <v>416</v>
      </c>
      <c r="B464" s="1" t="s">
        <v>5</v>
      </c>
      <c r="C464" s="1"/>
      <c r="D464" s="1">
        <v>416</v>
      </c>
      <c r="E464" s="1" t="s">
        <v>5</v>
      </c>
      <c r="F464">
        <v>13</v>
      </c>
    </row>
    <row r="465" spans="1:6" x14ac:dyDescent="0.2">
      <c r="A465" s="1">
        <v>416</v>
      </c>
      <c r="B465" s="1" t="s">
        <v>14</v>
      </c>
      <c r="C465" s="1"/>
      <c r="D465" s="1">
        <v>416</v>
      </c>
      <c r="E465" s="1" t="s">
        <v>14</v>
      </c>
    </row>
    <row r="466" spans="1:6" x14ac:dyDescent="0.2">
      <c r="A466" s="1">
        <v>416</v>
      </c>
      <c r="B466" s="1" t="s">
        <v>24</v>
      </c>
      <c r="C466" s="1"/>
      <c r="D466" s="1">
        <v>416</v>
      </c>
      <c r="E466" s="1" t="s">
        <v>24</v>
      </c>
    </row>
    <row r="467" spans="1:6" x14ac:dyDescent="0.2">
      <c r="A467" s="1">
        <v>416</v>
      </c>
      <c r="B467" s="1" t="s">
        <v>22</v>
      </c>
      <c r="C467" s="1"/>
      <c r="D467" s="1">
        <v>416</v>
      </c>
      <c r="E467" s="1"/>
    </row>
    <row r="468" spans="1:6" x14ac:dyDescent="0.2">
      <c r="A468" s="1">
        <v>416</v>
      </c>
      <c r="B468" s="1" t="s">
        <v>19</v>
      </c>
      <c r="C468" s="1"/>
      <c r="D468" s="1">
        <v>416</v>
      </c>
      <c r="E468" s="1" t="s">
        <v>19</v>
      </c>
    </row>
    <row r="469" spans="1:6" x14ac:dyDescent="0.2">
      <c r="A469" s="1">
        <v>416</v>
      </c>
      <c r="B469" s="1" t="s">
        <v>23</v>
      </c>
      <c r="C469" s="1"/>
      <c r="D469" s="1">
        <v>416</v>
      </c>
      <c r="E469" s="1" t="s">
        <v>23</v>
      </c>
    </row>
    <row r="470" spans="1:6" x14ac:dyDescent="0.2">
      <c r="A470">
        <v>418</v>
      </c>
      <c r="B470" t="s">
        <v>5</v>
      </c>
      <c r="D470">
        <v>418</v>
      </c>
      <c r="E470" t="s">
        <v>5</v>
      </c>
      <c r="F470">
        <v>17</v>
      </c>
    </row>
    <row r="471" spans="1:6" x14ac:dyDescent="0.2">
      <c r="A471">
        <v>418</v>
      </c>
      <c r="B471" t="s">
        <v>4</v>
      </c>
      <c r="D471">
        <v>418</v>
      </c>
      <c r="E471" t="s">
        <v>4</v>
      </c>
    </row>
    <row r="472" spans="1:6" x14ac:dyDescent="0.2">
      <c r="A472">
        <v>418</v>
      </c>
      <c r="B472" t="s">
        <v>14</v>
      </c>
      <c r="D472">
        <v>418</v>
      </c>
      <c r="E472" t="s">
        <v>14</v>
      </c>
    </row>
    <row r="473" spans="1:6" x14ac:dyDescent="0.2">
      <c r="A473">
        <v>418</v>
      </c>
      <c r="B473" t="s">
        <v>22</v>
      </c>
      <c r="D473">
        <v>418</v>
      </c>
    </row>
    <row r="474" spans="1:6" x14ac:dyDescent="0.2">
      <c r="A474">
        <v>418</v>
      </c>
      <c r="B474" t="s">
        <v>20</v>
      </c>
      <c r="D474">
        <v>418</v>
      </c>
      <c r="E474" t="s">
        <v>20</v>
      </c>
    </row>
    <row r="475" spans="1:6" x14ac:dyDescent="0.2">
      <c r="A475" s="1">
        <v>419</v>
      </c>
      <c r="B475" s="1" t="s">
        <v>5</v>
      </c>
      <c r="C475" s="1"/>
      <c r="D475" s="1">
        <v>419</v>
      </c>
      <c r="E475" s="1" t="s">
        <v>5</v>
      </c>
      <c r="F475">
        <v>15</v>
      </c>
    </row>
    <row r="476" spans="1:6" x14ac:dyDescent="0.2">
      <c r="A476" s="1">
        <v>419</v>
      </c>
      <c r="B476" s="1" t="s">
        <v>4</v>
      </c>
      <c r="C476" s="1"/>
      <c r="D476" s="1">
        <v>419</v>
      </c>
      <c r="E476" s="1" t="s">
        <v>4</v>
      </c>
    </row>
    <row r="477" spans="1:6" x14ac:dyDescent="0.2">
      <c r="A477" s="1">
        <v>419</v>
      </c>
      <c r="B477" s="1" t="s">
        <v>22</v>
      </c>
      <c r="C477" s="1"/>
      <c r="D477" s="1">
        <v>419</v>
      </c>
      <c r="E477" s="1"/>
    </row>
    <row r="478" spans="1:6" x14ac:dyDescent="0.2">
      <c r="A478" s="1">
        <v>419</v>
      </c>
      <c r="B478" s="1" t="s">
        <v>19</v>
      </c>
      <c r="C478" s="1"/>
      <c r="D478" s="1">
        <v>419</v>
      </c>
      <c r="E478" s="1" t="s">
        <v>19</v>
      </c>
    </row>
    <row r="479" spans="1:6" x14ac:dyDescent="0.2">
      <c r="A479">
        <v>421</v>
      </c>
      <c r="B479" t="s">
        <v>5</v>
      </c>
      <c r="D479">
        <v>421</v>
      </c>
      <c r="E479" t="s">
        <v>5</v>
      </c>
      <c r="F479">
        <v>15</v>
      </c>
    </row>
    <row r="480" spans="1:6" x14ac:dyDescent="0.2">
      <c r="A480">
        <v>421</v>
      </c>
      <c r="B480" t="s">
        <v>4</v>
      </c>
      <c r="D480">
        <v>421</v>
      </c>
      <c r="E480" t="s">
        <v>4</v>
      </c>
    </row>
    <row r="481" spans="1:6" x14ac:dyDescent="0.2">
      <c r="A481">
        <v>421</v>
      </c>
      <c r="B481" t="s">
        <v>22</v>
      </c>
      <c r="D481">
        <v>421</v>
      </c>
    </row>
    <row r="482" spans="1:6" x14ac:dyDescent="0.2">
      <c r="A482">
        <v>421</v>
      </c>
      <c r="B482" t="s">
        <v>19</v>
      </c>
      <c r="D482">
        <v>421</v>
      </c>
      <c r="E482" t="s">
        <v>19</v>
      </c>
    </row>
    <row r="483" spans="1:6" x14ac:dyDescent="0.2">
      <c r="A483" s="1">
        <v>422</v>
      </c>
      <c r="B483" s="1" t="s">
        <v>5</v>
      </c>
      <c r="C483" s="1"/>
      <c r="D483" s="1">
        <v>422</v>
      </c>
      <c r="E483" s="1" t="s">
        <v>5</v>
      </c>
      <c r="F483">
        <v>23</v>
      </c>
    </row>
    <row r="484" spans="1:6" x14ac:dyDescent="0.2">
      <c r="A484" s="1">
        <v>422</v>
      </c>
      <c r="B484" s="1" t="s">
        <v>4</v>
      </c>
      <c r="C484" s="1"/>
      <c r="D484" s="1">
        <v>422</v>
      </c>
      <c r="E484" s="1" t="s">
        <v>4</v>
      </c>
    </row>
    <row r="485" spans="1:6" x14ac:dyDescent="0.2">
      <c r="A485" s="1">
        <v>422</v>
      </c>
      <c r="B485" s="1" t="s">
        <v>14</v>
      </c>
      <c r="C485" s="1"/>
      <c r="D485" s="1">
        <v>422</v>
      </c>
      <c r="E485" s="1" t="s">
        <v>14</v>
      </c>
    </row>
    <row r="486" spans="1:6" x14ac:dyDescent="0.2">
      <c r="A486" s="1">
        <v>422</v>
      </c>
      <c r="B486" s="1" t="s">
        <v>22</v>
      </c>
      <c r="C486" s="1"/>
      <c r="D486" s="1">
        <v>422</v>
      </c>
      <c r="E486" s="1"/>
    </row>
    <row r="487" spans="1:6" x14ac:dyDescent="0.2">
      <c r="A487" s="1">
        <v>422</v>
      </c>
      <c r="B487" s="1" t="s">
        <v>19</v>
      </c>
      <c r="C487" s="1"/>
      <c r="D487" s="1">
        <v>422</v>
      </c>
      <c r="E487" s="1" t="s">
        <v>19</v>
      </c>
    </row>
    <row r="488" spans="1:6" x14ac:dyDescent="0.2">
      <c r="A488" s="1">
        <v>422</v>
      </c>
      <c r="B488" s="1" t="s">
        <v>21</v>
      </c>
      <c r="C488" s="1"/>
      <c r="D488" s="1">
        <v>422</v>
      </c>
      <c r="E488" s="1" t="s">
        <v>21</v>
      </c>
    </row>
    <row r="489" spans="1:6" x14ac:dyDescent="0.2">
      <c r="A489" s="1">
        <v>422</v>
      </c>
      <c r="B489" s="1" t="s">
        <v>20</v>
      </c>
      <c r="C489" s="1"/>
      <c r="D489" s="1">
        <v>422</v>
      </c>
      <c r="E489" s="1" t="s">
        <v>20</v>
      </c>
    </row>
    <row r="490" spans="1:6" x14ac:dyDescent="0.2">
      <c r="A490">
        <v>423</v>
      </c>
      <c r="B490" t="s">
        <v>5</v>
      </c>
      <c r="D490">
        <v>423</v>
      </c>
      <c r="E490" t="s">
        <v>5</v>
      </c>
      <c r="F490">
        <v>17</v>
      </c>
    </row>
    <row r="491" spans="1:6" x14ac:dyDescent="0.2">
      <c r="A491">
        <v>423</v>
      </c>
      <c r="B491" t="s">
        <v>4</v>
      </c>
      <c r="D491">
        <v>423</v>
      </c>
      <c r="E491" t="s">
        <v>4</v>
      </c>
    </row>
    <row r="492" spans="1:6" x14ac:dyDescent="0.2">
      <c r="A492">
        <v>423</v>
      </c>
      <c r="B492" t="s">
        <v>14</v>
      </c>
      <c r="D492">
        <v>423</v>
      </c>
      <c r="E492" t="s">
        <v>14</v>
      </c>
    </row>
    <row r="493" spans="1:6" x14ac:dyDescent="0.2">
      <c r="A493">
        <v>423</v>
      </c>
      <c r="B493" t="s">
        <v>22</v>
      </c>
      <c r="D493">
        <v>423</v>
      </c>
    </row>
    <row r="494" spans="1:6" x14ac:dyDescent="0.2">
      <c r="A494">
        <v>423</v>
      </c>
      <c r="B494" t="s">
        <v>20</v>
      </c>
      <c r="D494">
        <v>423</v>
      </c>
      <c r="E494" t="s">
        <v>20</v>
      </c>
    </row>
    <row r="495" spans="1:6" x14ac:dyDescent="0.2">
      <c r="A495" s="1">
        <v>424</v>
      </c>
      <c r="B495" s="1" t="s">
        <v>5</v>
      </c>
      <c r="C495" s="1"/>
      <c r="D495" s="1">
        <v>424</v>
      </c>
      <c r="E495" s="1" t="s">
        <v>5</v>
      </c>
      <c r="F495">
        <v>17</v>
      </c>
    </row>
    <row r="496" spans="1:6" x14ac:dyDescent="0.2">
      <c r="A496" s="1">
        <v>424</v>
      </c>
      <c r="B496" s="1" t="s">
        <v>4</v>
      </c>
      <c r="C496" s="1"/>
      <c r="D496" s="1">
        <v>424</v>
      </c>
      <c r="E496" s="1" t="s">
        <v>4</v>
      </c>
    </row>
    <row r="497" spans="1:6" x14ac:dyDescent="0.2">
      <c r="A497" s="1">
        <v>424</v>
      </c>
      <c r="B497" s="1" t="s">
        <v>14</v>
      </c>
      <c r="C497" s="1"/>
      <c r="D497" s="1">
        <v>424</v>
      </c>
      <c r="E497" s="1" t="s">
        <v>14</v>
      </c>
    </row>
    <row r="498" spans="1:6" x14ac:dyDescent="0.2">
      <c r="A498" s="1">
        <v>424</v>
      </c>
      <c r="B498" s="1" t="s">
        <v>22</v>
      </c>
      <c r="C498" s="1"/>
      <c r="D498" s="1">
        <v>424</v>
      </c>
      <c r="E498" s="1"/>
    </row>
    <row r="499" spans="1:6" x14ac:dyDescent="0.2">
      <c r="A499" s="1">
        <v>424</v>
      </c>
      <c r="B499" s="1" t="s">
        <v>20</v>
      </c>
      <c r="C499" s="1"/>
      <c r="D499" s="1">
        <v>424</v>
      </c>
      <c r="E499" s="1" t="s">
        <v>20</v>
      </c>
    </row>
    <row r="500" spans="1:6" x14ac:dyDescent="0.2">
      <c r="A500">
        <v>427</v>
      </c>
      <c r="B500" t="s">
        <v>5</v>
      </c>
      <c r="D500">
        <v>427</v>
      </c>
      <c r="E500" t="s">
        <v>5</v>
      </c>
      <c r="F500">
        <v>24</v>
      </c>
    </row>
    <row r="501" spans="1:6" x14ac:dyDescent="0.2">
      <c r="A501">
        <v>427</v>
      </c>
      <c r="B501" t="s">
        <v>14</v>
      </c>
      <c r="D501">
        <v>427</v>
      </c>
      <c r="E501" t="s">
        <v>14</v>
      </c>
    </row>
    <row r="502" spans="1:6" x14ac:dyDescent="0.2">
      <c r="A502">
        <v>427</v>
      </c>
      <c r="B502" t="s">
        <v>27</v>
      </c>
      <c r="D502">
        <v>427</v>
      </c>
      <c r="E502" t="s">
        <v>27</v>
      </c>
    </row>
    <row r="503" spans="1:6" x14ac:dyDescent="0.2">
      <c r="A503">
        <v>427</v>
      </c>
      <c r="B503" t="s">
        <v>25</v>
      </c>
      <c r="D503">
        <v>427</v>
      </c>
      <c r="E503" t="s">
        <v>25</v>
      </c>
    </row>
    <row r="504" spans="1:6" x14ac:dyDescent="0.2">
      <c r="A504">
        <v>427</v>
      </c>
      <c r="B504" t="s">
        <v>26</v>
      </c>
      <c r="D504">
        <v>427</v>
      </c>
      <c r="E504" t="s">
        <v>26</v>
      </c>
    </row>
    <row r="505" spans="1:6" x14ac:dyDescent="0.2">
      <c r="A505">
        <v>427</v>
      </c>
      <c r="B505" t="s">
        <v>28</v>
      </c>
      <c r="D505">
        <v>427</v>
      </c>
    </row>
    <row r="506" spans="1:6" x14ac:dyDescent="0.2">
      <c r="A506" s="1">
        <v>431</v>
      </c>
      <c r="B506" s="1" t="s">
        <v>30</v>
      </c>
      <c r="C506" s="1"/>
      <c r="D506" s="1">
        <v>431</v>
      </c>
      <c r="E506" s="1" t="s">
        <v>30</v>
      </c>
      <c r="F506">
        <v>1</v>
      </c>
    </row>
    <row r="507" spans="1:6" x14ac:dyDescent="0.2">
      <c r="A507" s="1">
        <v>431</v>
      </c>
      <c r="B507" s="1" t="s">
        <v>5</v>
      </c>
      <c r="C507" s="1"/>
      <c r="D507" s="1">
        <v>431</v>
      </c>
      <c r="E507" s="1" t="s">
        <v>5</v>
      </c>
    </row>
    <row r="508" spans="1:6" x14ac:dyDescent="0.2">
      <c r="A508" s="1">
        <v>431</v>
      </c>
      <c r="B508" s="1" t="s">
        <v>14</v>
      </c>
      <c r="C508" s="1"/>
      <c r="D508" s="1">
        <v>431</v>
      </c>
      <c r="E508" s="1" t="s">
        <v>14</v>
      </c>
    </row>
    <row r="509" spans="1:6" x14ac:dyDescent="0.2">
      <c r="A509" s="1">
        <v>431</v>
      </c>
      <c r="B509" s="1" t="s">
        <v>29</v>
      </c>
      <c r="C509" s="1"/>
      <c r="D509" s="1">
        <v>431</v>
      </c>
      <c r="E509" s="1" t="s">
        <v>29</v>
      </c>
    </row>
    <row r="510" spans="1:6" x14ac:dyDescent="0.2">
      <c r="A510" s="1">
        <v>431</v>
      </c>
      <c r="B510" s="1" t="s">
        <v>28</v>
      </c>
      <c r="C510" s="1"/>
      <c r="D510" s="1">
        <v>431</v>
      </c>
      <c r="E510" s="1"/>
    </row>
    <row r="511" spans="1:6" x14ac:dyDescent="0.2">
      <c r="A511">
        <v>448</v>
      </c>
      <c r="B511" t="s">
        <v>5</v>
      </c>
      <c r="D511">
        <v>448</v>
      </c>
      <c r="E511" t="s">
        <v>5</v>
      </c>
      <c r="F511">
        <v>7</v>
      </c>
    </row>
    <row r="512" spans="1:6" x14ac:dyDescent="0.2">
      <c r="A512">
        <v>448</v>
      </c>
      <c r="B512" t="s">
        <v>4</v>
      </c>
      <c r="D512">
        <v>448</v>
      </c>
      <c r="E512" t="s">
        <v>4</v>
      </c>
    </row>
    <row r="513" spans="1:6" x14ac:dyDescent="0.2">
      <c r="A513">
        <v>448</v>
      </c>
      <c r="B513" t="s">
        <v>10</v>
      </c>
      <c r="D513">
        <v>448</v>
      </c>
      <c r="E513" t="s">
        <v>10</v>
      </c>
    </row>
    <row r="514" spans="1:6" x14ac:dyDescent="0.2">
      <c r="A514">
        <v>448</v>
      </c>
      <c r="B514" t="s">
        <v>8</v>
      </c>
      <c r="D514">
        <v>448</v>
      </c>
      <c r="E514" t="s">
        <v>8</v>
      </c>
    </row>
    <row r="515" spans="1:6" x14ac:dyDescent="0.2">
      <c r="A515" s="1">
        <v>510</v>
      </c>
      <c r="B515" s="1" t="s">
        <v>5</v>
      </c>
      <c r="C515" s="1"/>
      <c r="D515" s="1">
        <v>510</v>
      </c>
      <c r="E515" s="1" t="s">
        <v>5</v>
      </c>
      <c r="F515">
        <v>24</v>
      </c>
    </row>
    <row r="516" spans="1:6" x14ac:dyDescent="0.2">
      <c r="A516" s="1">
        <v>510</v>
      </c>
      <c r="B516" s="1" t="s">
        <v>14</v>
      </c>
      <c r="C516" s="1"/>
      <c r="D516" s="1">
        <v>510</v>
      </c>
      <c r="E516" s="1" t="s">
        <v>14</v>
      </c>
    </row>
    <row r="517" spans="1:6" x14ac:dyDescent="0.2">
      <c r="A517" s="1">
        <v>510</v>
      </c>
      <c r="B517" s="1" t="s">
        <v>27</v>
      </c>
      <c r="C517" s="1"/>
      <c r="D517" s="1">
        <v>510</v>
      </c>
      <c r="E517" s="1" t="s">
        <v>27</v>
      </c>
    </row>
    <row r="518" spans="1:6" x14ac:dyDescent="0.2">
      <c r="A518" s="1">
        <v>510</v>
      </c>
      <c r="B518" s="1" t="s">
        <v>25</v>
      </c>
      <c r="C518" s="1"/>
      <c r="D518" s="1">
        <v>510</v>
      </c>
      <c r="E518" s="1" t="s">
        <v>25</v>
      </c>
    </row>
    <row r="519" spans="1:6" x14ac:dyDescent="0.2">
      <c r="A519" s="1">
        <v>510</v>
      </c>
      <c r="B519" s="1" t="s">
        <v>26</v>
      </c>
      <c r="C519" s="1"/>
      <c r="D519" s="1">
        <v>510</v>
      </c>
      <c r="E519" s="1" t="s">
        <v>26</v>
      </c>
    </row>
    <row r="520" spans="1:6" x14ac:dyDescent="0.2">
      <c r="A520" s="1">
        <v>510</v>
      </c>
      <c r="B520" s="1" t="s">
        <v>28</v>
      </c>
      <c r="C520" s="1"/>
      <c r="D520" s="1">
        <v>510</v>
      </c>
      <c r="E520" s="1"/>
    </row>
    <row r="521" spans="1:6" x14ac:dyDescent="0.2">
      <c r="A521">
        <v>511</v>
      </c>
      <c r="B521" t="s">
        <v>5</v>
      </c>
      <c r="D521">
        <v>511</v>
      </c>
      <c r="E521" t="s">
        <v>5</v>
      </c>
      <c r="F521">
        <v>24</v>
      </c>
    </row>
    <row r="522" spans="1:6" x14ac:dyDescent="0.2">
      <c r="A522">
        <v>511</v>
      </c>
      <c r="B522" t="s">
        <v>14</v>
      </c>
      <c r="D522">
        <v>511</v>
      </c>
      <c r="E522" t="s">
        <v>14</v>
      </c>
    </row>
    <row r="523" spans="1:6" x14ac:dyDescent="0.2">
      <c r="A523">
        <v>511</v>
      </c>
      <c r="B523" t="s">
        <v>27</v>
      </c>
      <c r="D523">
        <v>511</v>
      </c>
      <c r="E523" t="s">
        <v>27</v>
      </c>
    </row>
    <row r="524" spans="1:6" x14ac:dyDescent="0.2">
      <c r="A524">
        <v>511</v>
      </c>
      <c r="B524" t="s">
        <v>25</v>
      </c>
      <c r="D524">
        <v>511</v>
      </c>
      <c r="E524" t="s">
        <v>25</v>
      </c>
    </row>
    <row r="525" spans="1:6" x14ac:dyDescent="0.2">
      <c r="A525">
        <v>511</v>
      </c>
      <c r="B525" t="s">
        <v>26</v>
      </c>
      <c r="D525">
        <v>511</v>
      </c>
      <c r="E525" t="s">
        <v>26</v>
      </c>
    </row>
    <row r="526" spans="1:6" x14ac:dyDescent="0.2">
      <c r="A526">
        <v>511</v>
      </c>
      <c r="B526" t="s">
        <v>28</v>
      </c>
      <c r="D526">
        <v>511</v>
      </c>
    </row>
    <row r="527" spans="1:6" x14ac:dyDescent="0.2">
      <c r="A527" s="1">
        <v>517</v>
      </c>
      <c r="B527" s="1" t="s">
        <v>5</v>
      </c>
      <c r="C527" s="1"/>
      <c r="D527" s="1">
        <v>517</v>
      </c>
      <c r="E527" s="1" t="s">
        <v>5</v>
      </c>
      <c r="F527">
        <v>24</v>
      </c>
    </row>
    <row r="528" spans="1:6" x14ac:dyDescent="0.2">
      <c r="A528" s="1">
        <v>517</v>
      </c>
      <c r="B528" s="1" t="s">
        <v>14</v>
      </c>
      <c r="C528" s="1"/>
      <c r="D528" s="1">
        <v>517</v>
      </c>
      <c r="E528" s="1" t="s">
        <v>14</v>
      </c>
    </row>
    <row r="529" spans="1:6" x14ac:dyDescent="0.2">
      <c r="A529" s="1">
        <v>517</v>
      </c>
      <c r="B529" s="1" t="s">
        <v>27</v>
      </c>
      <c r="C529" s="1"/>
      <c r="D529" s="1">
        <v>517</v>
      </c>
      <c r="E529" s="1" t="s">
        <v>27</v>
      </c>
    </row>
    <row r="530" spans="1:6" x14ac:dyDescent="0.2">
      <c r="A530" s="1">
        <v>517</v>
      </c>
      <c r="B530" s="1" t="s">
        <v>25</v>
      </c>
      <c r="C530" s="1"/>
      <c r="D530" s="1">
        <v>517</v>
      </c>
      <c r="E530" s="1" t="s">
        <v>25</v>
      </c>
    </row>
    <row r="531" spans="1:6" x14ac:dyDescent="0.2">
      <c r="A531" s="1">
        <v>517</v>
      </c>
      <c r="B531" s="1" t="s">
        <v>26</v>
      </c>
      <c r="C531" s="1"/>
      <c r="D531" s="1">
        <v>517</v>
      </c>
      <c r="E531" s="1" t="s">
        <v>26</v>
      </c>
    </row>
    <row r="532" spans="1:6" x14ac:dyDescent="0.2">
      <c r="A532" s="1">
        <v>517</v>
      </c>
      <c r="B532" s="1" t="s">
        <v>28</v>
      </c>
      <c r="C532" s="1"/>
      <c r="D532" s="1">
        <v>517</v>
      </c>
      <c r="E532" s="1"/>
    </row>
    <row r="533" spans="1:6" x14ac:dyDescent="0.2">
      <c r="A533">
        <v>529</v>
      </c>
      <c r="B533" t="s">
        <v>30</v>
      </c>
      <c r="D533">
        <v>529</v>
      </c>
      <c r="E533" t="s">
        <v>30</v>
      </c>
      <c r="F533">
        <v>1</v>
      </c>
    </row>
    <row r="534" spans="1:6" x14ac:dyDescent="0.2">
      <c r="A534">
        <v>529</v>
      </c>
      <c r="B534" t="s">
        <v>5</v>
      </c>
      <c r="D534">
        <v>529</v>
      </c>
      <c r="E534" t="s">
        <v>5</v>
      </c>
    </row>
    <row r="535" spans="1:6" x14ac:dyDescent="0.2">
      <c r="A535">
        <v>529</v>
      </c>
      <c r="B535" t="s">
        <v>14</v>
      </c>
      <c r="D535">
        <v>529</v>
      </c>
      <c r="E535" t="s">
        <v>14</v>
      </c>
    </row>
    <row r="536" spans="1:6" x14ac:dyDescent="0.2">
      <c r="A536">
        <v>529</v>
      </c>
      <c r="B536" t="s">
        <v>29</v>
      </c>
      <c r="D536">
        <v>529</v>
      </c>
      <c r="E536" t="s">
        <v>29</v>
      </c>
    </row>
    <row r="537" spans="1:6" x14ac:dyDescent="0.2">
      <c r="A537">
        <v>529</v>
      </c>
      <c r="B537" t="s">
        <v>28</v>
      </c>
      <c r="D537">
        <v>529</v>
      </c>
    </row>
    <row r="538" spans="1:6" x14ac:dyDescent="0.2">
      <c r="A538" s="1">
        <v>531</v>
      </c>
      <c r="B538" s="1" t="s">
        <v>30</v>
      </c>
      <c r="C538" s="1"/>
      <c r="D538" s="1">
        <v>531</v>
      </c>
      <c r="E538" s="1" t="s">
        <v>30</v>
      </c>
      <c r="F538">
        <v>1</v>
      </c>
    </row>
    <row r="539" spans="1:6" x14ac:dyDescent="0.2">
      <c r="A539" s="1">
        <v>531</v>
      </c>
      <c r="B539" s="1" t="s">
        <v>5</v>
      </c>
      <c r="C539" s="1"/>
      <c r="D539" s="1">
        <v>531</v>
      </c>
      <c r="E539" s="1" t="s">
        <v>5</v>
      </c>
    </row>
    <row r="540" spans="1:6" x14ac:dyDescent="0.2">
      <c r="A540" s="1">
        <v>531</v>
      </c>
      <c r="B540" s="1" t="s">
        <v>14</v>
      </c>
      <c r="C540" s="1"/>
      <c r="D540" s="1">
        <v>531</v>
      </c>
      <c r="E540" s="1" t="s">
        <v>14</v>
      </c>
    </row>
    <row r="541" spans="1:6" x14ac:dyDescent="0.2">
      <c r="A541" s="1">
        <v>531</v>
      </c>
      <c r="B541" s="1" t="s">
        <v>29</v>
      </c>
      <c r="C541" s="1"/>
      <c r="D541" s="1">
        <v>531</v>
      </c>
      <c r="E541" s="1" t="s">
        <v>29</v>
      </c>
    </row>
    <row r="542" spans="1:6" x14ac:dyDescent="0.2">
      <c r="A542" s="1">
        <v>531</v>
      </c>
      <c r="B542" s="1" t="s">
        <v>28</v>
      </c>
      <c r="C542" s="1"/>
      <c r="D542" s="1">
        <v>531</v>
      </c>
      <c r="E542" s="1"/>
    </row>
    <row r="543" spans="1:6" x14ac:dyDescent="0.2">
      <c r="A543">
        <v>532</v>
      </c>
      <c r="B543" t="s">
        <v>30</v>
      </c>
      <c r="D543">
        <v>532</v>
      </c>
      <c r="E543" t="s">
        <v>30</v>
      </c>
      <c r="F543">
        <v>1</v>
      </c>
    </row>
    <row r="544" spans="1:6" x14ac:dyDescent="0.2">
      <c r="A544">
        <v>532</v>
      </c>
      <c r="B544" t="s">
        <v>5</v>
      </c>
      <c r="D544">
        <v>532</v>
      </c>
      <c r="E544" t="s">
        <v>5</v>
      </c>
    </row>
    <row r="545" spans="1:6" x14ac:dyDescent="0.2">
      <c r="A545">
        <v>532</v>
      </c>
      <c r="B545" t="s">
        <v>14</v>
      </c>
      <c r="D545">
        <v>532</v>
      </c>
      <c r="E545" t="s">
        <v>14</v>
      </c>
    </row>
    <row r="546" spans="1:6" x14ac:dyDescent="0.2">
      <c r="A546">
        <v>532</v>
      </c>
      <c r="B546" t="s">
        <v>29</v>
      </c>
      <c r="D546">
        <v>532</v>
      </c>
      <c r="E546" t="s">
        <v>29</v>
      </c>
    </row>
    <row r="547" spans="1:6" x14ac:dyDescent="0.2">
      <c r="A547">
        <v>532</v>
      </c>
      <c r="B547" t="s">
        <v>28</v>
      </c>
      <c r="D547">
        <v>532</v>
      </c>
    </row>
    <row r="548" spans="1:6" x14ac:dyDescent="0.2">
      <c r="A548" s="1">
        <v>533</v>
      </c>
      <c r="B548" s="1" t="s">
        <v>30</v>
      </c>
      <c r="C548" s="1"/>
      <c r="D548" s="1">
        <v>533</v>
      </c>
      <c r="E548" s="1" t="s">
        <v>30</v>
      </c>
      <c r="F548">
        <v>1</v>
      </c>
    </row>
    <row r="549" spans="1:6" x14ac:dyDescent="0.2">
      <c r="A549" s="1">
        <v>533</v>
      </c>
      <c r="B549" s="1" t="s">
        <v>5</v>
      </c>
      <c r="C549" s="1"/>
      <c r="D549" s="1">
        <v>533</v>
      </c>
      <c r="E549" s="1" t="s">
        <v>5</v>
      </c>
    </row>
    <row r="550" spans="1:6" x14ac:dyDescent="0.2">
      <c r="A550" s="1">
        <v>533</v>
      </c>
      <c r="B550" s="1" t="s">
        <v>14</v>
      </c>
      <c r="C550" s="1"/>
      <c r="D550" s="1">
        <v>533</v>
      </c>
      <c r="E550" s="1" t="s">
        <v>14</v>
      </c>
    </row>
    <row r="551" spans="1:6" x14ac:dyDescent="0.2">
      <c r="A551" s="1">
        <v>533</v>
      </c>
      <c r="B551" s="1" t="s">
        <v>29</v>
      </c>
      <c r="C551" s="1"/>
      <c r="D551" s="1">
        <v>533</v>
      </c>
      <c r="E551" s="1" t="s">
        <v>29</v>
      </c>
    </row>
    <row r="552" spans="1:6" x14ac:dyDescent="0.2">
      <c r="A552" s="1">
        <v>533</v>
      </c>
      <c r="B552" s="1" t="s">
        <v>28</v>
      </c>
      <c r="C552" s="1"/>
      <c r="D552" s="1">
        <v>533</v>
      </c>
      <c r="E552" s="1"/>
    </row>
    <row r="553" spans="1:6" x14ac:dyDescent="0.2">
      <c r="A553">
        <v>534</v>
      </c>
      <c r="B553" t="s">
        <v>30</v>
      </c>
      <c r="D553">
        <v>534</v>
      </c>
      <c r="E553" t="s">
        <v>30</v>
      </c>
      <c r="F553">
        <v>1</v>
      </c>
    </row>
    <row r="554" spans="1:6" x14ac:dyDescent="0.2">
      <c r="A554">
        <v>534</v>
      </c>
      <c r="B554" t="s">
        <v>5</v>
      </c>
      <c r="D554">
        <v>534</v>
      </c>
      <c r="E554" t="s">
        <v>5</v>
      </c>
    </row>
    <row r="555" spans="1:6" x14ac:dyDescent="0.2">
      <c r="A555">
        <v>534</v>
      </c>
      <c r="B555" t="s">
        <v>14</v>
      </c>
      <c r="D555">
        <v>534</v>
      </c>
      <c r="E555" t="s">
        <v>14</v>
      </c>
    </row>
    <row r="556" spans="1:6" x14ac:dyDescent="0.2">
      <c r="A556">
        <v>534</v>
      </c>
      <c r="B556" t="s">
        <v>29</v>
      </c>
      <c r="D556">
        <v>534</v>
      </c>
      <c r="E556" t="s">
        <v>29</v>
      </c>
    </row>
    <row r="557" spans="1:6" x14ac:dyDescent="0.2">
      <c r="A557">
        <v>534</v>
      </c>
      <c r="B557" t="s">
        <v>28</v>
      </c>
      <c r="D557">
        <v>534</v>
      </c>
    </row>
    <row r="558" spans="1:6" x14ac:dyDescent="0.2">
      <c r="A558" s="1">
        <v>536</v>
      </c>
      <c r="B558" s="1" t="s">
        <v>30</v>
      </c>
      <c r="C558" s="1"/>
      <c r="D558" s="1">
        <v>536</v>
      </c>
      <c r="E558" s="1" t="s">
        <v>30</v>
      </c>
      <c r="F558">
        <v>1</v>
      </c>
    </row>
    <row r="559" spans="1:6" x14ac:dyDescent="0.2">
      <c r="A559" s="1">
        <v>536</v>
      </c>
      <c r="B559" s="1" t="s">
        <v>5</v>
      </c>
      <c r="C559" s="1"/>
      <c r="D559" s="1">
        <v>536</v>
      </c>
      <c r="E559" s="1" t="s">
        <v>5</v>
      </c>
    </row>
    <row r="560" spans="1:6" x14ac:dyDescent="0.2">
      <c r="A560" s="1">
        <v>536</v>
      </c>
      <c r="B560" s="1" t="s">
        <v>14</v>
      </c>
      <c r="C560" s="1"/>
      <c r="D560" s="1">
        <v>536</v>
      </c>
      <c r="E560" s="1" t="s">
        <v>14</v>
      </c>
    </row>
    <row r="561" spans="1:6" x14ac:dyDescent="0.2">
      <c r="A561" s="1">
        <v>536</v>
      </c>
      <c r="B561" s="1" t="s">
        <v>29</v>
      </c>
      <c r="C561" s="1"/>
      <c r="D561" s="1">
        <v>536</v>
      </c>
      <c r="E561" s="1" t="s">
        <v>29</v>
      </c>
    </row>
    <row r="562" spans="1:6" x14ac:dyDescent="0.2">
      <c r="A562" s="1">
        <v>536</v>
      </c>
      <c r="B562" s="1" t="s">
        <v>28</v>
      </c>
      <c r="C562" s="1"/>
      <c r="D562" s="1">
        <v>536</v>
      </c>
      <c r="E562" s="1"/>
    </row>
    <row r="563" spans="1:6" x14ac:dyDescent="0.2">
      <c r="A563">
        <v>540</v>
      </c>
      <c r="B563" t="s">
        <v>5</v>
      </c>
      <c r="D563">
        <v>540</v>
      </c>
      <c r="E563" t="s">
        <v>5</v>
      </c>
      <c r="F563">
        <v>6</v>
      </c>
    </row>
    <row r="564" spans="1:6" x14ac:dyDescent="0.2">
      <c r="A564">
        <v>540</v>
      </c>
      <c r="B564" t="s">
        <v>4</v>
      </c>
      <c r="D564">
        <v>540</v>
      </c>
      <c r="E564" t="s">
        <v>4</v>
      </c>
    </row>
    <row r="565" spans="1:6" x14ac:dyDescent="0.2">
      <c r="A565">
        <v>540</v>
      </c>
      <c r="B565" t="s">
        <v>9</v>
      </c>
      <c r="D565">
        <v>540</v>
      </c>
      <c r="E565" t="s">
        <v>9</v>
      </c>
    </row>
    <row r="566" spans="1:6" x14ac:dyDescent="0.2">
      <c r="A566">
        <v>540</v>
      </c>
      <c r="B566" t="s">
        <v>8</v>
      </c>
      <c r="D566">
        <v>540</v>
      </c>
      <c r="E566" t="s">
        <v>8</v>
      </c>
    </row>
    <row r="567" spans="1:6" x14ac:dyDescent="0.2">
      <c r="A567" s="1">
        <v>543</v>
      </c>
      <c r="B567" s="1" t="s">
        <v>5</v>
      </c>
      <c r="C567" s="1"/>
      <c r="D567" s="1">
        <v>543</v>
      </c>
      <c r="E567" s="1" t="s">
        <v>5</v>
      </c>
      <c r="F567">
        <v>2</v>
      </c>
    </row>
    <row r="568" spans="1:6" x14ac:dyDescent="0.2">
      <c r="A568" s="1">
        <v>543</v>
      </c>
      <c r="B568" s="1" t="s">
        <v>4</v>
      </c>
      <c r="C568" s="1"/>
      <c r="D568" s="1">
        <v>543</v>
      </c>
      <c r="E568" s="1" t="s">
        <v>4</v>
      </c>
    </row>
    <row r="569" spans="1:6" x14ac:dyDescent="0.2">
      <c r="A569" s="1">
        <v>543</v>
      </c>
      <c r="B569" s="1" t="s">
        <v>7</v>
      </c>
      <c r="C569" s="1"/>
      <c r="D569" s="1">
        <v>543</v>
      </c>
      <c r="E569" s="1" t="s">
        <v>7</v>
      </c>
    </row>
    <row r="570" spans="1:6" x14ac:dyDescent="0.2">
      <c r="A570" s="1">
        <v>543</v>
      </c>
      <c r="B570" s="1" t="s">
        <v>8</v>
      </c>
      <c r="C570" s="1"/>
      <c r="D570" s="1">
        <v>543</v>
      </c>
      <c r="E570" s="1" t="s">
        <v>8</v>
      </c>
    </row>
    <row r="571" spans="1:6" x14ac:dyDescent="0.2">
      <c r="A571">
        <v>544</v>
      </c>
      <c r="B571" t="s">
        <v>5</v>
      </c>
      <c r="D571">
        <v>544</v>
      </c>
      <c r="E571" t="s">
        <v>5</v>
      </c>
      <c r="F571">
        <v>2</v>
      </c>
    </row>
    <row r="572" spans="1:6" x14ac:dyDescent="0.2">
      <c r="A572">
        <v>544</v>
      </c>
      <c r="B572" t="s">
        <v>4</v>
      </c>
      <c r="D572">
        <v>544</v>
      </c>
      <c r="E572" t="s">
        <v>4</v>
      </c>
    </row>
    <row r="573" spans="1:6" x14ac:dyDescent="0.2">
      <c r="A573">
        <v>544</v>
      </c>
      <c r="B573" t="s">
        <v>7</v>
      </c>
      <c r="D573">
        <v>544</v>
      </c>
      <c r="E573" t="s">
        <v>7</v>
      </c>
    </row>
    <row r="574" spans="1:6" x14ac:dyDescent="0.2">
      <c r="A574">
        <v>544</v>
      </c>
      <c r="B574" t="s">
        <v>8</v>
      </c>
      <c r="D574">
        <v>544</v>
      </c>
      <c r="E574" t="s">
        <v>8</v>
      </c>
    </row>
    <row r="575" spans="1:6" x14ac:dyDescent="0.2">
      <c r="A575" s="1">
        <v>546</v>
      </c>
      <c r="B575" s="1" t="s">
        <v>5</v>
      </c>
      <c r="C575" s="1"/>
      <c r="D575" s="1">
        <v>546</v>
      </c>
      <c r="E575" s="1" t="s">
        <v>5</v>
      </c>
      <c r="F575">
        <v>2</v>
      </c>
    </row>
    <row r="576" spans="1:6" x14ac:dyDescent="0.2">
      <c r="A576" s="1">
        <v>546</v>
      </c>
      <c r="B576" s="1" t="s">
        <v>4</v>
      </c>
      <c r="C576" s="1"/>
      <c r="D576" s="1">
        <v>546</v>
      </c>
      <c r="E576" s="1" t="s">
        <v>4</v>
      </c>
    </row>
    <row r="577" spans="1:6" x14ac:dyDescent="0.2">
      <c r="A577" s="1">
        <v>546</v>
      </c>
      <c r="B577" s="1" t="s">
        <v>7</v>
      </c>
      <c r="C577" s="1"/>
      <c r="D577" s="1">
        <v>546</v>
      </c>
      <c r="E577" s="1" t="s">
        <v>7</v>
      </c>
    </row>
    <row r="578" spans="1:6" x14ac:dyDescent="0.2">
      <c r="A578" s="1">
        <v>546</v>
      </c>
      <c r="B578" s="1" t="s">
        <v>8</v>
      </c>
      <c r="C578" s="1"/>
      <c r="D578" s="1">
        <v>546</v>
      </c>
      <c r="E578" s="1" t="s">
        <v>8</v>
      </c>
    </row>
    <row r="579" spans="1:6" x14ac:dyDescent="0.2">
      <c r="A579">
        <v>556</v>
      </c>
      <c r="B579" t="s">
        <v>5</v>
      </c>
      <c r="D579">
        <v>556</v>
      </c>
      <c r="E579" t="s">
        <v>5</v>
      </c>
      <c r="F579">
        <v>23</v>
      </c>
    </row>
    <row r="580" spans="1:6" x14ac:dyDescent="0.2">
      <c r="A580">
        <v>556</v>
      </c>
      <c r="B580" t="s">
        <v>4</v>
      </c>
      <c r="D580">
        <v>556</v>
      </c>
      <c r="E580" t="s">
        <v>4</v>
      </c>
    </row>
    <row r="581" spans="1:6" x14ac:dyDescent="0.2">
      <c r="A581">
        <v>556</v>
      </c>
      <c r="B581" t="s">
        <v>41</v>
      </c>
      <c r="D581">
        <v>556</v>
      </c>
      <c r="E581" t="s">
        <v>11</v>
      </c>
    </row>
    <row r="582" spans="1:6" x14ac:dyDescent="0.2">
      <c r="A582">
        <v>556</v>
      </c>
      <c r="B582" t="s">
        <v>8</v>
      </c>
      <c r="D582">
        <v>556</v>
      </c>
      <c r="E582" t="s">
        <v>8</v>
      </c>
    </row>
    <row r="583" spans="1:6" x14ac:dyDescent="0.2">
      <c r="A583" s="1">
        <v>557</v>
      </c>
      <c r="B583" s="1" t="s">
        <v>5</v>
      </c>
      <c r="C583" s="1"/>
      <c r="D583" s="1">
        <v>557</v>
      </c>
      <c r="E583" s="1" t="s">
        <v>5</v>
      </c>
      <c r="F583">
        <v>23</v>
      </c>
    </row>
    <row r="584" spans="1:6" x14ac:dyDescent="0.2">
      <c r="A584" s="1">
        <v>557</v>
      </c>
      <c r="B584" s="1" t="s">
        <v>4</v>
      </c>
      <c r="C584" s="1"/>
      <c r="D584" s="1">
        <v>557</v>
      </c>
      <c r="E584" s="1" t="s">
        <v>4</v>
      </c>
    </row>
    <row r="585" spans="1:6" x14ac:dyDescent="0.2">
      <c r="A585" s="1">
        <v>557</v>
      </c>
      <c r="B585" s="1" t="s">
        <v>41</v>
      </c>
      <c r="C585" s="1"/>
      <c r="D585" s="1">
        <v>557</v>
      </c>
      <c r="E585" s="1" t="s">
        <v>11</v>
      </c>
    </row>
    <row r="586" spans="1:6" x14ac:dyDescent="0.2">
      <c r="A586" s="1">
        <v>557</v>
      </c>
      <c r="B586" s="1" t="s">
        <v>8</v>
      </c>
      <c r="C586" s="1"/>
      <c r="D586" s="1">
        <v>557</v>
      </c>
      <c r="E586" s="1" t="s">
        <v>8</v>
      </c>
    </row>
    <row r="587" spans="1:6" x14ac:dyDescent="0.2">
      <c r="A587">
        <v>559</v>
      </c>
      <c r="B587" t="s">
        <v>5</v>
      </c>
      <c r="D587">
        <v>559</v>
      </c>
      <c r="E587" t="s">
        <v>5</v>
      </c>
      <c r="F587">
        <v>11</v>
      </c>
    </row>
    <row r="588" spans="1:6" x14ac:dyDescent="0.2">
      <c r="A588">
        <v>559</v>
      </c>
      <c r="B588" t="s">
        <v>4</v>
      </c>
      <c r="D588">
        <v>559</v>
      </c>
      <c r="E588" t="s">
        <v>4</v>
      </c>
    </row>
    <row r="589" spans="1:6" x14ac:dyDescent="0.2">
      <c r="A589">
        <v>559</v>
      </c>
      <c r="B589" t="s">
        <v>41</v>
      </c>
      <c r="D589">
        <v>559</v>
      </c>
      <c r="E589" t="s">
        <v>11</v>
      </c>
    </row>
    <row r="590" spans="1:6" x14ac:dyDescent="0.2">
      <c r="A590">
        <v>559</v>
      </c>
      <c r="B590" t="s">
        <v>8</v>
      </c>
      <c r="D590">
        <v>559</v>
      </c>
      <c r="E590" t="s">
        <v>8</v>
      </c>
    </row>
    <row r="591" spans="1:6" x14ac:dyDescent="0.2">
      <c r="A591">
        <v>559</v>
      </c>
      <c r="B591" t="s">
        <v>12</v>
      </c>
      <c r="D591">
        <v>559</v>
      </c>
      <c r="E591" t="s">
        <v>12</v>
      </c>
    </row>
    <row r="592" spans="1:6" x14ac:dyDescent="0.2">
      <c r="A592" s="1">
        <v>560</v>
      </c>
      <c r="B592" s="1" t="s">
        <v>5</v>
      </c>
      <c r="C592" s="1"/>
      <c r="D592" s="1">
        <v>560</v>
      </c>
      <c r="E592" s="1" t="s">
        <v>5</v>
      </c>
      <c r="F592">
        <v>11</v>
      </c>
    </row>
    <row r="593" spans="1:6" x14ac:dyDescent="0.2">
      <c r="A593" s="1">
        <v>560</v>
      </c>
      <c r="B593" s="1" t="s">
        <v>4</v>
      </c>
      <c r="C593" s="1"/>
      <c r="D593" s="1">
        <v>560</v>
      </c>
      <c r="E593" s="1" t="s">
        <v>4</v>
      </c>
    </row>
    <row r="594" spans="1:6" x14ac:dyDescent="0.2">
      <c r="A594" s="1">
        <v>560</v>
      </c>
      <c r="B594" s="1" t="s">
        <v>41</v>
      </c>
      <c r="C594" s="1"/>
      <c r="D594" s="1">
        <v>560</v>
      </c>
      <c r="E594" s="1" t="s">
        <v>11</v>
      </c>
    </row>
    <row r="595" spans="1:6" x14ac:dyDescent="0.2">
      <c r="A595" s="1">
        <v>560</v>
      </c>
      <c r="B595" s="1" t="s">
        <v>8</v>
      </c>
      <c r="C595" s="1"/>
      <c r="D595" s="1">
        <v>560</v>
      </c>
      <c r="E595" s="1" t="s">
        <v>8</v>
      </c>
    </row>
    <row r="596" spans="1:6" x14ac:dyDescent="0.2">
      <c r="A596" s="1">
        <v>560</v>
      </c>
      <c r="B596" s="1" t="s">
        <v>12</v>
      </c>
      <c r="C596" s="1"/>
      <c r="D596" s="1">
        <v>560</v>
      </c>
      <c r="E596" s="1" t="s">
        <v>12</v>
      </c>
    </row>
    <row r="597" spans="1:6" x14ac:dyDescent="0.2">
      <c r="A597">
        <v>561</v>
      </c>
      <c r="B597" t="s">
        <v>5</v>
      </c>
      <c r="D597">
        <v>561</v>
      </c>
      <c r="E597" t="s">
        <v>5</v>
      </c>
      <c r="F597">
        <v>11</v>
      </c>
    </row>
    <row r="598" spans="1:6" x14ac:dyDescent="0.2">
      <c r="A598">
        <v>561</v>
      </c>
      <c r="B598" t="s">
        <v>4</v>
      </c>
      <c r="D598">
        <v>561</v>
      </c>
      <c r="E598" t="s">
        <v>4</v>
      </c>
    </row>
    <row r="599" spans="1:6" x14ac:dyDescent="0.2">
      <c r="A599">
        <v>561</v>
      </c>
      <c r="B599" t="s">
        <v>41</v>
      </c>
      <c r="D599">
        <v>561</v>
      </c>
      <c r="E599" t="s">
        <v>11</v>
      </c>
    </row>
    <row r="600" spans="1:6" x14ac:dyDescent="0.2">
      <c r="A600">
        <v>561</v>
      </c>
      <c r="B600" t="s">
        <v>8</v>
      </c>
      <c r="D600">
        <v>561</v>
      </c>
      <c r="E600" t="s">
        <v>8</v>
      </c>
    </row>
    <row r="601" spans="1:6" x14ac:dyDescent="0.2">
      <c r="A601">
        <v>561</v>
      </c>
      <c r="B601" t="s">
        <v>12</v>
      </c>
      <c r="D601">
        <v>561</v>
      </c>
      <c r="E601" t="s">
        <v>12</v>
      </c>
    </row>
    <row r="602" spans="1:6" x14ac:dyDescent="0.2">
      <c r="A602" s="1">
        <v>562</v>
      </c>
      <c r="B602" s="1" t="s">
        <v>5</v>
      </c>
      <c r="C602" s="1"/>
      <c r="D602" s="1">
        <v>562</v>
      </c>
      <c r="E602" s="1" t="s">
        <v>5</v>
      </c>
      <c r="F602">
        <v>11</v>
      </c>
    </row>
    <row r="603" spans="1:6" x14ac:dyDescent="0.2">
      <c r="A603" s="1">
        <v>562</v>
      </c>
      <c r="B603" s="1" t="s">
        <v>4</v>
      </c>
      <c r="C603" s="1"/>
      <c r="D603" s="1">
        <v>562</v>
      </c>
      <c r="E603" s="1" t="s">
        <v>4</v>
      </c>
    </row>
    <row r="604" spans="1:6" x14ac:dyDescent="0.2">
      <c r="A604" s="1">
        <v>562</v>
      </c>
      <c r="B604" s="1" t="s">
        <v>41</v>
      </c>
      <c r="C604" s="1"/>
      <c r="D604" s="1">
        <v>562</v>
      </c>
      <c r="E604" s="1" t="s">
        <v>11</v>
      </c>
    </row>
    <row r="605" spans="1:6" x14ac:dyDescent="0.2">
      <c r="A605" s="1">
        <v>562</v>
      </c>
      <c r="B605" s="1" t="s">
        <v>8</v>
      </c>
      <c r="C605" s="1"/>
      <c r="D605" s="1">
        <v>562</v>
      </c>
      <c r="E605" s="1" t="s">
        <v>8</v>
      </c>
    </row>
    <row r="606" spans="1:6" x14ac:dyDescent="0.2">
      <c r="A606" s="1">
        <v>562</v>
      </c>
      <c r="B606" s="1" t="s">
        <v>12</v>
      </c>
      <c r="C606" s="1"/>
      <c r="D606" s="1">
        <v>562</v>
      </c>
      <c r="E606" s="1" t="s">
        <v>12</v>
      </c>
    </row>
    <row r="607" spans="1:6" x14ac:dyDescent="0.2">
      <c r="A607">
        <v>579</v>
      </c>
      <c r="B607" t="s">
        <v>33</v>
      </c>
      <c r="D607">
        <v>579</v>
      </c>
      <c r="E607" t="s">
        <v>33</v>
      </c>
      <c r="F607">
        <v>18</v>
      </c>
    </row>
    <row r="608" spans="1:6" x14ac:dyDescent="0.2">
      <c r="A608">
        <v>579</v>
      </c>
      <c r="B608" t="s">
        <v>32</v>
      </c>
      <c r="D608">
        <v>579</v>
      </c>
      <c r="E608" t="s">
        <v>32</v>
      </c>
    </row>
    <row r="609" spans="1:6" x14ac:dyDescent="0.2">
      <c r="A609">
        <v>579</v>
      </c>
      <c r="B609" t="s">
        <v>34</v>
      </c>
      <c r="D609">
        <v>579</v>
      </c>
      <c r="E609" t="s">
        <v>34</v>
      </c>
    </row>
    <row r="610" spans="1:6" x14ac:dyDescent="0.2">
      <c r="A610">
        <v>579</v>
      </c>
      <c r="B610" t="s">
        <v>5</v>
      </c>
      <c r="D610">
        <v>579</v>
      </c>
      <c r="E610" t="s">
        <v>5</v>
      </c>
    </row>
    <row r="611" spans="1:6" x14ac:dyDescent="0.2">
      <c r="A611">
        <v>579</v>
      </c>
      <c r="B611" t="s">
        <v>4</v>
      </c>
      <c r="D611">
        <v>579</v>
      </c>
      <c r="E611" t="s">
        <v>4</v>
      </c>
    </row>
    <row r="612" spans="1:6" x14ac:dyDescent="0.2">
      <c r="A612">
        <v>579</v>
      </c>
      <c r="B612" t="s">
        <v>6</v>
      </c>
      <c r="D612">
        <v>579</v>
      </c>
    </row>
    <row r="613" spans="1:6" x14ac:dyDescent="0.2">
      <c r="A613">
        <v>579</v>
      </c>
      <c r="B613" t="s">
        <v>3</v>
      </c>
      <c r="D613">
        <v>579</v>
      </c>
      <c r="E613" t="s">
        <v>3</v>
      </c>
    </row>
    <row r="614" spans="1:6" x14ac:dyDescent="0.2">
      <c r="A614">
        <v>579</v>
      </c>
      <c r="B614" t="s">
        <v>2</v>
      </c>
      <c r="D614">
        <v>579</v>
      </c>
      <c r="E614" t="s">
        <v>2</v>
      </c>
    </row>
    <row r="615" spans="1:6" x14ac:dyDescent="0.2">
      <c r="A615" s="1">
        <v>581</v>
      </c>
      <c r="B615" s="1" t="s">
        <v>37</v>
      </c>
      <c r="C615" s="1"/>
      <c r="D615" s="1">
        <v>581</v>
      </c>
      <c r="E615" s="1" t="s">
        <v>37</v>
      </c>
      <c r="F615">
        <v>25</v>
      </c>
    </row>
    <row r="616" spans="1:6" x14ac:dyDescent="0.2">
      <c r="A616" s="1">
        <v>581</v>
      </c>
      <c r="B616" s="1" t="s">
        <v>5</v>
      </c>
      <c r="C616" s="1"/>
      <c r="D616" s="1">
        <v>581</v>
      </c>
      <c r="E616" s="1" t="s">
        <v>5</v>
      </c>
    </row>
    <row r="617" spans="1:6" x14ac:dyDescent="0.2">
      <c r="A617" s="1">
        <v>581</v>
      </c>
      <c r="B617" s="1" t="s">
        <v>4</v>
      </c>
      <c r="C617" s="1"/>
      <c r="D617" s="1">
        <v>581</v>
      </c>
      <c r="E617" s="1" t="s">
        <v>4</v>
      </c>
    </row>
    <row r="618" spans="1:6" x14ac:dyDescent="0.2">
      <c r="A618" s="1">
        <v>581</v>
      </c>
      <c r="B618" s="1" t="s">
        <v>6</v>
      </c>
      <c r="C618" s="1"/>
      <c r="D618" s="1">
        <v>581</v>
      </c>
      <c r="E618" s="1"/>
    </row>
    <row r="619" spans="1:6" x14ac:dyDescent="0.2">
      <c r="A619" s="1">
        <v>581</v>
      </c>
      <c r="B619" s="1" t="s">
        <v>3</v>
      </c>
      <c r="C619" s="1"/>
      <c r="D619" s="1">
        <v>581</v>
      </c>
      <c r="E619" s="1" t="s">
        <v>3</v>
      </c>
    </row>
    <row r="620" spans="1:6" x14ac:dyDescent="0.2">
      <c r="A620" s="1">
        <v>581</v>
      </c>
      <c r="B620" s="1" t="s">
        <v>2</v>
      </c>
      <c r="C620" s="1"/>
      <c r="D620" s="1">
        <v>581</v>
      </c>
      <c r="E620" s="1" t="s">
        <v>2</v>
      </c>
    </row>
    <row r="621" spans="1:6" x14ac:dyDescent="0.2">
      <c r="A621" s="1">
        <v>581</v>
      </c>
      <c r="B621" s="1" t="s">
        <v>38</v>
      </c>
      <c r="C621" s="1"/>
      <c r="D621" s="1">
        <v>581</v>
      </c>
      <c r="E621" s="1" t="s">
        <v>38</v>
      </c>
    </row>
    <row r="622" spans="1:6" x14ac:dyDescent="0.2">
      <c r="A622">
        <v>582</v>
      </c>
      <c r="B622" t="s">
        <v>5</v>
      </c>
      <c r="D622">
        <v>582</v>
      </c>
      <c r="E622" t="s">
        <v>5</v>
      </c>
      <c r="F622">
        <v>20</v>
      </c>
    </row>
    <row r="623" spans="1:6" x14ac:dyDescent="0.2">
      <c r="A623">
        <v>582</v>
      </c>
      <c r="B623" t="s">
        <v>4</v>
      </c>
      <c r="D623">
        <v>582</v>
      </c>
      <c r="E623" t="s">
        <v>4</v>
      </c>
    </row>
    <row r="624" spans="1:6" x14ac:dyDescent="0.2">
      <c r="A624">
        <v>582</v>
      </c>
      <c r="B624" t="s">
        <v>6</v>
      </c>
      <c r="D624">
        <v>582</v>
      </c>
    </row>
    <row r="625" spans="1:6" x14ac:dyDescent="0.2">
      <c r="A625">
        <v>582</v>
      </c>
      <c r="B625" t="s">
        <v>3</v>
      </c>
      <c r="D625">
        <v>582</v>
      </c>
      <c r="E625" t="s">
        <v>3</v>
      </c>
    </row>
    <row r="626" spans="1:6" x14ac:dyDescent="0.2">
      <c r="A626">
        <v>582</v>
      </c>
      <c r="B626" t="s">
        <v>2</v>
      </c>
      <c r="D626">
        <v>582</v>
      </c>
      <c r="E626" t="s">
        <v>2</v>
      </c>
    </row>
    <row r="627" spans="1:6" x14ac:dyDescent="0.2">
      <c r="A627" s="1">
        <v>585</v>
      </c>
      <c r="B627" s="1" t="s">
        <v>5</v>
      </c>
      <c r="C627" s="1"/>
      <c r="D627" s="1">
        <v>585</v>
      </c>
      <c r="E627" s="1" t="s">
        <v>5</v>
      </c>
      <c r="F627">
        <v>15</v>
      </c>
    </row>
    <row r="628" spans="1:6" x14ac:dyDescent="0.2">
      <c r="A628" s="1">
        <v>585</v>
      </c>
      <c r="B628" s="1" t="s">
        <v>4</v>
      </c>
      <c r="C628" s="1"/>
      <c r="D628" s="1">
        <v>585</v>
      </c>
      <c r="E628" s="1" t="s">
        <v>4</v>
      </c>
    </row>
    <row r="629" spans="1:6" x14ac:dyDescent="0.2">
      <c r="A629" s="1">
        <v>585</v>
      </c>
      <c r="B629" s="1" t="s">
        <v>22</v>
      </c>
      <c r="C629" s="1"/>
      <c r="D629" s="1">
        <v>585</v>
      </c>
      <c r="E629" s="1"/>
    </row>
    <row r="630" spans="1:6" x14ac:dyDescent="0.2">
      <c r="A630" s="1">
        <v>585</v>
      </c>
      <c r="B630" s="1" t="s">
        <v>19</v>
      </c>
      <c r="C630" s="1"/>
      <c r="D630" s="1">
        <v>585</v>
      </c>
      <c r="E630" s="1" t="s">
        <v>19</v>
      </c>
    </row>
    <row r="631" spans="1:6" x14ac:dyDescent="0.2">
      <c r="A631" s="3">
        <v>589</v>
      </c>
      <c r="B631" s="3" t="s">
        <v>5</v>
      </c>
      <c r="C631" s="3"/>
      <c r="D631" s="3">
        <v>589</v>
      </c>
      <c r="E631" s="3" t="s">
        <v>5</v>
      </c>
      <c r="F631">
        <v>13</v>
      </c>
    </row>
    <row r="632" spans="1:6" x14ac:dyDescent="0.2">
      <c r="A632">
        <v>589</v>
      </c>
      <c r="B632" t="s">
        <v>14</v>
      </c>
      <c r="D632">
        <v>589</v>
      </c>
      <c r="E632" t="s">
        <v>14</v>
      </c>
    </row>
    <row r="633" spans="1:6" x14ac:dyDescent="0.2">
      <c r="A633">
        <v>589</v>
      </c>
      <c r="B633" t="s">
        <v>24</v>
      </c>
      <c r="D633">
        <v>589</v>
      </c>
      <c r="E633" t="s">
        <v>24</v>
      </c>
    </row>
    <row r="634" spans="1:6" x14ac:dyDescent="0.2">
      <c r="A634">
        <v>589</v>
      </c>
      <c r="B634" t="s">
        <v>22</v>
      </c>
      <c r="D634">
        <v>589</v>
      </c>
    </row>
    <row r="635" spans="1:6" x14ac:dyDescent="0.2">
      <c r="A635">
        <v>589</v>
      </c>
      <c r="B635" t="s">
        <v>19</v>
      </c>
      <c r="D635">
        <v>589</v>
      </c>
      <c r="E635" t="s">
        <v>19</v>
      </c>
    </row>
    <row r="636" spans="1:6" x14ac:dyDescent="0.2">
      <c r="A636">
        <v>589</v>
      </c>
      <c r="B636" t="s">
        <v>23</v>
      </c>
      <c r="D636">
        <v>589</v>
      </c>
      <c r="E636" t="s">
        <v>23</v>
      </c>
    </row>
    <row r="637" spans="1:6" x14ac:dyDescent="0.2">
      <c r="A637" s="1">
        <v>590</v>
      </c>
      <c r="B637" s="1" t="s">
        <v>5</v>
      </c>
      <c r="C637" s="1"/>
      <c r="D637" s="1">
        <v>590</v>
      </c>
      <c r="E637" s="1" t="s">
        <v>5</v>
      </c>
      <c r="F637">
        <v>13</v>
      </c>
    </row>
    <row r="638" spans="1:6" x14ac:dyDescent="0.2">
      <c r="A638" s="1">
        <v>590</v>
      </c>
      <c r="B638" s="1" t="s">
        <v>14</v>
      </c>
      <c r="C638" s="1"/>
      <c r="D638" s="1">
        <v>590</v>
      </c>
      <c r="E638" s="1" t="s">
        <v>14</v>
      </c>
    </row>
    <row r="639" spans="1:6" x14ac:dyDescent="0.2">
      <c r="A639" s="1">
        <v>590</v>
      </c>
      <c r="B639" s="1" t="s">
        <v>24</v>
      </c>
      <c r="C639" s="1"/>
      <c r="D639" s="1">
        <v>590</v>
      </c>
      <c r="E639" s="1" t="s">
        <v>24</v>
      </c>
    </row>
    <row r="640" spans="1:6" x14ac:dyDescent="0.2">
      <c r="A640" s="1">
        <v>590</v>
      </c>
      <c r="B640" s="1" t="s">
        <v>22</v>
      </c>
      <c r="C640" s="1"/>
      <c r="D640" s="1">
        <v>590</v>
      </c>
      <c r="E640" s="1"/>
    </row>
    <row r="641" spans="1:6" x14ac:dyDescent="0.2">
      <c r="A641" s="1">
        <v>590</v>
      </c>
      <c r="B641" s="1" t="s">
        <v>19</v>
      </c>
      <c r="C641" s="1"/>
      <c r="D641" s="1">
        <v>590</v>
      </c>
      <c r="E641" s="1" t="s">
        <v>19</v>
      </c>
    </row>
    <row r="642" spans="1:6" x14ac:dyDescent="0.2">
      <c r="A642" s="1">
        <v>590</v>
      </c>
      <c r="B642" s="1" t="s">
        <v>23</v>
      </c>
      <c r="C642" s="1"/>
      <c r="D642" s="1">
        <v>590</v>
      </c>
      <c r="E642" s="1" t="s">
        <v>23</v>
      </c>
    </row>
    <row r="643" spans="1:6" x14ac:dyDescent="0.2">
      <c r="A643">
        <v>591</v>
      </c>
      <c r="B643" t="s">
        <v>5</v>
      </c>
      <c r="D643">
        <v>591</v>
      </c>
      <c r="E643" t="s">
        <v>5</v>
      </c>
      <c r="F643">
        <v>20</v>
      </c>
    </row>
    <row r="644" spans="1:6" x14ac:dyDescent="0.2">
      <c r="A644">
        <v>591</v>
      </c>
      <c r="B644" t="s">
        <v>4</v>
      </c>
      <c r="D644">
        <v>591</v>
      </c>
      <c r="E644" t="s">
        <v>4</v>
      </c>
    </row>
    <row r="645" spans="1:6" x14ac:dyDescent="0.2">
      <c r="A645">
        <v>591</v>
      </c>
      <c r="B645" t="s">
        <v>6</v>
      </c>
      <c r="D645">
        <v>591</v>
      </c>
    </row>
    <row r="646" spans="1:6" x14ac:dyDescent="0.2">
      <c r="A646">
        <v>591</v>
      </c>
      <c r="B646" t="s">
        <v>3</v>
      </c>
      <c r="D646">
        <v>591</v>
      </c>
      <c r="E646" t="s">
        <v>3</v>
      </c>
    </row>
    <row r="647" spans="1:6" x14ac:dyDescent="0.2">
      <c r="A647">
        <v>591</v>
      </c>
      <c r="B647" t="s">
        <v>2</v>
      </c>
      <c r="D647">
        <v>591</v>
      </c>
      <c r="E647" t="s">
        <v>2</v>
      </c>
    </row>
    <row r="648" spans="1:6" x14ac:dyDescent="0.2">
      <c r="A648" s="1">
        <v>593</v>
      </c>
      <c r="B648" s="1" t="s">
        <v>33</v>
      </c>
      <c r="C648" s="1"/>
      <c r="D648" s="1">
        <v>593</v>
      </c>
      <c r="E648" s="1" t="s">
        <v>33</v>
      </c>
      <c r="F648">
        <v>18</v>
      </c>
    </row>
    <row r="649" spans="1:6" x14ac:dyDescent="0.2">
      <c r="A649" s="1">
        <v>593</v>
      </c>
      <c r="B649" s="1" t="s">
        <v>32</v>
      </c>
      <c r="C649" s="1"/>
      <c r="D649" s="1">
        <v>593</v>
      </c>
      <c r="E649" s="1" t="s">
        <v>32</v>
      </c>
    </row>
    <row r="650" spans="1:6" x14ac:dyDescent="0.2">
      <c r="A650" s="1">
        <v>593</v>
      </c>
      <c r="B650" s="1" t="s">
        <v>34</v>
      </c>
      <c r="C650" s="1"/>
      <c r="D650" s="1">
        <v>593</v>
      </c>
      <c r="E650" s="1" t="s">
        <v>34</v>
      </c>
    </row>
    <row r="651" spans="1:6" x14ac:dyDescent="0.2">
      <c r="A651" s="1">
        <v>593</v>
      </c>
      <c r="B651" s="1" t="s">
        <v>5</v>
      </c>
      <c r="C651" s="1"/>
      <c r="D651" s="1">
        <v>593</v>
      </c>
      <c r="E651" s="1" t="s">
        <v>5</v>
      </c>
    </row>
    <row r="652" spans="1:6" x14ac:dyDescent="0.2">
      <c r="A652" s="1">
        <v>593</v>
      </c>
      <c r="B652" s="1" t="s">
        <v>4</v>
      </c>
      <c r="C652" s="1"/>
      <c r="D652" s="1">
        <v>593</v>
      </c>
      <c r="E652" s="1" t="s">
        <v>4</v>
      </c>
    </row>
    <row r="653" spans="1:6" x14ac:dyDescent="0.2">
      <c r="A653" s="1">
        <v>593</v>
      </c>
      <c r="B653" s="1" t="s">
        <v>6</v>
      </c>
      <c r="C653" s="1"/>
      <c r="D653" s="1">
        <v>593</v>
      </c>
      <c r="E653" s="1"/>
    </row>
    <row r="654" spans="1:6" x14ac:dyDescent="0.2">
      <c r="A654" s="1">
        <v>593</v>
      </c>
      <c r="B654" s="1" t="s">
        <v>3</v>
      </c>
      <c r="C654" s="1"/>
      <c r="D654" s="1">
        <v>593</v>
      </c>
      <c r="E654" s="1" t="s">
        <v>3</v>
      </c>
    </row>
    <row r="655" spans="1:6" x14ac:dyDescent="0.2">
      <c r="A655" s="1">
        <v>593</v>
      </c>
      <c r="B655" s="1" t="s">
        <v>2</v>
      </c>
      <c r="C655" s="1"/>
      <c r="D655" s="1">
        <v>593</v>
      </c>
      <c r="E655" s="1" t="s">
        <v>2</v>
      </c>
    </row>
    <row r="656" spans="1:6" x14ac:dyDescent="0.2">
      <c r="A656">
        <v>596</v>
      </c>
      <c r="B656" t="s">
        <v>5</v>
      </c>
      <c r="D656">
        <v>596</v>
      </c>
      <c r="E656" t="s">
        <v>5</v>
      </c>
      <c r="F656">
        <v>20</v>
      </c>
    </row>
    <row r="657" spans="1:6" x14ac:dyDescent="0.2">
      <c r="A657">
        <v>596</v>
      </c>
      <c r="B657" t="s">
        <v>4</v>
      </c>
      <c r="D657">
        <v>596</v>
      </c>
      <c r="E657" t="s">
        <v>4</v>
      </c>
    </row>
    <row r="658" spans="1:6" x14ac:dyDescent="0.2">
      <c r="A658">
        <v>596</v>
      </c>
      <c r="B658" t="s">
        <v>40</v>
      </c>
      <c r="D658">
        <v>596</v>
      </c>
    </row>
    <row r="659" spans="1:6" x14ac:dyDescent="0.2">
      <c r="A659">
        <v>596</v>
      </c>
      <c r="B659" t="s">
        <v>3</v>
      </c>
      <c r="D659">
        <v>596</v>
      </c>
      <c r="E659" t="s">
        <v>3</v>
      </c>
    </row>
    <row r="660" spans="1:6" x14ac:dyDescent="0.2">
      <c r="A660">
        <v>596</v>
      </c>
      <c r="B660" t="s">
        <v>2</v>
      </c>
      <c r="D660">
        <v>596</v>
      </c>
      <c r="E660" t="s">
        <v>2</v>
      </c>
    </row>
    <row r="661" spans="1:6" x14ac:dyDescent="0.2">
      <c r="A661" s="1">
        <v>602</v>
      </c>
      <c r="B661" s="1" t="s">
        <v>5</v>
      </c>
      <c r="C661" s="1"/>
      <c r="D661" s="1">
        <v>602</v>
      </c>
      <c r="E661" s="1" t="s">
        <v>5</v>
      </c>
      <c r="F661">
        <v>20</v>
      </c>
    </row>
    <row r="662" spans="1:6" x14ac:dyDescent="0.2">
      <c r="A662" s="1">
        <v>602</v>
      </c>
      <c r="B662" s="1" t="s">
        <v>4</v>
      </c>
      <c r="C662" s="1"/>
      <c r="D662" s="1">
        <v>602</v>
      </c>
      <c r="E662" s="1" t="s">
        <v>4</v>
      </c>
    </row>
    <row r="663" spans="1:6" x14ac:dyDescent="0.2">
      <c r="A663" s="1">
        <v>602</v>
      </c>
      <c r="B663" s="1" t="s">
        <v>6</v>
      </c>
      <c r="C663" s="1"/>
      <c r="D663" s="1">
        <v>602</v>
      </c>
      <c r="E663" s="1"/>
    </row>
    <row r="664" spans="1:6" x14ac:dyDescent="0.2">
      <c r="A664" s="1">
        <v>602</v>
      </c>
      <c r="B664" s="1" t="s">
        <v>3</v>
      </c>
      <c r="C664" s="1"/>
      <c r="D664" s="1">
        <v>602</v>
      </c>
      <c r="E664" s="1" t="s">
        <v>3</v>
      </c>
    </row>
    <row r="665" spans="1:6" x14ac:dyDescent="0.2">
      <c r="A665" s="1">
        <v>602</v>
      </c>
      <c r="B665" s="1" t="s">
        <v>2</v>
      </c>
      <c r="C665" s="1"/>
      <c r="D665" s="1">
        <v>602</v>
      </c>
      <c r="E665" s="1" t="s">
        <v>2</v>
      </c>
    </row>
    <row r="666" spans="1:6" x14ac:dyDescent="0.2">
      <c r="A666">
        <v>612</v>
      </c>
      <c r="B666" t="s">
        <v>5</v>
      </c>
      <c r="D666">
        <v>612</v>
      </c>
      <c r="E666" t="s">
        <v>5</v>
      </c>
      <c r="F666">
        <v>20</v>
      </c>
    </row>
    <row r="667" spans="1:6" x14ac:dyDescent="0.2">
      <c r="A667">
        <v>612</v>
      </c>
      <c r="B667" t="s">
        <v>4</v>
      </c>
      <c r="D667">
        <v>612</v>
      </c>
      <c r="E667" t="s">
        <v>4</v>
      </c>
    </row>
    <row r="668" spans="1:6" x14ac:dyDescent="0.2">
      <c r="A668">
        <v>612</v>
      </c>
      <c r="B668" t="s">
        <v>6</v>
      </c>
      <c r="D668">
        <v>612</v>
      </c>
    </row>
    <row r="669" spans="1:6" x14ac:dyDescent="0.2">
      <c r="A669">
        <v>612</v>
      </c>
      <c r="B669" t="s">
        <v>3</v>
      </c>
      <c r="D669">
        <v>612</v>
      </c>
      <c r="E669" t="s">
        <v>3</v>
      </c>
    </row>
    <row r="670" spans="1:6" x14ac:dyDescent="0.2">
      <c r="A670">
        <v>612</v>
      </c>
      <c r="B670" t="s">
        <v>2</v>
      </c>
      <c r="D670">
        <v>612</v>
      </c>
      <c r="E670" t="s">
        <v>2</v>
      </c>
    </row>
  </sheetData>
  <sortState ref="A2:C676">
    <sortCondition ref="A2:A676"/>
    <sortCondition ref="B2:B6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workbookViewId="0">
      <selection activeCell="A2" sqref="A2"/>
    </sheetView>
  </sheetViews>
  <sheetFormatPr baseColWidth="10" defaultRowHeight="16" x14ac:dyDescent="0.2"/>
  <cols>
    <col min="1" max="1" width="80.6640625" bestFit="1" customWidth="1"/>
    <col min="2" max="2" width="5.6640625" bestFit="1" customWidth="1"/>
  </cols>
  <sheetData>
    <row r="1" spans="1:2" x14ac:dyDescent="0.2">
      <c r="A1" t="s">
        <v>42</v>
      </c>
      <c r="B1" t="s">
        <v>0</v>
      </c>
    </row>
    <row r="2" spans="1:2" x14ac:dyDescent="0.2">
      <c r="A2" t="s">
        <v>125</v>
      </c>
      <c r="B2">
        <v>10</v>
      </c>
    </row>
    <row r="3" spans="1:2" x14ac:dyDescent="0.2">
      <c r="A3" t="s">
        <v>111</v>
      </c>
      <c r="B3">
        <v>11</v>
      </c>
    </row>
    <row r="4" spans="1:2" x14ac:dyDescent="0.2">
      <c r="A4" t="s">
        <v>167</v>
      </c>
      <c r="B4">
        <v>82</v>
      </c>
    </row>
    <row r="5" spans="1:2" x14ac:dyDescent="0.2">
      <c r="A5" t="s">
        <v>168</v>
      </c>
      <c r="B5">
        <v>86</v>
      </c>
    </row>
    <row r="6" spans="1:2" x14ac:dyDescent="0.2">
      <c r="A6" t="s">
        <v>136</v>
      </c>
      <c r="B6">
        <v>95</v>
      </c>
    </row>
    <row r="7" spans="1:2" x14ac:dyDescent="0.2">
      <c r="A7" t="s">
        <v>150</v>
      </c>
      <c r="B7">
        <v>96</v>
      </c>
    </row>
    <row r="8" spans="1:2" x14ac:dyDescent="0.2">
      <c r="A8" t="s">
        <v>152</v>
      </c>
      <c r="B8">
        <v>103</v>
      </c>
    </row>
    <row r="9" spans="1:2" x14ac:dyDescent="0.2">
      <c r="A9" t="s">
        <v>151</v>
      </c>
      <c r="B9">
        <v>104</v>
      </c>
    </row>
    <row r="10" spans="1:2" x14ac:dyDescent="0.2">
      <c r="A10" t="s">
        <v>114</v>
      </c>
      <c r="B10">
        <v>138</v>
      </c>
    </row>
    <row r="11" spans="1:2" x14ac:dyDescent="0.2">
      <c r="A11" t="s">
        <v>115</v>
      </c>
      <c r="B11">
        <v>142</v>
      </c>
    </row>
    <row r="12" spans="1:2" x14ac:dyDescent="0.2">
      <c r="A12" t="s">
        <v>119</v>
      </c>
      <c r="B12">
        <v>147</v>
      </c>
    </row>
    <row r="13" spans="1:2" x14ac:dyDescent="0.2">
      <c r="A13" t="s">
        <v>126</v>
      </c>
      <c r="B13">
        <v>152</v>
      </c>
    </row>
    <row r="14" spans="1:2" x14ac:dyDescent="0.2">
      <c r="A14" t="s">
        <v>127</v>
      </c>
      <c r="B14">
        <v>153</v>
      </c>
    </row>
    <row r="15" spans="1:2" x14ac:dyDescent="0.2">
      <c r="A15" t="s">
        <v>121</v>
      </c>
      <c r="B15">
        <v>154</v>
      </c>
    </row>
    <row r="16" spans="1:2" x14ac:dyDescent="0.2">
      <c r="A16" t="s">
        <v>72</v>
      </c>
      <c r="B16">
        <v>157</v>
      </c>
    </row>
    <row r="17" spans="1:2" x14ac:dyDescent="0.2">
      <c r="A17" t="s">
        <v>71</v>
      </c>
      <c r="B17">
        <v>158</v>
      </c>
    </row>
    <row r="18" spans="1:2" x14ac:dyDescent="0.2">
      <c r="A18" t="s">
        <v>74</v>
      </c>
      <c r="B18">
        <v>160</v>
      </c>
    </row>
    <row r="19" spans="1:2" x14ac:dyDescent="0.2">
      <c r="A19" t="s">
        <v>75</v>
      </c>
      <c r="B19">
        <v>161</v>
      </c>
    </row>
    <row r="20" spans="1:2" x14ac:dyDescent="0.2">
      <c r="A20" t="s">
        <v>65</v>
      </c>
      <c r="B20">
        <v>162</v>
      </c>
    </row>
    <row r="21" spans="1:2" x14ac:dyDescent="0.2">
      <c r="A21" t="s">
        <v>67</v>
      </c>
      <c r="B21">
        <v>163</v>
      </c>
    </row>
    <row r="22" spans="1:2" x14ac:dyDescent="0.2">
      <c r="A22" t="s">
        <v>66</v>
      </c>
      <c r="B22">
        <v>164</v>
      </c>
    </row>
    <row r="23" spans="1:2" x14ac:dyDescent="0.2">
      <c r="A23" t="s">
        <v>77</v>
      </c>
      <c r="B23">
        <v>165</v>
      </c>
    </row>
    <row r="24" spans="1:2" x14ac:dyDescent="0.2">
      <c r="A24" t="s">
        <v>76</v>
      </c>
      <c r="B24">
        <v>166</v>
      </c>
    </row>
    <row r="25" spans="1:2" x14ac:dyDescent="0.2">
      <c r="A25" t="s">
        <v>78</v>
      </c>
      <c r="B25">
        <v>169</v>
      </c>
    </row>
    <row r="26" spans="1:2" x14ac:dyDescent="0.2">
      <c r="A26" t="s">
        <v>83</v>
      </c>
      <c r="B26">
        <v>171</v>
      </c>
    </row>
    <row r="27" spans="1:2" x14ac:dyDescent="0.2">
      <c r="A27" t="s">
        <v>84</v>
      </c>
      <c r="B27">
        <v>172</v>
      </c>
    </row>
    <row r="28" spans="1:2" x14ac:dyDescent="0.2">
      <c r="A28" t="s">
        <v>85</v>
      </c>
      <c r="B28">
        <v>173</v>
      </c>
    </row>
    <row r="29" spans="1:2" x14ac:dyDescent="0.2">
      <c r="A29" t="s">
        <v>86</v>
      </c>
      <c r="B29">
        <v>174</v>
      </c>
    </row>
    <row r="30" spans="1:2" x14ac:dyDescent="0.2">
      <c r="A30" t="s">
        <v>87</v>
      </c>
      <c r="B30">
        <v>175</v>
      </c>
    </row>
    <row r="31" spans="1:2" x14ac:dyDescent="0.2">
      <c r="A31" t="s">
        <v>89</v>
      </c>
      <c r="B31">
        <v>177</v>
      </c>
    </row>
    <row r="32" spans="1:2" x14ac:dyDescent="0.2">
      <c r="A32" t="s">
        <v>90</v>
      </c>
      <c r="B32">
        <v>178</v>
      </c>
    </row>
    <row r="33" spans="1:2" x14ac:dyDescent="0.2">
      <c r="A33" t="s">
        <v>108</v>
      </c>
      <c r="B33">
        <v>182</v>
      </c>
    </row>
    <row r="34" spans="1:2" x14ac:dyDescent="0.2">
      <c r="A34" t="s">
        <v>106</v>
      </c>
      <c r="B34">
        <v>183</v>
      </c>
    </row>
    <row r="35" spans="1:2" x14ac:dyDescent="0.2">
      <c r="A35" t="s">
        <v>97</v>
      </c>
      <c r="B35">
        <v>191</v>
      </c>
    </row>
    <row r="36" spans="1:2" x14ac:dyDescent="0.2">
      <c r="A36" t="s">
        <v>103</v>
      </c>
      <c r="B36">
        <v>194</v>
      </c>
    </row>
    <row r="37" spans="1:2" x14ac:dyDescent="0.2">
      <c r="A37" t="s">
        <v>96</v>
      </c>
      <c r="B37">
        <v>199</v>
      </c>
    </row>
    <row r="38" spans="1:2" x14ac:dyDescent="0.2">
      <c r="A38" t="s">
        <v>113</v>
      </c>
      <c r="B38">
        <v>206</v>
      </c>
    </row>
    <row r="39" spans="1:2" x14ac:dyDescent="0.2">
      <c r="A39" t="s">
        <v>177</v>
      </c>
      <c r="B39">
        <v>208</v>
      </c>
    </row>
    <row r="40" spans="1:2" x14ac:dyDescent="0.2">
      <c r="A40" t="s">
        <v>112</v>
      </c>
      <c r="B40">
        <v>210</v>
      </c>
    </row>
    <row r="41" spans="1:2" x14ac:dyDescent="0.2">
      <c r="A41" t="s">
        <v>171</v>
      </c>
      <c r="B41">
        <v>213</v>
      </c>
    </row>
    <row r="42" spans="1:2" x14ac:dyDescent="0.2">
      <c r="A42" t="s">
        <v>172</v>
      </c>
      <c r="B42">
        <v>214</v>
      </c>
    </row>
    <row r="43" spans="1:2" x14ac:dyDescent="0.2">
      <c r="A43" t="s">
        <v>173</v>
      </c>
      <c r="B43">
        <v>215</v>
      </c>
    </row>
    <row r="44" spans="1:2" x14ac:dyDescent="0.2">
      <c r="A44" t="s">
        <v>163</v>
      </c>
      <c r="B44">
        <v>218</v>
      </c>
    </row>
    <row r="45" spans="1:2" x14ac:dyDescent="0.2">
      <c r="A45" t="s">
        <v>164</v>
      </c>
      <c r="B45">
        <v>219</v>
      </c>
    </row>
    <row r="46" spans="1:2" x14ac:dyDescent="0.2">
      <c r="A46" t="s">
        <v>165</v>
      </c>
      <c r="B46">
        <v>220</v>
      </c>
    </row>
    <row r="47" spans="1:2" x14ac:dyDescent="0.2">
      <c r="A47" t="s">
        <v>166</v>
      </c>
      <c r="B47">
        <v>221</v>
      </c>
    </row>
    <row r="48" spans="1:2" x14ac:dyDescent="0.2">
      <c r="A48" t="s">
        <v>146</v>
      </c>
      <c r="B48">
        <v>227</v>
      </c>
    </row>
    <row r="49" spans="1:2" x14ac:dyDescent="0.2">
      <c r="A49" t="s">
        <v>134</v>
      </c>
      <c r="B49">
        <v>228</v>
      </c>
    </row>
    <row r="50" spans="1:2" x14ac:dyDescent="0.2">
      <c r="A50" t="s">
        <v>138</v>
      </c>
      <c r="B50">
        <v>229</v>
      </c>
    </row>
    <row r="51" spans="1:2" x14ac:dyDescent="0.2">
      <c r="A51" t="s">
        <v>139</v>
      </c>
      <c r="B51">
        <v>230</v>
      </c>
    </row>
    <row r="52" spans="1:2" x14ac:dyDescent="0.2">
      <c r="A52" t="s">
        <v>140</v>
      </c>
      <c r="B52">
        <v>231</v>
      </c>
    </row>
    <row r="53" spans="1:2" x14ac:dyDescent="0.2">
      <c r="A53" t="s">
        <v>141</v>
      </c>
      <c r="B53">
        <v>232</v>
      </c>
    </row>
    <row r="54" spans="1:2" x14ac:dyDescent="0.2">
      <c r="A54" t="s">
        <v>142</v>
      </c>
      <c r="B54">
        <v>233</v>
      </c>
    </row>
    <row r="55" spans="1:2" x14ac:dyDescent="0.2">
      <c r="A55" t="s">
        <v>132</v>
      </c>
      <c r="B55">
        <v>234</v>
      </c>
    </row>
    <row r="56" spans="1:2" x14ac:dyDescent="0.2">
      <c r="A56" t="s">
        <v>133</v>
      </c>
      <c r="B56">
        <v>235</v>
      </c>
    </row>
    <row r="57" spans="1:2" x14ac:dyDescent="0.2">
      <c r="A57" t="s">
        <v>158</v>
      </c>
      <c r="B57">
        <v>236</v>
      </c>
    </row>
    <row r="58" spans="1:2" x14ac:dyDescent="0.2">
      <c r="A58" t="s">
        <v>157</v>
      </c>
      <c r="B58">
        <v>239</v>
      </c>
    </row>
    <row r="59" spans="1:2" x14ac:dyDescent="0.2">
      <c r="A59" t="s">
        <v>154</v>
      </c>
      <c r="B59">
        <v>240</v>
      </c>
    </row>
    <row r="60" spans="1:2" x14ac:dyDescent="0.2">
      <c r="A60" t="s">
        <v>155</v>
      </c>
      <c r="B60">
        <v>241</v>
      </c>
    </row>
    <row r="61" spans="1:2" x14ac:dyDescent="0.2">
      <c r="A61" t="s">
        <v>54</v>
      </c>
      <c r="B61">
        <v>245</v>
      </c>
    </row>
    <row r="62" spans="1:2" x14ac:dyDescent="0.2">
      <c r="A62" t="s">
        <v>56</v>
      </c>
      <c r="B62">
        <v>246</v>
      </c>
    </row>
    <row r="63" spans="1:2" x14ac:dyDescent="0.2">
      <c r="A63" t="s">
        <v>60</v>
      </c>
      <c r="B63">
        <v>248</v>
      </c>
    </row>
    <row r="64" spans="1:2" x14ac:dyDescent="0.2">
      <c r="A64" t="s">
        <v>43</v>
      </c>
      <c r="B64">
        <v>256</v>
      </c>
    </row>
    <row r="65" spans="1:2" x14ac:dyDescent="0.2">
      <c r="A65" t="s">
        <v>48</v>
      </c>
      <c r="B65">
        <v>257</v>
      </c>
    </row>
    <row r="66" spans="1:2" x14ac:dyDescent="0.2">
      <c r="A66" t="s">
        <v>49</v>
      </c>
      <c r="B66">
        <v>258</v>
      </c>
    </row>
    <row r="67" spans="1:2" x14ac:dyDescent="0.2">
      <c r="A67" t="s">
        <v>47</v>
      </c>
      <c r="B67">
        <v>259</v>
      </c>
    </row>
    <row r="68" spans="1:2" x14ac:dyDescent="0.2">
      <c r="A68" t="s">
        <v>44</v>
      </c>
      <c r="B68">
        <v>303</v>
      </c>
    </row>
    <row r="69" spans="1:2" x14ac:dyDescent="0.2">
      <c r="A69" t="s">
        <v>45</v>
      </c>
      <c r="B69">
        <v>305</v>
      </c>
    </row>
    <row r="70" spans="1:2" x14ac:dyDescent="0.2">
      <c r="A70" t="s">
        <v>58</v>
      </c>
      <c r="B70">
        <v>327</v>
      </c>
    </row>
    <row r="71" spans="1:2" x14ac:dyDescent="0.2">
      <c r="A71" t="s">
        <v>79</v>
      </c>
      <c r="B71">
        <v>335</v>
      </c>
    </row>
    <row r="72" spans="1:2" x14ac:dyDescent="0.2">
      <c r="A72" t="s">
        <v>98</v>
      </c>
      <c r="B72">
        <v>336</v>
      </c>
    </row>
    <row r="73" spans="1:2" x14ac:dyDescent="0.2">
      <c r="A73" t="s">
        <v>59</v>
      </c>
      <c r="B73">
        <v>342</v>
      </c>
    </row>
    <row r="74" spans="1:2" x14ac:dyDescent="0.2">
      <c r="A74" t="s">
        <v>50</v>
      </c>
      <c r="B74">
        <v>347</v>
      </c>
    </row>
    <row r="75" spans="1:2" x14ac:dyDescent="0.2">
      <c r="A75" t="s">
        <v>91</v>
      </c>
      <c r="B75">
        <v>353</v>
      </c>
    </row>
    <row r="76" spans="1:2" x14ac:dyDescent="0.2">
      <c r="A76" t="s">
        <v>92</v>
      </c>
      <c r="B76">
        <v>354</v>
      </c>
    </row>
    <row r="77" spans="1:2" x14ac:dyDescent="0.2">
      <c r="A77" t="s">
        <v>93</v>
      </c>
      <c r="B77">
        <v>355</v>
      </c>
    </row>
    <row r="78" spans="1:2" x14ac:dyDescent="0.2">
      <c r="A78" t="s">
        <v>94</v>
      </c>
      <c r="B78">
        <v>356</v>
      </c>
    </row>
    <row r="79" spans="1:2" x14ac:dyDescent="0.2">
      <c r="A79" t="s">
        <v>169</v>
      </c>
      <c r="B79">
        <v>360</v>
      </c>
    </row>
    <row r="80" spans="1:2" x14ac:dyDescent="0.2">
      <c r="A80" t="s">
        <v>88</v>
      </c>
      <c r="B80">
        <v>368</v>
      </c>
    </row>
    <row r="81" spans="1:2" x14ac:dyDescent="0.2">
      <c r="A81" t="s">
        <v>82</v>
      </c>
      <c r="B81">
        <v>372</v>
      </c>
    </row>
    <row r="82" spans="1:2" x14ac:dyDescent="0.2">
      <c r="A82" t="s">
        <v>110</v>
      </c>
      <c r="B82">
        <v>373</v>
      </c>
    </row>
    <row r="83" spans="1:2" x14ac:dyDescent="0.2">
      <c r="A83" t="s">
        <v>174</v>
      </c>
      <c r="B83">
        <v>386</v>
      </c>
    </row>
    <row r="84" spans="1:2" x14ac:dyDescent="0.2">
      <c r="A84" t="s">
        <v>170</v>
      </c>
      <c r="B84">
        <v>387</v>
      </c>
    </row>
    <row r="85" spans="1:2" x14ac:dyDescent="0.2">
      <c r="A85" t="s">
        <v>178</v>
      </c>
      <c r="B85">
        <v>388</v>
      </c>
    </row>
    <row r="86" spans="1:2" x14ac:dyDescent="0.2">
      <c r="A86" t="s">
        <v>153</v>
      </c>
      <c r="B86">
        <v>391</v>
      </c>
    </row>
    <row r="87" spans="1:2" x14ac:dyDescent="0.2">
      <c r="A87" t="s">
        <v>137</v>
      </c>
      <c r="B87">
        <v>392</v>
      </c>
    </row>
    <row r="88" spans="1:2" x14ac:dyDescent="0.2">
      <c r="A88" t="s">
        <v>162</v>
      </c>
      <c r="B88">
        <v>393</v>
      </c>
    </row>
    <row r="89" spans="1:2" x14ac:dyDescent="0.2">
      <c r="A89" t="s">
        <v>161</v>
      </c>
      <c r="B89">
        <v>396</v>
      </c>
    </row>
    <row r="90" spans="1:2" x14ac:dyDescent="0.2">
      <c r="A90" t="s">
        <v>63</v>
      </c>
      <c r="B90">
        <v>397</v>
      </c>
    </row>
    <row r="91" spans="1:2" x14ac:dyDescent="0.2">
      <c r="A91" t="s">
        <v>64</v>
      </c>
      <c r="B91">
        <v>398</v>
      </c>
    </row>
    <row r="92" spans="1:2" x14ac:dyDescent="0.2">
      <c r="A92" t="s">
        <v>68</v>
      </c>
      <c r="B92">
        <v>407</v>
      </c>
    </row>
    <row r="93" spans="1:2" x14ac:dyDescent="0.2">
      <c r="A93" t="s">
        <v>73</v>
      </c>
      <c r="B93">
        <v>408</v>
      </c>
    </row>
    <row r="94" spans="1:2" x14ac:dyDescent="0.2">
      <c r="A94" t="s">
        <v>70</v>
      </c>
      <c r="B94">
        <v>409</v>
      </c>
    </row>
    <row r="95" spans="1:2" x14ac:dyDescent="0.2">
      <c r="A95" t="s">
        <v>107</v>
      </c>
      <c r="B95">
        <v>411</v>
      </c>
    </row>
    <row r="96" spans="1:2" x14ac:dyDescent="0.2">
      <c r="A96" t="s">
        <v>175</v>
      </c>
      <c r="B96">
        <v>414</v>
      </c>
    </row>
    <row r="97" spans="1:2" x14ac:dyDescent="0.2">
      <c r="A97" t="s">
        <v>176</v>
      </c>
      <c r="B97">
        <v>415</v>
      </c>
    </row>
    <row r="98" spans="1:2" x14ac:dyDescent="0.2">
      <c r="A98" t="s">
        <v>149</v>
      </c>
      <c r="B98">
        <v>416</v>
      </c>
    </row>
    <row r="99" spans="1:2" x14ac:dyDescent="0.2">
      <c r="A99" t="s">
        <v>156</v>
      </c>
      <c r="B99">
        <v>418</v>
      </c>
    </row>
    <row r="100" spans="1:2" x14ac:dyDescent="0.2">
      <c r="A100" t="s">
        <v>144</v>
      </c>
      <c r="B100">
        <v>419</v>
      </c>
    </row>
    <row r="101" spans="1:2" x14ac:dyDescent="0.2">
      <c r="A101" t="s">
        <v>145</v>
      </c>
      <c r="B101">
        <v>421</v>
      </c>
    </row>
    <row r="102" spans="1:2" x14ac:dyDescent="0.2">
      <c r="A102" t="s">
        <v>135</v>
      </c>
      <c r="B102">
        <v>422</v>
      </c>
    </row>
    <row r="103" spans="1:2" x14ac:dyDescent="0.2">
      <c r="A103" t="s">
        <v>159</v>
      </c>
      <c r="B103">
        <v>423</v>
      </c>
    </row>
    <row r="104" spans="1:2" x14ac:dyDescent="0.2">
      <c r="A104" t="s">
        <v>160</v>
      </c>
      <c r="B104">
        <v>424</v>
      </c>
    </row>
    <row r="105" spans="1:2" x14ac:dyDescent="0.2">
      <c r="A105" t="s">
        <v>120</v>
      </c>
      <c r="B105">
        <v>427</v>
      </c>
    </row>
    <row r="106" spans="1:2" x14ac:dyDescent="0.2">
      <c r="A106" t="s">
        <v>128</v>
      </c>
      <c r="B106">
        <v>431</v>
      </c>
    </row>
    <row r="107" spans="1:2" x14ac:dyDescent="0.2">
      <c r="A107" t="s">
        <v>95</v>
      </c>
      <c r="B107">
        <v>448</v>
      </c>
    </row>
    <row r="108" spans="1:2" x14ac:dyDescent="0.2">
      <c r="A108" t="s">
        <v>116</v>
      </c>
      <c r="B108">
        <v>510</v>
      </c>
    </row>
    <row r="109" spans="1:2" x14ac:dyDescent="0.2">
      <c r="A109" t="s">
        <v>117</v>
      </c>
      <c r="B109">
        <v>511</v>
      </c>
    </row>
    <row r="110" spans="1:2" x14ac:dyDescent="0.2">
      <c r="A110" t="s">
        <v>118</v>
      </c>
      <c r="B110">
        <v>517</v>
      </c>
    </row>
    <row r="111" spans="1:2" x14ac:dyDescent="0.2">
      <c r="A111" t="s">
        <v>129</v>
      </c>
      <c r="B111">
        <v>529</v>
      </c>
    </row>
    <row r="112" spans="1:2" x14ac:dyDescent="0.2">
      <c r="A112" t="s">
        <v>130</v>
      </c>
      <c r="B112">
        <v>531</v>
      </c>
    </row>
    <row r="113" spans="1:2" x14ac:dyDescent="0.2">
      <c r="A113" t="s">
        <v>122</v>
      </c>
      <c r="B113">
        <v>532</v>
      </c>
    </row>
    <row r="114" spans="1:2" x14ac:dyDescent="0.2">
      <c r="A114" t="s">
        <v>123</v>
      </c>
      <c r="B114">
        <v>533</v>
      </c>
    </row>
    <row r="115" spans="1:2" x14ac:dyDescent="0.2">
      <c r="A115" t="s">
        <v>124</v>
      </c>
      <c r="B115">
        <v>534</v>
      </c>
    </row>
    <row r="116" spans="1:2" x14ac:dyDescent="0.2">
      <c r="A116" t="s">
        <v>131</v>
      </c>
      <c r="B116">
        <v>536</v>
      </c>
    </row>
    <row r="117" spans="1:2" x14ac:dyDescent="0.2">
      <c r="A117" t="s">
        <v>109</v>
      </c>
      <c r="B117">
        <v>540</v>
      </c>
    </row>
    <row r="118" spans="1:2" x14ac:dyDescent="0.2">
      <c r="A118" t="s">
        <v>69</v>
      </c>
      <c r="B118">
        <v>543</v>
      </c>
    </row>
    <row r="119" spans="1:2" x14ac:dyDescent="0.2">
      <c r="A119" t="s">
        <v>80</v>
      </c>
      <c r="B119">
        <v>544</v>
      </c>
    </row>
    <row r="120" spans="1:2" x14ac:dyDescent="0.2">
      <c r="A120" t="s">
        <v>81</v>
      </c>
      <c r="B120">
        <v>546</v>
      </c>
    </row>
    <row r="121" spans="1:2" x14ac:dyDescent="0.2">
      <c r="A121" t="s">
        <v>104</v>
      </c>
      <c r="B121">
        <v>556</v>
      </c>
    </row>
    <row r="122" spans="1:2" x14ac:dyDescent="0.2">
      <c r="A122" t="s">
        <v>105</v>
      </c>
      <c r="B122">
        <v>557</v>
      </c>
    </row>
    <row r="123" spans="1:2" x14ac:dyDescent="0.2">
      <c r="A123" t="s">
        <v>99</v>
      </c>
      <c r="B123">
        <v>559</v>
      </c>
    </row>
    <row r="124" spans="1:2" x14ac:dyDescent="0.2">
      <c r="A124" t="s">
        <v>100</v>
      </c>
      <c r="B124">
        <v>560</v>
      </c>
    </row>
    <row r="125" spans="1:2" x14ac:dyDescent="0.2">
      <c r="A125" t="s">
        <v>101</v>
      </c>
      <c r="B125">
        <v>561</v>
      </c>
    </row>
    <row r="126" spans="1:2" x14ac:dyDescent="0.2">
      <c r="A126" t="s">
        <v>102</v>
      </c>
      <c r="B126">
        <v>562</v>
      </c>
    </row>
    <row r="127" spans="1:2" x14ac:dyDescent="0.2">
      <c r="A127" t="s">
        <v>57</v>
      </c>
      <c r="B127">
        <v>579</v>
      </c>
    </row>
    <row r="128" spans="1:2" x14ac:dyDescent="0.2">
      <c r="A128" t="s">
        <v>62</v>
      </c>
      <c r="B128">
        <v>581</v>
      </c>
    </row>
    <row r="129" spans="1:2" x14ac:dyDescent="0.2">
      <c r="A129" t="s">
        <v>52</v>
      </c>
      <c r="B129">
        <v>582</v>
      </c>
    </row>
    <row r="130" spans="1:2" x14ac:dyDescent="0.2">
      <c r="A130" t="s">
        <v>143</v>
      </c>
      <c r="B130">
        <v>585</v>
      </c>
    </row>
    <row r="131" spans="1:2" x14ac:dyDescent="0.2">
      <c r="A131" t="s">
        <v>147</v>
      </c>
      <c r="B131">
        <v>589</v>
      </c>
    </row>
    <row r="132" spans="1:2" x14ac:dyDescent="0.2">
      <c r="A132" t="s">
        <v>148</v>
      </c>
      <c r="B132">
        <v>590</v>
      </c>
    </row>
    <row r="133" spans="1:2" x14ac:dyDescent="0.2">
      <c r="A133" t="s">
        <v>61</v>
      </c>
      <c r="B133">
        <v>591</v>
      </c>
    </row>
    <row r="134" spans="1:2" x14ac:dyDescent="0.2">
      <c r="A134" t="s">
        <v>55</v>
      </c>
      <c r="B134">
        <v>593</v>
      </c>
    </row>
    <row r="135" spans="1:2" x14ac:dyDescent="0.2">
      <c r="A135" t="s">
        <v>46</v>
      </c>
      <c r="B135">
        <v>596</v>
      </c>
    </row>
    <row r="136" spans="1:2" x14ac:dyDescent="0.2">
      <c r="A136" t="s">
        <v>51</v>
      </c>
      <c r="B136">
        <v>602</v>
      </c>
    </row>
    <row r="137" spans="1:2" x14ac:dyDescent="0.2">
      <c r="A137" t="s">
        <v>53</v>
      </c>
      <c r="B137">
        <v>612</v>
      </c>
    </row>
  </sheetData>
  <sortState ref="A2:B137">
    <sortCondition ref="B2:B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Proc_Quest_Map</vt:lpstr>
      <vt:lpstr>Procedure</vt:lpstr>
    </vt:vector>
  </TitlesOfParts>
  <Company>freshEHR Clinical Informatics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Hildegard Franke</dc:creator>
  <cp:lastModifiedBy>Hildegard Franke</cp:lastModifiedBy>
  <dcterms:created xsi:type="dcterms:W3CDTF">2017-09-11T13:07:32Z</dcterms:created>
  <dcterms:modified xsi:type="dcterms:W3CDTF">2017-10-06T09:45:50Z</dcterms:modified>
</cp:coreProperties>
</file>