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138C3D70-5737-44D6-85E1-3AC71B6BBC87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full_web" sheetId="1" r:id="rId1"/>
    <sheet name="Channel dist" sheetId="2" r:id="rId2"/>
    <sheet name="Sessions vs Conversions" sheetId="3" r:id="rId3"/>
    <sheet name="Prob dist" sheetId="5" r:id="rId4"/>
  </sheets>
  <definedNames>
    <definedName name="_xlnm._FilterDatabase" localSheetId="0" hidden="1">full_web!$A$1:$I$1119</definedName>
    <definedName name="_xlnm._FilterDatabase" localSheetId="3" hidden="1">'Prob dist'!$A$1:$B$1119</definedName>
    <definedName name="_xlchart.v1.0" hidden="1">'Prob dist'!$B$1</definedName>
    <definedName name="_xlchart.v1.1" hidden="1">'Prob dist'!$B$2:$B$1395</definedName>
  </definedNames>
  <calcPr calcId="181029" calcMode="manual"/>
  <pivotCaches>
    <pivotCache cacheId="0" r:id="rId5"/>
  </pivotCaches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J1117" i="1" l="1"/>
  <c r="J1114" i="1"/>
  <c r="J619" i="1"/>
  <c r="J1024" i="1"/>
  <c r="J1112" i="1"/>
  <c r="J1116" i="1"/>
  <c r="J1104" i="1"/>
  <c r="J1096" i="1"/>
  <c r="J1016" i="1"/>
  <c r="J1040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699" i="1"/>
  <c r="J651" i="1"/>
  <c r="J1080" i="1"/>
  <c r="J1118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695" i="1"/>
  <c r="J643" i="1"/>
  <c r="J1048" i="1"/>
  <c r="J1094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691" i="1"/>
  <c r="J635" i="1"/>
  <c r="J1088" i="1"/>
  <c r="J1032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87" i="1"/>
  <c r="J627" i="1"/>
  <c r="J1064" i="1"/>
  <c r="J1102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5" i="1"/>
  <c r="J683" i="1"/>
  <c r="J1072" i="1"/>
  <c r="J111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4" i="1"/>
  <c r="J675" i="1"/>
  <c r="J611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3" i="1"/>
  <c r="J667" i="1"/>
  <c r="J603" i="1"/>
  <c r="J1056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1" i="1"/>
  <c r="J659" i="1"/>
  <c r="J595" i="1"/>
</calcChain>
</file>

<file path=xl/sharedStrings.xml><?xml version="1.0" encoding="utf-8"?>
<sst xmlns="http://schemas.openxmlformats.org/spreadsheetml/2006/main" count="3939" uniqueCount="294">
  <si>
    <t>Date</t>
  </si>
  <si>
    <t>Users</t>
  </si>
  <si>
    <t>New Users</t>
  </si>
  <si>
    <t>Sessions</t>
  </si>
  <si>
    <t>Bounce Rate</t>
  </si>
  <si>
    <t>Pages / Session</t>
  </si>
  <si>
    <t>Avg. Session Duration</t>
  </si>
  <si>
    <t>Organic Search</t>
  </si>
  <si>
    <t>Referral</t>
  </si>
  <si>
    <t>Social</t>
  </si>
  <si>
    <t>(Other)</t>
  </si>
  <si>
    <t>Conversions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</si>
  <si>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</si>
  <si>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</si>
  <si>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</si>
  <si>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</si>
  <si>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</si>
  <si>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</si>
  <si>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</si>
  <si>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</si>
  <si>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</si>
  <si>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</si>
  <si>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</si>
  <si>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</si>
  <si>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</si>
  <si>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</si>
  <si>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</si>
  <si>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</si>
  <si>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</si>
  <si>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</si>
  <si>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</si>
  <si>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</si>
  <si>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</si>
  <si>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</si>
  <si>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</si>
  <si>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</si>
  <si>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</si>
  <si>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</si>
  <si>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</si>
  <si>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</si>
  <si>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</si>
  <si>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</si>
  <si>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</si>
  <si>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</si>
  <si>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</si>
  <si>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</si>
  <si>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</si>
  <si>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</si>
  <si>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</si>
  <si>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</si>
  <si>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</si>
  <si>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</si>
  <si>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</si>
  <si>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</si>
  <si>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</si>
  <si>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</si>
  <si>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</si>
  <si>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</si>
  <si>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</si>
  <si>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</si>
  <si>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</si>
  <si>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</si>
  <si>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</si>
  <si>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</si>
  <si>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</si>
  <si>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</si>
  <si>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</si>
  <si>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</si>
  <si>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</si>
  <si>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</si>
  <si>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</si>
  <si>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</si>
  <si>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</si>
  <si>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</si>
  <si>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</si>
  <si>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</si>
  <si>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</si>
  <si>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</si>
  <si>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</si>
  <si>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</si>
  <si>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</si>
  <si>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</si>
  <si>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</si>
  <si>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</si>
  <si>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</si>
  <si>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</si>
  <si>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</si>
  <si>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</si>
  <si>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</si>
  <si>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</si>
  <si>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</si>
  <si>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</si>
  <si>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</si>
  <si>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</si>
  <si>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</si>
  <si>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</si>
  <si>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</si>
  <si>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</si>
  <si>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</si>
  <si>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</si>
  <si>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</si>
  <si>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</si>
  <si>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</si>
  <si>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</si>
  <si>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</si>
  <si>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</si>
  <si>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</si>
  <si>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</si>
  <si>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</si>
  <si>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</si>
  <si>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</si>
  <si>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</si>
  <si>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</si>
  <si>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</si>
  <si>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</si>
  <si>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</si>
  <si>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</si>
  <si>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</si>
  <si>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</si>
  <si>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</si>
  <si>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</si>
  <si>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</si>
  <si>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</si>
  <si>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</si>
  <si>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</si>
  <si>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</si>
  <si>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</si>
  <si>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</si>
  <si>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</si>
  <si>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</si>
  <si>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</si>
  <si>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</si>
  <si>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</si>
  <si>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</si>
  <si>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</si>
  <si>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</si>
  <si>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</si>
  <si>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</si>
  <si>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</si>
  <si>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</si>
  <si>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</si>
  <si>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</si>
  <si>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</si>
  <si>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</si>
  <si>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</si>
  <si>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</si>
  <si>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</si>
  <si>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</si>
  <si>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</si>
  <si>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</si>
  <si>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</si>
  <si>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</si>
  <si>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</si>
  <si>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</si>
  <si>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</si>
  <si>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</si>
  <si>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</si>
  <si>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</si>
  <si>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</si>
  <si>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</si>
  <si>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</si>
  <si>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</si>
  <si>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</si>
  <si>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</si>
  <si>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</si>
  <si>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</si>
  <si>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</si>
  <si>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</si>
  <si>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</si>
  <si>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</si>
  <si>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</si>
  <si>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</si>
  <si>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</si>
  <si>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</si>
  <si>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</si>
  <si>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</si>
  <si>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</si>
  <si>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</si>
  <si>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</si>
  <si>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</si>
  <si>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</si>
  <si>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</si>
  <si>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</si>
  <si>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</si>
  <si>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</si>
  <si>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</si>
  <si>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</si>
  <si>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</si>
  <si>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</si>
  <si>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</si>
  <si>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</si>
  <si>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</si>
  <si>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</si>
  <si>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</si>
  <si>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</si>
  <si>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</si>
  <si>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</si>
  <si>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</si>
  <si>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</si>
  <si>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</si>
  <si>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</si>
  <si>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</si>
  <si>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</si>
  <si>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</si>
  <si>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</si>
  <si>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</si>
  <si>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</si>
  <si>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</si>
  <si>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</si>
  <si>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</si>
  <si>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</si>
  <si>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</si>
  <si>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</si>
  <si>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</si>
  <si>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</si>
  <si>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</si>
  <si>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</si>
  <si>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</si>
  <si>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</si>
  <si>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</si>
  <si>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</si>
  <si>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</si>
  <si>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</si>
  <si>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</si>
  <si>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</si>
  <si>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</si>
  <si>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</si>
  <si>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</si>
  <si>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</si>
  <si>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</si>
  <si>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</si>
  <si>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</si>
  <si>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</si>
  <si>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</si>
  <si>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</si>
  <si>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</si>
  <si>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</si>
  <si>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</si>
  <si>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</si>
  <si>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</si>
  <si>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</si>
  <si>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</si>
  <si>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</si>
  <si>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</si>
  <si>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</si>
  <si>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</si>
  <si>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</si>
  <si>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</si>
  <si>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</si>
  <si>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</si>
  <si>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</si>
  <si>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</si>
  <si>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</si>
  <si>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</si>
  <si>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</si>
  <si>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</si>
  <si>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</si>
  <si>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</si>
  <si>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</si>
  <si>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</si>
  <si>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</si>
  <si>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</si>
  <si>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</si>
  <si>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</si>
  <si>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</si>
  <si>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</si>
  <si>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</si>
  <si>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</si>
  <si>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</si>
  <si>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</si>
  <si>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</si>
  <si>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</si>
  <si>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</si>
  <si>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</si>
  <si>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</si>
  <si>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</si>
  <si>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</si>
  <si>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</si>
  <si>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</si>
  <si>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</si>
  <si>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</si>
  <si>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</si>
  <si>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</si>
  <si>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</si>
  <si>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</si>
  <si>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Channel</t>
  </si>
  <si>
    <t>Paid</t>
  </si>
  <si>
    <t>% of Sessions</t>
  </si>
  <si>
    <t>% of Conversions</t>
  </si>
  <si>
    <t>Slope</t>
  </si>
  <si>
    <t>Sessions sum</t>
  </si>
  <si>
    <t>Conversions sum</t>
  </si>
  <si>
    <t>Sessions vs Conversions</t>
  </si>
  <si>
    <t>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</si>
</sst>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4" fillId="33" borderId="0" xfId="0" applyFont="1" applyFill="1"/>
    <xf numFmtId="0" fontId="0" fillId="33" borderId="0" xfId="0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39184563102356E-2"/>
          <c:y val="5.0931876228475927E-2"/>
          <c:w val="0.92820919175911254"/>
          <c:h val="0.88280074856113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full_web!$J$1</c:f>
              <c:strCache>
                <c:ptCount val="1"/>
                <c:pt idx="0">
                  <c:v>Slope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full_web!$B$2:$B$1395</c:f>
              <c:strCache>
                <c:ptCount val="1118"/>
                <c:pt idx="0">
                  <c:v>01/01/2022</c:v>
                </c:pt>
                <c:pt idx="1">
                  <c:v>01/01/2022</c:v>
                </c:pt>
                <c:pt idx="2">
                  <c:v>01/01/2022</c:v>
                </c:pt>
                <c:pt idx="3">
                  <c:v>01/01/2022</c:v>
                </c:pt>
                <c:pt idx="4">
                  <c:v>01/02/2022</c:v>
                </c:pt>
                <c:pt idx="5">
                  <c:v>01/02/2022</c:v>
                </c:pt>
                <c:pt idx="6">
                  <c:v>01/02/2022</c:v>
                </c:pt>
                <c:pt idx="7">
                  <c:v>01/02/2022</c:v>
                </c:pt>
                <c:pt idx="8">
                  <c:v>01/03/2022</c:v>
                </c:pt>
                <c:pt idx="9">
                  <c:v>01/03/2022</c:v>
                </c:pt>
                <c:pt idx="10">
                  <c:v>01/03/2022</c:v>
                </c:pt>
                <c:pt idx="11">
                  <c:v>01/03/2022</c:v>
                </c:pt>
                <c:pt idx="12">
                  <c:v>01/04/2022</c:v>
                </c:pt>
                <c:pt idx="13">
                  <c:v>01/04/2022</c:v>
                </c:pt>
                <c:pt idx="14">
                  <c:v>01/04/2022</c:v>
                </c:pt>
                <c:pt idx="15">
                  <c:v>01/04/2022</c:v>
                </c:pt>
                <c:pt idx="16">
                  <c:v>01/05/2022</c:v>
                </c:pt>
                <c:pt idx="17">
                  <c:v>01/05/2022</c:v>
                </c:pt>
                <c:pt idx="18">
                  <c:v>01/05/2022</c:v>
                </c:pt>
                <c:pt idx="19">
                  <c:v>01/05/2022</c:v>
                </c:pt>
                <c:pt idx="20">
                  <c:v>01/06/2022</c:v>
                </c:pt>
                <c:pt idx="21">
                  <c:v>01/06/2022</c:v>
                </c:pt>
                <c:pt idx="22">
                  <c:v>01/06/2022</c:v>
                </c:pt>
                <c:pt idx="23">
                  <c:v>01/06/2022</c:v>
                </c:pt>
                <c:pt idx="24">
                  <c:v>01/07/2022</c:v>
                </c:pt>
                <c:pt idx="25">
                  <c:v>01/07/2022</c:v>
                </c:pt>
                <c:pt idx="26">
                  <c:v>01/07/2022</c:v>
                </c:pt>
                <c:pt idx="27">
                  <c:v>01/07/2022</c:v>
                </c:pt>
                <c:pt idx="28">
                  <c:v>01/08/2022</c:v>
                </c:pt>
                <c:pt idx="29">
                  <c:v>01/08/2022</c:v>
                </c:pt>
                <c:pt idx="30">
                  <c:v>01/08/2022</c:v>
                </c:pt>
                <c:pt idx="31">
                  <c:v>01/08/2022</c:v>
                </c:pt>
                <c:pt idx="32">
                  <c:v>01/09/2022</c:v>
                </c:pt>
                <c:pt idx="33">
                  <c:v>01/09/2022</c:v>
                </c:pt>
                <c:pt idx="34">
                  <c:v>01/09/2022</c:v>
                </c:pt>
                <c:pt idx="35">
                  <c:v>01/09/2022</c:v>
                </c:pt>
                <c:pt idx="36">
                  <c:v>01/10/2022</c:v>
                </c:pt>
                <c:pt idx="37">
                  <c:v>01/10/2022</c:v>
                </c:pt>
                <c:pt idx="38">
                  <c:v>01/10/2022</c:v>
                </c:pt>
                <c:pt idx="39">
                  <c:v>01/10/2022</c:v>
                </c:pt>
                <c:pt idx="40">
                  <c:v>01/11/2022</c:v>
                </c:pt>
                <c:pt idx="41">
                  <c:v>01/11/2022</c:v>
                </c:pt>
                <c:pt idx="42">
                  <c:v>01/11/2022</c:v>
                </c:pt>
                <c:pt idx="43">
                  <c:v>01/11/2022</c:v>
                </c:pt>
                <c:pt idx="44">
                  <c:v>01/12/2022</c:v>
                </c:pt>
                <c:pt idx="45">
                  <c:v>01/12/2022</c:v>
                </c:pt>
                <c:pt idx="46">
                  <c:v>01/12/2022</c:v>
                </c:pt>
                <c:pt idx="47">
                  <c:v>01/12/2022</c:v>
                </c:pt>
                <c:pt idx="48">
                  <c:v>01/13/2022</c:v>
                </c:pt>
                <c:pt idx="49">
                  <c:v>01/13/2022</c:v>
                </c:pt>
                <c:pt idx="50">
                  <c:v>01/13/2022</c:v>
                </c:pt>
                <c:pt idx="51">
                  <c:v>01/13/2022</c:v>
                </c:pt>
                <c:pt idx="52">
                  <c:v>01/14/2022</c:v>
                </c:pt>
                <c:pt idx="53">
                  <c:v>01/14/2022</c:v>
                </c:pt>
                <c:pt idx="54">
                  <c:v>01/14/2022</c:v>
                </c:pt>
                <c:pt idx="55">
                  <c:v>01/14/2022</c:v>
                </c:pt>
                <c:pt idx="56">
                  <c:v>01/15/2022</c:v>
                </c:pt>
                <c:pt idx="57">
                  <c:v>01/15/2022</c:v>
                </c:pt>
                <c:pt idx="58">
                  <c:v>01/15/2022</c:v>
                </c:pt>
                <c:pt idx="59">
                  <c:v>01/15/2022</c:v>
                </c:pt>
                <c:pt idx="60">
                  <c:v>01/16/2022</c:v>
                </c:pt>
                <c:pt idx="61">
                  <c:v>01/16/2022</c:v>
                </c:pt>
                <c:pt idx="62">
                  <c:v>01/16/2022</c:v>
                </c:pt>
                <c:pt idx="63">
                  <c:v>01/16/2022</c:v>
                </c:pt>
                <c:pt idx="64">
                  <c:v>01/17/2022</c:v>
                </c:pt>
                <c:pt idx="65">
                  <c:v>01/17/2022</c:v>
                </c:pt>
                <c:pt idx="66">
                  <c:v>01/17/2022</c:v>
                </c:pt>
                <c:pt idx="67">
                  <c:v>01/17/2022</c:v>
                </c:pt>
                <c:pt idx="68">
                  <c:v>01/17/2022</c:v>
                </c:pt>
                <c:pt idx="69">
                  <c:v>01/18/2022</c:v>
                </c:pt>
                <c:pt idx="70">
                  <c:v>01/18/2022</c:v>
                </c:pt>
                <c:pt idx="71">
                  <c:v>01/18/2022</c:v>
                </c:pt>
                <c:pt idx="72">
                  <c:v>01/18/2022</c:v>
                </c:pt>
                <c:pt idx="73">
                  <c:v>01/19/2022</c:v>
                </c:pt>
                <c:pt idx="74">
                  <c:v>01/19/2022</c:v>
                </c:pt>
                <c:pt idx="75">
                  <c:v>01/19/2022</c:v>
                </c:pt>
                <c:pt idx="76">
                  <c:v>01/19/2022</c:v>
                </c:pt>
                <c:pt idx="77">
                  <c:v>01/20/2022</c:v>
                </c:pt>
                <c:pt idx="78">
                  <c:v>01/20/2022</c:v>
                </c:pt>
                <c:pt idx="79">
                  <c:v>01/20/2022</c:v>
                </c:pt>
                <c:pt idx="80">
                  <c:v>01/20/2022</c:v>
                </c:pt>
                <c:pt idx="81">
                  <c:v>01/21/2022</c:v>
                </c:pt>
                <c:pt idx="82">
                  <c:v>01/21/2022</c:v>
                </c:pt>
                <c:pt idx="83">
                  <c:v>01/21/2022</c:v>
                </c:pt>
                <c:pt idx="84">
                  <c:v>01/21/2022</c:v>
                </c:pt>
                <c:pt idx="85">
                  <c:v>01/22/2022</c:v>
                </c:pt>
                <c:pt idx="86">
                  <c:v>01/22/2022</c:v>
                </c:pt>
                <c:pt idx="87">
                  <c:v>01/22/2022</c:v>
                </c:pt>
                <c:pt idx="88">
                  <c:v>01/22/2022</c:v>
                </c:pt>
                <c:pt idx="89">
                  <c:v>01/23/2022</c:v>
                </c:pt>
                <c:pt idx="90">
                  <c:v>01/23/2022</c:v>
                </c:pt>
                <c:pt idx="91">
                  <c:v>01/23/2022</c:v>
                </c:pt>
                <c:pt idx="92">
                  <c:v>01/23/2022</c:v>
                </c:pt>
                <c:pt idx="93">
                  <c:v>01/24/2022</c:v>
                </c:pt>
                <c:pt idx="94">
                  <c:v>01/24/2022</c:v>
                </c:pt>
                <c:pt idx="95">
                  <c:v>01/24/2022</c:v>
                </c:pt>
                <c:pt idx="96">
                  <c:v>01/24/2022</c:v>
                </c:pt>
                <c:pt idx="97">
                  <c:v>01/25/2022</c:v>
                </c:pt>
                <c:pt idx="98">
                  <c:v>01/25/2022</c:v>
                </c:pt>
                <c:pt idx="99">
                  <c:v>01/25/2022</c:v>
                </c:pt>
                <c:pt idx="100">
                  <c:v>01/25/2022</c:v>
                </c:pt>
                <c:pt idx="101">
                  <c:v>01/26/2022</c:v>
                </c:pt>
                <c:pt idx="102">
                  <c:v>01/26/2022</c:v>
                </c:pt>
                <c:pt idx="103">
                  <c:v>01/26/2022</c:v>
                </c:pt>
                <c:pt idx="104">
                  <c:v>01/26/2022</c:v>
                </c:pt>
                <c:pt idx="105">
                  <c:v>01/27/2022</c:v>
                </c:pt>
                <c:pt idx="106">
                  <c:v>01/27/2022</c:v>
                </c:pt>
                <c:pt idx="107">
                  <c:v>01/27/2022</c:v>
                </c:pt>
                <c:pt idx="108">
                  <c:v>01/27/2022</c:v>
                </c:pt>
                <c:pt idx="109">
                  <c:v>01/27/2022</c:v>
                </c:pt>
                <c:pt idx="110">
                  <c:v>01/28/2022</c:v>
                </c:pt>
                <c:pt idx="111">
                  <c:v>01/28/2022</c:v>
                </c:pt>
                <c:pt idx="112">
                  <c:v>01/28/2022</c:v>
                </c:pt>
                <c:pt idx="113">
                  <c:v>01/28/2022</c:v>
                </c:pt>
                <c:pt idx="114">
                  <c:v>01/28/2022</c:v>
                </c:pt>
                <c:pt idx="115">
                  <c:v>01/29/2022</c:v>
                </c:pt>
                <c:pt idx="116">
                  <c:v>01/29/2022</c:v>
                </c:pt>
                <c:pt idx="117">
                  <c:v>01/29/2022</c:v>
                </c:pt>
                <c:pt idx="118">
                  <c:v>01/29/2022</c:v>
                </c:pt>
                <c:pt idx="119">
                  <c:v>01/29/2022</c:v>
                </c:pt>
                <c:pt idx="120">
                  <c:v>01/30/2022</c:v>
                </c:pt>
                <c:pt idx="121">
                  <c:v>01/30/2022</c:v>
                </c:pt>
                <c:pt idx="122">
                  <c:v>01/30/2022</c:v>
                </c:pt>
                <c:pt idx="123">
                  <c:v>01/30/2022</c:v>
                </c:pt>
                <c:pt idx="124">
                  <c:v>01/31/2022</c:v>
                </c:pt>
                <c:pt idx="125">
                  <c:v>01/31/2022</c:v>
                </c:pt>
                <c:pt idx="126">
                  <c:v>01/31/2022</c:v>
                </c:pt>
                <c:pt idx="127">
                  <c:v>01/31/2022</c:v>
                </c:pt>
                <c:pt idx="128">
                  <c:v>02/01/2022</c:v>
                </c:pt>
                <c:pt idx="129">
                  <c:v>02/01/2022</c:v>
                </c:pt>
                <c:pt idx="130">
                  <c:v>02/01/2022</c:v>
                </c:pt>
                <c:pt idx="131">
                  <c:v>02/01/2022</c:v>
                </c:pt>
                <c:pt idx="132">
                  <c:v>02/02/2022</c:v>
                </c:pt>
                <c:pt idx="133">
                  <c:v>02/02/2022</c:v>
                </c:pt>
                <c:pt idx="134">
                  <c:v>02/02/2022</c:v>
                </c:pt>
                <c:pt idx="135">
                  <c:v>02/02/2022</c:v>
                </c:pt>
                <c:pt idx="136">
                  <c:v>02/03/2022</c:v>
                </c:pt>
                <c:pt idx="137">
                  <c:v>02/03/2022</c:v>
                </c:pt>
                <c:pt idx="138">
                  <c:v>02/03/2022</c:v>
                </c:pt>
                <c:pt idx="139">
                  <c:v>02/03/2022</c:v>
                </c:pt>
                <c:pt idx="140">
                  <c:v>02/04/2022</c:v>
                </c:pt>
                <c:pt idx="141">
                  <c:v>02/04/2022</c:v>
                </c:pt>
                <c:pt idx="142">
                  <c:v>02/04/2022</c:v>
                </c:pt>
                <c:pt idx="143">
                  <c:v>02/04/2022</c:v>
                </c:pt>
                <c:pt idx="144">
                  <c:v>02/05/2022</c:v>
                </c:pt>
                <c:pt idx="145">
                  <c:v>02/05/2022</c:v>
                </c:pt>
                <c:pt idx="146">
                  <c:v>02/05/2022</c:v>
                </c:pt>
                <c:pt idx="147">
                  <c:v>02/05/2022</c:v>
                </c:pt>
                <c:pt idx="148">
                  <c:v>02/06/2022</c:v>
                </c:pt>
                <c:pt idx="149">
                  <c:v>02/06/2022</c:v>
                </c:pt>
                <c:pt idx="150">
                  <c:v>02/06/2022</c:v>
                </c:pt>
                <c:pt idx="151">
                  <c:v>02/06/2022</c:v>
                </c:pt>
                <c:pt idx="152">
                  <c:v>02/07/2022</c:v>
                </c:pt>
                <c:pt idx="153">
                  <c:v>02/07/2022</c:v>
                </c:pt>
                <c:pt idx="154">
                  <c:v>02/07/2022</c:v>
                </c:pt>
                <c:pt idx="155">
                  <c:v>02/07/2022</c:v>
                </c:pt>
                <c:pt idx="156">
                  <c:v>02/08/2022</c:v>
                </c:pt>
                <c:pt idx="157">
                  <c:v>02/08/2022</c:v>
                </c:pt>
                <c:pt idx="158">
                  <c:v>02/08/2022</c:v>
                </c:pt>
                <c:pt idx="159">
                  <c:v>02/08/2022</c:v>
                </c:pt>
                <c:pt idx="160">
                  <c:v>02/09/2022</c:v>
                </c:pt>
                <c:pt idx="161">
                  <c:v>02/09/2022</c:v>
                </c:pt>
                <c:pt idx="162">
                  <c:v>02/09/2022</c:v>
                </c:pt>
                <c:pt idx="163">
                  <c:v>02/09/2022</c:v>
                </c:pt>
                <c:pt idx="164">
                  <c:v>02/10/2022</c:v>
                </c:pt>
                <c:pt idx="165">
                  <c:v>02/10/2022</c:v>
                </c:pt>
                <c:pt idx="166">
                  <c:v>02/10/2022</c:v>
                </c:pt>
                <c:pt idx="167">
                  <c:v>02/10/2022</c:v>
                </c:pt>
                <c:pt idx="168">
                  <c:v>02/11/2022</c:v>
                </c:pt>
                <c:pt idx="169">
                  <c:v>02/11/2022</c:v>
                </c:pt>
                <c:pt idx="170">
                  <c:v>02/11/2022</c:v>
                </c:pt>
                <c:pt idx="171">
                  <c:v>02/11/2022</c:v>
                </c:pt>
                <c:pt idx="172">
                  <c:v>02/12/2022</c:v>
                </c:pt>
                <c:pt idx="173">
                  <c:v>02/12/2022</c:v>
                </c:pt>
                <c:pt idx="174">
                  <c:v>02/12/2022</c:v>
                </c:pt>
                <c:pt idx="175">
                  <c:v>02/12/2022</c:v>
                </c:pt>
                <c:pt idx="176">
                  <c:v>02/13/2022</c:v>
                </c:pt>
                <c:pt idx="177">
                  <c:v>02/13/2022</c:v>
                </c:pt>
                <c:pt idx="178">
                  <c:v>02/13/2022</c:v>
                </c:pt>
                <c:pt idx="179">
                  <c:v>02/13/2022</c:v>
                </c:pt>
                <c:pt idx="180">
                  <c:v>02/13/2022</c:v>
                </c:pt>
                <c:pt idx="181">
                  <c:v>02/14/2022</c:v>
                </c:pt>
                <c:pt idx="182">
                  <c:v>02/14/2022</c:v>
                </c:pt>
                <c:pt idx="183">
                  <c:v>02/14/2022</c:v>
                </c:pt>
                <c:pt idx="184">
                  <c:v>02/14/2022</c:v>
                </c:pt>
                <c:pt idx="185">
                  <c:v>02/15/2022</c:v>
                </c:pt>
                <c:pt idx="186">
                  <c:v>02/15/2022</c:v>
                </c:pt>
                <c:pt idx="187">
                  <c:v>02/15/2022</c:v>
                </c:pt>
                <c:pt idx="188">
                  <c:v>02/15/2022</c:v>
                </c:pt>
                <c:pt idx="189">
                  <c:v>02/16/2022</c:v>
                </c:pt>
                <c:pt idx="190">
                  <c:v>02/16/2022</c:v>
                </c:pt>
                <c:pt idx="191">
                  <c:v>02/16/2022</c:v>
                </c:pt>
                <c:pt idx="192">
                  <c:v>02/16/2022</c:v>
                </c:pt>
                <c:pt idx="193">
                  <c:v>02/16/2022</c:v>
                </c:pt>
                <c:pt idx="194">
                  <c:v>02/17/2022</c:v>
                </c:pt>
                <c:pt idx="195">
                  <c:v>02/17/2022</c:v>
                </c:pt>
                <c:pt idx="196">
                  <c:v>02/17/2022</c:v>
                </c:pt>
                <c:pt idx="197">
                  <c:v>02/17/2022</c:v>
                </c:pt>
                <c:pt idx="198">
                  <c:v>02/18/2022</c:v>
                </c:pt>
                <c:pt idx="199">
                  <c:v>02/18/2022</c:v>
                </c:pt>
                <c:pt idx="200">
                  <c:v>02/18/2022</c:v>
                </c:pt>
                <c:pt idx="201">
                  <c:v>02/18/2022</c:v>
                </c:pt>
                <c:pt idx="202">
                  <c:v>02/19/2022</c:v>
                </c:pt>
                <c:pt idx="203">
                  <c:v>02/19/2022</c:v>
                </c:pt>
                <c:pt idx="204">
                  <c:v>02/19/2022</c:v>
                </c:pt>
                <c:pt idx="205">
                  <c:v>02/19/2022</c:v>
                </c:pt>
                <c:pt idx="206">
                  <c:v>02/19/2022</c:v>
                </c:pt>
                <c:pt idx="207">
                  <c:v>02/20/2022</c:v>
                </c:pt>
                <c:pt idx="208">
                  <c:v>02/20/2022</c:v>
                </c:pt>
                <c:pt idx="209">
                  <c:v>02/20/2022</c:v>
                </c:pt>
                <c:pt idx="210">
                  <c:v>02/20/2022</c:v>
                </c:pt>
                <c:pt idx="211">
                  <c:v>02/21/2022</c:v>
                </c:pt>
                <c:pt idx="212">
                  <c:v>02/21/2022</c:v>
                </c:pt>
                <c:pt idx="213">
                  <c:v>02/21/2022</c:v>
                </c:pt>
                <c:pt idx="214">
                  <c:v>02/21/2022</c:v>
                </c:pt>
                <c:pt idx="215">
                  <c:v>02/22/2022</c:v>
                </c:pt>
                <c:pt idx="216">
                  <c:v>02/22/2022</c:v>
                </c:pt>
                <c:pt idx="217">
                  <c:v>02/22/2022</c:v>
                </c:pt>
                <c:pt idx="218">
                  <c:v>02/22/2022</c:v>
                </c:pt>
                <c:pt idx="219">
                  <c:v>02/23/2022</c:v>
                </c:pt>
                <c:pt idx="220">
                  <c:v>02/23/2022</c:v>
                </c:pt>
                <c:pt idx="221">
                  <c:v>02/23/2022</c:v>
                </c:pt>
                <c:pt idx="222">
                  <c:v>02/23/2022</c:v>
                </c:pt>
                <c:pt idx="223">
                  <c:v>02/24/2022</c:v>
                </c:pt>
                <c:pt idx="224">
                  <c:v>02/24/2022</c:v>
                </c:pt>
                <c:pt idx="225">
                  <c:v>02/24/2022</c:v>
                </c:pt>
                <c:pt idx="226">
                  <c:v>02/24/2022</c:v>
                </c:pt>
                <c:pt idx="227">
                  <c:v>02/25/2022</c:v>
                </c:pt>
                <c:pt idx="228">
                  <c:v>02/25/2022</c:v>
                </c:pt>
                <c:pt idx="229">
                  <c:v>02/25/2022</c:v>
                </c:pt>
                <c:pt idx="230">
                  <c:v>02/25/2022</c:v>
                </c:pt>
                <c:pt idx="231">
                  <c:v>02/26/2022</c:v>
                </c:pt>
                <c:pt idx="232">
                  <c:v>02/26/2022</c:v>
                </c:pt>
                <c:pt idx="233">
                  <c:v>02/26/2022</c:v>
                </c:pt>
                <c:pt idx="234">
                  <c:v>02/26/2022</c:v>
                </c:pt>
                <c:pt idx="235">
                  <c:v>02/27/2022</c:v>
                </c:pt>
                <c:pt idx="236">
                  <c:v>02/27/2022</c:v>
                </c:pt>
                <c:pt idx="237">
                  <c:v>02/27/2022</c:v>
                </c:pt>
                <c:pt idx="238">
                  <c:v>02/27/2022</c:v>
                </c:pt>
                <c:pt idx="239">
                  <c:v>02/28/2022</c:v>
                </c:pt>
                <c:pt idx="240">
                  <c:v>02/28/2022</c:v>
                </c:pt>
                <c:pt idx="241">
                  <c:v>02/28/2022</c:v>
                </c:pt>
                <c:pt idx="242">
                  <c:v>02/28/2022</c:v>
                </c:pt>
                <c:pt idx="243">
                  <c:v>03/01/2022</c:v>
                </c:pt>
                <c:pt idx="244">
                  <c:v>03/01/2022</c:v>
                </c:pt>
                <c:pt idx="245">
                  <c:v>03/01/2022</c:v>
                </c:pt>
                <c:pt idx="246">
                  <c:v>03/01/2022</c:v>
                </c:pt>
                <c:pt idx="247">
                  <c:v>03/02/2022</c:v>
                </c:pt>
                <c:pt idx="248">
                  <c:v>03/02/2022</c:v>
                </c:pt>
                <c:pt idx="249">
                  <c:v>03/02/2022</c:v>
                </c:pt>
                <c:pt idx="250">
                  <c:v>03/02/2022</c:v>
                </c:pt>
                <c:pt idx="251">
                  <c:v>03/03/2022</c:v>
                </c:pt>
                <c:pt idx="252">
                  <c:v>03/03/2022</c:v>
                </c:pt>
                <c:pt idx="253">
                  <c:v>03/03/2022</c:v>
                </c:pt>
                <c:pt idx="254">
                  <c:v>03/03/2022</c:v>
                </c:pt>
                <c:pt idx="255">
                  <c:v>03/04/2022</c:v>
                </c:pt>
                <c:pt idx="256">
                  <c:v>03/04/2022</c:v>
                </c:pt>
                <c:pt idx="257">
                  <c:v>03/04/2022</c:v>
                </c:pt>
                <c:pt idx="258">
                  <c:v>03/04/2022</c:v>
                </c:pt>
                <c:pt idx="259">
                  <c:v>03/05/2022</c:v>
                </c:pt>
                <c:pt idx="260">
                  <c:v>03/05/2022</c:v>
                </c:pt>
                <c:pt idx="261">
                  <c:v>03/05/2022</c:v>
                </c:pt>
                <c:pt idx="262">
                  <c:v>03/05/2022</c:v>
                </c:pt>
                <c:pt idx="263">
                  <c:v>03/06/2022</c:v>
                </c:pt>
                <c:pt idx="264">
                  <c:v>03/06/2022</c:v>
                </c:pt>
                <c:pt idx="265">
                  <c:v>03/06/2022</c:v>
                </c:pt>
                <c:pt idx="266">
                  <c:v>03/06/2022</c:v>
                </c:pt>
                <c:pt idx="267">
                  <c:v>03/07/2022</c:v>
                </c:pt>
                <c:pt idx="268">
                  <c:v>03/07/2022</c:v>
                </c:pt>
                <c:pt idx="269">
                  <c:v>03/07/2022</c:v>
                </c:pt>
                <c:pt idx="270">
                  <c:v>03/07/2022</c:v>
                </c:pt>
                <c:pt idx="271">
                  <c:v>03/08/2022</c:v>
                </c:pt>
                <c:pt idx="272">
                  <c:v>03/08/2022</c:v>
                </c:pt>
                <c:pt idx="273">
                  <c:v>03/08/2022</c:v>
                </c:pt>
                <c:pt idx="274">
                  <c:v>03/08/2022</c:v>
                </c:pt>
                <c:pt idx="275">
                  <c:v>03/09/2022</c:v>
                </c:pt>
                <c:pt idx="276">
                  <c:v>03/09/2022</c:v>
                </c:pt>
                <c:pt idx="277">
                  <c:v>03/09/2022</c:v>
                </c:pt>
                <c:pt idx="278">
                  <c:v>03/09/2022</c:v>
                </c:pt>
                <c:pt idx="279">
                  <c:v>03/10/2022</c:v>
                </c:pt>
                <c:pt idx="280">
                  <c:v>03/10/2022</c:v>
                </c:pt>
                <c:pt idx="281">
                  <c:v>03/10/2022</c:v>
                </c:pt>
                <c:pt idx="282">
                  <c:v>03/10/2022</c:v>
                </c:pt>
                <c:pt idx="283">
                  <c:v>03/11/2022</c:v>
                </c:pt>
                <c:pt idx="284">
                  <c:v>03/11/2022</c:v>
                </c:pt>
                <c:pt idx="285">
                  <c:v>03/11/2022</c:v>
                </c:pt>
                <c:pt idx="286">
                  <c:v>03/11/2022</c:v>
                </c:pt>
                <c:pt idx="287">
                  <c:v>03/12/2022</c:v>
                </c:pt>
                <c:pt idx="288">
                  <c:v>03/12/2022</c:v>
                </c:pt>
                <c:pt idx="289">
                  <c:v>03/12/2022</c:v>
                </c:pt>
                <c:pt idx="290">
                  <c:v>03/12/2022</c:v>
                </c:pt>
                <c:pt idx="291">
                  <c:v>03/12/2022</c:v>
                </c:pt>
                <c:pt idx="292">
                  <c:v>03/13/2022</c:v>
                </c:pt>
                <c:pt idx="293">
                  <c:v>03/13/2022</c:v>
                </c:pt>
                <c:pt idx="294">
                  <c:v>03/13/2022</c:v>
                </c:pt>
                <c:pt idx="295">
                  <c:v>03/13/2022</c:v>
                </c:pt>
                <c:pt idx="296">
                  <c:v>03/13/2022</c:v>
                </c:pt>
                <c:pt idx="297">
                  <c:v>03/14/2022</c:v>
                </c:pt>
                <c:pt idx="298">
                  <c:v>03/14/2022</c:v>
                </c:pt>
                <c:pt idx="299">
                  <c:v>03/14/2022</c:v>
                </c:pt>
                <c:pt idx="300">
                  <c:v>03/14/2022</c:v>
                </c:pt>
                <c:pt idx="301">
                  <c:v>03/15/2022</c:v>
                </c:pt>
                <c:pt idx="302">
                  <c:v>03/15/2022</c:v>
                </c:pt>
                <c:pt idx="303">
                  <c:v>03/15/2022</c:v>
                </c:pt>
                <c:pt idx="304">
                  <c:v>03/15/2022</c:v>
                </c:pt>
                <c:pt idx="305">
                  <c:v>03/16/2022</c:v>
                </c:pt>
                <c:pt idx="306">
                  <c:v>03/16/2022</c:v>
                </c:pt>
                <c:pt idx="307">
                  <c:v>03/16/2022</c:v>
                </c:pt>
                <c:pt idx="308">
                  <c:v>03/16/2022</c:v>
                </c:pt>
                <c:pt idx="309">
                  <c:v>03/17/2022</c:v>
                </c:pt>
                <c:pt idx="310">
                  <c:v>03/17/2022</c:v>
                </c:pt>
                <c:pt idx="311">
                  <c:v>03/17/2022</c:v>
                </c:pt>
                <c:pt idx="312">
                  <c:v>03/17/2022</c:v>
                </c:pt>
                <c:pt idx="313">
                  <c:v>03/18/2022</c:v>
                </c:pt>
                <c:pt idx="314">
                  <c:v>03/18/2022</c:v>
                </c:pt>
                <c:pt idx="315">
                  <c:v>03/18/2022</c:v>
                </c:pt>
                <c:pt idx="316">
                  <c:v>03/18/2022</c:v>
                </c:pt>
                <c:pt idx="317">
                  <c:v>03/18/2022</c:v>
                </c:pt>
                <c:pt idx="318">
                  <c:v>03/19/2022</c:v>
                </c:pt>
                <c:pt idx="319">
                  <c:v>03/19/2022</c:v>
                </c:pt>
                <c:pt idx="320">
                  <c:v>03/19/2022</c:v>
                </c:pt>
                <c:pt idx="321">
                  <c:v>03/19/2022</c:v>
                </c:pt>
                <c:pt idx="322">
                  <c:v>03/20/2022</c:v>
                </c:pt>
                <c:pt idx="323">
                  <c:v>03/20/2022</c:v>
                </c:pt>
                <c:pt idx="324">
                  <c:v>03/20/2022</c:v>
                </c:pt>
                <c:pt idx="325">
                  <c:v>03/20/2022</c:v>
                </c:pt>
                <c:pt idx="326">
                  <c:v>03/21/2022</c:v>
                </c:pt>
                <c:pt idx="327">
                  <c:v>03/21/2022</c:v>
                </c:pt>
                <c:pt idx="328">
                  <c:v>03/21/2022</c:v>
                </c:pt>
                <c:pt idx="329">
                  <c:v>03/21/2022</c:v>
                </c:pt>
                <c:pt idx="330">
                  <c:v>03/22/2022</c:v>
                </c:pt>
                <c:pt idx="331">
                  <c:v>03/22/2022</c:v>
                </c:pt>
                <c:pt idx="332">
                  <c:v>03/22/2022</c:v>
                </c:pt>
                <c:pt idx="333">
                  <c:v>03/22/2022</c:v>
                </c:pt>
                <c:pt idx="334">
                  <c:v>03/22/2022</c:v>
                </c:pt>
                <c:pt idx="335">
                  <c:v>03/23/2022</c:v>
                </c:pt>
                <c:pt idx="336">
                  <c:v>03/23/2022</c:v>
                </c:pt>
                <c:pt idx="337">
                  <c:v>03/23/2022</c:v>
                </c:pt>
                <c:pt idx="338">
                  <c:v>03/23/2022</c:v>
                </c:pt>
                <c:pt idx="339">
                  <c:v>03/24/2022</c:v>
                </c:pt>
                <c:pt idx="340">
                  <c:v>03/24/2022</c:v>
                </c:pt>
                <c:pt idx="341">
                  <c:v>03/24/2022</c:v>
                </c:pt>
                <c:pt idx="342">
                  <c:v>03/24/2022</c:v>
                </c:pt>
                <c:pt idx="343">
                  <c:v>03/25/2022</c:v>
                </c:pt>
                <c:pt idx="344">
                  <c:v>03/25/2022</c:v>
                </c:pt>
                <c:pt idx="345">
                  <c:v>03/25/2022</c:v>
                </c:pt>
                <c:pt idx="346">
                  <c:v>03/25/2022</c:v>
                </c:pt>
                <c:pt idx="347">
                  <c:v>03/26/2022</c:v>
                </c:pt>
                <c:pt idx="348">
                  <c:v>03/26/2022</c:v>
                </c:pt>
                <c:pt idx="349">
                  <c:v>03/26/2022</c:v>
                </c:pt>
                <c:pt idx="350">
                  <c:v>03/26/2022</c:v>
                </c:pt>
                <c:pt idx="351">
                  <c:v>03/27/2022</c:v>
                </c:pt>
                <c:pt idx="352">
                  <c:v>03/27/2022</c:v>
                </c:pt>
                <c:pt idx="353">
                  <c:v>03/27/2022</c:v>
                </c:pt>
                <c:pt idx="354">
                  <c:v>03/27/2022</c:v>
                </c:pt>
                <c:pt idx="355">
                  <c:v>03/28/2022</c:v>
                </c:pt>
                <c:pt idx="356">
                  <c:v>03/28/2022</c:v>
                </c:pt>
                <c:pt idx="357">
                  <c:v>03/28/2022</c:v>
                </c:pt>
                <c:pt idx="358">
                  <c:v>03/28/2022</c:v>
                </c:pt>
                <c:pt idx="359">
                  <c:v>03/29/2022</c:v>
                </c:pt>
                <c:pt idx="360">
                  <c:v>03/29/2022</c:v>
                </c:pt>
                <c:pt idx="361">
                  <c:v>03/29/2022</c:v>
                </c:pt>
                <c:pt idx="362">
                  <c:v>03/29/2022</c:v>
                </c:pt>
                <c:pt idx="363">
                  <c:v>03/30/2022</c:v>
                </c:pt>
                <c:pt idx="364">
                  <c:v>03/30/2022</c:v>
                </c:pt>
                <c:pt idx="365">
                  <c:v>03/30/2022</c:v>
                </c:pt>
                <c:pt idx="366">
                  <c:v>03/30/2022</c:v>
                </c:pt>
                <c:pt idx="367">
                  <c:v>03/31/2022</c:v>
                </c:pt>
                <c:pt idx="368">
                  <c:v>03/31/2022</c:v>
                </c:pt>
                <c:pt idx="369">
                  <c:v>03/31/2022</c:v>
                </c:pt>
                <c:pt idx="370">
                  <c:v>03/31/2022</c:v>
                </c:pt>
                <c:pt idx="371">
                  <c:v>04/01/2022</c:v>
                </c:pt>
                <c:pt idx="372">
                  <c:v>04/01/2022</c:v>
                </c:pt>
                <c:pt idx="373">
                  <c:v>04/01/2022</c:v>
                </c:pt>
                <c:pt idx="374">
                  <c:v>04/01/2022</c:v>
                </c:pt>
                <c:pt idx="375">
                  <c:v>04/02/2022</c:v>
                </c:pt>
                <c:pt idx="376">
                  <c:v>04/02/2022</c:v>
                </c:pt>
                <c:pt idx="377">
                  <c:v>04/02/2022</c:v>
                </c:pt>
                <c:pt idx="378">
                  <c:v>04/02/2022</c:v>
                </c:pt>
                <c:pt idx="379">
                  <c:v>04/03/2022</c:v>
                </c:pt>
                <c:pt idx="380">
                  <c:v>04/03/2022</c:v>
                </c:pt>
                <c:pt idx="381">
                  <c:v>04/03/2022</c:v>
                </c:pt>
                <c:pt idx="382">
                  <c:v>04/03/2022</c:v>
                </c:pt>
                <c:pt idx="383">
                  <c:v>04/04/2022</c:v>
                </c:pt>
                <c:pt idx="384">
                  <c:v>04/04/2022</c:v>
                </c:pt>
                <c:pt idx="385">
                  <c:v>04/04/2022</c:v>
                </c:pt>
                <c:pt idx="386">
                  <c:v>04/04/2022</c:v>
                </c:pt>
                <c:pt idx="387">
                  <c:v>04/05/2022</c:v>
                </c:pt>
                <c:pt idx="388">
                  <c:v>04/05/2022</c:v>
                </c:pt>
                <c:pt idx="389">
                  <c:v>04/05/2022</c:v>
                </c:pt>
                <c:pt idx="390">
                  <c:v>04/05/2022</c:v>
                </c:pt>
                <c:pt idx="391">
                  <c:v>04/06/2022</c:v>
                </c:pt>
                <c:pt idx="392">
                  <c:v>04/06/2022</c:v>
                </c:pt>
                <c:pt idx="393">
                  <c:v>04/06/2022</c:v>
                </c:pt>
                <c:pt idx="394">
                  <c:v>04/06/2022</c:v>
                </c:pt>
                <c:pt idx="395">
                  <c:v>04/07/2022</c:v>
                </c:pt>
                <c:pt idx="396">
                  <c:v>04/07/2022</c:v>
                </c:pt>
                <c:pt idx="397">
                  <c:v>04/07/2022</c:v>
                </c:pt>
                <c:pt idx="398">
                  <c:v>04/07/2022</c:v>
                </c:pt>
                <c:pt idx="399">
                  <c:v>04/08/2022</c:v>
                </c:pt>
                <c:pt idx="400">
                  <c:v>04/08/2022</c:v>
                </c:pt>
                <c:pt idx="401">
                  <c:v>04/08/2022</c:v>
                </c:pt>
                <c:pt idx="402">
                  <c:v>04/08/2022</c:v>
                </c:pt>
                <c:pt idx="403">
                  <c:v>04/09/2022</c:v>
                </c:pt>
                <c:pt idx="404">
                  <c:v>04/09/2022</c:v>
                </c:pt>
                <c:pt idx="405">
                  <c:v>04/09/2022</c:v>
                </c:pt>
                <c:pt idx="406">
                  <c:v>04/09/2022</c:v>
                </c:pt>
                <c:pt idx="407">
                  <c:v>04/10/2022</c:v>
                </c:pt>
                <c:pt idx="408">
                  <c:v>04/10/2022</c:v>
                </c:pt>
                <c:pt idx="409">
                  <c:v>04/10/2022</c:v>
                </c:pt>
                <c:pt idx="410">
                  <c:v>04/10/2022</c:v>
                </c:pt>
                <c:pt idx="411">
                  <c:v>04/11/2022</c:v>
                </c:pt>
                <c:pt idx="412">
                  <c:v>04/11/2022</c:v>
                </c:pt>
                <c:pt idx="413">
                  <c:v>04/11/2022</c:v>
                </c:pt>
                <c:pt idx="414">
                  <c:v>04/11/2022</c:v>
                </c:pt>
                <c:pt idx="415">
                  <c:v>04/12/2022</c:v>
                </c:pt>
                <c:pt idx="416">
                  <c:v>04/12/2022</c:v>
                </c:pt>
                <c:pt idx="417">
                  <c:v>04/12/2022</c:v>
                </c:pt>
                <c:pt idx="418">
                  <c:v>04/12/2022</c:v>
                </c:pt>
                <c:pt idx="419">
                  <c:v>04/13/2022</c:v>
                </c:pt>
                <c:pt idx="420">
                  <c:v>04/13/2022</c:v>
                </c:pt>
                <c:pt idx="421">
                  <c:v>04/13/2022</c:v>
                </c:pt>
                <c:pt idx="422">
                  <c:v>04/13/2022</c:v>
                </c:pt>
                <c:pt idx="423">
                  <c:v>04/14/2022</c:v>
                </c:pt>
                <c:pt idx="424">
                  <c:v>04/14/2022</c:v>
                </c:pt>
                <c:pt idx="425">
                  <c:v>04/14/2022</c:v>
                </c:pt>
                <c:pt idx="426">
                  <c:v>04/14/2022</c:v>
                </c:pt>
                <c:pt idx="427">
                  <c:v>04/15/2022</c:v>
                </c:pt>
                <c:pt idx="428">
                  <c:v>04/15/2022</c:v>
                </c:pt>
                <c:pt idx="429">
                  <c:v>04/15/2022</c:v>
                </c:pt>
                <c:pt idx="430">
                  <c:v>04/15/2022</c:v>
                </c:pt>
                <c:pt idx="431">
                  <c:v>04/16/2022</c:v>
                </c:pt>
                <c:pt idx="432">
                  <c:v>04/16/2022</c:v>
                </c:pt>
                <c:pt idx="433">
                  <c:v>04/16/2022</c:v>
                </c:pt>
                <c:pt idx="434">
                  <c:v>04/16/2022</c:v>
                </c:pt>
                <c:pt idx="435">
                  <c:v>04/17/2022</c:v>
                </c:pt>
                <c:pt idx="436">
                  <c:v>04/17/2022</c:v>
                </c:pt>
                <c:pt idx="437">
                  <c:v>04/17/2022</c:v>
                </c:pt>
                <c:pt idx="438">
                  <c:v>04/17/2022</c:v>
                </c:pt>
                <c:pt idx="439">
                  <c:v>04/18/2022</c:v>
                </c:pt>
                <c:pt idx="440">
                  <c:v>04/18/2022</c:v>
                </c:pt>
                <c:pt idx="441">
                  <c:v>04/18/2022</c:v>
                </c:pt>
                <c:pt idx="442">
                  <c:v>04/18/2022</c:v>
                </c:pt>
                <c:pt idx="443">
                  <c:v>04/19/2022</c:v>
                </c:pt>
                <c:pt idx="444">
                  <c:v>04/19/2022</c:v>
                </c:pt>
                <c:pt idx="445">
                  <c:v>04/19/2022</c:v>
                </c:pt>
                <c:pt idx="446">
                  <c:v>04/19/2022</c:v>
                </c:pt>
                <c:pt idx="447">
                  <c:v>04/20/2022</c:v>
                </c:pt>
                <c:pt idx="448">
                  <c:v>04/20/2022</c:v>
                </c:pt>
                <c:pt idx="449">
                  <c:v>04/20/2022</c:v>
                </c:pt>
                <c:pt idx="450">
                  <c:v>04/20/2022</c:v>
                </c:pt>
                <c:pt idx="451">
                  <c:v>04/21/2022</c:v>
                </c:pt>
                <c:pt idx="452">
                  <c:v>04/21/2022</c:v>
                </c:pt>
                <c:pt idx="453">
                  <c:v>04/21/2022</c:v>
                </c:pt>
                <c:pt idx="454">
                  <c:v>04/21/2022</c:v>
                </c:pt>
                <c:pt idx="455">
                  <c:v>04/22/2022</c:v>
                </c:pt>
                <c:pt idx="456">
                  <c:v>04/22/2022</c:v>
                </c:pt>
                <c:pt idx="457">
                  <c:v>04/22/2022</c:v>
                </c:pt>
                <c:pt idx="458">
                  <c:v>04/22/2022</c:v>
                </c:pt>
                <c:pt idx="459">
                  <c:v>04/23/2022</c:v>
                </c:pt>
                <c:pt idx="460">
                  <c:v>04/23/2022</c:v>
                </c:pt>
                <c:pt idx="461">
                  <c:v>04/23/2022</c:v>
                </c:pt>
                <c:pt idx="462">
                  <c:v>04/23/2022</c:v>
                </c:pt>
                <c:pt idx="463">
                  <c:v>04/24/2022</c:v>
                </c:pt>
                <c:pt idx="464">
                  <c:v>04/24/2022</c:v>
                </c:pt>
                <c:pt idx="465">
                  <c:v>04/24/2022</c:v>
                </c:pt>
                <c:pt idx="466">
                  <c:v>04/24/2022</c:v>
                </c:pt>
                <c:pt idx="467">
                  <c:v>04/25/2022</c:v>
                </c:pt>
                <c:pt idx="468">
                  <c:v>04/25/2022</c:v>
                </c:pt>
                <c:pt idx="469">
                  <c:v>04/25/2022</c:v>
                </c:pt>
                <c:pt idx="470">
                  <c:v>04/25/2022</c:v>
                </c:pt>
                <c:pt idx="471">
                  <c:v>04/26/2022</c:v>
                </c:pt>
                <c:pt idx="472">
                  <c:v>04/26/2022</c:v>
                </c:pt>
                <c:pt idx="473">
                  <c:v>04/26/2022</c:v>
                </c:pt>
                <c:pt idx="474">
                  <c:v>04/26/2022</c:v>
                </c:pt>
                <c:pt idx="475">
                  <c:v>04/27/2022</c:v>
                </c:pt>
                <c:pt idx="476">
                  <c:v>04/27/2022</c:v>
                </c:pt>
                <c:pt idx="477">
                  <c:v>04/27/2022</c:v>
                </c:pt>
                <c:pt idx="478">
                  <c:v>04/27/2022</c:v>
                </c:pt>
                <c:pt idx="479">
                  <c:v>04/28/2022</c:v>
                </c:pt>
                <c:pt idx="480">
                  <c:v>04/28/2022</c:v>
                </c:pt>
                <c:pt idx="481">
                  <c:v>04/28/2022</c:v>
                </c:pt>
                <c:pt idx="482">
                  <c:v>04/28/2022</c:v>
                </c:pt>
                <c:pt idx="483">
                  <c:v>04/29/2022</c:v>
                </c:pt>
                <c:pt idx="484">
                  <c:v>04/29/2022</c:v>
                </c:pt>
                <c:pt idx="485">
                  <c:v>04/29/2022</c:v>
                </c:pt>
                <c:pt idx="486">
                  <c:v>04/29/2022</c:v>
                </c:pt>
                <c:pt idx="487">
                  <c:v>04/30/2022</c:v>
                </c:pt>
                <c:pt idx="488">
                  <c:v>04/30/2022</c:v>
                </c:pt>
                <c:pt idx="489">
                  <c:v>04/30/2022</c:v>
                </c:pt>
                <c:pt idx="490">
                  <c:v>04/30/2022</c:v>
                </c:pt>
                <c:pt idx="491">
                  <c:v>05/01/2022</c:v>
                </c:pt>
                <c:pt idx="492">
                  <c:v>05/01/2022</c:v>
                </c:pt>
                <c:pt idx="493">
                  <c:v>05/01/2022</c:v>
                </c:pt>
                <c:pt idx="494">
                  <c:v>05/01/2022</c:v>
                </c:pt>
                <c:pt idx="495">
                  <c:v>05/02/2022</c:v>
                </c:pt>
                <c:pt idx="496">
                  <c:v>05/02/2022</c:v>
                </c:pt>
                <c:pt idx="497">
                  <c:v>05/02/2022</c:v>
                </c:pt>
                <c:pt idx="498">
                  <c:v>05/02/2022</c:v>
                </c:pt>
                <c:pt idx="499">
                  <c:v>05/03/2022</c:v>
                </c:pt>
                <c:pt idx="500">
                  <c:v>05/03/2022</c:v>
                </c:pt>
                <c:pt idx="501">
                  <c:v>05/03/2022</c:v>
                </c:pt>
                <c:pt idx="502">
                  <c:v>05/03/2022</c:v>
                </c:pt>
                <c:pt idx="503">
                  <c:v>05/04/2022</c:v>
                </c:pt>
                <c:pt idx="504">
                  <c:v>05/04/2022</c:v>
                </c:pt>
                <c:pt idx="505">
                  <c:v>05/04/2022</c:v>
                </c:pt>
                <c:pt idx="506">
                  <c:v>05/04/2022</c:v>
                </c:pt>
                <c:pt idx="507">
                  <c:v>05/05/2022</c:v>
                </c:pt>
                <c:pt idx="508">
                  <c:v>05/05/2022</c:v>
                </c:pt>
                <c:pt idx="509">
                  <c:v>05/05/2022</c:v>
                </c:pt>
                <c:pt idx="510">
                  <c:v>05/05/2022</c:v>
                </c:pt>
                <c:pt idx="511">
                  <c:v>05/06/2022</c:v>
                </c:pt>
                <c:pt idx="512">
                  <c:v>05/06/2022</c:v>
                </c:pt>
                <c:pt idx="513">
                  <c:v>05/06/2022</c:v>
                </c:pt>
                <c:pt idx="514">
                  <c:v>05/06/2022</c:v>
                </c:pt>
                <c:pt idx="515">
                  <c:v>05/07/2022</c:v>
                </c:pt>
                <c:pt idx="516">
                  <c:v>05/07/2022</c:v>
                </c:pt>
                <c:pt idx="517">
                  <c:v>05/07/2022</c:v>
                </c:pt>
                <c:pt idx="518">
                  <c:v>05/07/2022</c:v>
                </c:pt>
                <c:pt idx="519">
                  <c:v>05/07/2022</c:v>
                </c:pt>
                <c:pt idx="520">
                  <c:v>05/08/2022</c:v>
                </c:pt>
                <c:pt idx="521">
                  <c:v>05/08/2022</c:v>
                </c:pt>
                <c:pt idx="522">
                  <c:v>05/08/2022</c:v>
                </c:pt>
                <c:pt idx="523">
                  <c:v>05/08/2022</c:v>
                </c:pt>
                <c:pt idx="524">
                  <c:v>05/09/2022</c:v>
                </c:pt>
                <c:pt idx="525">
                  <c:v>05/09/2022</c:v>
                </c:pt>
                <c:pt idx="526">
                  <c:v>05/09/2022</c:v>
                </c:pt>
                <c:pt idx="527">
                  <c:v>05/09/2022</c:v>
                </c:pt>
                <c:pt idx="528">
                  <c:v>05/10/2022</c:v>
                </c:pt>
                <c:pt idx="529">
                  <c:v>05/10/2022</c:v>
                </c:pt>
                <c:pt idx="530">
                  <c:v>05/10/2022</c:v>
                </c:pt>
                <c:pt idx="531">
                  <c:v>05/10/2022</c:v>
                </c:pt>
                <c:pt idx="532">
                  <c:v>05/10/2022</c:v>
                </c:pt>
                <c:pt idx="533">
                  <c:v>05/11/2022</c:v>
                </c:pt>
                <c:pt idx="534">
                  <c:v>05/11/2022</c:v>
                </c:pt>
                <c:pt idx="535">
                  <c:v>05/11/2022</c:v>
                </c:pt>
                <c:pt idx="536">
                  <c:v>05/11/2022</c:v>
                </c:pt>
                <c:pt idx="537">
                  <c:v>05/12/2022</c:v>
                </c:pt>
                <c:pt idx="538">
                  <c:v>05/12/2022</c:v>
                </c:pt>
                <c:pt idx="539">
                  <c:v>05/12/2022</c:v>
                </c:pt>
                <c:pt idx="540">
                  <c:v>05/12/2022</c:v>
                </c:pt>
                <c:pt idx="541">
                  <c:v>05/13/2022</c:v>
                </c:pt>
                <c:pt idx="542">
                  <c:v>05/13/2022</c:v>
                </c:pt>
                <c:pt idx="543">
                  <c:v>05/13/2022</c:v>
                </c:pt>
                <c:pt idx="544">
                  <c:v>05/13/2022</c:v>
                </c:pt>
                <c:pt idx="545">
                  <c:v>05/13/2022</c:v>
                </c:pt>
                <c:pt idx="546">
                  <c:v>05/14/2022</c:v>
                </c:pt>
                <c:pt idx="547">
                  <c:v>05/14/2022</c:v>
                </c:pt>
                <c:pt idx="548">
                  <c:v>05/14/2022</c:v>
                </c:pt>
                <c:pt idx="549">
                  <c:v>05/14/2022</c:v>
                </c:pt>
                <c:pt idx="550">
                  <c:v>05/15/2022</c:v>
                </c:pt>
                <c:pt idx="551">
                  <c:v>05/15/2022</c:v>
                </c:pt>
                <c:pt idx="552">
                  <c:v>05/15/2022</c:v>
                </c:pt>
                <c:pt idx="553">
                  <c:v>05/15/2022</c:v>
                </c:pt>
                <c:pt idx="554">
                  <c:v>05/16/2022</c:v>
                </c:pt>
                <c:pt idx="555">
                  <c:v>05/16/2022</c:v>
                </c:pt>
                <c:pt idx="556">
                  <c:v>05/16/2022</c:v>
                </c:pt>
                <c:pt idx="557">
                  <c:v>05/16/2022</c:v>
                </c:pt>
                <c:pt idx="558">
                  <c:v>05/16/2022</c:v>
                </c:pt>
                <c:pt idx="559">
                  <c:v>05/17/2022</c:v>
                </c:pt>
                <c:pt idx="560">
                  <c:v>05/17/2022</c:v>
                </c:pt>
                <c:pt idx="561">
                  <c:v>05/17/2022</c:v>
                </c:pt>
                <c:pt idx="562">
                  <c:v>05/17/2022</c:v>
                </c:pt>
                <c:pt idx="563">
                  <c:v>05/18/2022</c:v>
                </c:pt>
                <c:pt idx="564">
                  <c:v>05/18/2022</c:v>
                </c:pt>
                <c:pt idx="565">
                  <c:v>05/18/2022</c:v>
                </c:pt>
                <c:pt idx="566">
                  <c:v>05/18/2022</c:v>
                </c:pt>
                <c:pt idx="567">
                  <c:v>05/19/2022</c:v>
                </c:pt>
                <c:pt idx="568">
                  <c:v>05/19/2022</c:v>
                </c:pt>
                <c:pt idx="569">
                  <c:v>05/19/2022</c:v>
                </c:pt>
                <c:pt idx="570">
                  <c:v>05/19/2022</c:v>
                </c:pt>
                <c:pt idx="571">
                  <c:v>05/20/2022</c:v>
                </c:pt>
                <c:pt idx="572">
                  <c:v>05/20/2022</c:v>
                </c:pt>
                <c:pt idx="573">
                  <c:v>05/20/2022</c:v>
                </c:pt>
                <c:pt idx="574">
                  <c:v>05/20/2022</c:v>
                </c:pt>
                <c:pt idx="575">
                  <c:v>05/21/2022</c:v>
                </c:pt>
                <c:pt idx="576">
                  <c:v>05/21/2022</c:v>
                </c:pt>
                <c:pt idx="577">
                  <c:v>05/21/2022</c:v>
                </c:pt>
                <c:pt idx="578">
                  <c:v>05/21/2022</c:v>
                </c:pt>
                <c:pt idx="579">
                  <c:v>05/22/2022</c:v>
                </c:pt>
                <c:pt idx="580">
                  <c:v>05/22/2022</c:v>
                </c:pt>
                <c:pt idx="581">
                  <c:v>05/22/2022</c:v>
                </c:pt>
                <c:pt idx="582">
                  <c:v>05/22/2022</c:v>
                </c:pt>
                <c:pt idx="583">
                  <c:v>05/23/2022</c:v>
                </c:pt>
                <c:pt idx="584">
                  <c:v>05/23/2022</c:v>
                </c:pt>
                <c:pt idx="585">
                  <c:v>05/23/2022</c:v>
                </c:pt>
                <c:pt idx="586">
                  <c:v>05/23/2022</c:v>
                </c:pt>
                <c:pt idx="587">
                  <c:v>05/24/2022</c:v>
                </c:pt>
                <c:pt idx="588">
                  <c:v>05/24/2022</c:v>
                </c:pt>
                <c:pt idx="589">
                  <c:v>05/24/2022</c:v>
                </c:pt>
                <c:pt idx="590">
                  <c:v>05/24/2022</c:v>
                </c:pt>
                <c:pt idx="591">
                  <c:v>05/25/2022</c:v>
                </c:pt>
                <c:pt idx="592">
                  <c:v>05/25/2022</c:v>
                </c:pt>
                <c:pt idx="593">
                  <c:v>05/25/2022</c:v>
                </c:pt>
                <c:pt idx="594">
                  <c:v>05/25/2022</c:v>
                </c:pt>
                <c:pt idx="595">
                  <c:v>05/25/2022</c:v>
                </c:pt>
                <c:pt idx="596">
                  <c:v>05/26/2022</c:v>
                </c:pt>
                <c:pt idx="597">
                  <c:v>05/26/2022</c:v>
                </c:pt>
                <c:pt idx="598">
                  <c:v>05/26/2022</c:v>
                </c:pt>
                <c:pt idx="599">
                  <c:v>05/26/2022</c:v>
                </c:pt>
                <c:pt idx="600">
                  <c:v>05/27/2022</c:v>
                </c:pt>
                <c:pt idx="601">
                  <c:v>05/27/2022</c:v>
                </c:pt>
                <c:pt idx="602">
                  <c:v>05/27/2022</c:v>
                </c:pt>
                <c:pt idx="603">
                  <c:v>05/27/2022</c:v>
                </c:pt>
                <c:pt idx="604">
                  <c:v>05/28/2022</c:v>
                </c:pt>
                <c:pt idx="605">
                  <c:v>05/28/2022</c:v>
                </c:pt>
                <c:pt idx="606">
                  <c:v>05/28/2022</c:v>
                </c:pt>
                <c:pt idx="607">
                  <c:v>05/28/2022</c:v>
                </c:pt>
                <c:pt idx="608">
                  <c:v>05/29/2022</c:v>
                </c:pt>
                <c:pt idx="609">
                  <c:v>05/29/2022</c:v>
                </c:pt>
                <c:pt idx="610">
                  <c:v>05/29/2022</c:v>
                </c:pt>
                <c:pt idx="611">
                  <c:v>05/29/2022</c:v>
                </c:pt>
                <c:pt idx="612">
                  <c:v>05/30/2022</c:v>
                </c:pt>
                <c:pt idx="613">
                  <c:v>05/30/2022</c:v>
                </c:pt>
                <c:pt idx="614">
                  <c:v>05/30/2022</c:v>
                </c:pt>
                <c:pt idx="615">
                  <c:v>05/30/2022</c:v>
                </c:pt>
                <c:pt idx="616">
                  <c:v>05/31/2022</c:v>
                </c:pt>
                <c:pt idx="617">
                  <c:v>05/31/2022</c:v>
                </c:pt>
                <c:pt idx="618">
                  <c:v>05/31/2022</c:v>
                </c:pt>
                <c:pt idx="619">
                  <c:v>05/31/2022</c:v>
                </c:pt>
                <c:pt idx="620">
                  <c:v>06/01/2022</c:v>
                </c:pt>
                <c:pt idx="621">
                  <c:v>06/01/2022</c:v>
                </c:pt>
                <c:pt idx="622">
                  <c:v>06/01/2022</c:v>
                </c:pt>
                <c:pt idx="623">
                  <c:v>06/01/2022</c:v>
                </c:pt>
                <c:pt idx="624">
                  <c:v>06/02/2022</c:v>
                </c:pt>
                <c:pt idx="625">
                  <c:v>06/02/2022</c:v>
                </c:pt>
                <c:pt idx="626">
                  <c:v>06/02/2022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06/03/2022</c:v>
                </c:pt>
                <c:pt idx="630">
                  <c:v>06/03/2022</c:v>
                </c:pt>
                <c:pt idx="631">
                  <c:v>06/03/2022</c:v>
                </c:pt>
                <c:pt idx="632">
                  <c:v>06/04/2022</c:v>
                </c:pt>
                <c:pt idx="633">
                  <c:v>06/04/2022</c:v>
                </c:pt>
                <c:pt idx="634">
                  <c:v>06/04/2022</c:v>
                </c:pt>
                <c:pt idx="635">
                  <c:v>06/04/2022</c:v>
                </c:pt>
                <c:pt idx="636">
                  <c:v>06/05/2022</c:v>
                </c:pt>
                <c:pt idx="637">
                  <c:v>06/05/2022</c:v>
                </c:pt>
                <c:pt idx="638">
                  <c:v>06/05/2022</c:v>
                </c:pt>
                <c:pt idx="639">
                  <c:v>06/05/2022</c:v>
                </c:pt>
                <c:pt idx="640">
                  <c:v>06/06/2022</c:v>
                </c:pt>
                <c:pt idx="641">
                  <c:v>06/06/2022</c:v>
                </c:pt>
                <c:pt idx="642">
                  <c:v>06/06/2022</c:v>
                </c:pt>
                <c:pt idx="643">
                  <c:v>06/06/2022</c:v>
                </c:pt>
                <c:pt idx="644">
                  <c:v>06/07/2022</c:v>
                </c:pt>
                <c:pt idx="645">
                  <c:v>06/07/2022</c:v>
                </c:pt>
                <c:pt idx="646">
                  <c:v>06/07/2022</c:v>
                </c:pt>
                <c:pt idx="647">
                  <c:v>06/07/2022</c:v>
                </c:pt>
                <c:pt idx="648">
                  <c:v>06/08/2022</c:v>
                </c:pt>
                <c:pt idx="649">
                  <c:v>06/08/2022</c:v>
                </c:pt>
                <c:pt idx="650">
                  <c:v>06/08/2022</c:v>
                </c:pt>
                <c:pt idx="651">
                  <c:v>06/08/2022</c:v>
                </c:pt>
                <c:pt idx="652">
                  <c:v>06/09/2022</c:v>
                </c:pt>
                <c:pt idx="653">
                  <c:v>06/09/2022</c:v>
                </c:pt>
                <c:pt idx="654">
                  <c:v>06/09/2022</c:v>
                </c:pt>
                <c:pt idx="655">
                  <c:v>06/09/2022</c:v>
                </c:pt>
                <c:pt idx="656">
                  <c:v>06/10/2022</c:v>
                </c:pt>
                <c:pt idx="657">
                  <c:v>06/10/2022</c:v>
                </c:pt>
                <c:pt idx="658">
                  <c:v>06/10/2022</c:v>
                </c:pt>
                <c:pt idx="659">
                  <c:v>06/10/2022</c:v>
                </c:pt>
                <c:pt idx="660">
                  <c:v>06/11/2022</c:v>
                </c:pt>
                <c:pt idx="661">
                  <c:v>06/11/2022</c:v>
                </c:pt>
                <c:pt idx="662">
                  <c:v>06/11/2022</c:v>
                </c:pt>
                <c:pt idx="663">
                  <c:v>06/11/2022</c:v>
                </c:pt>
                <c:pt idx="664">
                  <c:v>06/12/2022</c:v>
                </c:pt>
                <c:pt idx="665">
                  <c:v>06/12/2022</c:v>
                </c:pt>
                <c:pt idx="666">
                  <c:v>06/12/2022</c:v>
                </c:pt>
                <c:pt idx="667">
                  <c:v>06/12/2022</c:v>
                </c:pt>
                <c:pt idx="668">
                  <c:v>06/13/2022</c:v>
                </c:pt>
                <c:pt idx="669">
                  <c:v>06/13/2022</c:v>
                </c:pt>
                <c:pt idx="670">
                  <c:v>06/13/2022</c:v>
                </c:pt>
                <c:pt idx="671">
                  <c:v>06/13/2022</c:v>
                </c:pt>
                <c:pt idx="672">
                  <c:v>06/14/2022</c:v>
                </c:pt>
                <c:pt idx="673">
                  <c:v>06/14/2022</c:v>
                </c:pt>
                <c:pt idx="674">
                  <c:v>06/14/2022</c:v>
                </c:pt>
                <c:pt idx="675">
                  <c:v>06/14/2022</c:v>
                </c:pt>
                <c:pt idx="676">
                  <c:v>06/15/2022</c:v>
                </c:pt>
                <c:pt idx="677">
                  <c:v>06/15/2022</c:v>
                </c:pt>
                <c:pt idx="678">
                  <c:v>06/15/2022</c:v>
                </c:pt>
                <c:pt idx="679">
                  <c:v>06/15/2022</c:v>
                </c:pt>
                <c:pt idx="680">
                  <c:v>06/16/2022</c:v>
                </c:pt>
                <c:pt idx="681">
                  <c:v>06/16/2022</c:v>
                </c:pt>
                <c:pt idx="682">
                  <c:v>06/16/2022</c:v>
                </c:pt>
                <c:pt idx="683">
                  <c:v>06/16/2022</c:v>
                </c:pt>
                <c:pt idx="684">
                  <c:v>06/17/2022</c:v>
                </c:pt>
                <c:pt idx="685">
                  <c:v>06/17/2022</c:v>
                </c:pt>
                <c:pt idx="686">
                  <c:v>06/17/2022</c:v>
                </c:pt>
                <c:pt idx="687">
                  <c:v>06/17/2022</c:v>
                </c:pt>
                <c:pt idx="688">
                  <c:v>06/18/2022</c:v>
                </c:pt>
                <c:pt idx="689">
                  <c:v>06/18/2022</c:v>
                </c:pt>
                <c:pt idx="690">
                  <c:v>06/18/2022</c:v>
                </c:pt>
                <c:pt idx="691">
                  <c:v>06/18/2022</c:v>
                </c:pt>
                <c:pt idx="692">
                  <c:v>06/19/2022</c:v>
                </c:pt>
                <c:pt idx="693">
                  <c:v>06/19/2022</c:v>
                </c:pt>
                <c:pt idx="694">
                  <c:v>06/19/2022</c:v>
                </c:pt>
                <c:pt idx="695">
                  <c:v>06/19/2022</c:v>
                </c:pt>
                <c:pt idx="696">
                  <c:v>06/20/2022</c:v>
                </c:pt>
                <c:pt idx="697">
                  <c:v>06/20/2022</c:v>
                </c:pt>
                <c:pt idx="698">
                  <c:v>06/20/2022</c:v>
                </c:pt>
                <c:pt idx="699">
                  <c:v>06/20/2022</c:v>
                </c:pt>
                <c:pt idx="700">
                  <c:v>06/21/2022</c:v>
                </c:pt>
                <c:pt idx="701">
                  <c:v>06/21/2022</c:v>
                </c:pt>
                <c:pt idx="702">
                  <c:v>06/21/2022</c:v>
                </c:pt>
                <c:pt idx="703">
                  <c:v>06/21/2022</c:v>
                </c:pt>
                <c:pt idx="704">
                  <c:v>06/22/2022</c:v>
                </c:pt>
                <c:pt idx="705">
                  <c:v>06/22/2022</c:v>
                </c:pt>
                <c:pt idx="706">
                  <c:v>06/22/2022</c:v>
                </c:pt>
                <c:pt idx="707">
                  <c:v>06/22/2022</c:v>
                </c:pt>
                <c:pt idx="708">
                  <c:v>06/23/2022</c:v>
                </c:pt>
                <c:pt idx="709">
                  <c:v>06/23/2022</c:v>
                </c:pt>
                <c:pt idx="710">
                  <c:v>06/23/2022</c:v>
                </c:pt>
                <c:pt idx="711">
                  <c:v>06/23/2022</c:v>
                </c:pt>
                <c:pt idx="712">
                  <c:v>06/24/2022</c:v>
                </c:pt>
                <c:pt idx="713">
                  <c:v>06/24/2022</c:v>
                </c:pt>
                <c:pt idx="714">
                  <c:v>06/24/2022</c:v>
                </c:pt>
                <c:pt idx="715">
                  <c:v>06/24/2022</c:v>
                </c:pt>
                <c:pt idx="716">
                  <c:v>06/25/2022</c:v>
                </c:pt>
                <c:pt idx="717">
                  <c:v>06/25/2022</c:v>
                </c:pt>
                <c:pt idx="718">
                  <c:v>06/25/2022</c:v>
                </c:pt>
                <c:pt idx="719">
                  <c:v>06/25/2022</c:v>
                </c:pt>
                <c:pt idx="720">
                  <c:v>06/26/2022</c:v>
                </c:pt>
                <c:pt idx="721">
                  <c:v>06/26/2022</c:v>
                </c:pt>
                <c:pt idx="722">
                  <c:v>06/26/2022</c:v>
                </c:pt>
                <c:pt idx="723">
                  <c:v>06/26/2022</c:v>
                </c:pt>
                <c:pt idx="724">
                  <c:v>06/27/2022</c:v>
                </c:pt>
                <c:pt idx="725">
                  <c:v>06/27/2022</c:v>
                </c:pt>
                <c:pt idx="726">
                  <c:v>06/27/2022</c:v>
                </c:pt>
                <c:pt idx="727">
                  <c:v>06/27/2022</c:v>
                </c:pt>
                <c:pt idx="728">
                  <c:v>06/28/2022</c:v>
                </c:pt>
                <c:pt idx="729">
                  <c:v>06/28/2022</c:v>
                </c:pt>
                <c:pt idx="730">
                  <c:v>06/28/2022</c:v>
                </c:pt>
                <c:pt idx="731">
                  <c:v>06/28/2022</c:v>
                </c:pt>
                <c:pt idx="732">
                  <c:v>06/29/2022</c:v>
                </c:pt>
                <c:pt idx="733">
                  <c:v>06/29/2022</c:v>
                </c:pt>
                <c:pt idx="734">
                  <c:v>06/29/2022</c:v>
                </c:pt>
                <c:pt idx="735">
                  <c:v>06/29/2022</c:v>
                </c:pt>
                <c:pt idx="736">
                  <c:v>06/30/2022</c:v>
                </c:pt>
                <c:pt idx="737">
                  <c:v>06/30/2022</c:v>
                </c:pt>
                <c:pt idx="738">
                  <c:v>06/30/2022</c:v>
                </c:pt>
                <c:pt idx="739">
                  <c:v>06/30/2022</c:v>
                </c:pt>
                <c:pt idx="740">
                  <c:v>07/01/2022</c:v>
                </c:pt>
                <c:pt idx="741">
                  <c:v>07/01/2022</c:v>
                </c:pt>
                <c:pt idx="742">
                  <c:v>07/01/2022</c:v>
                </c:pt>
                <c:pt idx="743">
                  <c:v>07/01/2022</c:v>
                </c:pt>
                <c:pt idx="744">
                  <c:v>07/02/2022</c:v>
                </c:pt>
                <c:pt idx="745">
                  <c:v>07/02/2022</c:v>
                </c:pt>
                <c:pt idx="746">
                  <c:v>07/02/2022</c:v>
                </c:pt>
                <c:pt idx="747">
                  <c:v>07/02/2022</c:v>
                </c:pt>
                <c:pt idx="748">
                  <c:v>07/03/2022</c:v>
                </c:pt>
                <c:pt idx="749">
                  <c:v>07/03/2022</c:v>
                </c:pt>
                <c:pt idx="750">
                  <c:v>07/03/2022</c:v>
                </c:pt>
                <c:pt idx="751">
                  <c:v>07/03/2022</c:v>
                </c:pt>
                <c:pt idx="752">
                  <c:v>07/04/2022</c:v>
                </c:pt>
                <c:pt idx="753">
                  <c:v>07/04/2022</c:v>
                </c:pt>
                <c:pt idx="754">
                  <c:v>07/04/2022</c:v>
                </c:pt>
                <c:pt idx="755">
                  <c:v>07/04/2022</c:v>
                </c:pt>
                <c:pt idx="756">
                  <c:v>07/05/2022</c:v>
                </c:pt>
                <c:pt idx="757">
                  <c:v>07/05/2022</c:v>
                </c:pt>
                <c:pt idx="758">
                  <c:v>07/05/2022</c:v>
                </c:pt>
                <c:pt idx="759">
                  <c:v>07/05/2022</c:v>
                </c:pt>
                <c:pt idx="760">
                  <c:v>07/06/2022</c:v>
                </c:pt>
                <c:pt idx="761">
                  <c:v>07/06/2022</c:v>
                </c:pt>
                <c:pt idx="762">
                  <c:v>07/06/2022</c:v>
                </c:pt>
                <c:pt idx="763">
                  <c:v>07/06/2022</c:v>
                </c:pt>
                <c:pt idx="764">
                  <c:v>07/07/2022</c:v>
                </c:pt>
                <c:pt idx="765">
                  <c:v>07/07/2022</c:v>
                </c:pt>
                <c:pt idx="766">
                  <c:v>07/07/2022</c:v>
                </c:pt>
                <c:pt idx="767">
                  <c:v>07/07/2022</c:v>
                </c:pt>
                <c:pt idx="768">
                  <c:v>07/08/2022</c:v>
                </c:pt>
                <c:pt idx="769">
                  <c:v>07/08/2022</c:v>
                </c:pt>
                <c:pt idx="770">
                  <c:v>07/08/2022</c:v>
                </c:pt>
                <c:pt idx="771">
                  <c:v>07/08/2022</c:v>
                </c:pt>
                <c:pt idx="772">
                  <c:v>07/09/2022</c:v>
                </c:pt>
                <c:pt idx="773">
                  <c:v>07/09/2022</c:v>
                </c:pt>
                <c:pt idx="774">
                  <c:v>07/09/2022</c:v>
                </c:pt>
                <c:pt idx="775">
                  <c:v>07/09/2022</c:v>
                </c:pt>
                <c:pt idx="776">
                  <c:v>07/10/2022</c:v>
                </c:pt>
                <c:pt idx="777">
                  <c:v>07/10/2022</c:v>
                </c:pt>
                <c:pt idx="778">
                  <c:v>07/10/2022</c:v>
                </c:pt>
                <c:pt idx="779">
                  <c:v>07/10/2022</c:v>
                </c:pt>
                <c:pt idx="780">
                  <c:v>07/11/2022</c:v>
                </c:pt>
                <c:pt idx="781">
                  <c:v>07/11/2022</c:v>
                </c:pt>
                <c:pt idx="782">
                  <c:v>07/11/2022</c:v>
                </c:pt>
                <c:pt idx="783">
                  <c:v>07/11/2022</c:v>
                </c:pt>
                <c:pt idx="784">
                  <c:v>07/12/2022</c:v>
                </c:pt>
                <c:pt idx="785">
                  <c:v>07/12/2022</c:v>
                </c:pt>
                <c:pt idx="786">
                  <c:v>07/12/2022</c:v>
                </c:pt>
                <c:pt idx="787">
                  <c:v>07/12/2022</c:v>
                </c:pt>
                <c:pt idx="788">
                  <c:v>07/13/2022</c:v>
                </c:pt>
                <c:pt idx="789">
                  <c:v>07/13/2022</c:v>
                </c:pt>
                <c:pt idx="790">
                  <c:v>07/13/2022</c:v>
                </c:pt>
                <c:pt idx="791">
                  <c:v>07/13/2022</c:v>
                </c:pt>
                <c:pt idx="792">
                  <c:v>07/14/2022</c:v>
                </c:pt>
                <c:pt idx="793">
                  <c:v>07/14/2022</c:v>
                </c:pt>
                <c:pt idx="794">
                  <c:v>07/14/2022</c:v>
                </c:pt>
                <c:pt idx="795">
                  <c:v>07/14/2022</c:v>
                </c:pt>
                <c:pt idx="796">
                  <c:v>07/15/2022</c:v>
                </c:pt>
                <c:pt idx="797">
                  <c:v>07/15/2022</c:v>
                </c:pt>
                <c:pt idx="798">
                  <c:v>07/15/2022</c:v>
                </c:pt>
                <c:pt idx="799">
                  <c:v>07/15/2022</c:v>
                </c:pt>
                <c:pt idx="800">
                  <c:v>07/16/2022</c:v>
                </c:pt>
                <c:pt idx="801">
                  <c:v>07/16/2022</c:v>
                </c:pt>
                <c:pt idx="802">
                  <c:v>07/16/2022</c:v>
                </c:pt>
                <c:pt idx="803">
                  <c:v>07/16/2022</c:v>
                </c:pt>
                <c:pt idx="804">
                  <c:v>07/16/2022</c:v>
                </c:pt>
                <c:pt idx="805">
                  <c:v>07/17/2022</c:v>
                </c:pt>
                <c:pt idx="806">
                  <c:v>07/17/2022</c:v>
                </c:pt>
                <c:pt idx="807">
                  <c:v>07/17/2022</c:v>
                </c:pt>
                <c:pt idx="808">
                  <c:v>07/17/2022</c:v>
                </c:pt>
                <c:pt idx="809">
                  <c:v>07/18/2022</c:v>
                </c:pt>
                <c:pt idx="810">
                  <c:v>07/18/2022</c:v>
                </c:pt>
                <c:pt idx="811">
                  <c:v>07/18/2022</c:v>
                </c:pt>
                <c:pt idx="812">
                  <c:v>07/18/2022</c:v>
                </c:pt>
                <c:pt idx="813">
                  <c:v>07/19/2022</c:v>
                </c:pt>
                <c:pt idx="814">
                  <c:v>07/19/2022</c:v>
                </c:pt>
                <c:pt idx="815">
                  <c:v>07/19/2022</c:v>
                </c:pt>
                <c:pt idx="816">
                  <c:v>07/19/2022</c:v>
                </c:pt>
                <c:pt idx="817">
                  <c:v>07/20/2022</c:v>
                </c:pt>
                <c:pt idx="818">
                  <c:v>07/20/2022</c:v>
                </c:pt>
                <c:pt idx="819">
                  <c:v>07/20/2022</c:v>
                </c:pt>
                <c:pt idx="820">
                  <c:v>07/20/2022</c:v>
                </c:pt>
                <c:pt idx="821">
                  <c:v>07/21/2022</c:v>
                </c:pt>
                <c:pt idx="822">
                  <c:v>07/21/2022</c:v>
                </c:pt>
                <c:pt idx="823">
                  <c:v>07/21/2022</c:v>
                </c:pt>
                <c:pt idx="824">
                  <c:v>07/21/2022</c:v>
                </c:pt>
                <c:pt idx="825">
                  <c:v>07/22/2022</c:v>
                </c:pt>
                <c:pt idx="826">
                  <c:v>07/22/2022</c:v>
                </c:pt>
                <c:pt idx="827">
                  <c:v>07/22/2022</c:v>
                </c:pt>
                <c:pt idx="828">
                  <c:v>07/22/2022</c:v>
                </c:pt>
                <c:pt idx="829">
                  <c:v>07/23/2022</c:v>
                </c:pt>
                <c:pt idx="830">
                  <c:v>07/23/2022</c:v>
                </c:pt>
                <c:pt idx="831">
                  <c:v>07/23/2022</c:v>
                </c:pt>
                <c:pt idx="832">
                  <c:v>07/23/2022</c:v>
                </c:pt>
                <c:pt idx="833">
                  <c:v>07/24/2022</c:v>
                </c:pt>
                <c:pt idx="834">
                  <c:v>07/24/2022</c:v>
                </c:pt>
                <c:pt idx="835">
                  <c:v>07/24/2022</c:v>
                </c:pt>
                <c:pt idx="836">
                  <c:v>07/24/2022</c:v>
                </c:pt>
                <c:pt idx="837">
                  <c:v>07/24/2022</c:v>
                </c:pt>
                <c:pt idx="838">
                  <c:v>07/25/2022</c:v>
                </c:pt>
                <c:pt idx="839">
                  <c:v>07/25/2022</c:v>
                </c:pt>
                <c:pt idx="840">
                  <c:v>07/25/2022</c:v>
                </c:pt>
                <c:pt idx="841">
                  <c:v>07/25/2022</c:v>
                </c:pt>
                <c:pt idx="842">
                  <c:v>07/26/2022</c:v>
                </c:pt>
                <c:pt idx="843">
                  <c:v>07/26/2022</c:v>
                </c:pt>
                <c:pt idx="844">
                  <c:v>07/26/2022</c:v>
                </c:pt>
                <c:pt idx="845">
                  <c:v>07/26/2022</c:v>
                </c:pt>
                <c:pt idx="846">
                  <c:v>07/27/2022</c:v>
                </c:pt>
                <c:pt idx="847">
                  <c:v>07/27/2022</c:v>
                </c:pt>
                <c:pt idx="848">
                  <c:v>07/27/2022</c:v>
                </c:pt>
                <c:pt idx="849">
                  <c:v>07/27/2022</c:v>
                </c:pt>
                <c:pt idx="850">
                  <c:v>07/28/2022</c:v>
                </c:pt>
                <c:pt idx="851">
                  <c:v>07/28/2022</c:v>
                </c:pt>
                <c:pt idx="852">
                  <c:v>07/28/2022</c:v>
                </c:pt>
                <c:pt idx="853">
                  <c:v>07/28/2022</c:v>
                </c:pt>
                <c:pt idx="854">
                  <c:v>07/29/2022</c:v>
                </c:pt>
                <c:pt idx="855">
                  <c:v>07/29/2022</c:v>
                </c:pt>
                <c:pt idx="856">
                  <c:v>07/29/2022</c:v>
                </c:pt>
                <c:pt idx="857">
                  <c:v>07/29/2022</c:v>
                </c:pt>
                <c:pt idx="858">
                  <c:v>07/30/2022</c:v>
                </c:pt>
                <c:pt idx="859">
                  <c:v>07/30/2022</c:v>
                </c:pt>
                <c:pt idx="860">
                  <c:v>07/30/2022</c:v>
                </c:pt>
                <c:pt idx="861">
                  <c:v>07/30/2022</c:v>
                </c:pt>
                <c:pt idx="862">
                  <c:v>07/31/2022</c:v>
                </c:pt>
                <c:pt idx="863">
                  <c:v>07/31/2022</c:v>
                </c:pt>
                <c:pt idx="864">
                  <c:v>07/31/2022</c:v>
                </c:pt>
                <c:pt idx="865">
                  <c:v>07/31/2022</c:v>
                </c:pt>
                <c:pt idx="866">
                  <c:v>08/01/2022</c:v>
                </c:pt>
                <c:pt idx="867">
                  <c:v>08/01/2022</c:v>
                </c:pt>
                <c:pt idx="868">
                  <c:v>08/01/2022</c:v>
                </c:pt>
                <c:pt idx="869">
                  <c:v>08/01/2022</c:v>
                </c:pt>
                <c:pt idx="870">
                  <c:v>08/02/2022</c:v>
                </c:pt>
                <c:pt idx="871">
                  <c:v>08/02/2022</c:v>
                </c:pt>
                <c:pt idx="872">
                  <c:v>08/02/2022</c:v>
                </c:pt>
                <c:pt idx="873">
                  <c:v>08/02/2022</c:v>
                </c:pt>
                <c:pt idx="874">
                  <c:v>08/03/2022</c:v>
                </c:pt>
                <c:pt idx="875">
                  <c:v>08/03/2022</c:v>
                </c:pt>
                <c:pt idx="876">
                  <c:v>08/03/2022</c:v>
                </c:pt>
                <c:pt idx="877">
                  <c:v>08/03/2022</c:v>
                </c:pt>
                <c:pt idx="878">
                  <c:v>08/04/2022</c:v>
                </c:pt>
                <c:pt idx="879">
                  <c:v>08/04/2022</c:v>
                </c:pt>
                <c:pt idx="880">
                  <c:v>08/04/2022</c:v>
                </c:pt>
                <c:pt idx="881">
                  <c:v>08/04/2022</c:v>
                </c:pt>
                <c:pt idx="882">
                  <c:v>08/04/2022</c:v>
                </c:pt>
                <c:pt idx="883">
                  <c:v>08/05/2022</c:v>
                </c:pt>
                <c:pt idx="884">
                  <c:v>08/05/2022</c:v>
                </c:pt>
                <c:pt idx="885">
                  <c:v>08/05/2022</c:v>
                </c:pt>
                <c:pt idx="886">
                  <c:v>08/05/2022</c:v>
                </c:pt>
                <c:pt idx="887">
                  <c:v>08/06/2022</c:v>
                </c:pt>
                <c:pt idx="888">
                  <c:v>08/06/2022</c:v>
                </c:pt>
                <c:pt idx="889">
                  <c:v>08/06/2022</c:v>
                </c:pt>
                <c:pt idx="890">
                  <c:v>08/06/2022</c:v>
                </c:pt>
                <c:pt idx="891">
                  <c:v>08/07/2022</c:v>
                </c:pt>
                <c:pt idx="892">
                  <c:v>08/07/2022</c:v>
                </c:pt>
                <c:pt idx="893">
                  <c:v>08/07/2022</c:v>
                </c:pt>
                <c:pt idx="894">
                  <c:v>08/07/2022</c:v>
                </c:pt>
                <c:pt idx="895">
                  <c:v>08/08/2022</c:v>
                </c:pt>
                <c:pt idx="896">
                  <c:v>08/08/2022</c:v>
                </c:pt>
                <c:pt idx="897">
                  <c:v>08/08/2022</c:v>
                </c:pt>
                <c:pt idx="898">
                  <c:v>08/08/2022</c:v>
                </c:pt>
                <c:pt idx="899">
                  <c:v>08/09/2022</c:v>
                </c:pt>
                <c:pt idx="900">
                  <c:v>08/09/2022</c:v>
                </c:pt>
                <c:pt idx="901">
                  <c:v>08/09/2022</c:v>
                </c:pt>
                <c:pt idx="902">
                  <c:v>08/09/2022</c:v>
                </c:pt>
                <c:pt idx="903">
                  <c:v>08/10/2022</c:v>
                </c:pt>
                <c:pt idx="904">
                  <c:v>08/10/2022</c:v>
                </c:pt>
                <c:pt idx="905">
                  <c:v>08/10/2022</c:v>
                </c:pt>
                <c:pt idx="906">
                  <c:v>08/10/2022</c:v>
                </c:pt>
                <c:pt idx="907">
                  <c:v>08/10/2022</c:v>
                </c:pt>
                <c:pt idx="908">
                  <c:v>08/11/2022</c:v>
                </c:pt>
                <c:pt idx="909">
                  <c:v>08/11/2022</c:v>
                </c:pt>
                <c:pt idx="910">
                  <c:v>08/11/2022</c:v>
                </c:pt>
                <c:pt idx="911">
                  <c:v>08/11/2022</c:v>
                </c:pt>
                <c:pt idx="912">
                  <c:v>08/12/2022</c:v>
                </c:pt>
                <c:pt idx="913">
                  <c:v>08/12/2022</c:v>
                </c:pt>
                <c:pt idx="914">
                  <c:v>08/12/2022</c:v>
                </c:pt>
                <c:pt idx="915">
                  <c:v>08/12/2022</c:v>
                </c:pt>
                <c:pt idx="916">
                  <c:v>08/12/2022</c:v>
                </c:pt>
                <c:pt idx="917">
                  <c:v>08/13/2022</c:v>
                </c:pt>
                <c:pt idx="918">
                  <c:v>08/13/2022</c:v>
                </c:pt>
                <c:pt idx="919">
                  <c:v>08/13/2022</c:v>
                </c:pt>
                <c:pt idx="920">
                  <c:v>08/13/2022</c:v>
                </c:pt>
                <c:pt idx="921">
                  <c:v>08/13/2022</c:v>
                </c:pt>
                <c:pt idx="922">
                  <c:v>08/14/2022</c:v>
                </c:pt>
                <c:pt idx="923">
                  <c:v>08/14/2022</c:v>
                </c:pt>
                <c:pt idx="924">
                  <c:v>08/14/2022</c:v>
                </c:pt>
                <c:pt idx="925">
                  <c:v>08/14/2022</c:v>
                </c:pt>
                <c:pt idx="926">
                  <c:v>08/15/2022</c:v>
                </c:pt>
                <c:pt idx="927">
                  <c:v>08/15/2022</c:v>
                </c:pt>
                <c:pt idx="928">
                  <c:v>08/15/2022</c:v>
                </c:pt>
                <c:pt idx="929">
                  <c:v>08/15/2022</c:v>
                </c:pt>
                <c:pt idx="930">
                  <c:v>08/15/2022</c:v>
                </c:pt>
                <c:pt idx="931">
                  <c:v>08/16/2022</c:v>
                </c:pt>
                <c:pt idx="932">
                  <c:v>08/16/2022</c:v>
                </c:pt>
                <c:pt idx="933">
                  <c:v>08/16/2022</c:v>
                </c:pt>
                <c:pt idx="934">
                  <c:v>08/16/2022</c:v>
                </c:pt>
                <c:pt idx="935">
                  <c:v>08/17/2022</c:v>
                </c:pt>
                <c:pt idx="936">
                  <c:v>08/17/2022</c:v>
                </c:pt>
                <c:pt idx="937">
                  <c:v>08/17/2022</c:v>
                </c:pt>
                <c:pt idx="938">
                  <c:v>08/17/2022</c:v>
                </c:pt>
                <c:pt idx="939">
                  <c:v>08/18/2022</c:v>
                </c:pt>
                <c:pt idx="940">
                  <c:v>08/18/2022</c:v>
                </c:pt>
                <c:pt idx="941">
                  <c:v>08/18/2022</c:v>
                </c:pt>
                <c:pt idx="942">
                  <c:v>08/18/2022</c:v>
                </c:pt>
                <c:pt idx="943">
                  <c:v>08/19/2022</c:v>
                </c:pt>
                <c:pt idx="944">
                  <c:v>08/19/2022</c:v>
                </c:pt>
                <c:pt idx="945">
                  <c:v>08/19/2022</c:v>
                </c:pt>
                <c:pt idx="946">
                  <c:v>08/19/2022</c:v>
                </c:pt>
                <c:pt idx="947">
                  <c:v>08/20/2022</c:v>
                </c:pt>
                <c:pt idx="948">
                  <c:v>08/20/2022</c:v>
                </c:pt>
                <c:pt idx="949">
                  <c:v>08/20/2022</c:v>
                </c:pt>
                <c:pt idx="950">
                  <c:v>08/20/2022</c:v>
                </c:pt>
                <c:pt idx="951">
                  <c:v>08/21/2022</c:v>
                </c:pt>
                <c:pt idx="952">
                  <c:v>08/21/2022</c:v>
                </c:pt>
                <c:pt idx="953">
                  <c:v>08/21/2022</c:v>
                </c:pt>
                <c:pt idx="954">
                  <c:v>08/21/2022</c:v>
                </c:pt>
                <c:pt idx="955">
                  <c:v>08/22/2022</c:v>
                </c:pt>
                <c:pt idx="956">
                  <c:v>08/22/2022</c:v>
                </c:pt>
                <c:pt idx="957">
                  <c:v>08/22/2022</c:v>
                </c:pt>
                <c:pt idx="958">
                  <c:v>08/22/2022</c:v>
                </c:pt>
                <c:pt idx="959">
                  <c:v>08/23/2022</c:v>
                </c:pt>
                <c:pt idx="960">
                  <c:v>08/23/2022</c:v>
                </c:pt>
                <c:pt idx="961">
                  <c:v>08/23/2022</c:v>
                </c:pt>
                <c:pt idx="962">
                  <c:v>08/23/2022</c:v>
                </c:pt>
                <c:pt idx="963">
                  <c:v>08/24/2022</c:v>
                </c:pt>
                <c:pt idx="964">
                  <c:v>08/24/2022</c:v>
                </c:pt>
                <c:pt idx="965">
                  <c:v>08/24/2022</c:v>
                </c:pt>
                <c:pt idx="966">
                  <c:v>08/24/2022</c:v>
                </c:pt>
                <c:pt idx="967">
                  <c:v>08/25/2022</c:v>
                </c:pt>
                <c:pt idx="968">
                  <c:v>08/25/2022</c:v>
                </c:pt>
                <c:pt idx="969">
                  <c:v>08/25/2022</c:v>
                </c:pt>
                <c:pt idx="970">
                  <c:v>08/25/2022</c:v>
                </c:pt>
                <c:pt idx="971">
                  <c:v>08/26/2022</c:v>
                </c:pt>
                <c:pt idx="972">
                  <c:v>08/26/2022</c:v>
                </c:pt>
                <c:pt idx="973">
                  <c:v>08/26/2022</c:v>
                </c:pt>
                <c:pt idx="974">
                  <c:v>08/26/2022</c:v>
                </c:pt>
                <c:pt idx="975">
                  <c:v>08/27/2022</c:v>
                </c:pt>
                <c:pt idx="976">
                  <c:v>08/27/2022</c:v>
                </c:pt>
                <c:pt idx="977">
                  <c:v>08/27/2022</c:v>
                </c:pt>
                <c:pt idx="978">
                  <c:v>08/27/2022</c:v>
                </c:pt>
                <c:pt idx="979">
                  <c:v>08/28/2022</c:v>
                </c:pt>
                <c:pt idx="980">
                  <c:v>08/28/2022</c:v>
                </c:pt>
                <c:pt idx="981">
                  <c:v>08/28/2022</c:v>
                </c:pt>
                <c:pt idx="982">
                  <c:v>08/28/2022</c:v>
                </c:pt>
                <c:pt idx="983">
                  <c:v>08/29/2022</c:v>
                </c:pt>
                <c:pt idx="984">
                  <c:v>08/29/2022</c:v>
                </c:pt>
                <c:pt idx="985">
                  <c:v>08/29/2022</c:v>
                </c:pt>
                <c:pt idx="986">
                  <c:v>08/29/2022</c:v>
                </c:pt>
                <c:pt idx="987">
                  <c:v>08/30/2022</c:v>
                </c:pt>
                <c:pt idx="988">
                  <c:v>08/30/2022</c:v>
                </c:pt>
                <c:pt idx="989">
                  <c:v>08/30/2022</c:v>
                </c:pt>
                <c:pt idx="990">
                  <c:v>08/30/2022</c:v>
                </c:pt>
                <c:pt idx="991">
                  <c:v>08/31/2022</c:v>
                </c:pt>
                <c:pt idx="992">
                  <c:v>08/31/2022</c:v>
                </c:pt>
                <c:pt idx="993">
                  <c:v>08/31/2022</c:v>
                </c:pt>
                <c:pt idx="994">
                  <c:v>08/31/2022</c:v>
                </c:pt>
                <c:pt idx="995">
                  <c:v>09/01/2022</c:v>
                </c:pt>
                <c:pt idx="996">
                  <c:v>09/01/2022</c:v>
                </c:pt>
                <c:pt idx="997">
                  <c:v>09/01/2022</c:v>
                </c:pt>
                <c:pt idx="998">
                  <c:v>09/01/2022</c:v>
                </c:pt>
                <c:pt idx="999">
                  <c:v>09/02/2022</c:v>
                </c:pt>
                <c:pt idx="1000">
                  <c:v>09/02/2022</c:v>
                </c:pt>
                <c:pt idx="1001">
                  <c:v>09/02/2022</c:v>
                </c:pt>
                <c:pt idx="1002">
                  <c:v>09/02/2022</c:v>
                </c:pt>
                <c:pt idx="1003">
                  <c:v>09/03/2022</c:v>
                </c:pt>
                <c:pt idx="1004">
                  <c:v>09/03/2022</c:v>
                </c:pt>
                <c:pt idx="1005">
                  <c:v>09/03/2022</c:v>
                </c:pt>
                <c:pt idx="1006">
                  <c:v>09/03/2022</c:v>
                </c:pt>
                <c:pt idx="1007">
                  <c:v>09/04/2022</c:v>
                </c:pt>
                <c:pt idx="1008">
                  <c:v>09/04/2022</c:v>
                </c:pt>
                <c:pt idx="1009">
                  <c:v>09/04/2022</c:v>
                </c:pt>
                <c:pt idx="1010">
                  <c:v>09/04/2022</c:v>
                </c:pt>
                <c:pt idx="1011">
                  <c:v>09/05/2022</c:v>
                </c:pt>
                <c:pt idx="1012">
                  <c:v>09/05/2022</c:v>
                </c:pt>
                <c:pt idx="1013">
                  <c:v>09/05/2022</c:v>
                </c:pt>
                <c:pt idx="1014">
                  <c:v>09/05/2022</c:v>
                </c:pt>
                <c:pt idx="1015">
                  <c:v>09/06/2022</c:v>
                </c:pt>
                <c:pt idx="1016">
                  <c:v>09/06/2022</c:v>
                </c:pt>
                <c:pt idx="1017">
                  <c:v>09/06/2022</c:v>
                </c:pt>
                <c:pt idx="1018">
                  <c:v>09/06/2022</c:v>
                </c:pt>
                <c:pt idx="1019">
                  <c:v>09/07/2022</c:v>
                </c:pt>
                <c:pt idx="1020">
                  <c:v>09/07/2022</c:v>
                </c:pt>
                <c:pt idx="1021">
                  <c:v>09/07/2022</c:v>
                </c:pt>
                <c:pt idx="1022">
                  <c:v>09/07/2022</c:v>
                </c:pt>
                <c:pt idx="1023">
                  <c:v>09/08/2022</c:v>
                </c:pt>
                <c:pt idx="1024">
                  <c:v>09/08/2022</c:v>
                </c:pt>
                <c:pt idx="1025">
                  <c:v>09/08/2022</c:v>
                </c:pt>
                <c:pt idx="1026">
                  <c:v>09/08/2022</c:v>
                </c:pt>
                <c:pt idx="1027">
                  <c:v>09/09/2022</c:v>
                </c:pt>
                <c:pt idx="1028">
                  <c:v>09/09/2022</c:v>
                </c:pt>
                <c:pt idx="1029">
                  <c:v>09/09/2022</c:v>
                </c:pt>
                <c:pt idx="1030">
                  <c:v>09/09/2022</c:v>
                </c:pt>
                <c:pt idx="1031">
                  <c:v>09/10/2022</c:v>
                </c:pt>
                <c:pt idx="1032">
                  <c:v>09/10/2022</c:v>
                </c:pt>
                <c:pt idx="1033">
                  <c:v>09/10/2022</c:v>
                </c:pt>
                <c:pt idx="1034">
                  <c:v>09/10/2022</c:v>
                </c:pt>
                <c:pt idx="1035">
                  <c:v>09/11/2022</c:v>
                </c:pt>
                <c:pt idx="1036">
                  <c:v>09/11/2022</c:v>
                </c:pt>
                <c:pt idx="1037">
                  <c:v>09/11/2022</c:v>
                </c:pt>
                <c:pt idx="1038">
                  <c:v>09/11/2022</c:v>
                </c:pt>
                <c:pt idx="1039">
                  <c:v>09/11/2022</c:v>
                </c:pt>
                <c:pt idx="1040">
                  <c:v>09/12/2022</c:v>
                </c:pt>
                <c:pt idx="1041">
                  <c:v>09/12/2022</c:v>
                </c:pt>
                <c:pt idx="1042">
                  <c:v>09/12/2022</c:v>
                </c:pt>
                <c:pt idx="1043">
                  <c:v>09/12/2022</c:v>
                </c:pt>
                <c:pt idx="1044">
                  <c:v>09/13/2022</c:v>
                </c:pt>
                <c:pt idx="1045">
                  <c:v>09/13/2022</c:v>
                </c:pt>
                <c:pt idx="1046">
                  <c:v>09/13/2022</c:v>
                </c:pt>
                <c:pt idx="1047">
                  <c:v>09/13/2022</c:v>
                </c:pt>
                <c:pt idx="1048">
                  <c:v>09/14/2022</c:v>
                </c:pt>
                <c:pt idx="1049">
                  <c:v>09/14/2022</c:v>
                </c:pt>
                <c:pt idx="1050">
                  <c:v>09/14/2022</c:v>
                </c:pt>
                <c:pt idx="1051">
                  <c:v>09/14/2022</c:v>
                </c:pt>
                <c:pt idx="1052">
                  <c:v>09/15/2022</c:v>
                </c:pt>
                <c:pt idx="1053">
                  <c:v>09/15/2022</c:v>
                </c:pt>
                <c:pt idx="1054">
                  <c:v>09/15/2022</c:v>
                </c:pt>
                <c:pt idx="1055">
                  <c:v>09/15/2022</c:v>
                </c:pt>
                <c:pt idx="1056">
                  <c:v>09/16/2022</c:v>
                </c:pt>
                <c:pt idx="1057">
                  <c:v>09/16/2022</c:v>
                </c:pt>
                <c:pt idx="1058">
                  <c:v>09/16/2022</c:v>
                </c:pt>
                <c:pt idx="1059">
                  <c:v>09/16/2022</c:v>
                </c:pt>
                <c:pt idx="1060">
                  <c:v>09/17/2022</c:v>
                </c:pt>
                <c:pt idx="1061">
                  <c:v>09/17/2022</c:v>
                </c:pt>
                <c:pt idx="1062">
                  <c:v>09/17/2022</c:v>
                </c:pt>
                <c:pt idx="1063">
                  <c:v>09/17/2022</c:v>
                </c:pt>
                <c:pt idx="1064">
                  <c:v>09/17/2022</c:v>
                </c:pt>
                <c:pt idx="1065">
                  <c:v>09/18/2022</c:v>
                </c:pt>
                <c:pt idx="1066">
                  <c:v>09/18/2022</c:v>
                </c:pt>
                <c:pt idx="1067">
                  <c:v>09/18/2022</c:v>
                </c:pt>
                <c:pt idx="1068">
                  <c:v>09/18/2022</c:v>
                </c:pt>
                <c:pt idx="1069">
                  <c:v>09/19/2022</c:v>
                </c:pt>
                <c:pt idx="1070">
                  <c:v>09/19/2022</c:v>
                </c:pt>
                <c:pt idx="1071">
                  <c:v>09/19/2022</c:v>
                </c:pt>
                <c:pt idx="1072">
                  <c:v>09/19/2022</c:v>
                </c:pt>
                <c:pt idx="1073">
                  <c:v>09/20/2022</c:v>
                </c:pt>
                <c:pt idx="1074">
                  <c:v>09/20/2022</c:v>
                </c:pt>
                <c:pt idx="1075">
                  <c:v>09/20/2022</c:v>
                </c:pt>
                <c:pt idx="1076">
                  <c:v>09/20/2022</c:v>
                </c:pt>
                <c:pt idx="1077">
                  <c:v>09/21/2022</c:v>
                </c:pt>
                <c:pt idx="1078">
                  <c:v>09/21/2022</c:v>
                </c:pt>
                <c:pt idx="1079">
                  <c:v>09/21/2022</c:v>
                </c:pt>
                <c:pt idx="1080">
                  <c:v>09/21/2022</c:v>
                </c:pt>
                <c:pt idx="1081">
                  <c:v>09/21/2022</c:v>
                </c:pt>
                <c:pt idx="1082">
                  <c:v>09/22/2022</c:v>
                </c:pt>
                <c:pt idx="1083">
                  <c:v>09/22/2022</c:v>
                </c:pt>
                <c:pt idx="1084">
                  <c:v>09/22/2022</c:v>
                </c:pt>
                <c:pt idx="1085">
                  <c:v>09/22/2022</c:v>
                </c:pt>
                <c:pt idx="1086">
                  <c:v>09/23/2022</c:v>
                </c:pt>
                <c:pt idx="1087">
                  <c:v>09/23/2022</c:v>
                </c:pt>
                <c:pt idx="1088">
                  <c:v>09/23/2022</c:v>
                </c:pt>
                <c:pt idx="1089">
                  <c:v>09/23/2022</c:v>
                </c:pt>
                <c:pt idx="1090">
                  <c:v>09/24/2022</c:v>
                </c:pt>
                <c:pt idx="1091">
                  <c:v>09/24/2022</c:v>
                </c:pt>
                <c:pt idx="1092">
                  <c:v>09/24/2022</c:v>
                </c:pt>
                <c:pt idx="1093">
                  <c:v>09/24/2022</c:v>
                </c:pt>
                <c:pt idx="1094">
                  <c:v>09/25/2022</c:v>
                </c:pt>
                <c:pt idx="1095">
                  <c:v>09/25/2022</c:v>
                </c:pt>
                <c:pt idx="1096">
                  <c:v>09/25/2022</c:v>
                </c:pt>
                <c:pt idx="1097">
                  <c:v>09/25/2022</c:v>
                </c:pt>
                <c:pt idx="1098">
                  <c:v>09/26/2022</c:v>
                </c:pt>
                <c:pt idx="1099">
                  <c:v>09/26/2022</c:v>
                </c:pt>
                <c:pt idx="1100">
                  <c:v>09/26/2022</c:v>
                </c:pt>
                <c:pt idx="1101">
                  <c:v>09/26/2022</c:v>
                </c:pt>
                <c:pt idx="1102">
                  <c:v>09/27/2022</c:v>
                </c:pt>
                <c:pt idx="1103">
                  <c:v>09/27/2022</c:v>
                </c:pt>
                <c:pt idx="1104">
                  <c:v>09/27/2022</c:v>
                </c:pt>
                <c:pt idx="1105">
                  <c:v>09/27/2022</c:v>
                </c:pt>
                <c:pt idx="1106">
                  <c:v>09/28/2022</c:v>
                </c:pt>
                <c:pt idx="1107">
                  <c:v>09/28/2022</c:v>
                </c:pt>
                <c:pt idx="1108">
                  <c:v>09/28/2022</c:v>
                </c:pt>
                <c:pt idx="1109">
                  <c:v>09/28/2022</c:v>
                </c:pt>
                <c:pt idx="1110">
                  <c:v>09/29/2022</c:v>
                </c:pt>
                <c:pt idx="1111">
                  <c:v>09/29/2022</c:v>
                </c:pt>
                <c:pt idx="1112">
                  <c:v>09/29/2022</c:v>
                </c:pt>
                <c:pt idx="1113">
                  <c:v>09/29/2022</c:v>
                </c:pt>
                <c:pt idx="1114">
                  <c:v>09/30/2022</c:v>
                </c:pt>
                <c:pt idx="1115">
                  <c:v>09/30/2022</c:v>
                </c:pt>
                <c:pt idx="1116">
                  <c:v>09/30/2022</c:v>
                </c:pt>
                <c:pt idx="1117">
                  <c:v>09/30/2022</c:v>
                </c:pt>
              </c:strCache>
            </c:strRef>
          </c:cat>
          <c:val>
            <c:numRef>
              <c:f>full_web!$J$2:$J$1395</c:f>
              <c:numCache>
                <c:formatCode>General</c:formatCode>
                <c:ptCount val="1394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2.145265765576095E-4</c:v>
                </c:pt>
                <c:pt idx="27">
                  <c:v>1.0943768176171494E-4</c:v>
                </c:pt>
                <c:pt idx="28">
                  <c:v>-1.9548544310953214E-6</c:v>
                </c:pt>
                <c:pt idx="29">
                  <c:v>-5.1528628158587936E-5</c:v>
                </c:pt>
                <c:pt idx="30">
                  <c:v>3.0137008540085597E-5</c:v>
                </c:pt>
                <c:pt idx="31">
                  <c:v>-6.4702732848782017E-5</c:v>
                </c:pt>
                <c:pt idx="32">
                  <c:v>-1.5661374117130933E-4</c:v>
                </c:pt>
                <c:pt idx="33">
                  <c:v>-2.4231485322636904E-4</c:v>
                </c:pt>
                <c:pt idx="34">
                  <c:v>-6.0651875686300137E-5</c:v>
                </c:pt>
                <c:pt idx="35">
                  <c:v>-1.3921348397708875E-4</c:v>
                </c:pt>
                <c:pt idx="36">
                  <c:v>-1.613925893529417E-4</c:v>
                </c:pt>
                <c:pt idx="37">
                  <c:v>-1.8305973644160007E-4</c:v>
                </c:pt>
                <c:pt idx="38">
                  <c:v>-4.199208248278334E-5</c:v>
                </c:pt>
                <c:pt idx="39">
                  <c:v>-9.6885198665171436E-5</c:v>
                </c:pt>
                <c:pt idx="40">
                  <c:v>-1.5743730371136727E-4</c:v>
                </c:pt>
                <c:pt idx="41">
                  <c:v>-1.7280045273718617E-4</c:v>
                </c:pt>
                <c:pt idx="42">
                  <c:v>1.1758578329320877E-4</c:v>
                </c:pt>
                <c:pt idx="43">
                  <c:v>7.5347516855079144E-5</c:v>
                </c:pt>
                <c:pt idx="44">
                  <c:v>6.3115999730053551E-5</c:v>
                </c:pt>
                <c:pt idx="45">
                  <c:v>5.1173771632471514E-5</c:v>
                </c:pt>
                <c:pt idx="46">
                  <c:v>2.7416531085643368E-4</c:v>
                </c:pt>
                <c:pt idx="47">
                  <c:v>2.6545770135868687E-4</c:v>
                </c:pt>
                <c:pt idx="48">
                  <c:v>2.1972990051019733E-4</c:v>
                </c:pt>
                <c:pt idx="49">
                  <c:v>2.1044361846160641E-4</c:v>
                </c:pt>
                <c:pt idx="50">
                  <c:v>2.2040892277727414E-4</c:v>
                </c:pt>
                <c:pt idx="51">
                  <c:v>1.8865830917163816E-4</c:v>
                </c:pt>
                <c:pt idx="52">
                  <c:v>1.8097615887614877E-4</c:v>
                </c:pt>
                <c:pt idx="53">
                  <c:v>1.4428748650713872E-4</c:v>
                </c:pt>
                <c:pt idx="54">
                  <c:v>2.4338105203154648E-4</c:v>
                </c:pt>
                <c:pt idx="55">
                  <c:v>2.3844855789152737E-4</c:v>
                </c:pt>
                <c:pt idx="56">
                  <c:v>2.3231967299903143E-4</c:v>
                </c:pt>
                <c:pt idx="57">
                  <c:v>1.9656472838497938E-4</c:v>
                </c:pt>
                <c:pt idx="58">
                  <c:v>2.1687044537364037E-4</c:v>
                </c:pt>
                <c:pt idx="59">
                  <c:v>1.8692479101167268E-4</c:v>
                </c:pt>
                <c:pt idx="60">
                  <c:v>1.8340858863702181E-4</c:v>
                </c:pt>
                <c:pt idx="61">
                  <c:v>1.7976194873105012E-4</c:v>
                </c:pt>
                <c:pt idx="62">
                  <c:v>1.8172694740273843E-4</c:v>
                </c:pt>
                <c:pt idx="63">
                  <c:v>1.5499574026397745E-4</c:v>
                </c:pt>
                <c:pt idx="64">
                  <c:v>1.5224731970086289E-4</c:v>
                </c:pt>
                <c:pt idx="65">
                  <c:v>1.4950879290561003E-4</c:v>
                </c:pt>
                <c:pt idx="66">
                  <c:v>2.4605923248834246E-4</c:v>
                </c:pt>
                <c:pt idx="67">
                  <c:v>2.244507069973733E-4</c:v>
                </c:pt>
                <c:pt idx="68">
                  <c:v>1.9568994654453207E-4</c:v>
                </c:pt>
                <c:pt idx="69">
                  <c:v>1.9429653802209682E-4</c:v>
                </c:pt>
                <c:pt idx="70">
                  <c:v>1.696583487912104E-4</c:v>
                </c:pt>
                <c:pt idx="71">
                  <c:v>2.6645124406703521E-4</c:v>
                </c:pt>
                <c:pt idx="72">
                  <c:v>2.4843744864856232E-4</c:v>
                </c:pt>
                <c:pt idx="73">
                  <c:v>2.4781904409986225E-4</c:v>
                </c:pt>
                <c:pt idx="74">
                  <c:v>2.2513166493995891E-4</c:v>
                </c:pt>
                <c:pt idx="75">
                  <c:v>1.9983874077468387E-4</c:v>
                </c:pt>
                <c:pt idx="76">
                  <c:v>1.8456492778164105E-4</c:v>
                </c:pt>
                <c:pt idx="77">
                  <c:v>1.6471193562807179E-4</c:v>
                </c:pt>
                <c:pt idx="78">
                  <c:v>1.4505945321723878E-4</c:v>
                </c:pt>
                <c:pt idx="79">
                  <c:v>1.2976326268406181E-4</c:v>
                </c:pt>
                <c:pt idx="80">
                  <c:v>1.1899091536046937E-4</c:v>
                </c:pt>
                <c:pt idx="81">
                  <c:v>1.0129163457714516E-4</c:v>
                </c:pt>
                <c:pt idx="82">
                  <c:v>8.4039431684525162E-5</c:v>
                </c:pt>
                <c:pt idx="83">
                  <c:v>1.3226395198759976E-4</c:v>
                </c:pt>
                <c:pt idx="84">
                  <c:v>1.1648945327003341E-4</c:v>
                </c:pt>
                <c:pt idx="85">
                  <c:v>9.9289134616549506E-5</c:v>
                </c:pt>
                <c:pt idx="86">
                  <c:v>8.3221823840982028E-5</c:v>
                </c:pt>
                <c:pt idx="87">
                  <c:v>8.1193969577402652E-5</c:v>
                </c:pt>
                <c:pt idx="88">
                  <c:v>6.5808942156418289E-5</c:v>
                </c:pt>
                <c:pt idx="89">
                  <c:v>5.0186272220130583E-5</c:v>
                </c:pt>
                <c:pt idx="90">
                  <c:v>5.27606914217428E-5</c:v>
                </c:pt>
                <c:pt idx="91">
                  <c:v>4.7429828442053716E-5</c:v>
                </c:pt>
                <c:pt idx="92">
                  <c:v>4.9684223307662089E-5</c:v>
                </c:pt>
                <c:pt idx="93">
                  <c:v>5.2018163143766016E-5</c:v>
                </c:pt>
                <c:pt idx="94">
                  <c:v>3.7082345242714484E-5</c:v>
                </c:pt>
                <c:pt idx="95">
                  <c:v>1.0135695750435489E-4</c:v>
                </c:pt>
                <c:pt idx="96">
                  <c:v>1.0335952186399254E-4</c:v>
                </c:pt>
                <c:pt idx="97">
                  <c:v>8.9900756176800108E-5</c:v>
                </c:pt>
                <c:pt idx="98">
                  <c:v>7.663944771606234E-5</c:v>
                </c:pt>
                <c:pt idx="99">
                  <c:v>5.9388135779804915E-5</c:v>
                </c:pt>
                <c:pt idx="100">
                  <c:v>5.0283155800567529E-5</c:v>
                </c:pt>
                <c:pt idx="101">
                  <c:v>3.7617464951114931E-5</c:v>
                </c:pt>
                <c:pt idx="102">
                  <c:v>4.0333562474292825E-5</c:v>
                </c:pt>
                <c:pt idx="103">
                  <c:v>2.4780675882933422E-5</c:v>
                </c:pt>
                <c:pt idx="104">
                  <c:v>1.4491183526836226E-5</c:v>
                </c:pt>
                <c:pt idx="105">
                  <c:v>1.7424255595903422E-5</c:v>
                </c:pt>
                <c:pt idx="106">
                  <c:v>2.0228210044626844E-5</c:v>
                </c:pt>
                <c:pt idx="107">
                  <c:v>6.2113810648632336E-6</c:v>
                </c:pt>
                <c:pt idx="108">
                  <c:v>8.2986190810347755E-6</c:v>
                </c:pt>
                <c:pt idx="109">
                  <c:v>-3.7687902888469133E-6</c:v>
                </c:pt>
                <c:pt idx="110">
                  <c:v>-1.037173880180653E-6</c:v>
                </c:pt>
                <c:pt idx="111">
                  <c:v>1.6597056101756361E-6</c:v>
                </c:pt>
                <c:pt idx="112">
                  <c:v>-7.2402658821006797E-6</c:v>
                </c:pt>
                <c:pt idx="113">
                  <c:v>-4.9945212348619525E-6</c:v>
                </c:pt>
                <c:pt idx="114">
                  <c:v>-2.2137426575544908E-6</c:v>
                </c:pt>
                <c:pt idx="115">
                  <c:v>-1.2843321689913169E-5</c:v>
                </c:pt>
                <c:pt idx="116">
                  <c:v>-1.0136401805787865E-5</c:v>
                </c:pt>
                <c:pt idx="117">
                  <c:v>9.3963870216098398E-7</c:v>
                </c:pt>
                <c:pt idx="118">
                  <c:v>-7.9761477173761673E-6</c:v>
                </c:pt>
                <c:pt idx="119">
                  <c:v>-1.887658765096999E-5</c:v>
                </c:pt>
                <c:pt idx="120">
                  <c:v>-1.6130678675044152E-5</c:v>
                </c:pt>
                <c:pt idx="121">
                  <c:v>-1.3309379775696211E-5</c:v>
                </c:pt>
                <c:pt idx="122">
                  <c:v>2.8046526360177091E-6</c:v>
                </c:pt>
                <c:pt idx="123">
                  <c:v>5.2222517103890358E-6</c:v>
                </c:pt>
                <c:pt idx="124">
                  <c:v>-4.5290911938781056E-6</c:v>
                </c:pt>
                <c:pt idx="125">
                  <c:v>-1.4030238242497075E-5</c:v>
                </c:pt>
                <c:pt idx="126">
                  <c:v>2.8275793299892505E-5</c:v>
                </c:pt>
                <c:pt idx="127">
                  <c:v>3.0732691256807183E-5</c:v>
                </c:pt>
                <c:pt idx="128">
                  <c:v>2.1752612604865765E-5</c:v>
                </c:pt>
                <c:pt idx="129">
                  <c:v>2.4564135131239952E-5</c:v>
                </c:pt>
                <c:pt idx="130">
                  <c:v>6.3751880693603677E-5</c:v>
                </c:pt>
                <c:pt idx="131">
                  <c:v>5.6341495628241148E-5</c:v>
                </c:pt>
                <c:pt idx="132">
                  <c:v>4.7738188711823094E-5</c:v>
                </c:pt>
                <c:pt idx="133">
                  <c:v>5.0571534751297206E-5</c:v>
                </c:pt>
                <c:pt idx="134">
                  <c:v>8.9245212806683493E-5</c:v>
                </c:pt>
                <c:pt idx="135">
                  <c:v>8.2412760121183156E-5</c:v>
                </c:pt>
                <c:pt idx="136">
                  <c:v>8.502509099373431E-5</c:v>
                </c:pt>
                <c:pt idx="137">
                  <c:v>8.7628186843739423E-5</c:v>
                </c:pt>
                <c:pt idx="138">
                  <c:v>1.2305931995944378E-4</c:v>
                </c:pt>
                <c:pt idx="139">
                  <c:v>1.1655566427070673E-4</c:v>
                </c:pt>
                <c:pt idx="140">
                  <c:v>1.1921885809920307E-4</c:v>
                </c:pt>
                <c:pt idx="141">
                  <c:v>1.1133878642961653E-4</c:v>
                </c:pt>
                <c:pt idx="142">
                  <c:v>1.3408103064923085E-4</c:v>
                </c:pt>
                <c:pt idx="143">
                  <c:v>1.364393906175986E-4</c:v>
                </c:pt>
                <c:pt idx="144">
                  <c:v>1.3902167598935108E-4</c:v>
                </c:pt>
                <c:pt idx="145">
                  <c:v>1.3093251801892365E-4</c:v>
                </c:pt>
                <c:pt idx="146">
                  <c:v>1.2799951431860353E-4</c:v>
                </c:pt>
                <c:pt idx="147">
                  <c:v>1.3041526922383348E-4</c:v>
                </c:pt>
                <c:pt idx="148">
                  <c:v>1.3291643330643016E-4</c:v>
                </c:pt>
                <c:pt idx="149">
                  <c:v>1.3541957567667775E-4</c:v>
                </c:pt>
                <c:pt idx="150">
                  <c:v>1.495337669893794E-4</c:v>
                </c:pt>
                <c:pt idx="151">
                  <c:v>1.4315721734734987E-4</c:v>
                </c:pt>
                <c:pt idx="152">
                  <c:v>1.4562267104451359E-4</c:v>
                </c:pt>
                <c:pt idx="153">
                  <c:v>1.4803590287283967E-4</c:v>
                </c:pt>
                <c:pt idx="154">
                  <c:v>1.2665639291650405E-4</c:v>
                </c:pt>
                <c:pt idx="155">
                  <c:v>1.286848638732547E-4</c:v>
                </c:pt>
                <c:pt idx="156">
                  <c:v>1.2206461999536772E-4</c:v>
                </c:pt>
                <c:pt idx="157">
                  <c:v>1.154058657864144E-4</c:v>
                </c:pt>
                <c:pt idx="158">
                  <c:v>1.4447192682090322E-4</c:v>
                </c:pt>
                <c:pt idx="159">
                  <c:v>1.3935054144305624E-4</c:v>
                </c:pt>
                <c:pt idx="160">
                  <c:v>1.4165883140499372E-4</c:v>
                </c:pt>
                <c:pt idx="161">
                  <c:v>1.3547415491744859E-4</c:v>
                </c:pt>
                <c:pt idx="162">
                  <c:v>1.1527571254180625E-4</c:v>
                </c:pt>
                <c:pt idx="163">
                  <c:v>1.103586104517202E-4</c:v>
                </c:pt>
                <c:pt idx="164">
                  <c:v>1.0433150525626151E-4</c:v>
                </c:pt>
                <c:pt idx="165">
                  <c:v>1.066568693591358E-4</c:v>
                </c:pt>
                <c:pt idx="166">
                  <c:v>1.3200115848775802E-4</c:v>
                </c:pt>
                <c:pt idx="167">
                  <c:v>1.3369588817220221E-4</c:v>
                </c:pt>
                <c:pt idx="168">
                  <c:v>1.3587974646354507E-4</c:v>
                </c:pt>
                <c:pt idx="169">
                  <c:v>8.9734115624469287E-5</c:v>
                </c:pt>
                <c:pt idx="170">
                  <c:v>1.6997120080341132E-4</c:v>
                </c:pt>
                <c:pt idx="171">
                  <c:v>1.1698325273615017E-4</c:v>
                </c:pt>
                <c:pt idx="172">
                  <c:v>9.5310310018189309E-5</c:v>
                </c:pt>
                <c:pt idx="173">
                  <c:v>3.9962146227527233E-5</c:v>
                </c:pt>
                <c:pt idx="174">
                  <c:v>3.6910892180445561E-5</c:v>
                </c:pt>
                <c:pt idx="175">
                  <c:v>1.7814563033778955E-5</c:v>
                </c:pt>
                <c:pt idx="176">
                  <c:v>-4.352783100944035E-5</c:v>
                </c:pt>
                <c:pt idx="177">
                  <c:v>-6.3612171070523172E-5</c:v>
                </c:pt>
                <c:pt idx="178">
                  <c:v>-5.6263486944672369E-5</c:v>
                </c:pt>
                <c:pt idx="179">
                  <c:v>-4.5342317247509933E-5</c:v>
                </c:pt>
                <c:pt idx="180">
                  <c:v>-9.1465357593112476E-5</c:v>
                </c:pt>
                <c:pt idx="181">
                  <c:v>-7.979323906152947E-5</c:v>
                </c:pt>
                <c:pt idx="182">
                  <c:v>-1.075285893808402E-4</c:v>
                </c:pt>
                <c:pt idx="183">
                  <c:v>1.6539356119108824E-4</c:v>
                </c:pt>
                <c:pt idx="184">
                  <c:v>1.437859152891586E-4</c:v>
                </c:pt>
                <c:pt idx="185">
                  <c:v>1.1118866497981796E-4</c:v>
                </c:pt>
                <c:pt idx="186">
                  <c:v>1.0840571845766541E-4</c:v>
                </c:pt>
                <c:pt idx="187">
                  <c:v>2.7757037140864672E-4</c:v>
                </c:pt>
                <c:pt idx="188">
                  <c:v>2.8124825836911126E-4</c:v>
                </c:pt>
                <c:pt idx="189">
                  <c:v>2.2172674211019846E-4</c:v>
                </c:pt>
                <c:pt idx="190">
                  <c:v>1.9771682056177089E-4</c:v>
                </c:pt>
                <c:pt idx="191">
                  <c:v>2.0053725587988375E-4</c:v>
                </c:pt>
                <c:pt idx="192">
                  <c:v>1.8759174126839565E-4</c:v>
                </c:pt>
                <c:pt idx="193">
                  <c:v>1.6244519185729274E-4</c:v>
                </c:pt>
                <c:pt idx="194">
                  <c:v>1.6048910505371981E-4</c:v>
                </c:pt>
                <c:pt idx="195">
                  <c:v>1.1145991754830203E-4</c:v>
                </c:pt>
                <c:pt idx="196">
                  <c:v>1.8100467895023354E-4</c:v>
                </c:pt>
                <c:pt idx="197">
                  <c:v>1.5117511396506872E-4</c:v>
                </c:pt>
                <c:pt idx="198">
                  <c:v>1.1583339412996629E-4</c:v>
                </c:pt>
                <c:pt idx="199">
                  <c:v>6.7921951921319441E-5</c:v>
                </c:pt>
                <c:pt idx="200">
                  <c:v>6.940431353623143E-5</c:v>
                </c:pt>
                <c:pt idx="201">
                  <c:v>2.3849586689686956E-5</c:v>
                </c:pt>
                <c:pt idx="202">
                  <c:v>2.3317706837477255E-5</c:v>
                </c:pt>
                <c:pt idx="203">
                  <c:v>1.5654030599887234E-5</c:v>
                </c:pt>
                <c:pt idx="204">
                  <c:v>3.9300870607652112E-5</c:v>
                </c:pt>
                <c:pt idx="205">
                  <c:v>6.6060467869551728E-7</c:v>
                </c:pt>
                <c:pt idx="206">
                  <c:v>-3.4925467785912364E-5</c:v>
                </c:pt>
                <c:pt idx="207">
                  <c:v>-3.4817313863987076E-5</c:v>
                </c:pt>
                <c:pt idx="208">
                  <c:v>-4.7916854460041161E-5</c:v>
                </c:pt>
                <c:pt idx="209">
                  <c:v>-3.4533791811007491E-5</c:v>
                </c:pt>
                <c:pt idx="210">
                  <c:v>-6.3748710266649505E-5</c:v>
                </c:pt>
                <c:pt idx="211">
                  <c:v>-8.7630653046697461E-5</c:v>
                </c:pt>
                <c:pt idx="212">
                  <c:v>-1.2565410065047569E-4</c:v>
                </c:pt>
                <c:pt idx="213">
                  <c:v>-1.2220366938689996E-5</c:v>
                </c:pt>
                <c:pt idx="214">
                  <c:v>-2.1590953013833947E-5</c:v>
                </c:pt>
                <c:pt idx="215">
                  <c:v>-3.9597602063583769E-5</c:v>
                </c:pt>
                <c:pt idx="216">
                  <c:v>-6.9701015927288272E-5</c:v>
                </c:pt>
                <c:pt idx="217">
                  <c:v>-4.2674385553192601E-5</c:v>
                </c:pt>
                <c:pt idx="218">
                  <c:v>-5.2484444961119417E-5</c:v>
                </c:pt>
                <c:pt idx="219">
                  <c:v>-8.7204813901982649E-5</c:v>
                </c:pt>
                <c:pt idx="220">
                  <c:v>-1.2785108515798058E-4</c:v>
                </c:pt>
                <c:pt idx="221">
                  <c:v>-3.487391421864661E-5</c:v>
                </c:pt>
                <c:pt idx="222">
                  <c:v>-5.3293404018727808E-5</c:v>
                </c:pt>
                <c:pt idx="223">
                  <c:v>-8.6387248191933813E-5</c:v>
                </c:pt>
                <c:pt idx="224">
                  <c:v>-9.0467824983543E-5</c:v>
                </c:pt>
                <c:pt idx="225">
                  <c:v>9.7225586680974829E-5</c:v>
                </c:pt>
                <c:pt idx="226">
                  <c:v>8.7293438690464237E-5</c:v>
                </c:pt>
                <c:pt idx="227">
                  <c:v>5.9684763719164332E-5</c:v>
                </c:pt>
                <c:pt idx="228">
                  <c:v>3.754300436524325E-5</c:v>
                </c:pt>
                <c:pt idx="229">
                  <c:v>2.9430049289933071E-5</c:v>
                </c:pt>
                <c:pt idx="230">
                  <c:v>5.8595791064748712E-6</c:v>
                </c:pt>
                <c:pt idx="231">
                  <c:v>-3.7987490492372766E-5</c:v>
                </c:pt>
                <c:pt idx="232">
                  <c:v>-2.3589334493078944E-5</c:v>
                </c:pt>
                <c:pt idx="233">
                  <c:v>2.0339851160802146E-7</c:v>
                </c:pt>
                <c:pt idx="234">
                  <c:v>2.5786615987836158E-6</c:v>
                </c:pt>
                <c:pt idx="235">
                  <c:v>-4.9535610455353207E-7</c:v>
                </c:pt>
                <c:pt idx="236">
                  <c:v>1.9251691279374975E-6</c:v>
                </c:pt>
                <c:pt idx="237">
                  <c:v>8.7378702542912615E-5</c:v>
                </c:pt>
                <c:pt idx="238">
                  <c:v>7.520747824578942E-5</c:v>
                </c:pt>
                <c:pt idx="239">
                  <c:v>5.5683470924831447E-5</c:v>
                </c:pt>
                <c:pt idx="240">
                  <c:v>1.8666747696510853E-5</c:v>
                </c:pt>
                <c:pt idx="241">
                  <c:v>-2.2201355223260522E-5</c:v>
                </c:pt>
                <c:pt idx="242">
                  <c:v>-4.2252507818727656E-5</c:v>
                </c:pt>
                <c:pt idx="243">
                  <c:v>-7.7597586375761988E-5</c:v>
                </c:pt>
                <c:pt idx="244">
                  <c:v>-8.5354225979042631E-5</c:v>
                </c:pt>
                <c:pt idx="245">
                  <c:v>8.6208750380849754E-5</c:v>
                </c:pt>
                <c:pt idx="246">
                  <c:v>6.6720451258898573E-5</c:v>
                </c:pt>
                <c:pt idx="247">
                  <c:v>7.4961467242770695E-5</c:v>
                </c:pt>
                <c:pt idx="248">
                  <c:v>8.7852389101367539E-5</c:v>
                </c:pt>
                <c:pt idx="249">
                  <c:v>3.9033862851105337E-4</c:v>
                </c:pt>
                <c:pt idx="250">
                  <c:v>3.5727179151923605E-4</c:v>
                </c:pt>
                <c:pt idx="251">
                  <c:v>3.2975075092366897E-4</c:v>
                </c:pt>
                <c:pt idx="252">
                  <c:v>2.9209245559575528E-4</c:v>
                </c:pt>
                <c:pt idx="253">
                  <c:v>3.4428604340478656E-4</c:v>
                </c:pt>
                <c:pt idx="254">
                  <c:v>3.117336179150386E-4</c:v>
                </c:pt>
                <c:pt idx="255">
                  <c:v>3.2026703448336007E-4</c:v>
                </c:pt>
                <c:pt idx="256">
                  <c:v>3.3350080164323023E-4</c:v>
                </c:pt>
                <c:pt idx="257">
                  <c:v>3.8722004565685533E-4</c:v>
                </c:pt>
                <c:pt idx="258">
                  <c:v>3.8176226473516197E-4</c:v>
                </c:pt>
                <c:pt idx="259">
                  <c:v>3.5938611039181375E-4</c:v>
                </c:pt>
                <c:pt idx="260">
                  <c:v>3.7301413252252585E-4</c:v>
                </c:pt>
                <c:pt idx="261">
                  <c:v>3.8390033574673961E-4</c:v>
                </c:pt>
                <c:pt idx="262">
                  <c:v>3.9137527610395476E-4</c:v>
                </c:pt>
                <c:pt idx="263">
                  <c:v>3.7541946678323499E-4</c:v>
                </c:pt>
                <c:pt idx="264">
                  <c:v>3.4859147850533722E-4</c:v>
                </c:pt>
                <c:pt idx="265">
                  <c:v>3.3042852996068803E-4</c:v>
                </c:pt>
                <c:pt idx="266">
                  <c:v>3.2911707013866335E-4</c:v>
                </c:pt>
                <c:pt idx="267">
                  <c:v>3.2294274930384694E-4</c:v>
                </c:pt>
                <c:pt idx="268">
                  <c:v>3.0199687359571645E-4</c:v>
                </c:pt>
                <c:pt idx="269">
                  <c:v>2.5037408716408453E-4</c:v>
                </c:pt>
                <c:pt idx="270">
                  <c:v>2.493786161510247E-4</c:v>
                </c:pt>
                <c:pt idx="271">
                  <c:v>2.5716927385313458E-4</c:v>
                </c:pt>
                <c:pt idx="272">
                  <c:v>2.5582905338539252E-4</c:v>
                </c:pt>
                <c:pt idx="273">
                  <c:v>4.7983303393278192E-4</c:v>
                </c:pt>
                <c:pt idx="274">
                  <c:v>4.5319343062310755E-4</c:v>
                </c:pt>
                <c:pt idx="275">
                  <c:v>4.5645228098448583E-4</c:v>
                </c:pt>
                <c:pt idx="276">
                  <c:v>4.5524806136778054E-4</c:v>
                </c:pt>
                <c:pt idx="277">
                  <c:v>4.9434621954579767E-4</c:v>
                </c:pt>
                <c:pt idx="278">
                  <c:v>5.0355345362573735E-4</c:v>
                </c:pt>
                <c:pt idx="279">
                  <c:v>4.934339199758012E-4</c:v>
                </c:pt>
                <c:pt idx="280">
                  <c:v>4.6554048995406069E-4</c:v>
                </c:pt>
                <c:pt idx="281">
                  <c:v>4.3452128698064383E-4</c:v>
                </c:pt>
                <c:pt idx="282">
                  <c:v>4.4370697693360588E-4</c:v>
                </c:pt>
                <c:pt idx="283">
                  <c:v>4.5131914594453347E-4</c:v>
                </c:pt>
                <c:pt idx="284">
                  <c:v>4.2415228725786649E-4</c:v>
                </c:pt>
                <c:pt idx="285">
                  <c:v>5.0622877203600745E-4</c:v>
                </c:pt>
                <c:pt idx="286">
                  <c:v>4.9515866377950087E-4</c:v>
                </c:pt>
                <c:pt idx="287">
                  <c:v>4.7656315401244938E-4</c:v>
                </c:pt>
                <c:pt idx="288">
                  <c:v>4.5345006395141138E-4</c:v>
                </c:pt>
                <c:pt idx="289">
                  <c:v>4.7527598281019482E-4</c:v>
                </c:pt>
                <c:pt idx="290">
                  <c:v>4.4477604449826648E-4</c:v>
                </c:pt>
                <c:pt idx="291">
                  <c:v>4.3014405879368713E-4</c:v>
                </c:pt>
                <c:pt idx="292">
                  <c:v>4.0884809165297369E-4</c:v>
                </c:pt>
                <c:pt idx="293">
                  <c:v>4.0841707265348062E-4</c:v>
                </c:pt>
                <c:pt idx="294">
                  <c:v>4.2093757181951413E-4</c:v>
                </c:pt>
                <c:pt idx="295">
                  <c:v>4.1236410495128716E-4</c:v>
                </c:pt>
                <c:pt idx="296">
                  <c:v>3.9822418585978197E-4</c:v>
                </c:pt>
                <c:pt idx="297">
                  <c:v>4.1002310328363016E-4</c:v>
                </c:pt>
                <c:pt idx="298">
                  <c:v>3.8391438507908934E-4</c:v>
                </c:pt>
                <c:pt idx="299">
                  <c:v>3.5274240842766194E-4</c:v>
                </c:pt>
                <c:pt idx="300">
                  <c:v>3.364697010830782E-4</c:v>
                </c:pt>
                <c:pt idx="301">
                  <c:v>3.3633310174980343E-4</c:v>
                </c:pt>
                <c:pt idx="302">
                  <c:v>3.361956707921071E-4</c:v>
                </c:pt>
                <c:pt idx="303">
                  <c:v>4.5616784276274452E-4</c:v>
                </c:pt>
                <c:pt idx="304">
                  <c:v>4.3662797037592423E-4</c:v>
                </c:pt>
                <c:pt idx="305">
                  <c:v>4.4051580439011744E-4</c:v>
                </c:pt>
                <c:pt idx="306">
                  <c:v>4.5251580608164302E-4</c:v>
                </c:pt>
                <c:pt idx="307">
                  <c:v>6.1225618727322442E-4</c:v>
                </c:pt>
                <c:pt idx="308">
                  <c:v>6.1515857138439648E-4</c:v>
                </c:pt>
                <c:pt idx="309">
                  <c:v>6.1881396162625059E-4</c:v>
                </c:pt>
                <c:pt idx="310">
                  <c:v>6.1477995664909705E-4</c:v>
                </c:pt>
                <c:pt idx="311">
                  <c:v>6.9057715361408613E-4</c:v>
                </c:pt>
                <c:pt idx="312">
                  <c:v>6.9996684601406783E-4</c:v>
                </c:pt>
                <c:pt idx="313">
                  <c:v>6.9214849688583886E-4</c:v>
                </c:pt>
                <c:pt idx="314">
                  <c:v>6.7599233801738322E-4</c:v>
                </c:pt>
                <c:pt idx="315">
                  <c:v>6.5749743215875339E-4</c:v>
                </c:pt>
                <c:pt idx="316">
                  <c:v>6.5158924188913193E-4</c:v>
                </c:pt>
                <c:pt idx="317">
                  <c:v>6.306232918381942E-4</c:v>
                </c:pt>
                <c:pt idx="318">
                  <c:v>6.2665047194100491E-4</c:v>
                </c:pt>
                <c:pt idx="319">
                  <c:v>6.346142161671684E-4</c:v>
                </c:pt>
                <c:pt idx="320">
                  <c:v>6.4008510567479854E-4</c:v>
                </c:pt>
                <c:pt idx="321">
                  <c:v>6.5146018935670542E-4</c:v>
                </c:pt>
                <c:pt idx="322">
                  <c:v>6.2806686060055245E-4</c:v>
                </c:pt>
                <c:pt idx="323">
                  <c:v>6.2013569773287979E-4</c:v>
                </c:pt>
                <c:pt idx="324">
                  <c:v>6.1127963593096734E-4</c:v>
                </c:pt>
                <c:pt idx="325">
                  <c:v>5.8924748154237194E-4</c:v>
                </c:pt>
                <c:pt idx="326">
                  <c:v>5.7470891350609211E-4</c:v>
                </c:pt>
                <c:pt idx="327">
                  <c:v>5.7113519814557966E-4</c:v>
                </c:pt>
                <c:pt idx="328">
                  <c:v>5.7466342601642786E-4</c:v>
                </c:pt>
                <c:pt idx="329">
                  <c:v>5.6617146445555407E-4</c:v>
                </c:pt>
                <c:pt idx="330">
                  <c:v>5.4778277486594855E-4</c:v>
                </c:pt>
                <c:pt idx="331">
                  <c:v>5.409805178375988E-4</c:v>
                </c:pt>
                <c:pt idx="332">
                  <c:v>6.1871680548281256E-4</c:v>
                </c:pt>
                <c:pt idx="333">
                  <c:v>6.1349850722157678E-4</c:v>
                </c:pt>
                <c:pt idx="334">
                  <c:v>5.9004309857571655E-4</c:v>
                </c:pt>
                <c:pt idx="335">
                  <c:v>5.9043222001688058E-4</c:v>
                </c:pt>
                <c:pt idx="336">
                  <c:v>5.6924333715220859E-4</c:v>
                </c:pt>
                <c:pt idx="337">
                  <c:v>7.9529917792557181E-4</c:v>
                </c:pt>
                <c:pt idx="338">
                  <c:v>7.9841446997320185E-4</c:v>
                </c:pt>
                <c:pt idx="339">
                  <c:v>7.9543423271974585E-4</c:v>
                </c:pt>
                <c:pt idx="340">
                  <c:v>7.8163162089718921E-4</c:v>
                </c:pt>
                <c:pt idx="341">
                  <c:v>8.124853697525883E-4</c:v>
                </c:pt>
                <c:pt idx="342">
                  <c:v>8.1831331284599063E-4</c:v>
                </c:pt>
                <c:pt idx="343">
                  <c:v>8.0486969102857859E-4</c:v>
                </c:pt>
                <c:pt idx="344">
                  <c:v>7.8715853728389667E-4</c:v>
                </c:pt>
                <c:pt idx="345">
                  <c:v>7.6638692039409935E-4</c:v>
                </c:pt>
                <c:pt idx="346">
                  <c:v>7.6689296288409584E-4</c:v>
                </c:pt>
                <c:pt idx="347">
                  <c:v>7.4994452524476272E-4</c:v>
                </c:pt>
                <c:pt idx="348">
                  <c:v>7.2521929014337562E-4</c:v>
                </c:pt>
                <c:pt idx="349">
                  <c:v>7.2092304835457517E-4</c:v>
                </c:pt>
                <c:pt idx="350">
                  <c:v>7.1845789264126986E-4</c:v>
                </c:pt>
                <c:pt idx="351">
                  <c:v>7.2615657853946974E-4</c:v>
                </c:pt>
                <c:pt idx="352">
                  <c:v>7.0528892953957323E-4</c:v>
                </c:pt>
                <c:pt idx="353">
                  <c:v>7.3307645744489505E-4</c:v>
                </c:pt>
                <c:pt idx="354">
                  <c:v>7.3379434347028147E-4</c:v>
                </c:pt>
                <c:pt idx="355">
                  <c:v>7.1831107127952863E-4</c:v>
                </c:pt>
                <c:pt idx="356">
                  <c:v>6.961721448669393E-4</c:v>
                </c:pt>
                <c:pt idx="357">
                  <c:v>6.9306996584127191E-4</c:v>
                </c:pt>
                <c:pt idx="358">
                  <c:v>6.8283826197917724E-4</c:v>
                </c:pt>
                <c:pt idx="359">
                  <c:v>6.7358430416670015E-4</c:v>
                </c:pt>
                <c:pt idx="360">
                  <c:v>6.7788087970114435E-4</c:v>
                </c:pt>
                <c:pt idx="361">
                  <c:v>7.9364751874850441E-4</c:v>
                </c:pt>
                <c:pt idx="362">
                  <c:v>7.8905450713369536E-4</c:v>
                </c:pt>
                <c:pt idx="363">
                  <c:v>7.6811801366575021E-4</c:v>
                </c:pt>
                <c:pt idx="364">
                  <c:v>7.6909266226073191E-4</c:v>
                </c:pt>
                <c:pt idx="365">
                  <c:v>8.9885658149011763E-4</c:v>
                </c:pt>
                <c:pt idx="366">
                  <c:v>8.9256241568003907E-4</c:v>
                </c:pt>
                <c:pt idx="367">
                  <c:v>9.0333220644565112E-4</c:v>
                </c:pt>
                <c:pt idx="368">
                  <c:v>8.8090915194032711E-4</c:v>
                </c:pt>
                <c:pt idx="369">
                  <c:v>8.8870066082460855E-4</c:v>
                </c:pt>
                <c:pt idx="370">
                  <c:v>8.9849656642578739E-4</c:v>
                </c:pt>
                <c:pt idx="371">
                  <c:v>9.0268596601730843E-4</c:v>
                </c:pt>
                <c:pt idx="372">
                  <c:v>8.8127114429463601E-4</c:v>
                </c:pt>
                <c:pt idx="373">
                  <c:v>9.1796787575127695E-4</c:v>
                </c:pt>
                <c:pt idx="374">
                  <c:v>9.1891553288167679E-4</c:v>
                </c:pt>
                <c:pt idx="375">
                  <c:v>8.9786990645059875E-4</c:v>
                </c:pt>
                <c:pt idx="376">
                  <c:v>9.0857831858380013E-4</c:v>
                </c:pt>
                <c:pt idx="377">
                  <c:v>9.1347554551179683E-4</c:v>
                </c:pt>
                <c:pt idx="378">
                  <c:v>8.9873634508842986E-4</c:v>
                </c:pt>
                <c:pt idx="379">
                  <c:v>8.8838095970999184E-4</c:v>
                </c:pt>
                <c:pt idx="380">
                  <c:v>8.8624790633921196E-4</c:v>
                </c:pt>
                <c:pt idx="381">
                  <c:v>8.7505616642761987E-4</c:v>
                </c:pt>
                <c:pt idx="382">
                  <c:v>8.816764521527514E-4</c:v>
                </c:pt>
                <c:pt idx="383">
                  <c:v>8.7084168706921599E-4</c:v>
                </c:pt>
                <c:pt idx="384">
                  <c:v>8.813875410269617E-4</c:v>
                </c:pt>
                <c:pt idx="385">
                  <c:v>9.4584872898681297E-4</c:v>
                </c:pt>
                <c:pt idx="386">
                  <c:v>9.4168141734809552E-4</c:v>
                </c:pt>
                <c:pt idx="387">
                  <c:v>9.2496026252757884E-4</c:v>
                </c:pt>
                <c:pt idx="388">
                  <c:v>9.3229959336762634E-4</c:v>
                </c:pt>
                <c:pt idx="389">
                  <c:v>9.363958500429989E-4</c:v>
                </c:pt>
                <c:pt idx="390">
                  <c:v>9.2446129931367856E-4</c:v>
                </c:pt>
                <c:pt idx="391">
                  <c:v>9.3474623654475294E-4</c:v>
                </c:pt>
                <c:pt idx="392">
                  <c:v>9.4192675521471839E-4</c:v>
                </c:pt>
                <c:pt idx="393">
                  <c:v>1.0554689816082313E-3</c:v>
                </c:pt>
                <c:pt idx="394">
                  <c:v>1.0408346301231553E-3</c:v>
                </c:pt>
                <c:pt idx="395">
                  <c:v>1.0297331843246592E-3</c:v>
                </c:pt>
                <c:pt idx="396">
                  <c:v>1.0279680935549949E-3</c:v>
                </c:pt>
                <c:pt idx="397">
                  <c:v>1.1201112747462358E-3</c:v>
                </c:pt>
                <c:pt idx="398">
                  <c:v>1.1161798269259916E-3</c:v>
                </c:pt>
                <c:pt idx="399">
                  <c:v>1.114468856087679E-3</c:v>
                </c:pt>
                <c:pt idx="400">
                  <c:v>1.1242009258571656E-3</c:v>
                </c:pt>
                <c:pt idx="401">
                  <c:v>1.1186570720638186E-3</c:v>
                </c:pt>
                <c:pt idx="402">
                  <c:v>1.1170573112677905E-3</c:v>
                </c:pt>
                <c:pt idx="403">
                  <c:v>1.1181434519145739E-3</c:v>
                </c:pt>
                <c:pt idx="404">
                  <c:v>1.1283682934743993E-3</c:v>
                </c:pt>
                <c:pt idx="405">
                  <c:v>1.1330755960070463E-3</c:v>
                </c:pt>
                <c:pt idx="406">
                  <c:v>1.1191883465398803E-3</c:v>
                </c:pt>
                <c:pt idx="407">
                  <c:v>1.1249675771258557E-3</c:v>
                </c:pt>
                <c:pt idx="408">
                  <c:v>1.1199136360833181E-3</c:v>
                </c:pt>
                <c:pt idx="409">
                  <c:v>1.1103320150003854E-3</c:v>
                </c:pt>
                <c:pt idx="410">
                  <c:v>1.108600551841163E-3</c:v>
                </c:pt>
                <c:pt idx="411">
                  <c:v>1.1123509881511306E-3</c:v>
                </c:pt>
                <c:pt idx="412">
                  <c:v>1.0958501555141937E-3</c:v>
                </c:pt>
                <c:pt idx="413">
                  <c:v>1.137869264801805E-3</c:v>
                </c:pt>
                <c:pt idx="414">
                  <c:v>1.1462311380758573E-3</c:v>
                </c:pt>
                <c:pt idx="415">
                  <c:v>1.1357030818245648E-3</c:v>
                </c:pt>
                <c:pt idx="416">
                  <c:v>1.1200894378687693E-3</c:v>
                </c:pt>
                <c:pt idx="417">
                  <c:v>1.2754987655954318E-3</c:v>
                </c:pt>
                <c:pt idx="418">
                  <c:v>1.2595215818046927E-3</c:v>
                </c:pt>
                <c:pt idx="419">
                  <c:v>1.2606694837676217E-3</c:v>
                </c:pt>
                <c:pt idx="420">
                  <c:v>1.2485938116670284E-3</c:v>
                </c:pt>
                <c:pt idx="421">
                  <c:v>1.2985049413456408E-3</c:v>
                </c:pt>
                <c:pt idx="422">
                  <c:v>1.3044115723595273E-3</c:v>
                </c:pt>
                <c:pt idx="423">
                  <c:v>1.308307163050342E-3</c:v>
                </c:pt>
                <c:pt idx="424">
                  <c:v>1.3013590128190776E-3</c:v>
                </c:pt>
                <c:pt idx="425">
                  <c:v>1.302521481654732E-3</c:v>
                </c:pt>
                <c:pt idx="426">
                  <c:v>1.2960734241220532E-3</c:v>
                </c:pt>
                <c:pt idx="427">
                  <c:v>1.2804377690476857E-3</c:v>
                </c:pt>
                <c:pt idx="428">
                  <c:v>1.2683559055478074E-3</c:v>
                </c:pt>
                <c:pt idx="429">
                  <c:v>1.2904869098572269E-3</c:v>
                </c:pt>
                <c:pt idx="430">
                  <c:v>1.2792323009062393E-3</c:v>
                </c:pt>
                <c:pt idx="431">
                  <c:v>1.2721543494448105E-3</c:v>
                </c:pt>
                <c:pt idx="432">
                  <c:v>1.2763067260580802E-3</c:v>
                </c:pt>
                <c:pt idx="433">
                  <c:v>1.2736664064411326E-3</c:v>
                </c:pt>
                <c:pt idx="434">
                  <c:v>1.2639283085447866E-3</c:v>
                </c:pt>
                <c:pt idx="435">
                  <c:v>1.2459188287519565E-3</c:v>
                </c:pt>
                <c:pt idx="436">
                  <c:v>1.2523711277648069E-3</c:v>
                </c:pt>
                <c:pt idx="437">
                  <c:v>1.2671474215771065E-3</c:v>
                </c:pt>
                <c:pt idx="438">
                  <c:v>1.2762997068710587E-3</c:v>
                </c:pt>
                <c:pt idx="439">
                  <c:v>1.267011418761716E-3</c:v>
                </c:pt>
                <c:pt idx="440">
                  <c:v>1.2763291940658828E-3</c:v>
                </c:pt>
                <c:pt idx="441">
                  <c:v>1.3062695419366502E-3</c:v>
                </c:pt>
                <c:pt idx="442">
                  <c:v>1.2898084065251099E-3</c:v>
                </c:pt>
                <c:pt idx="443">
                  <c:v>1.2885822009276781E-3</c:v>
                </c:pt>
                <c:pt idx="444">
                  <c:v>1.2899424385914627E-3</c:v>
                </c:pt>
                <c:pt idx="445">
                  <c:v>1.2737055066150901E-3</c:v>
                </c:pt>
                <c:pt idx="446">
                  <c:v>1.270383277235014E-3</c:v>
                </c:pt>
                <c:pt idx="447">
                  <c:v>1.2553105170101497E-3</c:v>
                </c:pt>
                <c:pt idx="448">
                  <c:v>1.2617396962458581E-3</c:v>
                </c:pt>
                <c:pt idx="449">
                  <c:v>1.2597037883830342E-3</c:v>
                </c:pt>
                <c:pt idx="450">
                  <c:v>1.2453657876620701E-3</c:v>
                </c:pt>
                <c:pt idx="451">
                  <c:v>1.2415554524446014E-3</c:v>
                </c:pt>
                <c:pt idx="452">
                  <c:v>1.232955919074097E-3</c:v>
                </c:pt>
                <c:pt idx="453">
                  <c:v>1.2098725277426587E-3</c:v>
                </c:pt>
                <c:pt idx="454">
                  <c:v>1.209657350050619E-3</c:v>
                </c:pt>
                <c:pt idx="455">
                  <c:v>1.1978520076796736E-3</c:v>
                </c:pt>
                <c:pt idx="456">
                  <c:v>1.181109371481558E-3</c:v>
                </c:pt>
                <c:pt idx="457">
                  <c:v>1.1492052993635263E-3</c:v>
                </c:pt>
                <c:pt idx="458">
                  <c:v>1.134676460400978E-3</c:v>
                </c:pt>
                <c:pt idx="459">
                  <c:v>1.1259557908889915E-3</c:v>
                </c:pt>
                <c:pt idx="460">
                  <c:v>1.1275738040487742E-3</c:v>
                </c:pt>
                <c:pt idx="461">
                  <c:v>1.1369431507064281E-3</c:v>
                </c:pt>
                <c:pt idx="462">
                  <c:v>1.1313367557574667E-3</c:v>
                </c:pt>
                <c:pt idx="463">
                  <c:v>1.1407058419966919E-3</c:v>
                </c:pt>
                <c:pt idx="464">
                  <c:v>1.1270722166486736E-3</c:v>
                </c:pt>
                <c:pt idx="465">
                  <c:v>1.1427124737552774E-3</c:v>
                </c:pt>
                <c:pt idx="466">
                  <c:v>1.1516818194480349E-3</c:v>
                </c:pt>
                <c:pt idx="467">
                  <c:v>1.1462292171237776E-3</c:v>
                </c:pt>
                <c:pt idx="468">
                  <c:v>1.1355357655577212E-3</c:v>
                </c:pt>
                <c:pt idx="469">
                  <c:v>1.1233054709204645E-3</c:v>
                </c:pt>
                <c:pt idx="470">
                  <c:v>1.1161832258457646E-3</c:v>
                </c:pt>
                <c:pt idx="471">
                  <c:v>1.1127959715078223E-3</c:v>
                </c:pt>
                <c:pt idx="472">
                  <c:v>1.1068575180077297E-3</c:v>
                </c:pt>
                <c:pt idx="473">
                  <c:v>1.115997909053563E-3</c:v>
                </c:pt>
                <c:pt idx="474">
                  <c:v>1.1137077016526002E-3</c:v>
                </c:pt>
                <c:pt idx="475">
                  <c:v>1.1202867982325507E-3</c:v>
                </c:pt>
                <c:pt idx="476">
                  <c:v>1.1093145141379713E-3</c:v>
                </c:pt>
                <c:pt idx="477">
                  <c:v>1.1070477842323979E-3</c:v>
                </c:pt>
                <c:pt idx="478">
                  <c:v>1.0964207908377231E-3</c:v>
                </c:pt>
                <c:pt idx="479">
                  <c:v>1.0808576842275869E-3</c:v>
                </c:pt>
                <c:pt idx="480">
                  <c:v>1.0877300717203906E-3</c:v>
                </c:pt>
                <c:pt idx="481">
                  <c:v>1.0508921926808995E-3</c:v>
                </c:pt>
                <c:pt idx="482">
                  <c:v>1.0458284055760679E-3</c:v>
                </c:pt>
                <c:pt idx="483">
                  <c:v>1.0524487865478591E-3</c:v>
                </c:pt>
                <c:pt idx="484">
                  <c:v>1.0370624105679608E-3</c:v>
                </c:pt>
                <c:pt idx="485">
                  <c:v>1.0467554688110272E-3</c:v>
                </c:pt>
                <c:pt idx="486">
                  <c:v>1.0360654333187332E-3</c:v>
                </c:pt>
                <c:pt idx="487">
                  <c:v>1.0209547740280872E-3</c:v>
                </c:pt>
                <c:pt idx="488">
                  <c:v>1.0151640227792874E-3</c:v>
                </c:pt>
                <c:pt idx="489">
                  <c:v>1.0114885865383822E-3</c:v>
                </c:pt>
                <c:pt idx="490">
                  <c:v>1.0108805657818042E-3</c:v>
                </c:pt>
                <c:pt idx="491">
                  <c:v>1.0102559015578159E-3</c:v>
                </c:pt>
                <c:pt idx="492">
                  <c:v>9.9696361399708258E-4</c:v>
                </c:pt>
                <c:pt idx="493">
                  <c:v>9.9039308629283204E-4</c:v>
                </c:pt>
                <c:pt idx="494">
                  <c:v>9.8565982978142896E-4</c:v>
                </c:pt>
                <c:pt idx="495">
                  <c:v>9.8750354069759329E-4</c:v>
                </c:pt>
                <c:pt idx="496">
                  <c:v>9.7979349298930266E-4</c:v>
                </c:pt>
                <c:pt idx="497">
                  <c:v>9.6368904791959223E-4</c:v>
                </c:pt>
                <c:pt idx="498">
                  <c:v>9.497147353171759E-4</c:v>
                </c:pt>
                <c:pt idx="499">
                  <c:v>9.3549705051245075E-4</c:v>
                </c:pt>
                <c:pt idx="500">
                  <c:v>9.3044700974443057E-4</c:v>
                </c:pt>
                <c:pt idx="501">
                  <c:v>9.5083425905027517E-4</c:v>
                </c:pt>
                <c:pt idx="502">
                  <c:v>9.485394866323673E-4</c:v>
                </c:pt>
                <c:pt idx="503">
                  <c:v>9.384074096074668E-4</c:v>
                </c:pt>
                <c:pt idx="504">
                  <c:v>9.3337728802023287E-4</c:v>
                </c:pt>
                <c:pt idx="505">
                  <c:v>8.8924256386709564E-4</c:v>
                </c:pt>
                <c:pt idx="506">
                  <c:v>8.9456750879803081E-4</c:v>
                </c:pt>
                <c:pt idx="507">
                  <c:v>8.8460985505364807E-4</c:v>
                </c:pt>
                <c:pt idx="508">
                  <c:v>8.7746370671168688E-4</c:v>
                </c:pt>
                <c:pt idx="509">
                  <c:v>8.8759141389041431E-4</c:v>
                </c:pt>
                <c:pt idx="510">
                  <c:v>8.7642632493525538E-4</c:v>
                </c:pt>
                <c:pt idx="511">
                  <c:v>8.6705517978043006E-4</c:v>
                </c:pt>
                <c:pt idx="512">
                  <c:v>8.5964284759970796E-4</c:v>
                </c:pt>
                <c:pt idx="513">
                  <c:v>8.7693802496953443E-4</c:v>
                </c:pt>
                <c:pt idx="514">
                  <c:v>8.687385948355972E-4</c:v>
                </c:pt>
                <c:pt idx="515">
                  <c:v>8.6381840152276656E-4</c:v>
                </c:pt>
                <c:pt idx="516">
                  <c:v>8.6113917004980716E-4</c:v>
                </c:pt>
                <c:pt idx="517">
                  <c:v>8.5650928706823321E-4</c:v>
                </c:pt>
                <c:pt idx="518">
                  <c:v>8.5627302648463583E-4</c:v>
                </c:pt>
                <c:pt idx="519">
                  <c:v>8.4858937311976671E-4</c:v>
                </c:pt>
                <c:pt idx="520">
                  <c:v>8.3708598275136856E-4</c:v>
                </c:pt>
                <c:pt idx="521">
                  <c:v>8.4387573637254324E-4</c:v>
                </c:pt>
                <c:pt idx="522">
                  <c:v>8.3604716409778519E-4</c:v>
                </c:pt>
                <c:pt idx="523">
                  <c:v>8.4235804646551262E-4</c:v>
                </c:pt>
                <c:pt idx="524">
                  <c:v>8.4665950879995186E-4</c:v>
                </c:pt>
                <c:pt idx="525">
                  <c:v>8.5293890914550478E-4</c:v>
                </c:pt>
                <c:pt idx="526">
                  <c:v>9.7116015623351082E-4</c:v>
                </c:pt>
                <c:pt idx="527">
                  <c:v>9.7101249910206712E-4</c:v>
                </c:pt>
                <c:pt idx="528">
                  <c:v>9.6185789673013848E-4</c:v>
                </c:pt>
                <c:pt idx="529">
                  <c:v>9.5048641655755023E-4</c:v>
                </c:pt>
                <c:pt idx="530">
                  <c:v>9.9296770921645551E-4</c:v>
                </c:pt>
                <c:pt idx="531">
                  <c:v>9.9285500665828997E-4</c:v>
                </c:pt>
                <c:pt idx="532">
                  <c:v>9.8778673362577563E-4</c:v>
                </c:pt>
                <c:pt idx="533">
                  <c:v>9.7691939862570203E-4</c:v>
                </c:pt>
                <c:pt idx="534">
                  <c:v>9.7464615612167149E-4</c:v>
                </c:pt>
                <c:pt idx="535">
                  <c:v>9.6975586652972589E-4</c:v>
                </c:pt>
                <c:pt idx="536">
                  <c:v>9.7129828853039011E-4</c:v>
                </c:pt>
                <c:pt idx="537">
                  <c:v>9.6460472313699298E-4</c:v>
                </c:pt>
                <c:pt idx="538">
                  <c:v>9.7082261311033863E-4</c:v>
                </c:pt>
                <c:pt idx="539">
                  <c:v>1.0515459533064759E-3</c:v>
                </c:pt>
                <c:pt idx="540">
                  <c:v>1.051513551238617E-3</c:v>
                </c:pt>
                <c:pt idx="541">
                  <c:v>1.0512815209555929E-3</c:v>
                </c:pt>
                <c:pt idx="542">
                  <c:v>1.0598336543653493E-3</c:v>
                </c:pt>
                <c:pt idx="543">
                  <c:v>1.0466818313504722E-3</c:v>
                </c:pt>
                <c:pt idx="544">
                  <c:v>1.0410561998027961E-3</c:v>
                </c:pt>
                <c:pt idx="545">
                  <c:v>1.033843811165338E-3</c:v>
                </c:pt>
                <c:pt idx="546">
                  <c:v>1.0314943033099425E-3</c:v>
                </c:pt>
                <c:pt idx="547">
                  <c:v>1.0335065254667832E-3</c:v>
                </c:pt>
                <c:pt idx="548">
                  <c:v>1.0321933308390725E-3</c:v>
                </c:pt>
                <c:pt idx="549">
                  <c:v>1.0261351544391833E-3</c:v>
                </c:pt>
                <c:pt idx="550">
                  <c:v>1.0259424680454528E-3</c:v>
                </c:pt>
                <c:pt idx="551">
                  <c:v>1.0300708579116804E-3</c:v>
                </c:pt>
                <c:pt idx="552">
                  <c:v>1.0314445454503579E-3</c:v>
                </c:pt>
                <c:pt idx="553">
                  <c:v>1.0349953528210273E-3</c:v>
                </c:pt>
                <c:pt idx="554">
                  <c:v>1.0268405233301312E-3</c:v>
                </c:pt>
                <c:pt idx="555">
                  <c:v>1.0246511423163162E-3</c:v>
                </c:pt>
                <c:pt idx="556">
                  <c:v>1.0716828360410769E-3</c:v>
                </c:pt>
                <c:pt idx="557">
                  <c:v>1.0701280765057319E-3</c:v>
                </c:pt>
                <c:pt idx="558">
                  <c:v>1.0586866417608104E-3</c:v>
                </c:pt>
                <c:pt idx="559">
                  <c:v>1.0564676635065281E-3</c:v>
                </c:pt>
                <c:pt idx="560">
                  <c:v>1.0622756700349708E-3</c:v>
                </c:pt>
                <c:pt idx="561">
                  <c:v>1.1607571893388826E-3</c:v>
                </c:pt>
                <c:pt idx="562">
                  <c:v>1.15224537623118E-3</c:v>
                </c:pt>
                <c:pt idx="563">
                  <c:v>1.1501262263261603E-3</c:v>
                </c:pt>
                <c:pt idx="564">
                  <c:v>1.1539822578280092E-3</c:v>
                </c:pt>
                <c:pt idx="565">
                  <c:v>1.1779818274457411E-3</c:v>
                </c:pt>
                <c:pt idx="566">
                  <c:v>1.1793377276352083E-3</c:v>
                </c:pt>
                <c:pt idx="567">
                  <c:v>1.1690018192779704E-3</c:v>
                </c:pt>
                <c:pt idx="568">
                  <c:v>1.1668964471570145E-3</c:v>
                </c:pt>
                <c:pt idx="569">
                  <c:v>1.2592363635329552E-3</c:v>
                </c:pt>
                <c:pt idx="570">
                  <c:v>1.257624727085775E-3</c:v>
                </c:pt>
                <c:pt idx="571">
                  <c:v>1.2473194862952664E-3</c:v>
                </c:pt>
                <c:pt idx="572">
                  <c:v>1.2512097940174192E-3</c:v>
                </c:pt>
                <c:pt idx="573">
                  <c:v>1.2223858676837062E-3</c:v>
                </c:pt>
                <c:pt idx="574">
                  <c:v>1.2260040540552656E-3</c:v>
                </c:pt>
                <c:pt idx="575">
                  <c:v>1.2319767203213157E-3</c:v>
                </c:pt>
                <c:pt idx="576">
                  <c:v>1.2296920337317217E-3</c:v>
                </c:pt>
                <c:pt idx="577">
                  <c:v>1.2302580473670006E-3</c:v>
                </c:pt>
                <c:pt idx="578">
                  <c:v>1.2281734320383876E-3</c:v>
                </c:pt>
                <c:pt idx="579">
                  <c:v>1.2319786145545744E-3</c:v>
                </c:pt>
                <c:pt idx="580">
                  <c:v>1.2380807554626923E-3</c:v>
                </c:pt>
                <c:pt idx="581">
                  <c:v>1.2295314289747163E-3</c:v>
                </c:pt>
                <c:pt idx="582">
                  <c:v>1.2370615186318484E-3</c:v>
                </c:pt>
                <c:pt idx="583">
                  <c:v>1.2349871899117689E-3</c:v>
                </c:pt>
                <c:pt idx="584">
                  <c:v>1.2269104263333047E-3</c:v>
                </c:pt>
                <c:pt idx="585">
                  <c:v>1.2676822922616888E-3</c:v>
                </c:pt>
                <c:pt idx="586">
                  <c:v>1.2710338991894295E-3</c:v>
                </c:pt>
                <c:pt idx="587">
                  <c:v>1.2747639428469914E-3</c:v>
                </c:pt>
                <c:pt idx="588">
                  <c:v>1.2746418107237724E-3</c:v>
                </c:pt>
                <c:pt idx="589">
                  <c:v>1.2666216706759268E-3</c:v>
                </c:pt>
                <c:pt idx="590">
                  <c:v>1.2634381909013845E-3</c:v>
                </c:pt>
                <c:pt idx="591">
                  <c:v>1.2705231535482709E-3</c:v>
                </c:pt>
                <c:pt idx="592">
                  <c:v>1.2590023026329718E-3</c:v>
                </c:pt>
                <c:pt idx="593">
                  <c:v>1.3663599323623743E-3</c:v>
                </c:pt>
                <c:pt idx="594">
                  <c:v>1.3607908499053281E-3</c:v>
                </c:pt>
                <c:pt idx="595">
                  <c:v>1.3605692363358409E-3</c:v>
                </c:pt>
                <c:pt idx="596">
                  <c:v>1.3492020113095088E-3</c:v>
                </c:pt>
                <c:pt idx="597">
                  <c:v>1.34521151011164E-3</c:v>
                </c:pt>
                <c:pt idx="598">
                  <c:v>1.330049496343912E-3</c:v>
                </c:pt>
                <c:pt idx="599">
                  <c:v>1.3332838579742153E-3</c:v>
                </c:pt>
                <c:pt idx="600">
                  <c:v>1.3295195173679167E-3</c:v>
                </c:pt>
                <c:pt idx="601">
                  <c:v>1.3349870714754286E-3</c:v>
                </c:pt>
                <c:pt idx="602">
                  <c:v>1.3141176056048239E-3</c:v>
                </c:pt>
                <c:pt idx="603">
                  <c:v>1.3155618851366003E-3</c:v>
                </c:pt>
                <c:pt idx="604">
                  <c:v>1.317313597041254E-3</c:v>
                </c:pt>
                <c:pt idx="605">
                  <c:v>1.3249843867285775E-3</c:v>
                </c:pt>
                <c:pt idx="606">
                  <c:v>1.3242451792296257E-3</c:v>
                </c:pt>
                <c:pt idx="607">
                  <c:v>1.3296014350446114E-3</c:v>
                </c:pt>
                <c:pt idx="608">
                  <c:v>1.3178987572668142E-3</c:v>
                </c:pt>
                <c:pt idx="609">
                  <c:v>1.3140591537554329E-3</c:v>
                </c:pt>
                <c:pt idx="610">
                  <c:v>1.3242278665494447E-3</c:v>
                </c:pt>
                <c:pt idx="611">
                  <c:v>1.3151609050538629E-3</c:v>
                </c:pt>
                <c:pt idx="612">
                  <c:v>1.3113817004027006E-3</c:v>
                </c:pt>
                <c:pt idx="613">
                  <c:v>1.3019755156561982E-3</c:v>
                </c:pt>
                <c:pt idx="614">
                  <c:v>1.320163760657581E-3</c:v>
                </c:pt>
                <c:pt idx="615">
                  <c:v>1.3248204724136399E-3</c:v>
                </c:pt>
                <c:pt idx="616">
                  <c:v>1.3229341643162676E-3</c:v>
                </c:pt>
                <c:pt idx="617">
                  <c:v>1.3171529828965016E-3</c:v>
                </c:pt>
                <c:pt idx="618">
                  <c:v>1.317315878200922E-3</c:v>
                </c:pt>
                <c:pt idx="619">
                  <c:v>1.3220354269413604E-3</c:v>
                </c:pt>
                <c:pt idx="620">
                  <c:v>1.3149661442719369E-3</c:v>
                </c:pt>
                <c:pt idx="621">
                  <c:v>1.3054646665371153E-3</c:v>
                </c:pt>
                <c:pt idx="622">
                  <c:v>1.3240374236410193E-3</c:v>
                </c:pt>
                <c:pt idx="623">
                  <c:v>1.3149758743289089E-3</c:v>
                </c:pt>
                <c:pt idx="624">
                  <c:v>1.3056926378655959E-3</c:v>
                </c:pt>
                <c:pt idx="625">
                  <c:v>1.2947399111328029E-3</c:v>
                </c:pt>
                <c:pt idx="626">
                  <c:v>1.2646376808911806E-3</c:v>
                </c:pt>
                <c:pt idx="627">
                  <c:v>1.2574228474056511E-3</c:v>
                </c:pt>
                <c:pt idx="628">
                  <c:v>1.2485014285248169E-3</c:v>
                </c:pt>
                <c:pt idx="629">
                  <c:v>1.2466887927081692E-3</c:v>
                </c:pt>
                <c:pt idx="630">
                  <c:v>1.2560259967640687E-3</c:v>
                </c:pt>
                <c:pt idx="631">
                  <c:v>1.2482098311930344E-3</c:v>
                </c:pt>
                <c:pt idx="632">
                  <c:v>1.250100458793114E-3</c:v>
                </c:pt>
                <c:pt idx="633">
                  <c:v>1.2463730561258729E-3</c:v>
                </c:pt>
                <c:pt idx="634">
                  <c:v>1.246719016824879E-3</c:v>
                </c:pt>
                <c:pt idx="635">
                  <c:v>1.2431376442956664E-3</c:v>
                </c:pt>
                <c:pt idx="636">
                  <c:v>1.2341016680722011E-3</c:v>
                </c:pt>
                <c:pt idx="637">
                  <c:v>1.2268302655923961E-3</c:v>
                </c:pt>
                <c:pt idx="638">
                  <c:v>1.2370142105729157E-3</c:v>
                </c:pt>
                <c:pt idx="639">
                  <c:v>1.2320716295922338E-3</c:v>
                </c:pt>
                <c:pt idx="640">
                  <c:v>1.235855381551872E-3</c:v>
                </c:pt>
                <c:pt idx="641">
                  <c:v>1.2431937504823614E-3</c:v>
                </c:pt>
                <c:pt idx="642">
                  <c:v>1.2075956797849225E-3</c:v>
                </c:pt>
                <c:pt idx="643">
                  <c:v>1.2121639971887685E-3</c:v>
                </c:pt>
                <c:pt idx="644">
                  <c:v>1.2174331366402115E-3</c:v>
                </c:pt>
                <c:pt idx="645">
                  <c:v>1.2193188561332108E-3</c:v>
                </c:pt>
                <c:pt idx="646">
                  <c:v>1.237492115431639E-3</c:v>
                </c:pt>
                <c:pt idx="647">
                  <c:v>1.2402904466217975E-3</c:v>
                </c:pt>
                <c:pt idx="648">
                  <c:v>1.2332440703567312E-3</c:v>
                </c:pt>
                <c:pt idx="649">
                  <c:v>1.2299371488217956E-3</c:v>
                </c:pt>
                <c:pt idx="650">
                  <c:v>1.2479912473684464E-3</c:v>
                </c:pt>
                <c:pt idx="651">
                  <c:v>1.2465634148226708E-3</c:v>
                </c:pt>
                <c:pt idx="652">
                  <c:v>1.2364147245472231E-3</c:v>
                </c:pt>
                <c:pt idx="653">
                  <c:v>1.2347871126432547E-3</c:v>
                </c:pt>
                <c:pt idx="654">
                  <c:v>1.2442262169312147E-3</c:v>
                </c:pt>
                <c:pt idx="655">
                  <c:v>1.2387329157051391E-3</c:v>
                </c:pt>
                <c:pt idx="656">
                  <c:v>1.2352837177315463E-3</c:v>
                </c:pt>
                <c:pt idx="657">
                  <c:v>1.2301766474294867E-3</c:v>
                </c:pt>
                <c:pt idx="658">
                  <c:v>1.2431917927211249E-3</c:v>
                </c:pt>
                <c:pt idx="659">
                  <c:v>1.2419709203590492E-3</c:v>
                </c:pt>
                <c:pt idx="660">
                  <c:v>1.2490456405657361E-3</c:v>
                </c:pt>
                <c:pt idx="661">
                  <c:v>1.2527113694620058E-3</c:v>
                </c:pt>
                <c:pt idx="662">
                  <c:v>1.2531000569071821E-3</c:v>
                </c:pt>
                <c:pt idx="663">
                  <c:v>1.2583886221257754E-3</c:v>
                </c:pt>
                <c:pt idx="664">
                  <c:v>1.2551011616049861E-3</c:v>
                </c:pt>
                <c:pt idx="665">
                  <c:v>1.2463572291648792E-3</c:v>
                </c:pt>
                <c:pt idx="666">
                  <c:v>1.2539266923164015E-3</c:v>
                </c:pt>
                <c:pt idx="667">
                  <c:v>1.249364144098482E-3</c:v>
                </c:pt>
                <c:pt idx="668">
                  <c:v>1.2409577156060581E-3</c:v>
                </c:pt>
                <c:pt idx="669">
                  <c:v>1.2312941073300751E-3</c:v>
                </c:pt>
                <c:pt idx="670">
                  <c:v>1.2095741733215322E-3</c:v>
                </c:pt>
                <c:pt idx="671">
                  <c:v>1.2141712574563488E-3</c:v>
                </c:pt>
                <c:pt idx="672">
                  <c:v>1.2109563777676403E-3</c:v>
                </c:pt>
                <c:pt idx="673">
                  <c:v>1.2111597898039487E-3</c:v>
                </c:pt>
                <c:pt idx="674">
                  <c:v>1.2042231013888653E-3</c:v>
                </c:pt>
                <c:pt idx="675">
                  <c:v>1.2015497568390915E-3</c:v>
                </c:pt>
                <c:pt idx="676">
                  <c:v>1.2050735546333168E-3</c:v>
                </c:pt>
                <c:pt idx="677">
                  <c:v>1.2085961249900935E-3</c:v>
                </c:pt>
                <c:pt idx="678">
                  <c:v>1.2482537473454906E-3</c:v>
                </c:pt>
                <c:pt idx="679">
                  <c:v>1.2429274957202238E-3</c:v>
                </c:pt>
                <c:pt idx="680">
                  <c:v>1.2382191877013122E-3</c:v>
                </c:pt>
                <c:pt idx="681">
                  <c:v>1.2416179264926265E-3</c:v>
                </c:pt>
                <c:pt idx="682">
                  <c:v>1.264242473585015E-3</c:v>
                </c:pt>
                <c:pt idx="683">
                  <c:v>1.2565982980045269E-3</c:v>
                </c:pt>
                <c:pt idx="684">
                  <c:v>1.2483820249531441E-3</c:v>
                </c:pt>
                <c:pt idx="685">
                  <c:v>1.2384352757100372E-3</c:v>
                </c:pt>
                <c:pt idx="686">
                  <c:v>1.2181792774075292E-3</c:v>
                </c:pt>
                <c:pt idx="687">
                  <c:v>1.2138688422740638E-3</c:v>
                </c:pt>
                <c:pt idx="688">
                  <c:v>1.2207656101005172E-3</c:v>
                </c:pt>
                <c:pt idx="689">
                  <c:v>1.227909092986331E-3</c:v>
                </c:pt>
                <c:pt idx="690">
                  <c:v>1.2285785059831542E-3</c:v>
                </c:pt>
                <c:pt idx="691">
                  <c:v>1.2356019910310498E-3</c:v>
                </c:pt>
                <c:pt idx="692">
                  <c:v>1.2274062520327578E-3</c:v>
                </c:pt>
                <c:pt idx="693">
                  <c:v>1.2309073873243604E-3</c:v>
                </c:pt>
                <c:pt idx="694">
                  <c:v>1.2346321213307432E-3</c:v>
                </c:pt>
                <c:pt idx="695">
                  <c:v>1.2284979674293682E-3</c:v>
                </c:pt>
                <c:pt idx="696">
                  <c:v>1.2271358117324333E-3</c:v>
                </c:pt>
                <c:pt idx="697">
                  <c:v>1.2306329462850334E-3</c:v>
                </c:pt>
                <c:pt idx="698">
                  <c:v>1.2200171724588626E-3</c:v>
                </c:pt>
                <c:pt idx="699">
                  <c:v>1.2160112770299341E-3</c:v>
                </c:pt>
                <c:pt idx="700">
                  <c:v>1.2063859421706602E-3</c:v>
                </c:pt>
                <c:pt idx="701">
                  <c:v>1.2128504341800427E-3</c:v>
                </c:pt>
                <c:pt idx="702">
                  <c:v>1.1992948577163604E-3</c:v>
                </c:pt>
                <c:pt idx="703">
                  <c:v>1.2028039052392199E-3</c:v>
                </c:pt>
                <c:pt idx="704">
                  <c:v>1.201489943877849E-3</c:v>
                </c:pt>
                <c:pt idx="705">
                  <c:v>1.1971147390140975E-3</c:v>
                </c:pt>
                <c:pt idx="706">
                  <c:v>1.2349226312930934E-3</c:v>
                </c:pt>
                <c:pt idx="707">
                  <c:v>1.2274249327390663E-3</c:v>
                </c:pt>
                <c:pt idx="708">
                  <c:v>1.2199620129989489E-3</c:v>
                </c:pt>
                <c:pt idx="709">
                  <c:v>1.2121045771200042E-3</c:v>
                </c:pt>
                <c:pt idx="710">
                  <c:v>1.1911491631164967E-3</c:v>
                </c:pt>
                <c:pt idx="711">
                  <c:v>1.1952751488737783E-3</c:v>
                </c:pt>
                <c:pt idx="712">
                  <c:v>1.1924471910438324E-3</c:v>
                </c:pt>
                <c:pt idx="713">
                  <c:v>1.1879618245559387E-3</c:v>
                </c:pt>
                <c:pt idx="714">
                  <c:v>1.169027925466625E-3</c:v>
                </c:pt>
                <c:pt idx="715">
                  <c:v>1.1652430052610915E-3</c:v>
                </c:pt>
                <c:pt idx="716">
                  <c:v>1.1639714435689621E-3</c:v>
                </c:pt>
                <c:pt idx="717">
                  <c:v>1.1625785166976346E-3</c:v>
                </c:pt>
                <c:pt idx="718">
                  <c:v>1.160025087480256E-3</c:v>
                </c:pt>
                <c:pt idx="719">
                  <c:v>1.1634600041094368E-3</c:v>
                </c:pt>
                <c:pt idx="720">
                  <c:v>1.1668474291772896E-3</c:v>
                </c:pt>
                <c:pt idx="721">
                  <c:v>1.1605463277508936E-3</c:v>
                </c:pt>
                <c:pt idx="722">
                  <c:v>1.1670481581663305E-3</c:v>
                </c:pt>
                <c:pt idx="723">
                  <c:v>1.1658945065132779E-3</c:v>
                </c:pt>
                <c:pt idx="724">
                  <c:v>1.1715620268836506E-3</c:v>
                </c:pt>
                <c:pt idx="725">
                  <c:v>1.1655978069663464E-3</c:v>
                </c:pt>
                <c:pt idx="726">
                  <c:v>1.1810764821754594E-3</c:v>
                </c:pt>
                <c:pt idx="727">
                  <c:v>1.1866680402262521E-3</c:v>
                </c:pt>
                <c:pt idx="728">
                  <c:v>1.1805200484793943E-3</c:v>
                </c:pt>
                <c:pt idx="729">
                  <c:v>1.1838649060320651E-3</c:v>
                </c:pt>
                <c:pt idx="730">
                  <c:v>1.2286904256702356E-3</c:v>
                </c:pt>
                <c:pt idx="731">
                  <c:v>1.2270681026870431E-3</c:v>
                </c:pt>
                <c:pt idx="732">
                  <c:v>1.221552597402313E-3</c:v>
                </c:pt>
                <c:pt idx="733">
                  <c:v>1.2233190706695963E-3</c:v>
                </c:pt>
                <c:pt idx="734">
                  <c:v>1.2805962727614473E-3</c:v>
                </c:pt>
                <c:pt idx="735">
                  <c:v>1.2809012401999976E-3</c:v>
                </c:pt>
                <c:pt idx="736">
                  <c:v>1.2839509918058981E-3</c:v>
                </c:pt>
                <c:pt idx="737">
                  <c:v>1.3038500887207339E-3</c:v>
                </c:pt>
                <c:pt idx="738">
                  <c:v>1.2866146056937314E-3</c:v>
                </c:pt>
                <c:pt idx="739">
                  <c:v>1.2832409748815357E-3</c:v>
                </c:pt>
                <c:pt idx="740">
                  <c:v>1.2865960867700942E-3</c:v>
                </c:pt>
                <c:pt idx="741">
                  <c:v>1.2837199702570967E-3</c:v>
                </c:pt>
                <c:pt idx="742">
                  <c:v>1.2724561472756445E-3</c:v>
                </c:pt>
                <c:pt idx="743">
                  <c:v>1.2688996996966207E-3</c:v>
                </c:pt>
                <c:pt idx="744">
                  <c:v>1.2676922593509714E-3</c:v>
                </c:pt>
                <c:pt idx="745">
                  <c:v>1.2695539716442263E-3</c:v>
                </c:pt>
                <c:pt idx="746">
                  <c:v>1.270070176652374E-3</c:v>
                </c:pt>
                <c:pt idx="747">
                  <c:v>1.2719356317249188E-3</c:v>
                </c:pt>
                <c:pt idx="748">
                  <c:v>1.2692183590024368E-3</c:v>
                </c:pt>
                <c:pt idx="749">
                  <c:v>1.2727553862348195E-3</c:v>
                </c:pt>
                <c:pt idx="750">
                  <c:v>1.2753971642269692E-3</c:v>
                </c:pt>
                <c:pt idx="751">
                  <c:v>1.2818227382965508E-3</c:v>
                </c:pt>
                <c:pt idx="752">
                  <c:v>1.2747419563249999E-3</c:v>
                </c:pt>
                <c:pt idx="753">
                  <c:v>1.2688853590222902E-3</c:v>
                </c:pt>
                <c:pt idx="754">
                  <c:v>1.2576686742763745E-3</c:v>
                </c:pt>
                <c:pt idx="755">
                  <c:v>1.2604124097725814E-3</c:v>
                </c:pt>
                <c:pt idx="756">
                  <c:v>1.2563280584648568E-3</c:v>
                </c:pt>
                <c:pt idx="757">
                  <c:v>1.2566289169514402E-3</c:v>
                </c:pt>
                <c:pt idx="758">
                  <c:v>1.2574337906592328E-3</c:v>
                </c:pt>
                <c:pt idx="759">
                  <c:v>1.2577486462028574E-3</c:v>
                </c:pt>
                <c:pt idx="760">
                  <c:v>1.2566110959675702E-3</c:v>
                </c:pt>
                <c:pt idx="761">
                  <c:v>1.2478209744491628E-3</c:v>
                </c:pt>
                <c:pt idx="762">
                  <c:v>1.2679040649661792E-3</c:v>
                </c:pt>
                <c:pt idx="763">
                  <c:v>1.2719530791876087E-3</c:v>
                </c:pt>
                <c:pt idx="764">
                  <c:v>1.2708103221961357E-3</c:v>
                </c:pt>
                <c:pt idx="765">
                  <c:v>1.274207432215464E-3</c:v>
                </c:pt>
                <c:pt idx="766">
                  <c:v>1.269249139732308E-3</c:v>
                </c:pt>
                <c:pt idx="767">
                  <c:v>1.2695634711309832E-3</c:v>
                </c:pt>
                <c:pt idx="768">
                  <c:v>1.2698556273284351E-3</c:v>
                </c:pt>
                <c:pt idx="769">
                  <c:v>1.271674310742862E-3</c:v>
                </c:pt>
                <c:pt idx="770">
                  <c:v>1.2741368987545943E-3</c:v>
                </c:pt>
                <c:pt idx="771">
                  <c:v>1.2794803642310361E-3</c:v>
                </c:pt>
                <c:pt idx="772">
                  <c:v>1.2782601120180143E-3</c:v>
                </c:pt>
                <c:pt idx="773">
                  <c:v>1.2816488293925913E-3</c:v>
                </c:pt>
                <c:pt idx="774">
                  <c:v>1.2833700891812677E-3</c:v>
                </c:pt>
                <c:pt idx="775">
                  <c:v>1.2866610239947167E-3</c:v>
                </c:pt>
                <c:pt idx="776">
                  <c:v>1.2780240624771792E-3</c:v>
                </c:pt>
                <c:pt idx="777">
                  <c:v>1.2814404308954571E-3</c:v>
                </c:pt>
                <c:pt idx="778">
                  <c:v>1.2859984138360752E-3</c:v>
                </c:pt>
                <c:pt idx="779">
                  <c:v>1.2876723713084854E-3</c:v>
                </c:pt>
                <c:pt idx="780">
                  <c:v>1.2935193545162312E-3</c:v>
                </c:pt>
                <c:pt idx="781">
                  <c:v>1.2997258733233516E-3</c:v>
                </c:pt>
                <c:pt idx="782">
                  <c:v>1.2877428820155701E-3</c:v>
                </c:pt>
                <c:pt idx="783">
                  <c:v>1.2915273916085524E-3</c:v>
                </c:pt>
                <c:pt idx="784">
                  <c:v>1.2861842775711882E-3</c:v>
                </c:pt>
                <c:pt idx="785">
                  <c:v>1.2777082419555723E-3</c:v>
                </c:pt>
                <c:pt idx="786">
                  <c:v>1.2551300719943626E-3</c:v>
                </c:pt>
                <c:pt idx="787">
                  <c:v>1.254214582833217E-3</c:v>
                </c:pt>
                <c:pt idx="788">
                  <c:v>1.2470074857589754E-3</c:v>
                </c:pt>
                <c:pt idx="789">
                  <c:v>1.2390218837385466E-3</c:v>
                </c:pt>
                <c:pt idx="790">
                  <c:v>1.2111267864139223E-3</c:v>
                </c:pt>
                <c:pt idx="791">
                  <c:v>1.2126044993167363E-3</c:v>
                </c:pt>
                <c:pt idx="792">
                  <c:v>1.2129127715706503E-3</c:v>
                </c:pt>
                <c:pt idx="793">
                  <c:v>1.2132210049954275E-3</c:v>
                </c:pt>
                <c:pt idx="794">
                  <c:v>1.2261367983532148E-3</c:v>
                </c:pt>
                <c:pt idx="795">
                  <c:v>1.2264519425499902E-3</c:v>
                </c:pt>
                <c:pt idx="796">
                  <c:v>1.2182403567418129E-3</c:v>
                </c:pt>
                <c:pt idx="797">
                  <c:v>1.2141675506649962E-3</c:v>
                </c:pt>
                <c:pt idx="798">
                  <c:v>1.2166010854482061E-3</c:v>
                </c:pt>
                <c:pt idx="799">
                  <c:v>1.2210236458534819E-3</c:v>
                </c:pt>
                <c:pt idx="800">
                  <c:v>1.2199429409240682E-3</c:v>
                </c:pt>
                <c:pt idx="801">
                  <c:v>1.2232603605379937E-3</c:v>
                </c:pt>
                <c:pt idx="802">
                  <c:v>1.2216269514306996E-3</c:v>
                </c:pt>
                <c:pt idx="803">
                  <c:v>1.2276121219249782E-3</c:v>
                </c:pt>
                <c:pt idx="804">
                  <c:v>1.2263553403711797E-3</c:v>
                </c:pt>
                <c:pt idx="805">
                  <c:v>1.2266553005773095E-3</c:v>
                </c:pt>
                <c:pt idx="806">
                  <c:v>1.2180946216735862E-3</c:v>
                </c:pt>
                <c:pt idx="807">
                  <c:v>1.2198475442092534E-3</c:v>
                </c:pt>
                <c:pt idx="808">
                  <c:v>1.2215223182222247E-3</c:v>
                </c:pt>
                <c:pt idx="809">
                  <c:v>1.223171139591555E-3</c:v>
                </c:pt>
                <c:pt idx="810">
                  <c:v>1.2135018733180523E-3</c:v>
                </c:pt>
                <c:pt idx="811">
                  <c:v>1.1914422571250333E-3</c:v>
                </c:pt>
                <c:pt idx="812">
                  <c:v>1.1940733694269939E-3</c:v>
                </c:pt>
                <c:pt idx="813">
                  <c:v>1.1957148433419146E-3</c:v>
                </c:pt>
                <c:pt idx="814">
                  <c:v>1.1960053527579027E-3</c:v>
                </c:pt>
                <c:pt idx="815">
                  <c:v>1.1730281226257377E-3</c:v>
                </c:pt>
                <c:pt idx="816">
                  <c:v>1.1733305223195407E-3</c:v>
                </c:pt>
                <c:pt idx="817">
                  <c:v>1.1777056795277358E-3</c:v>
                </c:pt>
                <c:pt idx="818">
                  <c:v>1.1807198591596583E-3</c:v>
                </c:pt>
                <c:pt idx="819">
                  <c:v>1.1691770721975775E-3</c:v>
                </c:pt>
                <c:pt idx="820">
                  <c:v>1.1706538508285214E-3</c:v>
                </c:pt>
                <c:pt idx="821">
                  <c:v>1.1736379110203448E-3</c:v>
                </c:pt>
                <c:pt idx="822">
                  <c:v>1.173909614192807E-3</c:v>
                </c:pt>
                <c:pt idx="823">
                  <c:v>1.1448717022404279E-3</c:v>
                </c:pt>
                <c:pt idx="824">
                  <c:v>1.1475349222777413E-3</c:v>
                </c:pt>
                <c:pt idx="825">
                  <c:v>1.1519473492059718E-3</c:v>
                </c:pt>
                <c:pt idx="826">
                  <c:v>1.1550273549721731E-3</c:v>
                </c:pt>
                <c:pt idx="827">
                  <c:v>1.1495413570867708E-3</c:v>
                </c:pt>
                <c:pt idx="828">
                  <c:v>1.1533968464915495E-3</c:v>
                </c:pt>
                <c:pt idx="829">
                  <c:v>1.1564171283093348E-3</c:v>
                </c:pt>
                <c:pt idx="830">
                  <c:v>1.159547502029449E-3</c:v>
                </c:pt>
                <c:pt idx="831">
                  <c:v>1.158932915511706E-3</c:v>
                </c:pt>
                <c:pt idx="832">
                  <c:v>1.1632385472909322E-3</c:v>
                </c:pt>
                <c:pt idx="833">
                  <c:v>1.1634663105620844E-3</c:v>
                </c:pt>
                <c:pt idx="834">
                  <c:v>1.1665191901797847E-3</c:v>
                </c:pt>
                <c:pt idx="835">
                  <c:v>1.160659118262194E-3</c:v>
                </c:pt>
                <c:pt idx="836">
                  <c:v>1.1608827817333332E-3</c:v>
                </c:pt>
                <c:pt idx="837">
                  <c:v>1.1625598366998798E-3</c:v>
                </c:pt>
                <c:pt idx="838">
                  <c:v>1.1654604506504006E-3</c:v>
                </c:pt>
                <c:pt idx="839">
                  <c:v>1.1670496712357465E-3</c:v>
                </c:pt>
                <c:pt idx="840">
                  <c:v>1.1369771001671892E-3</c:v>
                </c:pt>
                <c:pt idx="841">
                  <c:v>1.1407631710732597E-3</c:v>
                </c:pt>
                <c:pt idx="842">
                  <c:v>1.1409687124813756E-3</c:v>
                </c:pt>
                <c:pt idx="843">
                  <c:v>1.1438261138462973E-3</c:v>
                </c:pt>
                <c:pt idx="844">
                  <c:v>1.1122949021075976E-3</c:v>
                </c:pt>
                <c:pt idx="845">
                  <c:v>1.1125140907502324E-3</c:v>
                </c:pt>
                <c:pt idx="846">
                  <c:v>1.112711183391507E-3</c:v>
                </c:pt>
                <c:pt idx="847">
                  <c:v>1.1129165960975724E-3</c:v>
                </c:pt>
                <c:pt idx="848">
                  <c:v>1.1021305392311706E-3</c:v>
                </c:pt>
                <c:pt idx="849">
                  <c:v>1.1044969358829167E-3</c:v>
                </c:pt>
                <c:pt idx="850">
                  <c:v>1.1074141239162969E-3</c:v>
                </c:pt>
                <c:pt idx="851">
                  <c:v>1.1102935180894581E-3</c:v>
                </c:pt>
                <c:pt idx="852">
                  <c:v>1.0902553445648058E-3</c:v>
                </c:pt>
                <c:pt idx="853">
                  <c:v>1.0936679092871831E-3</c:v>
                </c:pt>
                <c:pt idx="854">
                  <c:v>1.0978674302147017E-3</c:v>
                </c:pt>
                <c:pt idx="855">
                  <c:v>1.1021421711395079E-3</c:v>
                </c:pt>
                <c:pt idx="856">
                  <c:v>1.0944483063637144E-3</c:v>
                </c:pt>
                <c:pt idx="857">
                  <c:v>1.098477456490037E-3</c:v>
                </c:pt>
                <c:pt idx="858">
                  <c:v>1.101306044388296E-3</c:v>
                </c:pt>
                <c:pt idx="859">
                  <c:v>1.105690810645077E-3</c:v>
                </c:pt>
                <c:pt idx="860">
                  <c:v>1.1049099671905506E-3</c:v>
                </c:pt>
                <c:pt idx="861">
                  <c:v>1.1050662498685007E-3</c:v>
                </c:pt>
                <c:pt idx="862">
                  <c:v>1.1092268761730745E-3</c:v>
                </c:pt>
                <c:pt idx="863">
                  <c:v>1.1120652068857188E-3</c:v>
                </c:pt>
                <c:pt idx="864">
                  <c:v>1.1075884978026056E-3</c:v>
                </c:pt>
                <c:pt idx="865">
                  <c:v>1.1089883526199038E-3</c:v>
                </c:pt>
                <c:pt idx="866">
                  <c:v>1.1116701442795047E-3</c:v>
                </c:pt>
                <c:pt idx="867">
                  <c:v>1.1143721874264916E-3</c:v>
                </c:pt>
                <c:pt idx="868">
                  <c:v>1.1018982753248977E-3</c:v>
                </c:pt>
                <c:pt idx="869">
                  <c:v>1.1020552686491064E-3</c:v>
                </c:pt>
                <c:pt idx="870">
                  <c:v>1.1034707801063155E-3</c:v>
                </c:pt>
                <c:pt idx="871">
                  <c:v>1.1035881311596636E-3</c:v>
                </c:pt>
                <c:pt idx="872">
                  <c:v>1.0892118935889828E-3</c:v>
                </c:pt>
                <c:pt idx="873">
                  <c:v>1.0893597936370383E-3</c:v>
                </c:pt>
                <c:pt idx="874">
                  <c:v>1.0934239315448645E-3</c:v>
                </c:pt>
                <c:pt idx="875">
                  <c:v>1.0960973149723122E-3</c:v>
                </c:pt>
                <c:pt idx="876">
                  <c:v>1.075044302861137E-3</c:v>
                </c:pt>
                <c:pt idx="877">
                  <c:v>1.078421480356528E-3</c:v>
                </c:pt>
                <c:pt idx="878">
                  <c:v>1.079818196933515E-3</c:v>
                </c:pt>
                <c:pt idx="879">
                  <c:v>1.083667597299328E-3</c:v>
                </c:pt>
                <c:pt idx="880">
                  <c:v>1.0586097155982671E-3</c:v>
                </c:pt>
                <c:pt idx="881">
                  <c:v>1.0609519826621798E-3</c:v>
                </c:pt>
                <c:pt idx="882">
                  <c:v>1.0651967713724776E-3</c:v>
                </c:pt>
                <c:pt idx="883">
                  <c:v>1.0692631484916452E-3</c:v>
                </c:pt>
                <c:pt idx="884">
                  <c:v>1.069338050697632E-3</c:v>
                </c:pt>
                <c:pt idx="885">
                  <c:v>1.0624701748980191E-3</c:v>
                </c:pt>
                <c:pt idx="886">
                  <c:v>1.064739392847994E-3</c:v>
                </c:pt>
                <c:pt idx="887">
                  <c:v>1.0661148989978811E-3</c:v>
                </c:pt>
                <c:pt idx="888">
                  <c:v>1.0661782687115648E-3</c:v>
                </c:pt>
                <c:pt idx="889">
                  <c:v>1.0653805966691252E-3</c:v>
                </c:pt>
                <c:pt idx="890">
                  <c:v>1.0692679240074119E-3</c:v>
                </c:pt>
                <c:pt idx="891">
                  <c:v>1.0693355952668497E-3</c:v>
                </c:pt>
                <c:pt idx="892">
                  <c:v>1.0693975440098536E-3</c:v>
                </c:pt>
                <c:pt idx="893">
                  <c:v>1.0673958755585793E-3</c:v>
                </c:pt>
                <c:pt idx="894">
                  <c:v>1.0700121559640188E-3</c:v>
                </c:pt>
                <c:pt idx="895">
                  <c:v>1.0700740952383776E-3</c:v>
                </c:pt>
                <c:pt idx="896">
                  <c:v>1.0740489562235597E-3</c:v>
                </c:pt>
                <c:pt idx="897">
                  <c:v>1.0514742319574549E-3</c:v>
                </c:pt>
                <c:pt idx="898">
                  <c:v>1.0549942030924127E-3</c:v>
                </c:pt>
                <c:pt idx="899">
                  <c:v>1.0550544523195058E-3</c:v>
                </c:pt>
                <c:pt idx="900">
                  <c:v>1.0589178514091471E-3</c:v>
                </c:pt>
                <c:pt idx="901">
                  <c:v>1.0402087739887578E-3</c:v>
                </c:pt>
                <c:pt idx="902">
                  <c:v>1.0414697765073575E-3</c:v>
                </c:pt>
                <c:pt idx="903">
                  <c:v>1.0427841515926644E-3</c:v>
                </c:pt>
                <c:pt idx="904">
                  <c:v>1.0440685428382496E-3</c:v>
                </c:pt>
                <c:pt idx="905">
                  <c:v>1.0211224069298053E-3</c:v>
                </c:pt>
                <c:pt idx="906">
                  <c:v>1.0240781226549325E-3</c:v>
                </c:pt>
                <c:pt idx="907">
                  <c:v>1.0240857541230293E-3</c:v>
                </c:pt>
                <c:pt idx="908">
                  <c:v>1.0241076867237233E-3</c:v>
                </c:pt>
                <c:pt idx="909">
                  <c:v>1.027857734738321E-3</c:v>
                </c:pt>
                <c:pt idx="910">
                  <c:v>1.0124272720269728E-3</c:v>
                </c:pt>
                <c:pt idx="911">
                  <c:v>1.0155383622610056E-3</c:v>
                </c:pt>
                <c:pt idx="912">
                  <c:v>1.0155596576611407E-3</c:v>
                </c:pt>
                <c:pt idx="913">
                  <c:v>1.0168365392717673E-3</c:v>
                </c:pt>
                <c:pt idx="914">
                  <c:v>1.0074585222426887E-3</c:v>
                </c:pt>
                <c:pt idx="915">
                  <c:v>1.010907986696801E-3</c:v>
                </c:pt>
                <c:pt idx="916">
                  <c:v>1.0122341742292761E-3</c:v>
                </c:pt>
                <c:pt idx="917">
                  <c:v>1.0135038931335216E-3</c:v>
                </c:pt>
                <c:pt idx="918">
                  <c:v>1.0134980348890711E-3</c:v>
                </c:pt>
                <c:pt idx="919">
                  <c:v>1.0134184064278095E-3</c:v>
                </c:pt>
                <c:pt idx="920">
                  <c:v>1.0146241251953755E-3</c:v>
                </c:pt>
                <c:pt idx="921">
                  <c:v>1.017274755201259E-3</c:v>
                </c:pt>
                <c:pt idx="922">
                  <c:v>1.0197262545921866E-3</c:v>
                </c:pt>
                <c:pt idx="923">
                  <c:v>1.0222546363091143E-3</c:v>
                </c:pt>
                <c:pt idx="924">
                  <c:v>1.0205256946086087E-3</c:v>
                </c:pt>
                <c:pt idx="925">
                  <c:v>1.0205346128894397E-3</c:v>
                </c:pt>
                <c:pt idx="926">
                  <c:v>1.0217664714685538E-3</c:v>
                </c:pt>
                <c:pt idx="927">
                  <c:v>1.0255823727847123E-3</c:v>
                </c:pt>
                <c:pt idx="928">
                  <c:v>1.0119406585580219E-3</c:v>
                </c:pt>
                <c:pt idx="929">
                  <c:v>1.0129906645902061E-3</c:v>
                </c:pt>
                <c:pt idx="930">
                  <c:v>1.0142737407324504E-3</c:v>
                </c:pt>
                <c:pt idx="931">
                  <c:v>1.0178034213078667E-3</c:v>
                </c:pt>
                <c:pt idx="932">
                  <c:v>1.01897651962422E-3</c:v>
                </c:pt>
                <c:pt idx="933">
                  <c:v>1.0052142565407116E-3</c:v>
                </c:pt>
                <c:pt idx="934">
                  <c:v>1.0073065385583088E-3</c:v>
                </c:pt>
                <c:pt idx="935">
                  <c:v>1.0084745853329901E-3</c:v>
                </c:pt>
                <c:pt idx="936">
                  <c:v>1.008454683052338E-3</c:v>
                </c:pt>
                <c:pt idx="937">
                  <c:v>1.0002845195276086E-3</c:v>
                </c:pt>
                <c:pt idx="938">
                  <c:v>1.0019783376513595E-3</c:v>
                </c:pt>
                <c:pt idx="939">
                  <c:v>1.0042688748550469E-3</c:v>
                </c:pt>
                <c:pt idx="940">
                  <c:v>1.0066106646178263E-3</c:v>
                </c:pt>
                <c:pt idx="941">
                  <c:v>9.9467804145030275E-4</c:v>
                </c:pt>
                <c:pt idx="942">
                  <c:v>9.9558246633759534E-4</c:v>
                </c:pt>
                <c:pt idx="943">
                  <c:v>9.9787996564491724E-4</c:v>
                </c:pt>
                <c:pt idx="944">
                  <c:v>9.9906429115293751E-4</c:v>
                </c:pt>
                <c:pt idx="945">
                  <c:v>9.9032237020969848E-4</c:v>
                </c:pt>
                <c:pt idx="946">
                  <c:v>9.9430622850341837E-4</c:v>
                </c:pt>
                <c:pt idx="947">
                  <c:v>9.9543625758698293E-4</c:v>
                </c:pt>
                <c:pt idx="948">
                  <c:v>9.9537201891121744E-4</c:v>
                </c:pt>
                <c:pt idx="949">
                  <c:v>9.9526361781911155E-4</c:v>
                </c:pt>
                <c:pt idx="950">
                  <c:v>9.9961281813481357E-4</c:v>
                </c:pt>
                <c:pt idx="951">
                  <c:v>1.000703697192772E-3</c:v>
                </c:pt>
                <c:pt idx="952">
                  <c:v>1.003135973658425E-3</c:v>
                </c:pt>
                <c:pt idx="953">
                  <c:v>9.966483221968787E-4</c:v>
                </c:pt>
                <c:pt idx="954">
                  <c:v>1.001039767563585E-3</c:v>
                </c:pt>
                <c:pt idx="955">
                  <c:v>1.0021497404247932E-3</c:v>
                </c:pt>
                <c:pt idx="956">
                  <c:v>1.0032534932753303E-3</c:v>
                </c:pt>
                <c:pt idx="957">
                  <c:v>9.8758282363626431E-4</c:v>
                </c:pt>
                <c:pt idx="958">
                  <c:v>9.8948965306146631E-4</c:v>
                </c:pt>
                <c:pt idx="959">
                  <c:v>9.9059264990556664E-4</c:v>
                </c:pt>
                <c:pt idx="960">
                  <c:v>9.9514749793233842E-4</c:v>
                </c:pt>
                <c:pt idx="961">
                  <c:v>9.7135142398224457E-4</c:v>
                </c:pt>
                <c:pt idx="962">
                  <c:v>9.7229491679723325E-4</c:v>
                </c:pt>
                <c:pt idx="963">
                  <c:v>9.7686009575443928E-4</c:v>
                </c:pt>
                <c:pt idx="964">
                  <c:v>9.7793609055364292E-4</c:v>
                </c:pt>
                <c:pt idx="965">
                  <c:v>9.524024104837996E-4</c:v>
                </c:pt>
                <c:pt idx="966">
                  <c:v>9.5634815547235871E-4</c:v>
                </c:pt>
                <c:pt idx="967">
                  <c:v>9.5625618324275024E-4</c:v>
                </c:pt>
                <c:pt idx="968">
                  <c:v>9.5731491968439897E-4</c:v>
                </c:pt>
                <c:pt idx="969">
                  <c:v>9.4182166987439827E-4</c:v>
                </c:pt>
                <c:pt idx="970">
                  <c:v>9.4387373697570954E-4</c:v>
                </c:pt>
                <c:pt idx="971">
                  <c:v>9.4615231338402296E-4</c:v>
                </c:pt>
                <c:pt idx="972">
                  <c:v>9.4606177916015273E-4</c:v>
                </c:pt>
                <c:pt idx="973">
                  <c:v>9.4059892510113779E-4</c:v>
                </c:pt>
                <c:pt idx="974">
                  <c:v>9.4266209699342841E-4</c:v>
                </c:pt>
                <c:pt idx="975">
                  <c:v>9.4372280220601031E-4</c:v>
                </c:pt>
                <c:pt idx="976">
                  <c:v>9.4593793032358932E-4</c:v>
                </c:pt>
                <c:pt idx="977">
                  <c:v>9.4535717219816997E-4</c:v>
                </c:pt>
                <c:pt idx="978">
                  <c:v>9.4638837811035796E-4</c:v>
                </c:pt>
                <c:pt idx="979">
                  <c:v>9.4743833464531265E-4</c:v>
                </c:pt>
                <c:pt idx="980">
                  <c:v>9.5184502856032836E-4</c:v>
                </c:pt>
                <c:pt idx="981">
                  <c:v>9.4660053013059027E-4</c:v>
                </c:pt>
                <c:pt idx="982">
                  <c:v>9.4875377333420927E-4</c:v>
                </c:pt>
                <c:pt idx="983">
                  <c:v>9.4977894272882239E-4</c:v>
                </c:pt>
                <c:pt idx="984">
                  <c:v>9.5435856669393081E-4</c:v>
                </c:pt>
                <c:pt idx="985">
                  <c:v>9.4885158247649348E-4</c:v>
                </c:pt>
                <c:pt idx="986">
                  <c:v>9.497897791652031E-4</c:v>
                </c:pt>
                <c:pt idx="987">
                  <c:v>9.5318582087291668E-4</c:v>
                </c:pt>
                <c:pt idx="988">
                  <c:v>9.5656106409915196E-4</c:v>
                </c:pt>
                <c:pt idx="989">
                  <c:v>9.3981379096870921E-4</c:v>
                </c:pt>
                <c:pt idx="990">
                  <c:v>9.4348782677187895E-4</c:v>
                </c:pt>
                <c:pt idx="991">
                  <c:v>9.4679419042748209E-4</c:v>
                </c:pt>
                <c:pt idx="992">
                  <c:v>9.5018576240627341E-4</c:v>
                </c:pt>
                <c:pt idx="993">
                  <c:v>9.3320415608882663E-4</c:v>
                </c:pt>
                <c:pt idx="994">
                  <c:v>9.3309684197561533E-4</c:v>
                </c:pt>
                <c:pt idx="995">
                  <c:v>9.3745649729512709E-4</c:v>
                </c:pt>
                <c:pt idx="996">
                  <c:v>9.4174035945645076E-4</c:v>
                </c:pt>
                <c:pt idx="997">
                  <c:v>9.2198178462170354E-4</c:v>
                </c:pt>
                <c:pt idx="998">
                  <c:v>9.2382427407508821E-4</c:v>
                </c:pt>
                <c:pt idx="999">
                  <c:v>9.2593309046510317E-4</c:v>
                </c:pt>
                <c:pt idx="1000">
                  <c:v>9.2575775433043907E-4</c:v>
                </c:pt>
                <c:pt idx="1001">
                  <c:v>9.1725283900066269E-4</c:v>
                </c:pt>
                <c:pt idx="1002">
                  <c:v>9.1915836866585164E-4</c:v>
                </c:pt>
                <c:pt idx="1003">
                  <c:v>9.2013058084922561E-4</c:v>
                </c:pt>
                <c:pt idx="1004">
                  <c:v>9.2232180692676915E-4</c:v>
                </c:pt>
                <c:pt idx="1005">
                  <c:v>9.211706521393651E-4</c:v>
                </c:pt>
                <c:pt idx="1006">
                  <c:v>9.2541451973164569E-4</c:v>
                </c:pt>
                <c:pt idx="1007">
                  <c:v>9.2523381261517721E-4</c:v>
                </c:pt>
                <c:pt idx="1008">
                  <c:v>9.2980958394253612E-4</c:v>
                </c:pt>
                <c:pt idx="1009">
                  <c:v>9.292429438071939E-4</c:v>
                </c:pt>
                <c:pt idx="1010">
                  <c:v>9.2909713530245439E-4</c:v>
                </c:pt>
                <c:pt idx="1011">
                  <c:v>9.3206628379009586E-4</c:v>
                </c:pt>
                <c:pt idx="1012">
                  <c:v>9.3523495161270103E-4</c:v>
                </c:pt>
                <c:pt idx="1013">
                  <c:v>9.2440613133350691E-4</c:v>
                </c:pt>
                <c:pt idx="1014">
                  <c:v>9.2836565988756083E-4</c:v>
                </c:pt>
                <c:pt idx="1015">
                  <c:v>9.3139228230833737E-4</c:v>
                </c:pt>
                <c:pt idx="1016">
                  <c:v>9.3230875376679916E-4</c:v>
                </c:pt>
                <c:pt idx="1017">
                  <c:v>9.1052724414275674E-4</c:v>
                </c:pt>
                <c:pt idx="1018">
                  <c:v>9.1436345740749509E-4</c:v>
                </c:pt>
                <c:pt idx="1019">
                  <c:v>9.1526888516193182E-4</c:v>
                </c:pt>
                <c:pt idx="1020">
                  <c:v>9.1951278490067846E-4</c:v>
                </c:pt>
                <c:pt idx="1021">
                  <c:v>9.1300049564383182E-4</c:v>
                </c:pt>
                <c:pt idx="1022">
                  <c:v>9.1566698768071617E-4</c:v>
                </c:pt>
                <c:pt idx="1023">
                  <c:v>9.1654510981128751E-4</c:v>
                </c:pt>
                <c:pt idx="1024">
                  <c:v>9.2072506407244164E-4</c:v>
                </c:pt>
                <c:pt idx="1025">
                  <c:v>9.1521678799614029E-4</c:v>
                </c:pt>
                <c:pt idx="1026">
                  <c:v>9.1887158979866263E-4</c:v>
                </c:pt>
                <c:pt idx="1027">
                  <c:v>9.1864213294570274E-4</c:v>
                </c:pt>
                <c:pt idx="1028">
                  <c:v>9.2292897036967767E-4</c:v>
                </c:pt>
                <c:pt idx="1029">
                  <c:v>9.1092380082446176E-4</c:v>
                </c:pt>
                <c:pt idx="1030">
                  <c:v>9.1275575646037656E-4</c:v>
                </c:pt>
                <c:pt idx="1031">
                  <c:v>9.1582204961128215E-4</c:v>
                </c:pt>
                <c:pt idx="1032">
                  <c:v>9.2018815420046236E-4</c:v>
                </c:pt>
                <c:pt idx="1033">
                  <c:v>9.1839109371958944E-4</c:v>
                </c:pt>
                <c:pt idx="1034">
                  <c:v>9.192360761492587E-4</c:v>
                </c:pt>
                <c:pt idx="1035">
                  <c:v>9.2006938341871391E-4</c:v>
                </c:pt>
                <c:pt idx="1036">
                  <c:v>9.22082294846197E-4</c:v>
                </c:pt>
                <c:pt idx="1037">
                  <c:v>9.1731055676335781E-4</c:v>
                </c:pt>
                <c:pt idx="1038">
                  <c:v>9.20049984835275E-4</c:v>
                </c:pt>
                <c:pt idx="1039">
                  <c:v>9.1976271365396683E-4</c:v>
                </c:pt>
                <c:pt idx="1040">
                  <c:v>9.2169082874996543E-4</c:v>
                </c:pt>
                <c:pt idx="1041">
                  <c:v>9.2457848651600978E-4</c:v>
                </c:pt>
                <c:pt idx="1042">
                  <c:v>9.1810399018349106E-4</c:v>
                </c:pt>
                <c:pt idx="1043">
                  <c:v>9.2071806497379734E-4</c:v>
                </c:pt>
                <c:pt idx="1044">
                  <c:v>9.2261982287750665E-4</c:v>
                </c:pt>
                <c:pt idx="1045">
                  <c:v>9.2660394096650536E-4</c:v>
                </c:pt>
                <c:pt idx="1046">
                  <c:v>8.9975585743643015E-4</c:v>
                </c:pt>
                <c:pt idx="1047">
                  <c:v>9.0131131784833502E-4</c:v>
                </c:pt>
                <c:pt idx="1048">
                  <c:v>9.0318041174440968E-4</c:v>
                </c:pt>
                <c:pt idx="1049">
                  <c:v>9.0396464095206415E-4</c:v>
                </c:pt>
                <c:pt idx="1050">
                  <c:v>8.8011888092585791E-4</c:v>
                </c:pt>
                <c:pt idx="1051">
                  <c:v>8.824516079699034E-4</c:v>
                </c:pt>
                <c:pt idx="1052">
                  <c:v>8.8423463624033105E-4</c:v>
                </c:pt>
                <c:pt idx="1053">
                  <c:v>8.8399801076837717E-4</c:v>
                </c:pt>
                <c:pt idx="1054">
                  <c:v>8.5609471640697937E-4</c:v>
                </c:pt>
                <c:pt idx="1055">
                  <c:v>8.5950653504862781E-4</c:v>
                </c:pt>
                <c:pt idx="1056">
                  <c:v>8.624548269789633E-4</c:v>
                </c:pt>
                <c:pt idx="1057">
                  <c:v>8.6219509738655396E-4</c:v>
                </c:pt>
                <c:pt idx="1058">
                  <c:v>8.495251469053084E-4</c:v>
                </c:pt>
                <c:pt idx="1059">
                  <c:v>8.5278589639840115E-4</c:v>
                </c:pt>
                <c:pt idx="1060">
                  <c:v>8.525044936813172E-4</c:v>
                </c:pt>
                <c:pt idx="1061">
                  <c:v>8.5222970610348398E-4</c:v>
                </c:pt>
                <c:pt idx="1062">
                  <c:v>8.5047784697072314E-4</c:v>
                </c:pt>
                <c:pt idx="1063">
                  <c:v>8.5335024170183509E-4</c:v>
                </c:pt>
                <c:pt idx="1064">
                  <c:v>8.5646193695141585E-4</c:v>
                </c:pt>
                <c:pt idx="1065">
                  <c:v>8.5939216392212105E-4</c:v>
                </c:pt>
                <c:pt idx="1066">
                  <c:v>8.5909846172027744E-4</c:v>
                </c:pt>
                <c:pt idx="1067">
                  <c:v>8.5285615426892796E-4</c:v>
                </c:pt>
                <c:pt idx="1068">
                  <c:v>8.5553915513208827E-4</c:v>
                </c:pt>
                <c:pt idx="1069">
                  <c:v>8.5630963059334922E-4</c:v>
                </c:pt>
                <c:pt idx="1070">
                  <c:v>8.5603513622034815E-4</c:v>
                </c:pt>
                <c:pt idx="1071">
                  <c:v>8.3356758923903995E-4</c:v>
                </c:pt>
                <c:pt idx="1072">
                  <c:v>8.2871508092650112E-4</c:v>
                </c:pt>
                <c:pt idx="1073">
                  <c:v>8.3053900594098277E-4</c:v>
                </c:pt>
                <c:pt idx="1074">
                  <c:v>8.3028566007002885E-4</c:v>
                </c:pt>
                <c:pt idx="1075">
                  <c:v>8.5283633671425505E-4</c:v>
                </c:pt>
                <c:pt idx="1076">
                  <c:v>8.475104461153171E-4</c:v>
                </c:pt>
                <c:pt idx="1077">
                  <c:v>8.4415189239136199E-4</c:v>
                </c:pt>
                <c:pt idx="1078">
                  <c:v>8.4691920278055939E-4</c:v>
                </c:pt>
                <c:pt idx="1079">
                  <c:v>8.6352430741898627E-4</c:v>
                </c:pt>
                <c:pt idx="1080">
                  <c:v>8.6157011026459138E-4</c:v>
                </c:pt>
                <c:pt idx="1081">
                  <c:v>8.5568612639139391E-4</c:v>
                </c:pt>
                <c:pt idx="1082">
                  <c:v>8.5642765253139881E-4</c:v>
                </c:pt>
                <c:pt idx="1083">
                  <c:v>8.5515635096026219E-4</c:v>
                </c:pt>
                <c:pt idx="1084">
                  <c:v>8.4299290582006813E-4</c:v>
                </c:pt>
                <c:pt idx="1085">
                  <c:v>8.3933599622443723E-4</c:v>
                </c:pt>
                <c:pt idx="1086">
                  <c:v>8.3707591887604183E-4</c:v>
                </c:pt>
                <c:pt idx="1087">
                  <c:v>8.3579387053153156E-4</c:v>
                </c:pt>
                <c:pt idx="1088">
                  <c:v>8.2894850687844962E-4</c:v>
                </c:pt>
                <c:pt idx="1089">
                  <c:v>8.2874564326050376E-4</c:v>
                </c:pt>
                <c:pt idx="1090">
                  <c:v>8.2225174672790171E-4</c:v>
                </c:pt>
                <c:pt idx="1091">
                  <c:v>8.2198753206844122E-4</c:v>
                </c:pt>
                <c:pt idx="1092">
                  <c:v>8.1896100676285904E-4</c:v>
                </c:pt>
                <c:pt idx="1093">
                  <c:v>8.2177746853642818E-4</c:v>
                </c:pt>
                <c:pt idx="1094">
                  <c:v>8.2464712150574868E-4</c:v>
                </c:pt>
                <c:pt idx="1095">
                  <c:v>8.2543712442395415E-4</c:v>
                </c:pt>
                <c:pt idx="1096">
                  <c:v>8.1799792824019987E-4</c:v>
                </c:pt>
                <c:pt idx="1097">
                  <c:v>8.2075771725225279E-4</c:v>
                </c:pt>
                <c:pt idx="1098">
                  <c:v>8.2150715297460604E-4</c:v>
                </c:pt>
                <c:pt idx="1099">
                  <c:v>8.2427637981586819E-4</c:v>
                </c:pt>
                <c:pt idx="1100">
                  <c:v>8.0501099496379754E-4</c:v>
                </c:pt>
                <c:pt idx="1101">
                  <c:v>8.0647037423971701E-4</c:v>
                </c:pt>
                <c:pt idx="1102">
                  <c:v>8.0819674511460756E-4</c:v>
                </c:pt>
                <c:pt idx="1103">
                  <c:v>8.1080308930931962E-4</c:v>
                </c:pt>
                <c:pt idx="1104">
                  <c:v>7.802002232200144E-4</c:v>
                </c:pt>
                <c:pt idx="1105">
                  <c:v>7.8167747221893165E-4</c:v>
                </c:pt>
                <c:pt idx="1106">
                  <c:v>7.8443385384546066E-4</c:v>
                </c:pt>
                <c:pt idx="1107">
                  <c:v>7.8720325491001442E-4</c:v>
                </c:pt>
                <c:pt idx="1108">
                  <c:v>7.6771690453441991E-4</c:v>
                </c:pt>
                <c:pt idx="1109">
                  <c:v>7.7070075488894316E-4</c:v>
                </c:pt>
                <c:pt idx="1110">
                  <c:v>7.7338008179119822E-4</c:v>
                </c:pt>
                <c:pt idx="1111">
                  <c:v>7.769626634133456E-4</c:v>
                </c:pt>
                <c:pt idx="1112">
                  <c:v>7.5258067746302902E-4</c:v>
                </c:pt>
                <c:pt idx="1113">
                  <c:v>7.5514158817764122E-4</c:v>
                </c:pt>
                <c:pt idx="1114">
                  <c:v>7.5783216671669129E-4</c:v>
                </c:pt>
                <c:pt idx="1115">
                  <c:v>7.6140865792666257E-4</c:v>
                </c:pt>
                <c:pt idx="1116">
                  <c:v>7.4233626012429658E-4</c:v>
                </c:pt>
                <c:pt idx="1117">
                  <c:v>7.4432732618740795E-4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9-49A1-95FC-077BD6BD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962992"/>
        <c:axId val="412963352"/>
      </c:barChart>
      <c:catAx>
        <c:axId val="41296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3352"/>
        <c:crosses val="autoZero"/>
        <c:auto val="1"/>
        <c:lblAlgn val="ctr"/>
        <c:lblOffset val="100"/>
        <c:noMultiLvlLbl val="0"/>
      </c:catAx>
      <c:valAx>
        <c:axId val="4129633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analysis.xlsx]Channel dist!PivotTable1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Channel</a:t>
            </a:r>
            <a:r>
              <a:rPr lang="en-US" sz="1600" b="1" baseline="0"/>
              <a:t> Distribution by Traffic</a:t>
            </a:r>
            <a:endParaRPr lang="en-US" sz="1600" b="1"/>
          </a:p>
        </c:rich>
      </c:tx>
      <c:layout>
        <c:manualLayout>
          <c:xMode val="edge"/>
          <c:yMode val="edge"/>
          <c:x val="0.16462783171521037"/>
          <c:y val="3.416300634455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083348026794154"/>
              <c:y val="-0.2383082552584485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8F3BB0E-C47B-48EC-9BF8-798E704866E7}" type="CATEGORYNAME">
                  <a:rPr lang="en-US" sz="1000" b="1"/>
                  <a:pPr>
                    <a:defRPr sz="1000" b="1"/>
                  </a:pPr>
                  <a:t>[CATEGORY NAME]</a:t>
                </a:fld>
                <a:r>
                  <a:rPr lang="en-US" sz="1000" b="1" baseline="0"/>
                  <a:t>
</a:t>
                </a:r>
                <a:fld id="{CE100181-95A7-4F2F-AEC1-792C930321EB}" type="PERCENTAGE">
                  <a:rPr lang="en-US" sz="1000" b="1" baseline="0"/>
                  <a:pPr>
                    <a:defRPr sz="1000" b="1"/>
                  </a:pPr>
                  <a:t>[PERCENTAGE]</a:t>
                </a:fld>
                <a:endParaRPr lang="en-US" sz="1000" b="1" baseline="0"/>
              </a:p>
            </c:rich>
          </c:tx>
          <c:numFmt formatCode="0.00%" sourceLinked="0"/>
          <c:spPr>
            <a:xfrm>
              <a:off x="1527661" y="1407193"/>
              <a:ext cx="710500" cy="507810"/>
            </a:xfrm>
            <a:noFill/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540274356300471"/>
                  <c:h val="0.20458937460403656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877198652407368E-2"/>
              <c:y val="-5.7779589477920765E-2"/>
            </c:manualLayout>
          </c:layout>
          <c:numFmt formatCode="0.00%" sourceLinked="0"/>
          <c:spPr>
            <a:noFill/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>
                    <a:gd name="adj1" fmla="val 94899"/>
                    <a:gd name="adj2" fmla="val 48187"/>
                    <a:gd name="adj3" fmla="val 173804"/>
                    <a:gd name="adj4" fmla="val 3183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011E-2"/>
              <c:y val="-7.9681274900398447E-2"/>
            </c:manualLayout>
          </c:layout>
          <c:numFmt formatCode="0.00%" sourceLinked="0"/>
          <c:spPr>
            <a:noFill/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>
                    <a:gd name="adj1" fmla="val 73482"/>
                    <a:gd name="adj2" fmla="val 96"/>
                    <a:gd name="adj3" fmla="val 157819"/>
                    <a:gd name="adj4" fmla="val -46868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777777777777778E-2"/>
              <c:y val="-4.0577958272573685E-17"/>
            </c:manualLayout>
          </c:layout>
          <c:numFmt formatCode="0.00%" sourceLinked="0"/>
          <c:spPr>
            <a:noFill/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>
                    <a:gd name="adj1" fmla="val 54445"/>
                    <a:gd name="adj2" fmla="val 2134"/>
                    <a:gd name="adj3" fmla="val 76710"/>
                    <a:gd name="adj4" fmla="val -79701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566E-2"/>
              <c:y val="0.12837538733953077"/>
            </c:manualLayout>
          </c:layout>
          <c:numFmt formatCode="0.00%" sourceLinked="0"/>
          <c:spPr>
            <a:noFill/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>
                    <a:gd name="adj1" fmla="val 28269"/>
                    <a:gd name="adj2" fmla="val 729"/>
                    <a:gd name="adj3" fmla="val -42693"/>
                    <a:gd name="adj4" fmla="val -30145"/>
                  </a:avLst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'Channel dist'!$B$3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880-4CD7-A1BD-350D88226498}"/>
              </c:ext>
            </c:extLst>
          </c:dPt>
          <c:dPt>
            <c:idx val="1"/>
            <c:bubble3D val="0"/>
            <c:explosion val="2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80-4CD7-A1BD-350D882264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80-4CD7-A1BD-350D882264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880-4CD7-A1BD-350D882264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80-4CD7-A1BD-350D88226498}"/>
              </c:ext>
            </c:extLst>
          </c:dPt>
          <c:dLbls>
            <c:dLbl>
              <c:idx val="0"/>
              <c:layout>
                <c:manualLayout>
                  <c:x val="1.6666666666666566E-2"/>
                  <c:y val="0.12837538733953077"/>
                </c:manualLayout>
              </c:layout>
              <c:numFmt formatCode="0.00%" sourceLinked="0"/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28269"/>
                        <a:gd name="adj2" fmla="val 729"/>
                        <a:gd name="adj3" fmla="val -42693"/>
                        <a:gd name="adj4" fmla="val -3014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D880-4CD7-A1BD-350D88226498}"/>
                </c:ext>
              </c:extLst>
            </c:dLbl>
            <c:dLbl>
              <c:idx val="1"/>
              <c:layout>
                <c:manualLayout>
                  <c:x val="0.17083348026794154"/>
                  <c:y val="-0.2383082552584485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F3BB0E-C47B-48EC-9BF8-798E704866E7}" type="CATEGORYNAME">
                      <a:rPr lang="en-US" sz="1000" b="1"/>
                      <a:pPr>
                        <a:defRPr sz="1000" b="1"/>
                      </a:pPr>
                      <a:t>[CATEGORY NAME]</a:t>
                    </a:fld>
                    <a:r>
                      <a:rPr lang="en-US" sz="1000" b="1" baseline="0"/>
                      <a:t>
</a:t>
                    </a:r>
                    <a:fld id="{CE100181-95A7-4F2F-AEC1-792C930321EB}" type="PERCENTAGE">
                      <a:rPr lang="en-US" sz="1000" b="1" baseline="0"/>
                      <a:pPr>
                        <a:defRPr sz="1000" b="1"/>
                      </a:pPr>
                      <a:t>[PERCENTAGE]</a:t>
                    </a:fld>
                    <a:endParaRPr lang="en-US" sz="1000" b="1" baseline="0"/>
                  </a:p>
                </c:rich>
              </c:tx>
              <c:numFmt formatCode="0.00%" sourceLinked="0"/>
              <c:spPr>
                <a:xfrm>
                  <a:off x="1527661" y="1407193"/>
                  <a:ext cx="710500" cy="507810"/>
                </a:xfrm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540274356300471"/>
                      <c:h val="0.2045893746040365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880-4CD7-A1BD-350D88226498}"/>
                </c:ext>
              </c:extLst>
            </c:dLbl>
            <c:dLbl>
              <c:idx val="2"/>
              <c:layout>
                <c:manualLayout>
                  <c:x val="-3.2877198652407368E-2"/>
                  <c:y val="-5.7779589477920765E-2"/>
                </c:manualLayout>
              </c:layout>
              <c:numFmt formatCode="0.00%" sourceLinked="0"/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4899"/>
                        <a:gd name="adj2" fmla="val 48187"/>
                        <a:gd name="adj3" fmla="val 173804"/>
                        <a:gd name="adj4" fmla="val 318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D880-4CD7-A1BD-350D88226498}"/>
                </c:ext>
              </c:extLst>
            </c:dLbl>
            <c:dLbl>
              <c:idx val="3"/>
              <c:layout>
                <c:manualLayout>
                  <c:x val="3.6111111111111011E-2"/>
                  <c:y val="-7.9681274900398447E-2"/>
                </c:manualLayout>
              </c:layout>
              <c:numFmt formatCode="0.00%" sourceLinked="0"/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3482"/>
                        <a:gd name="adj2" fmla="val 96"/>
                        <a:gd name="adj3" fmla="val 157819"/>
                        <a:gd name="adj4" fmla="val -4686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D880-4CD7-A1BD-350D88226498}"/>
                </c:ext>
              </c:extLst>
            </c:dLbl>
            <c:dLbl>
              <c:idx val="4"/>
              <c:layout>
                <c:manualLayout>
                  <c:x val="5.2777777777777778E-2"/>
                  <c:y val="-4.0577958272573685E-17"/>
                </c:manualLayout>
              </c:layout>
              <c:numFmt formatCode="0.00%" sourceLinked="0"/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54445"/>
                        <a:gd name="adj2" fmla="val 2134"/>
                        <a:gd name="adj3" fmla="val 76710"/>
                        <a:gd name="adj4" fmla="val -7970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D880-4CD7-A1BD-350D88226498}"/>
                </c:ext>
              </c:extLst>
            </c:dLbl>
            <c:numFmt formatCode="0.00%" sourceLinked="0"/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'Channel dist'!$A$4:$A$8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'Channel dist'!$B$4:$B$8</c:f>
              <c:numCache>
                <c:formatCode>0.00%</c:formatCode>
                <c:ptCount val="5"/>
                <c:pt idx="0">
                  <c:v>1.0372042003627072E-4</c:v>
                </c:pt>
                <c:pt idx="1">
                  <c:v>0.90918805769369793</c:v>
                </c:pt>
                <c:pt idx="2">
                  <c:v>4.9069187806250254E-2</c:v>
                </c:pt>
                <c:pt idx="3">
                  <c:v>2.1586419539669919E-2</c:v>
                </c:pt>
                <c:pt idx="4">
                  <c:v>2.0052614540345671E-2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0-4CD7-A1BD-350D8822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analysis.xlsx]Channel dist!PivotTable2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Channel Distribution by Conversion</a:t>
            </a:r>
          </a:p>
        </c:rich>
      </c:tx>
      <c:layout>
        <c:manualLayout>
          <c:xMode val="edge"/>
          <c:yMode val="edge"/>
          <c:x val="0.15903857225100748"/>
          <c:y val="2.3814287788017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84538710117882"/>
              <c:y val="0.11618379681860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00E5E97-5F4E-4727-B88F-AAD737EC9913}" type="CATEGORYNAME">
                  <a:rPr lang="en-US"/>
                  <a:pPr>
                    <a:defRPr sz="1000" b="1"/>
                  </a:pPr>
                  <a:t>[CATEGORY NAME]</a:t>
                </a:fld>
                <a:r>
                  <a:rPr lang="en-US" baseline="0"/>
                  <a:t> </a:t>
                </a:r>
                <a:fld id="{CFC5433F-F8E6-4517-BF07-F3D9A7F3B0A7}" type="VALUE">
                  <a:rPr lang="en-US" baseline="0"/>
                  <a:pPr>
                    <a:defRPr sz="1000" b="1"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542419873572141"/>
              <c:y val="0.1607667763833804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BC3C52-BABF-4B70-A494-CA1D601271D1}" type="CATEGORYNAME">
                  <a:rPr lang="en-US"/>
                  <a:pPr>
                    <a:defRPr sz="1000" b="1"/>
                  </a:pPr>
                  <a:t>[CATEGORY NAME]</a:t>
                </a:fld>
                <a:endParaRPr lang="en-US" baseline="0"/>
              </a:p>
              <a:p>
                <a:pPr>
                  <a:defRPr sz="1000" b="1"/>
                </a:pPr>
                <a:fld id="{4646D107-B013-4422-9512-A7B8682251F9}" type="VALUE">
                  <a:rPr lang="en-US" baseline="0"/>
                  <a:pPr>
                    <a:defRPr sz="1000" b="1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4FACEAA-9DCA-41C8-A164-1D53B28FB862}" type="CATEGORYNAME">
                  <a:rPr lang="en-US"/>
                  <a:pPr>
                    <a:defRPr sz="1000" b="1"/>
                  </a:pPr>
                  <a:t>[CATEGORY NAME]</a:t>
                </a:fld>
                <a:endParaRPr lang="en-US" baseline="0"/>
              </a:p>
              <a:p>
                <a:pPr>
                  <a:defRPr sz="1000" b="1"/>
                </a:pPr>
                <a:r>
                  <a:rPr lang="en-US" baseline="0"/>
                  <a:t> </a:t>
                </a:r>
                <a:fld id="{287DCEB9-1C24-4C73-847C-F92D48FC5F32}" type="VALUE">
                  <a:rPr lang="en-US" baseline="0"/>
                  <a:pPr>
                    <a:defRPr sz="1000" b="1"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8362487926003467E-2"/>
              <c:y val="-0.18156720439487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E39EAD1-80C6-436A-B6DB-C5ED7E7A4459}" type="CATEGORYNAME">
                  <a:rPr lang="en-US"/>
                  <a:pPr>
                    <a:defRPr sz="1000" b="1"/>
                  </a:pPr>
                  <a:t>[CATEGORY NAME]</a:t>
                </a:fld>
                <a:endParaRPr lang="en-US" baseline="0"/>
              </a:p>
              <a:p>
                <a:pPr>
                  <a:defRPr sz="1000" b="1"/>
                </a:pPr>
                <a:fld id="{20EE4621-D395-4473-9342-A3DB7D466B1B}" type="VALUE">
                  <a:rPr lang="en-US" baseline="0"/>
                  <a:pPr>
                    <a:defRPr sz="1000" b="1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7110458342966193E-3"/>
              <c:y val="2.615962242387861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Other</a:t>
                </a:r>
              </a:p>
              <a:p>
                <a:pPr>
                  <a:defRPr sz="1000" b="1"/>
                </a:pPr>
                <a:r>
                  <a:rPr lang="en-US" baseline="0"/>
                  <a:t> </a:t>
                </a:r>
                <a:fld id="{98695D53-F44F-40A4-A829-761A4BCF9B06}" type="VALUE">
                  <a:rPr lang="en-US" baseline="0"/>
                  <a:pPr>
                    <a:defRPr sz="1000" b="1"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059755483932384"/>
          <c:y val="0.22068037459443129"/>
          <c:w val="0.4278897456470791"/>
          <c:h val="0.74065220546983201"/>
        </c:manualLayout>
      </c:layout>
      <c:pieChart>
        <c:varyColors val="1"/>
        <c:ser>
          <c:idx val="0"/>
          <c:order val="0"/>
          <c:tx>
            <c:strRef>
              <c:f>'Channel dist'!$B$21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0B-4A94-8E58-B1ECCB1C2E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0B-4A94-8E58-B1ECCB1C2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0B-4A94-8E58-B1ECCB1C2E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0B-4A94-8E58-B1ECCB1C2E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0B-4A94-8E58-B1ECCB1C2EE5}"/>
              </c:ext>
            </c:extLst>
          </c:dPt>
          <c:dLbls>
            <c:dLbl>
              <c:idx val="0"/>
              <c:layout>
                <c:manualLayout>
                  <c:x val="-6.7110458342966193E-3"/>
                  <c:y val="2.615962242387861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Other</a:t>
                    </a:r>
                  </a:p>
                  <a:p>
                    <a:r>
                      <a:rPr lang="en-US" baseline="0"/>
                      <a:t> </a:t>
                    </a:r>
                    <a:fld id="{98695D53-F44F-40A4-A829-761A4BCF9B0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80B-4A94-8E58-B1ECCB1C2EE5}"/>
                </c:ext>
              </c:extLst>
            </c:dLbl>
            <c:dLbl>
              <c:idx val="1"/>
              <c:layout>
                <c:manualLayout>
                  <c:x val="-0.15684538710117882"/>
                  <c:y val="0.116183796818603"/>
                </c:manualLayout>
              </c:layout>
              <c:tx>
                <c:rich>
                  <a:bodyPr/>
                  <a:lstStyle/>
                  <a:p>
                    <a:fld id="{900E5E97-5F4E-4727-B88F-AAD737EC991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CFC5433F-F8E6-4517-BF07-F3D9A7F3B0A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80B-4A94-8E58-B1ECCB1C2EE5}"/>
                </c:ext>
              </c:extLst>
            </c:dLbl>
            <c:dLbl>
              <c:idx val="2"/>
              <c:layout>
                <c:manualLayout>
                  <c:x val="-9.8362487926003467E-2"/>
                  <c:y val="-0.1815672043948717"/>
                </c:manualLayout>
              </c:layout>
              <c:tx>
                <c:rich>
                  <a:bodyPr/>
                  <a:lstStyle/>
                  <a:p>
                    <a:fld id="{8E39EAD1-80C6-436A-B6DB-C5ED7E7A4459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20EE4621-D395-4473-9342-A3DB7D466B1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80B-4A94-8E58-B1ECCB1C2E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FACEAA-9DCA-41C8-A164-1D53B28FB86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287DCEB9-1C24-4C73-847C-F92D48FC5F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80B-4A94-8E58-B1ECCB1C2EE5}"/>
                </c:ext>
              </c:extLst>
            </c:dLbl>
            <c:dLbl>
              <c:idx val="4"/>
              <c:layout>
                <c:manualLayout>
                  <c:x val="0.12542419873572141"/>
                  <c:y val="0.16076677638338044"/>
                </c:manualLayout>
              </c:layout>
              <c:tx>
                <c:rich>
                  <a:bodyPr/>
                  <a:lstStyle/>
                  <a:p>
                    <a:fld id="{60BC3C52-BABF-4B70-A494-CA1D601271D1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4646D107-B013-4422-9512-A7B8682251F9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80B-4A94-8E58-B1ECCB1C2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'Channel dist'!$A$22:$A$26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'Channel dist'!$B$22:$B$26</c:f>
              <c:numCache>
                <c:formatCode>0.00%</c:formatCode>
                <c:ptCount val="5"/>
                <c:pt idx="0">
                  <c:v>2.4136299100804542E-2</c:v>
                </c:pt>
                <c:pt idx="1">
                  <c:v>0.28111689540937057</c:v>
                </c:pt>
                <c:pt idx="2">
                  <c:v>0.23402744912446757</c:v>
                </c:pt>
                <c:pt idx="3">
                  <c:v>0.2274017983909134</c:v>
                </c:pt>
                <c:pt idx="4">
                  <c:v>0.23331755797444392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B-4A94-8E58-B1ECCB1C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Conversions sum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'Sessions vs Conversions'!$B$26:$B$299</c15:sqref>
                  </c15:fullRef>
                </c:ext>
              </c:extLst>
              <c:f>'Sessions vs Conversions'!$B$27:$B$299</c:f>
              <c:strCache>
                <c:ptCount val="273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  <c:pt idx="12">
                  <c:v>01/13/2022</c:v>
                </c:pt>
                <c:pt idx="13">
                  <c:v>01/14/2022</c:v>
                </c:pt>
                <c:pt idx="14">
                  <c:v>01/15/2022</c:v>
                </c:pt>
                <c:pt idx="15">
                  <c:v>01/16/2022</c:v>
                </c:pt>
                <c:pt idx="16">
                  <c:v>01/17/2022</c:v>
                </c:pt>
                <c:pt idx="17">
                  <c:v>01/18/2022</c:v>
                </c:pt>
                <c:pt idx="18">
                  <c:v>01/19/2022</c:v>
                </c:pt>
                <c:pt idx="19">
                  <c:v>01/20/2022</c:v>
                </c:pt>
                <c:pt idx="20">
                  <c:v>01/21/2022</c:v>
                </c:pt>
                <c:pt idx="21">
                  <c:v>01/22/2022</c:v>
                </c:pt>
                <c:pt idx="22">
                  <c:v>01/23/2022</c:v>
                </c:pt>
                <c:pt idx="23">
                  <c:v>01/24/2022</c:v>
                </c:pt>
                <c:pt idx="24">
                  <c:v>01/25/2022</c:v>
                </c:pt>
                <c:pt idx="25">
                  <c:v>01/26/2022</c:v>
                </c:pt>
                <c:pt idx="26">
                  <c:v>01/27/2022</c:v>
                </c:pt>
                <c:pt idx="27">
                  <c:v>01/28/2022</c:v>
                </c:pt>
                <c:pt idx="28">
                  <c:v>01/29/2022</c:v>
                </c:pt>
                <c:pt idx="29">
                  <c:v>01/30/2022</c:v>
                </c:pt>
                <c:pt idx="30">
                  <c:v>01/31/2022</c:v>
                </c:pt>
                <c:pt idx="31">
                  <c:v>02/01/2022</c:v>
                </c:pt>
                <c:pt idx="32">
                  <c:v>02/02/2022</c:v>
                </c:pt>
                <c:pt idx="33">
                  <c:v>02/03/2022</c:v>
                </c:pt>
                <c:pt idx="34">
                  <c:v>02/04/2022</c:v>
                </c:pt>
                <c:pt idx="35">
                  <c:v>02/05/2022</c:v>
                </c:pt>
                <c:pt idx="36">
                  <c:v>02/06/2022</c:v>
                </c:pt>
                <c:pt idx="37">
                  <c:v>02/07/2022</c:v>
                </c:pt>
                <c:pt idx="38">
                  <c:v>02/08/2022</c:v>
                </c:pt>
                <c:pt idx="39">
                  <c:v>02/09/2022</c:v>
                </c:pt>
                <c:pt idx="40">
                  <c:v>02/10/2022</c:v>
                </c:pt>
                <c:pt idx="41">
                  <c:v>02/11/2022</c:v>
                </c:pt>
                <c:pt idx="42">
                  <c:v>02/12/2022</c:v>
                </c:pt>
                <c:pt idx="43">
                  <c:v>02/13/2022</c:v>
                </c:pt>
                <c:pt idx="44">
                  <c:v>02/14/2022</c:v>
                </c:pt>
                <c:pt idx="45">
                  <c:v>02/15/2022</c:v>
                </c:pt>
                <c:pt idx="46">
                  <c:v>02/16/2022</c:v>
                </c:pt>
                <c:pt idx="47">
                  <c:v>02/17/2022</c:v>
                </c:pt>
                <c:pt idx="48">
                  <c:v>02/18/2022</c:v>
                </c:pt>
                <c:pt idx="49">
                  <c:v>02/19/2022</c:v>
                </c:pt>
                <c:pt idx="50">
                  <c:v>02/20/2022</c:v>
                </c:pt>
                <c:pt idx="51">
                  <c:v>02/21/2022</c:v>
                </c:pt>
                <c:pt idx="52">
                  <c:v>02/22/2022</c:v>
                </c:pt>
                <c:pt idx="53">
                  <c:v>02/23/2022</c:v>
                </c:pt>
                <c:pt idx="54">
                  <c:v>02/24/2022</c:v>
                </c:pt>
                <c:pt idx="55">
                  <c:v>02/25/2022</c:v>
                </c:pt>
                <c:pt idx="56">
                  <c:v>02/26/2022</c:v>
                </c:pt>
                <c:pt idx="57">
                  <c:v>02/27/2022</c:v>
                </c:pt>
                <c:pt idx="58">
                  <c:v>02/28/2022</c:v>
                </c:pt>
                <c:pt idx="59">
                  <c:v>03/01/2022</c:v>
                </c:pt>
                <c:pt idx="60">
                  <c:v>03/02/2022</c:v>
                </c:pt>
                <c:pt idx="61">
                  <c:v>03/03/2022</c:v>
                </c:pt>
                <c:pt idx="62">
                  <c:v>03/04/2022</c:v>
                </c:pt>
                <c:pt idx="63">
                  <c:v>03/05/2022</c:v>
                </c:pt>
                <c:pt idx="64">
                  <c:v>03/06/2022</c:v>
                </c:pt>
                <c:pt idx="65">
                  <c:v>03/07/2022</c:v>
                </c:pt>
                <c:pt idx="66">
                  <c:v>03/08/2022</c:v>
                </c:pt>
                <c:pt idx="67">
                  <c:v>03/09/2022</c:v>
                </c:pt>
                <c:pt idx="68">
                  <c:v>03/10/2022</c:v>
                </c:pt>
                <c:pt idx="69">
                  <c:v>03/11/2022</c:v>
                </c:pt>
                <c:pt idx="70">
                  <c:v>03/12/2022</c:v>
                </c:pt>
                <c:pt idx="71">
                  <c:v>03/13/2022</c:v>
                </c:pt>
                <c:pt idx="72">
                  <c:v>03/14/2022</c:v>
                </c:pt>
                <c:pt idx="73">
                  <c:v>03/15/2022</c:v>
                </c:pt>
                <c:pt idx="74">
                  <c:v>03/16/2022</c:v>
                </c:pt>
                <c:pt idx="75">
                  <c:v>03/17/2022</c:v>
                </c:pt>
                <c:pt idx="76">
                  <c:v>03/18/2022</c:v>
                </c:pt>
                <c:pt idx="77">
                  <c:v>03/19/2022</c:v>
                </c:pt>
                <c:pt idx="78">
                  <c:v>03/20/2022</c:v>
                </c:pt>
                <c:pt idx="79">
                  <c:v>03/21/2022</c:v>
                </c:pt>
                <c:pt idx="80">
                  <c:v>03/22/2022</c:v>
                </c:pt>
                <c:pt idx="81">
                  <c:v>03/23/2022</c:v>
                </c:pt>
                <c:pt idx="82">
                  <c:v>03/24/2022</c:v>
                </c:pt>
                <c:pt idx="83">
                  <c:v>03/25/2022</c:v>
                </c:pt>
                <c:pt idx="84">
                  <c:v>03/26/2022</c:v>
                </c:pt>
                <c:pt idx="85">
                  <c:v>03/27/2022</c:v>
                </c:pt>
                <c:pt idx="86">
                  <c:v>03/28/2022</c:v>
                </c:pt>
                <c:pt idx="87">
                  <c:v>03/29/2022</c:v>
                </c:pt>
                <c:pt idx="88">
                  <c:v>03/30/2022</c:v>
                </c:pt>
                <c:pt idx="89">
                  <c:v>03/31/2022</c:v>
                </c:pt>
                <c:pt idx="90">
                  <c:v>04/01/2022</c:v>
                </c:pt>
                <c:pt idx="91">
                  <c:v>04/02/2022</c:v>
                </c:pt>
                <c:pt idx="92">
                  <c:v>04/03/2022</c:v>
                </c:pt>
                <c:pt idx="93">
                  <c:v>04/04/2022</c:v>
                </c:pt>
                <c:pt idx="94">
                  <c:v>04/05/2022</c:v>
                </c:pt>
                <c:pt idx="95">
                  <c:v>04/06/2022</c:v>
                </c:pt>
                <c:pt idx="96">
                  <c:v>04/07/2022</c:v>
                </c:pt>
                <c:pt idx="97">
                  <c:v>04/08/2022</c:v>
                </c:pt>
                <c:pt idx="98">
                  <c:v>04/09/2022</c:v>
                </c:pt>
                <c:pt idx="99">
                  <c:v>04/10/2022</c:v>
                </c:pt>
                <c:pt idx="100">
                  <c:v>04/11/2022</c:v>
                </c:pt>
                <c:pt idx="101">
                  <c:v>04/12/2022</c:v>
                </c:pt>
                <c:pt idx="102">
                  <c:v>04/13/2022</c:v>
                </c:pt>
                <c:pt idx="103">
                  <c:v>04/14/2022</c:v>
                </c:pt>
                <c:pt idx="104">
                  <c:v>04/15/2022</c:v>
                </c:pt>
                <c:pt idx="105">
                  <c:v>04/16/2022</c:v>
                </c:pt>
                <c:pt idx="106">
                  <c:v>04/17/2022</c:v>
                </c:pt>
                <c:pt idx="107">
                  <c:v>04/18/2022</c:v>
                </c:pt>
                <c:pt idx="108">
                  <c:v>04/19/2022</c:v>
                </c:pt>
                <c:pt idx="109">
                  <c:v>04/20/2022</c:v>
                </c:pt>
                <c:pt idx="110">
                  <c:v>04/21/2022</c:v>
                </c:pt>
                <c:pt idx="111">
                  <c:v>04/22/2022</c:v>
                </c:pt>
                <c:pt idx="112">
                  <c:v>04/23/2022</c:v>
                </c:pt>
                <c:pt idx="113">
                  <c:v>04/24/2022</c:v>
                </c:pt>
                <c:pt idx="114">
                  <c:v>04/25/2022</c:v>
                </c:pt>
                <c:pt idx="115">
                  <c:v>04/26/2022</c:v>
                </c:pt>
                <c:pt idx="116">
                  <c:v>04/27/2022</c:v>
                </c:pt>
                <c:pt idx="117">
                  <c:v>04/28/2022</c:v>
                </c:pt>
                <c:pt idx="118">
                  <c:v>04/29/2022</c:v>
                </c:pt>
                <c:pt idx="119">
                  <c:v>04/30/2022</c:v>
                </c:pt>
                <c:pt idx="120">
                  <c:v>05/01/2022</c:v>
                </c:pt>
                <c:pt idx="121">
                  <c:v>05/02/2022</c:v>
                </c:pt>
                <c:pt idx="122">
                  <c:v>05/03/2022</c:v>
                </c:pt>
                <c:pt idx="123">
                  <c:v>05/04/2022</c:v>
                </c:pt>
                <c:pt idx="124">
                  <c:v>05/05/2022</c:v>
                </c:pt>
                <c:pt idx="125">
                  <c:v>05/06/2022</c:v>
                </c:pt>
                <c:pt idx="126">
                  <c:v>05/07/2022</c:v>
                </c:pt>
                <c:pt idx="127">
                  <c:v>05/08/2022</c:v>
                </c:pt>
                <c:pt idx="128">
                  <c:v>05/09/2022</c:v>
                </c:pt>
                <c:pt idx="129">
                  <c:v>05/10/2022</c:v>
                </c:pt>
                <c:pt idx="130">
                  <c:v>05/11/2022</c:v>
                </c:pt>
                <c:pt idx="131">
                  <c:v>05/12/2022</c:v>
                </c:pt>
                <c:pt idx="132">
                  <c:v>05/13/2022</c:v>
                </c:pt>
                <c:pt idx="133">
                  <c:v>05/14/2022</c:v>
                </c:pt>
                <c:pt idx="134">
                  <c:v>05/15/2022</c:v>
                </c:pt>
                <c:pt idx="135">
                  <c:v>05/16/2022</c:v>
                </c:pt>
                <c:pt idx="136">
                  <c:v>05/17/2022</c:v>
                </c:pt>
                <c:pt idx="137">
                  <c:v>05/18/2022</c:v>
                </c:pt>
                <c:pt idx="138">
                  <c:v>05/19/2022</c:v>
                </c:pt>
                <c:pt idx="139">
                  <c:v>05/20/2022</c:v>
                </c:pt>
                <c:pt idx="140">
                  <c:v>05/21/2022</c:v>
                </c:pt>
                <c:pt idx="141">
                  <c:v>05/22/2022</c:v>
                </c:pt>
                <c:pt idx="142">
                  <c:v>05/23/2022</c:v>
                </c:pt>
                <c:pt idx="143">
                  <c:v>05/24/2022</c:v>
                </c:pt>
                <c:pt idx="144">
                  <c:v>05/25/2022</c:v>
                </c:pt>
                <c:pt idx="145">
                  <c:v>05/26/2022</c:v>
                </c:pt>
                <c:pt idx="146">
                  <c:v>05/27/2022</c:v>
                </c:pt>
                <c:pt idx="147">
                  <c:v>05/28/2022</c:v>
                </c:pt>
                <c:pt idx="148">
                  <c:v>05/29/2022</c:v>
                </c:pt>
                <c:pt idx="149">
                  <c:v>05/30/2022</c:v>
                </c:pt>
                <c:pt idx="150">
                  <c:v>05/31/2022</c:v>
                </c:pt>
                <c:pt idx="151">
                  <c:v>06/01/2022</c:v>
                </c:pt>
                <c:pt idx="152">
                  <c:v>06/02/2022</c:v>
                </c:pt>
                <c:pt idx="153">
                  <c:v>06/03/2022</c:v>
                </c:pt>
                <c:pt idx="154">
                  <c:v>06/04/2022</c:v>
                </c:pt>
                <c:pt idx="155">
                  <c:v>06/05/2022</c:v>
                </c:pt>
                <c:pt idx="156">
                  <c:v>06/06/2022</c:v>
                </c:pt>
                <c:pt idx="157">
                  <c:v>06/07/2022</c:v>
                </c:pt>
                <c:pt idx="158">
                  <c:v>06/08/2022</c:v>
                </c:pt>
                <c:pt idx="159">
                  <c:v>06/09/2022</c:v>
                </c:pt>
                <c:pt idx="160">
                  <c:v>06/10/2022</c:v>
                </c:pt>
                <c:pt idx="161">
                  <c:v>06/11/2022</c:v>
                </c:pt>
                <c:pt idx="162">
                  <c:v>06/12/2022</c:v>
                </c:pt>
                <c:pt idx="163">
                  <c:v>06/13/2022</c:v>
                </c:pt>
                <c:pt idx="164">
                  <c:v>06/14/2022</c:v>
                </c:pt>
                <c:pt idx="165">
                  <c:v>06/15/2022</c:v>
                </c:pt>
                <c:pt idx="166">
                  <c:v>06/16/2022</c:v>
                </c:pt>
                <c:pt idx="167">
                  <c:v>06/17/2022</c:v>
                </c:pt>
                <c:pt idx="168">
                  <c:v>06/18/2022</c:v>
                </c:pt>
                <c:pt idx="169">
                  <c:v>06/19/2022</c:v>
                </c:pt>
                <c:pt idx="170">
                  <c:v>06/20/2022</c:v>
                </c:pt>
                <c:pt idx="171">
                  <c:v>06/21/2022</c:v>
                </c:pt>
                <c:pt idx="172">
                  <c:v>06/22/2022</c:v>
                </c:pt>
                <c:pt idx="173">
                  <c:v>06/23/2022</c:v>
                </c:pt>
                <c:pt idx="174">
                  <c:v>06/24/2022</c:v>
                </c:pt>
                <c:pt idx="175">
                  <c:v>06/25/2022</c:v>
                </c:pt>
                <c:pt idx="176">
                  <c:v>06/26/2022</c:v>
                </c:pt>
                <c:pt idx="177">
                  <c:v>06/27/2022</c:v>
                </c:pt>
                <c:pt idx="178">
                  <c:v>06/28/2022</c:v>
                </c:pt>
                <c:pt idx="179">
                  <c:v>06/29/2022</c:v>
                </c:pt>
                <c:pt idx="180">
                  <c:v>06/30/2022</c:v>
                </c:pt>
                <c:pt idx="181">
                  <c:v>07/01/2022</c:v>
                </c:pt>
                <c:pt idx="182">
                  <c:v>07/02/2022</c:v>
                </c:pt>
                <c:pt idx="183">
                  <c:v>07/03/2022</c:v>
                </c:pt>
                <c:pt idx="184">
                  <c:v>07/04/2022</c:v>
                </c:pt>
                <c:pt idx="185">
                  <c:v>07/05/2022</c:v>
                </c:pt>
                <c:pt idx="186">
                  <c:v>07/06/2022</c:v>
                </c:pt>
                <c:pt idx="187">
                  <c:v>07/07/2022</c:v>
                </c:pt>
                <c:pt idx="188">
                  <c:v>07/08/2022</c:v>
                </c:pt>
                <c:pt idx="189">
                  <c:v>07/09/2022</c:v>
                </c:pt>
                <c:pt idx="190">
                  <c:v>07/10/2022</c:v>
                </c:pt>
                <c:pt idx="191">
                  <c:v>07/11/2022</c:v>
                </c:pt>
                <c:pt idx="192">
                  <c:v>07/12/2022</c:v>
                </c:pt>
                <c:pt idx="193">
                  <c:v>07/13/2022</c:v>
                </c:pt>
                <c:pt idx="194">
                  <c:v>07/14/2022</c:v>
                </c:pt>
                <c:pt idx="195">
                  <c:v>07/15/2022</c:v>
                </c:pt>
                <c:pt idx="196">
                  <c:v>07/16/2022</c:v>
                </c:pt>
                <c:pt idx="197">
                  <c:v>07/17/2022</c:v>
                </c:pt>
                <c:pt idx="198">
                  <c:v>07/18/2022</c:v>
                </c:pt>
                <c:pt idx="199">
                  <c:v>07/19/2022</c:v>
                </c:pt>
                <c:pt idx="200">
                  <c:v>07/20/2022</c:v>
                </c:pt>
                <c:pt idx="201">
                  <c:v>07/21/2022</c:v>
                </c:pt>
                <c:pt idx="202">
                  <c:v>07/22/2022</c:v>
                </c:pt>
                <c:pt idx="203">
                  <c:v>07/23/2022</c:v>
                </c:pt>
                <c:pt idx="204">
                  <c:v>07/24/2022</c:v>
                </c:pt>
                <c:pt idx="205">
                  <c:v>07/25/2022</c:v>
                </c:pt>
                <c:pt idx="206">
                  <c:v>07/26/2022</c:v>
                </c:pt>
                <c:pt idx="207">
                  <c:v>07/27/2022</c:v>
                </c:pt>
                <c:pt idx="208">
                  <c:v>07/28/2022</c:v>
                </c:pt>
                <c:pt idx="209">
                  <c:v>07/29/2022</c:v>
                </c:pt>
                <c:pt idx="210">
                  <c:v>07/30/2022</c:v>
                </c:pt>
                <c:pt idx="211">
                  <c:v>07/31/2022</c:v>
                </c:pt>
                <c:pt idx="212">
                  <c:v>08/01/2022</c:v>
                </c:pt>
                <c:pt idx="213">
                  <c:v>08/02/2022</c:v>
                </c:pt>
                <c:pt idx="214">
                  <c:v>08/03/2022</c:v>
                </c:pt>
                <c:pt idx="215">
                  <c:v>08/04/2022</c:v>
                </c:pt>
                <c:pt idx="216">
                  <c:v>08/05/2022</c:v>
                </c:pt>
                <c:pt idx="217">
                  <c:v>08/06/2022</c:v>
                </c:pt>
                <c:pt idx="218">
                  <c:v>08/07/2022</c:v>
                </c:pt>
                <c:pt idx="219">
                  <c:v>08/08/2022</c:v>
                </c:pt>
                <c:pt idx="220">
                  <c:v>08/09/2022</c:v>
                </c:pt>
                <c:pt idx="221">
                  <c:v>08/10/2022</c:v>
                </c:pt>
                <c:pt idx="222">
                  <c:v>08/11/2022</c:v>
                </c:pt>
                <c:pt idx="223">
                  <c:v>08/12/2022</c:v>
                </c:pt>
                <c:pt idx="224">
                  <c:v>08/13/2022</c:v>
                </c:pt>
                <c:pt idx="225">
                  <c:v>08/14/2022</c:v>
                </c:pt>
                <c:pt idx="226">
                  <c:v>08/15/2022</c:v>
                </c:pt>
                <c:pt idx="227">
                  <c:v>08/16/2022</c:v>
                </c:pt>
                <c:pt idx="228">
                  <c:v>08/17/2022</c:v>
                </c:pt>
                <c:pt idx="229">
                  <c:v>08/18/2022</c:v>
                </c:pt>
                <c:pt idx="230">
                  <c:v>08/19/2022</c:v>
                </c:pt>
                <c:pt idx="231">
                  <c:v>08/20/2022</c:v>
                </c:pt>
                <c:pt idx="232">
                  <c:v>08/21/2022</c:v>
                </c:pt>
                <c:pt idx="233">
                  <c:v>08/22/2022</c:v>
                </c:pt>
                <c:pt idx="234">
                  <c:v>08/23/2022</c:v>
                </c:pt>
                <c:pt idx="235">
                  <c:v>08/24/2022</c:v>
                </c:pt>
                <c:pt idx="236">
                  <c:v>08/25/2022</c:v>
                </c:pt>
                <c:pt idx="237">
                  <c:v>08/26/2022</c:v>
                </c:pt>
                <c:pt idx="238">
                  <c:v>08/27/2022</c:v>
                </c:pt>
                <c:pt idx="239">
                  <c:v>08/28/2022</c:v>
                </c:pt>
                <c:pt idx="240">
                  <c:v>08/29/2022</c:v>
                </c:pt>
                <c:pt idx="241">
                  <c:v>08/30/2022</c:v>
                </c:pt>
                <c:pt idx="242">
                  <c:v>08/31/2022</c:v>
                </c:pt>
                <c:pt idx="243">
                  <c:v>09/01/2022</c:v>
                </c:pt>
                <c:pt idx="244">
                  <c:v>09/02/2022</c:v>
                </c:pt>
                <c:pt idx="245">
                  <c:v>09/03/2022</c:v>
                </c:pt>
                <c:pt idx="246">
                  <c:v>09/04/2022</c:v>
                </c:pt>
                <c:pt idx="247">
                  <c:v>09/05/2022</c:v>
                </c:pt>
                <c:pt idx="248">
                  <c:v>09/06/2022</c:v>
                </c:pt>
                <c:pt idx="249">
                  <c:v>09/07/2022</c:v>
                </c:pt>
                <c:pt idx="250">
                  <c:v>09/08/2022</c:v>
                </c:pt>
                <c:pt idx="251">
                  <c:v>09/09/2022</c:v>
                </c:pt>
                <c:pt idx="252">
                  <c:v>09/10/2022</c:v>
                </c:pt>
                <c:pt idx="253">
                  <c:v>09/11/2022</c:v>
                </c:pt>
                <c:pt idx="254">
                  <c:v>09/12/2022</c:v>
                </c:pt>
                <c:pt idx="255">
                  <c:v>09/13/2022</c:v>
                </c:pt>
                <c:pt idx="256">
                  <c:v>09/14/2022</c:v>
                </c:pt>
                <c:pt idx="257">
                  <c:v>09/15/2022</c:v>
                </c:pt>
                <c:pt idx="258">
                  <c:v>09/16/2022</c:v>
                </c:pt>
                <c:pt idx="259">
                  <c:v>09/17/2022</c:v>
                </c:pt>
                <c:pt idx="260">
                  <c:v>09/18/2022</c:v>
                </c:pt>
                <c:pt idx="261">
                  <c:v>09/19/2022</c:v>
                </c:pt>
                <c:pt idx="262">
                  <c:v>09/20/2022</c:v>
                </c:pt>
                <c:pt idx="263">
                  <c:v>09/21/2022</c:v>
                </c:pt>
                <c:pt idx="264">
                  <c:v>09/22/2022</c:v>
                </c:pt>
                <c:pt idx="265">
                  <c:v>09/23/2022</c:v>
                </c:pt>
                <c:pt idx="266">
                  <c:v>09/24/2022</c:v>
                </c:pt>
                <c:pt idx="267">
                  <c:v>09/25/2022</c:v>
                </c:pt>
                <c:pt idx="268">
                  <c:v>09/26/2022</c:v>
                </c:pt>
                <c:pt idx="269">
                  <c:v>09/27/2022</c:v>
                </c:pt>
                <c:pt idx="270">
                  <c:v>09/28/2022</c:v>
                </c:pt>
                <c:pt idx="271">
                  <c:v>09/29/2022</c:v>
                </c:pt>
                <c:pt idx="272">
                  <c:v>09/30/2022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'Sessions vs Conversions'!$K$26:$K$299</c15:sqref>
                  </c15:fullRef>
                </c:ext>
              </c:extLst>
              <c:f>'Sessions vs Conversions'!$K$27:$K$299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45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62</c:v>
                </c:pt>
                <c:pt idx="42">
                  <c:v>62</c:v>
                </c:pt>
                <c:pt idx="43">
                  <c:v>63</c:v>
                </c:pt>
                <c:pt idx="44">
                  <c:v>66</c:v>
                </c:pt>
                <c:pt idx="45">
                  <c:v>73</c:v>
                </c:pt>
                <c:pt idx="46">
                  <c:v>78</c:v>
                </c:pt>
                <c:pt idx="47">
                  <c:v>82</c:v>
                </c:pt>
                <c:pt idx="48">
                  <c:v>92</c:v>
                </c:pt>
                <c:pt idx="49">
                  <c:v>93</c:v>
                </c:pt>
                <c:pt idx="50">
                  <c:v>101</c:v>
                </c:pt>
                <c:pt idx="51">
                  <c:v>107</c:v>
                </c:pt>
                <c:pt idx="52">
                  <c:v>111</c:v>
                </c:pt>
                <c:pt idx="53">
                  <c:v>116</c:v>
                </c:pt>
                <c:pt idx="54">
                  <c:v>125</c:v>
                </c:pt>
                <c:pt idx="55">
                  <c:v>133</c:v>
                </c:pt>
                <c:pt idx="56">
                  <c:v>135</c:v>
                </c:pt>
                <c:pt idx="57">
                  <c:v>145</c:v>
                </c:pt>
                <c:pt idx="58">
                  <c:v>151</c:v>
                </c:pt>
                <c:pt idx="59">
                  <c:v>155</c:v>
                </c:pt>
                <c:pt idx="60">
                  <c:v>159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184</c:v>
                </c:pt>
                <c:pt idx="65">
                  <c:v>192</c:v>
                </c:pt>
                <c:pt idx="66">
                  <c:v>200</c:v>
                </c:pt>
                <c:pt idx="67">
                  <c:v>210</c:v>
                </c:pt>
                <c:pt idx="68">
                  <c:v>219</c:v>
                </c:pt>
                <c:pt idx="69">
                  <c:v>226</c:v>
                </c:pt>
                <c:pt idx="70">
                  <c:v>227</c:v>
                </c:pt>
                <c:pt idx="71">
                  <c:v>237</c:v>
                </c:pt>
                <c:pt idx="72">
                  <c:v>242</c:v>
                </c:pt>
                <c:pt idx="73">
                  <c:v>245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257</c:v>
                </c:pt>
                <c:pt idx="78">
                  <c:v>265</c:v>
                </c:pt>
                <c:pt idx="79">
                  <c:v>269</c:v>
                </c:pt>
                <c:pt idx="80">
                  <c:v>277</c:v>
                </c:pt>
                <c:pt idx="81">
                  <c:v>284</c:v>
                </c:pt>
                <c:pt idx="82">
                  <c:v>290</c:v>
                </c:pt>
                <c:pt idx="83">
                  <c:v>291</c:v>
                </c:pt>
                <c:pt idx="84">
                  <c:v>291</c:v>
                </c:pt>
                <c:pt idx="85">
                  <c:v>293</c:v>
                </c:pt>
                <c:pt idx="86">
                  <c:v>300</c:v>
                </c:pt>
                <c:pt idx="87">
                  <c:v>309</c:v>
                </c:pt>
                <c:pt idx="88">
                  <c:v>318</c:v>
                </c:pt>
                <c:pt idx="89">
                  <c:v>318</c:v>
                </c:pt>
                <c:pt idx="90">
                  <c:v>320</c:v>
                </c:pt>
                <c:pt idx="91">
                  <c:v>320</c:v>
                </c:pt>
                <c:pt idx="92">
                  <c:v>330</c:v>
                </c:pt>
                <c:pt idx="93">
                  <c:v>335</c:v>
                </c:pt>
                <c:pt idx="94">
                  <c:v>341</c:v>
                </c:pt>
                <c:pt idx="95">
                  <c:v>351</c:v>
                </c:pt>
                <c:pt idx="96">
                  <c:v>356</c:v>
                </c:pt>
                <c:pt idx="97">
                  <c:v>365</c:v>
                </c:pt>
                <c:pt idx="98">
                  <c:v>373</c:v>
                </c:pt>
                <c:pt idx="99">
                  <c:v>374</c:v>
                </c:pt>
                <c:pt idx="100">
                  <c:v>383</c:v>
                </c:pt>
                <c:pt idx="101">
                  <c:v>387</c:v>
                </c:pt>
                <c:pt idx="102">
                  <c:v>388</c:v>
                </c:pt>
                <c:pt idx="103">
                  <c:v>389</c:v>
                </c:pt>
                <c:pt idx="104">
                  <c:v>391</c:v>
                </c:pt>
                <c:pt idx="105">
                  <c:v>396</c:v>
                </c:pt>
                <c:pt idx="106">
                  <c:v>397</c:v>
                </c:pt>
                <c:pt idx="107">
                  <c:v>404</c:v>
                </c:pt>
                <c:pt idx="108">
                  <c:v>407</c:v>
                </c:pt>
                <c:pt idx="109">
                  <c:v>414</c:v>
                </c:pt>
                <c:pt idx="110">
                  <c:v>419</c:v>
                </c:pt>
                <c:pt idx="111">
                  <c:v>428</c:v>
                </c:pt>
                <c:pt idx="112">
                  <c:v>430</c:v>
                </c:pt>
                <c:pt idx="113">
                  <c:v>431</c:v>
                </c:pt>
                <c:pt idx="114">
                  <c:v>432</c:v>
                </c:pt>
                <c:pt idx="115">
                  <c:v>435</c:v>
                </c:pt>
                <c:pt idx="116">
                  <c:v>435</c:v>
                </c:pt>
                <c:pt idx="117">
                  <c:v>440</c:v>
                </c:pt>
                <c:pt idx="118">
                  <c:v>446</c:v>
                </c:pt>
                <c:pt idx="119">
                  <c:v>446</c:v>
                </c:pt>
                <c:pt idx="120">
                  <c:v>447</c:v>
                </c:pt>
                <c:pt idx="121">
                  <c:v>454</c:v>
                </c:pt>
                <c:pt idx="122">
                  <c:v>456</c:v>
                </c:pt>
                <c:pt idx="123">
                  <c:v>457</c:v>
                </c:pt>
                <c:pt idx="124">
                  <c:v>465</c:v>
                </c:pt>
                <c:pt idx="125">
                  <c:v>475</c:v>
                </c:pt>
                <c:pt idx="126">
                  <c:v>478</c:v>
                </c:pt>
                <c:pt idx="127">
                  <c:v>483</c:v>
                </c:pt>
                <c:pt idx="128">
                  <c:v>491</c:v>
                </c:pt>
                <c:pt idx="129">
                  <c:v>492</c:v>
                </c:pt>
                <c:pt idx="130">
                  <c:v>499</c:v>
                </c:pt>
                <c:pt idx="131">
                  <c:v>501</c:v>
                </c:pt>
                <c:pt idx="132">
                  <c:v>505</c:v>
                </c:pt>
                <c:pt idx="133">
                  <c:v>514</c:v>
                </c:pt>
                <c:pt idx="134">
                  <c:v>514</c:v>
                </c:pt>
                <c:pt idx="135">
                  <c:v>517</c:v>
                </c:pt>
                <c:pt idx="136">
                  <c:v>519</c:v>
                </c:pt>
                <c:pt idx="137">
                  <c:v>527</c:v>
                </c:pt>
                <c:pt idx="138">
                  <c:v>533</c:v>
                </c:pt>
                <c:pt idx="139">
                  <c:v>542</c:v>
                </c:pt>
                <c:pt idx="140">
                  <c:v>545</c:v>
                </c:pt>
                <c:pt idx="141">
                  <c:v>552</c:v>
                </c:pt>
                <c:pt idx="142">
                  <c:v>559</c:v>
                </c:pt>
                <c:pt idx="143">
                  <c:v>567</c:v>
                </c:pt>
                <c:pt idx="144">
                  <c:v>577</c:v>
                </c:pt>
                <c:pt idx="145">
                  <c:v>584</c:v>
                </c:pt>
                <c:pt idx="146">
                  <c:v>590</c:v>
                </c:pt>
                <c:pt idx="147">
                  <c:v>598</c:v>
                </c:pt>
                <c:pt idx="148">
                  <c:v>606</c:v>
                </c:pt>
                <c:pt idx="149">
                  <c:v>613</c:v>
                </c:pt>
                <c:pt idx="150">
                  <c:v>617</c:v>
                </c:pt>
                <c:pt idx="151">
                  <c:v>620</c:v>
                </c:pt>
                <c:pt idx="152">
                  <c:v>622</c:v>
                </c:pt>
                <c:pt idx="153">
                  <c:v>622</c:v>
                </c:pt>
                <c:pt idx="154">
                  <c:v>626</c:v>
                </c:pt>
                <c:pt idx="155">
                  <c:v>626</c:v>
                </c:pt>
                <c:pt idx="156">
                  <c:v>634</c:v>
                </c:pt>
                <c:pt idx="157">
                  <c:v>638</c:v>
                </c:pt>
                <c:pt idx="158">
                  <c:v>639</c:v>
                </c:pt>
                <c:pt idx="159">
                  <c:v>645</c:v>
                </c:pt>
                <c:pt idx="160">
                  <c:v>648</c:v>
                </c:pt>
                <c:pt idx="161">
                  <c:v>649</c:v>
                </c:pt>
                <c:pt idx="162">
                  <c:v>655</c:v>
                </c:pt>
                <c:pt idx="163">
                  <c:v>662</c:v>
                </c:pt>
                <c:pt idx="164">
                  <c:v>671</c:v>
                </c:pt>
                <c:pt idx="165">
                  <c:v>672</c:v>
                </c:pt>
                <c:pt idx="166">
                  <c:v>681</c:v>
                </c:pt>
                <c:pt idx="167">
                  <c:v>682</c:v>
                </c:pt>
                <c:pt idx="168">
                  <c:v>691</c:v>
                </c:pt>
                <c:pt idx="169">
                  <c:v>693</c:v>
                </c:pt>
                <c:pt idx="170">
                  <c:v>697</c:v>
                </c:pt>
                <c:pt idx="171">
                  <c:v>702</c:v>
                </c:pt>
                <c:pt idx="172">
                  <c:v>704</c:v>
                </c:pt>
                <c:pt idx="173">
                  <c:v>705</c:v>
                </c:pt>
                <c:pt idx="174">
                  <c:v>710</c:v>
                </c:pt>
                <c:pt idx="175">
                  <c:v>714</c:v>
                </c:pt>
                <c:pt idx="176">
                  <c:v>720</c:v>
                </c:pt>
                <c:pt idx="177">
                  <c:v>721</c:v>
                </c:pt>
                <c:pt idx="178">
                  <c:v>727</c:v>
                </c:pt>
                <c:pt idx="179">
                  <c:v>736</c:v>
                </c:pt>
                <c:pt idx="180">
                  <c:v>737</c:v>
                </c:pt>
                <c:pt idx="181">
                  <c:v>747</c:v>
                </c:pt>
                <c:pt idx="182">
                  <c:v>750</c:v>
                </c:pt>
                <c:pt idx="183">
                  <c:v>750</c:v>
                </c:pt>
                <c:pt idx="184">
                  <c:v>755</c:v>
                </c:pt>
                <c:pt idx="185">
                  <c:v>755</c:v>
                </c:pt>
                <c:pt idx="186">
                  <c:v>755</c:v>
                </c:pt>
                <c:pt idx="187">
                  <c:v>760</c:v>
                </c:pt>
                <c:pt idx="188">
                  <c:v>760</c:v>
                </c:pt>
                <c:pt idx="189">
                  <c:v>764</c:v>
                </c:pt>
                <c:pt idx="190">
                  <c:v>770</c:v>
                </c:pt>
                <c:pt idx="191">
                  <c:v>778</c:v>
                </c:pt>
                <c:pt idx="192">
                  <c:v>778</c:v>
                </c:pt>
                <c:pt idx="193">
                  <c:v>782</c:v>
                </c:pt>
                <c:pt idx="194">
                  <c:v>788</c:v>
                </c:pt>
                <c:pt idx="195">
                  <c:v>795</c:v>
                </c:pt>
                <c:pt idx="196">
                  <c:v>798</c:v>
                </c:pt>
                <c:pt idx="197">
                  <c:v>801</c:v>
                </c:pt>
                <c:pt idx="198">
                  <c:v>804</c:v>
                </c:pt>
                <c:pt idx="199">
                  <c:v>808</c:v>
                </c:pt>
                <c:pt idx="200">
                  <c:v>809</c:v>
                </c:pt>
                <c:pt idx="201">
                  <c:v>812</c:v>
                </c:pt>
                <c:pt idx="202">
                  <c:v>814</c:v>
                </c:pt>
                <c:pt idx="203">
                  <c:v>815</c:v>
                </c:pt>
                <c:pt idx="204">
                  <c:v>818</c:v>
                </c:pt>
                <c:pt idx="205">
                  <c:v>819</c:v>
                </c:pt>
                <c:pt idx="206">
                  <c:v>821</c:v>
                </c:pt>
                <c:pt idx="207">
                  <c:v>825</c:v>
                </c:pt>
                <c:pt idx="208">
                  <c:v>826</c:v>
                </c:pt>
                <c:pt idx="209">
                  <c:v>829</c:v>
                </c:pt>
                <c:pt idx="210">
                  <c:v>832</c:v>
                </c:pt>
                <c:pt idx="211">
                  <c:v>833</c:v>
                </c:pt>
                <c:pt idx="212">
                  <c:v>835</c:v>
                </c:pt>
                <c:pt idx="213">
                  <c:v>837</c:v>
                </c:pt>
                <c:pt idx="214">
                  <c:v>838</c:v>
                </c:pt>
                <c:pt idx="215">
                  <c:v>839</c:v>
                </c:pt>
                <c:pt idx="216">
                  <c:v>840</c:v>
                </c:pt>
                <c:pt idx="217">
                  <c:v>844</c:v>
                </c:pt>
                <c:pt idx="218">
                  <c:v>846</c:v>
                </c:pt>
                <c:pt idx="219">
                  <c:v>848</c:v>
                </c:pt>
                <c:pt idx="220">
                  <c:v>850</c:v>
                </c:pt>
                <c:pt idx="221">
                  <c:v>854</c:v>
                </c:pt>
                <c:pt idx="222">
                  <c:v>858</c:v>
                </c:pt>
                <c:pt idx="223">
                  <c:v>862</c:v>
                </c:pt>
                <c:pt idx="224">
                  <c:v>864</c:v>
                </c:pt>
                <c:pt idx="225">
                  <c:v>866</c:v>
                </c:pt>
                <c:pt idx="226">
                  <c:v>870</c:v>
                </c:pt>
                <c:pt idx="227">
                  <c:v>871</c:v>
                </c:pt>
                <c:pt idx="228">
                  <c:v>873</c:v>
                </c:pt>
                <c:pt idx="229">
                  <c:v>875</c:v>
                </c:pt>
                <c:pt idx="230">
                  <c:v>875</c:v>
                </c:pt>
                <c:pt idx="231">
                  <c:v>875</c:v>
                </c:pt>
                <c:pt idx="232">
                  <c:v>878</c:v>
                </c:pt>
                <c:pt idx="233">
                  <c:v>881</c:v>
                </c:pt>
                <c:pt idx="234">
                  <c:v>881</c:v>
                </c:pt>
                <c:pt idx="235">
                  <c:v>884</c:v>
                </c:pt>
                <c:pt idx="236">
                  <c:v>888</c:v>
                </c:pt>
                <c:pt idx="237">
                  <c:v>892</c:v>
                </c:pt>
                <c:pt idx="238">
                  <c:v>892</c:v>
                </c:pt>
                <c:pt idx="239">
                  <c:v>896</c:v>
                </c:pt>
                <c:pt idx="240">
                  <c:v>900</c:v>
                </c:pt>
                <c:pt idx="241">
                  <c:v>901</c:v>
                </c:pt>
                <c:pt idx="242">
                  <c:v>905</c:v>
                </c:pt>
                <c:pt idx="243">
                  <c:v>909</c:v>
                </c:pt>
                <c:pt idx="244">
                  <c:v>910</c:v>
                </c:pt>
                <c:pt idx="245">
                  <c:v>911</c:v>
                </c:pt>
                <c:pt idx="246">
                  <c:v>912</c:v>
                </c:pt>
                <c:pt idx="247">
                  <c:v>915</c:v>
                </c:pt>
                <c:pt idx="248">
                  <c:v>919</c:v>
                </c:pt>
                <c:pt idx="249">
                  <c:v>919</c:v>
                </c:pt>
                <c:pt idx="250">
                  <c:v>923</c:v>
                </c:pt>
                <c:pt idx="251">
                  <c:v>923</c:v>
                </c:pt>
                <c:pt idx="252">
                  <c:v>927</c:v>
                </c:pt>
                <c:pt idx="253">
                  <c:v>931</c:v>
                </c:pt>
                <c:pt idx="254">
                  <c:v>932</c:v>
                </c:pt>
                <c:pt idx="255">
                  <c:v>932</c:v>
                </c:pt>
                <c:pt idx="256">
                  <c:v>934</c:v>
                </c:pt>
                <c:pt idx="257">
                  <c:v>938</c:v>
                </c:pt>
                <c:pt idx="258">
                  <c:v>942</c:v>
                </c:pt>
                <c:pt idx="259">
                  <c:v>946</c:v>
                </c:pt>
                <c:pt idx="260">
                  <c:v>948</c:v>
                </c:pt>
                <c:pt idx="261">
                  <c:v>948</c:v>
                </c:pt>
                <c:pt idx="262">
                  <c:v>951</c:v>
                </c:pt>
                <c:pt idx="263">
                  <c:v>955</c:v>
                </c:pt>
                <c:pt idx="264">
                  <c:v>958</c:v>
                </c:pt>
                <c:pt idx="265">
                  <c:v>963</c:v>
                </c:pt>
                <c:pt idx="266">
                  <c:v>964</c:v>
                </c:pt>
                <c:pt idx="267">
                  <c:v>967</c:v>
                </c:pt>
                <c:pt idx="268">
                  <c:v>968</c:v>
                </c:pt>
                <c:pt idx="269">
                  <c:v>970</c:v>
                </c:pt>
                <c:pt idx="270">
                  <c:v>972</c:v>
                </c:pt>
                <c:pt idx="271">
                  <c:v>973</c:v>
                </c:pt>
                <c:pt idx="272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1-4EDD-A028-01A19EA4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66336"/>
        <c:axId val="430859496"/>
      </c:lineChart>
      <c:lineChart>
        <c:grouping val="standard"/>
        <c:varyColors val="0"/>
        <c:ser>
          <c:idx val="0"/>
          <c:order val="0"/>
          <c:tx>
            <c:v>Sessions 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'Sessions vs Conversions'!$B$26:$B$299</c15:sqref>
                  </c15:fullRef>
                </c:ext>
              </c:extLst>
              <c:f>'Sessions vs Conversions'!$B$27:$B$299</c:f>
              <c:strCache>
                <c:ptCount val="273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  <c:pt idx="12">
                  <c:v>01/13/2022</c:v>
                </c:pt>
                <c:pt idx="13">
                  <c:v>01/14/2022</c:v>
                </c:pt>
                <c:pt idx="14">
                  <c:v>01/15/2022</c:v>
                </c:pt>
                <c:pt idx="15">
                  <c:v>01/16/2022</c:v>
                </c:pt>
                <c:pt idx="16">
                  <c:v>01/17/2022</c:v>
                </c:pt>
                <c:pt idx="17">
                  <c:v>01/18/2022</c:v>
                </c:pt>
                <c:pt idx="18">
                  <c:v>01/19/2022</c:v>
                </c:pt>
                <c:pt idx="19">
                  <c:v>01/20/2022</c:v>
                </c:pt>
                <c:pt idx="20">
                  <c:v>01/21/2022</c:v>
                </c:pt>
                <c:pt idx="21">
                  <c:v>01/22/2022</c:v>
                </c:pt>
                <c:pt idx="22">
                  <c:v>01/23/2022</c:v>
                </c:pt>
                <c:pt idx="23">
                  <c:v>01/24/2022</c:v>
                </c:pt>
                <c:pt idx="24">
                  <c:v>01/25/2022</c:v>
                </c:pt>
                <c:pt idx="25">
                  <c:v>01/26/2022</c:v>
                </c:pt>
                <c:pt idx="26">
                  <c:v>01/27/2022</c:v>
                </c:pt>
                <c:pt idx="27">
                  <c:v>01/28/2022</c:v>
                </c:pt>
                <c:pt idx="28">
                  <c:v>01/29/2022</c:v>
                </c:pt>
                <c:pt idx="29">
                  <c:v>01/30/2022</c:v>
                </c:pt>
                <c:pt idx="30">
                  <c:v>01/31/2022</c:v>
                </c:pt>
                <c:pt idx="31">
                  <c:v>02/01/2022</c:v>
                </c:pt>
                <c:pt idx="32">
                  <c:v>02/02/2022</c:v>
                </c:pt>
                <c:pt idx="33">
                  <c:v>02/03/2022</c:v>
                </c:pt>
                <c:pt idx="34">
                  <c:v>02/04/2022</c:v>
                </c:pt>
                <c:pt idx="35">
                  <c:v>02/05/2022</c:v>
                </c:pt>
                <c:pt idx="36">
                  <c:v>02/06/2022</c:v>
                </c:pt>
                <c:pt idx="37">
                  <c:v>02/07/2022</c:v>
                </c:pt>
                <c:pt idx="38">
                  <c:v>02/08/2022</c:v>
                </c:pt>
                <c:pt idx="39">
                  <c:v>02/09/2022</c:v>
                </c:pt>
                <c:pt idx="40">
                  <c:v>02/10/2022</c:v>
                </c:pt>
                <c:pt idx="41">
                  <c:v>02/11/2022</c:v>
                </c:pt>
                <c:pt idx="42">
                  <c:v>02/12/2022</c:v>
                </c:pt>
                <c:pt idx="43">
                  <c:v>02/13/2022</c:v>
                </c:pt>
                <c:pt idx="44">
                  <c:v>02/14/2022</c:v>
                </c:pt>
                <c:pt idx="45">
                  <c:v>02/15/2022</c:v>
                </c:pt>
                <c:pt idx="46">
                  <c:v>02/16/2022</c:v>
                </c:pt>
                <c:pt idx="47">
                  <c:v>02/17/2022</c:v>
                </c:pt>
                <c:pt idx="48">
                  <c:v>02/18/2022</c:v>
                </c:pt>
                <c:pt idx="49">
                  <c:v>02/19/2022</c:v>
                </c:pt>
                <c:pt idx="50">
                  <c:v>02/20/2022</c:v>
                </c:pt>
                <c:pt idx="51">
                  <c:v>02/21/2022</c:v>
                </c:pt>
                <c:pt idx="52">
                  <c:v>02/22/2022</c:v>
                </c:pt>
                <c:pt idx="53">
                  <c:v>02/23/2022</c:v>
                </c:pt>
                <c:pt idx="54">
                  <c:v>02/24/2022</c:v>
                </c:pt>
                <c:pt idx="55">
                  <c:v>02/25/2022</c:v>
                </c:pt>
                <c:pt idx="56">
                  <c:v>02/26/2022</c:v>
                </c:pt>
                <c:pt idx="57">
                  <c:v>02/27/2022</c:v>
                </c:pt>
                <c:pt idx="58">
                  <c:v>02/28/2022</c:v>
                </c:pt>
                <c:pt idx="59">
                  <c:v>03/01/2022</c:v>
                </c:pt>
                <c:pt idx="60">
                  <c:v>03/02/2022</c:v>
                </c:pt>
                <c:pt idx="61">
                  <c:v>03/03/2022</c:v>
                </c:pt>
                <c:pt idx="62">
                  <c:v>03/04/2022</c:v>
                </c:pt>
                <c:pt idx="63">
                  <c:v>03/05/2022</c:v>
                </c:pt>
                <c:pt idx="64">
                  <c:v>03/06/2022</c:v>
                </c:pt>
                <c:pt idx="65">
                  <c:v>03/07/2022</c:v>
                </c:pt>
                <c:pt idx="66">
                  <c:v>03/08/2022</c:v>
                </c:pt>
                <c:pt idx="67">
                  <c:v>03/09/2022</c:v>
                </c:pt>
                <c:pt idx="68">
                  <c:v>03/10/2022</c:v>
                </c:pt>
                <c:pt idx="69">
                  <c:v>03/11/2022</c:v>
                </c:pt>
                <c:pt idx="70">
                  <c:v>03/12/2022</c:v>
                </c:pt>
                <c:pt idx="71">
                  <c:v>03/13/2022</c:v>
                </c:pt>
                <c:pt idx="72">
                  <c:v>03/14/2022</c:v>
                </c:pt>
                <c:pt idx="73">
                  <c:v>03/15/2022</c:v>
                </c:pt>
                <c:pt idx="74">
                  <c:v>03/16/2022</c:v>
                </c:pt>
                <c:pt idx="75">
                  <c:v>03/17/2022</c:v>
                </c:pt>
                <c:pt idx="76">
                  <c:v>03/18/2022</c:v>
                </c:pt>
                <c:pt idx="77">
                  <c:v>03/19/2022</c:v>
                </c:pt>
                <c:pt idx="78">
                  <c:v>03/20/2022</c:v>
                </c:pt>
                <c:pt idx="79">
                  <c:v>03/21/2022</c:v>
                </c:pt>
                <c:pt idx="80">
                  <c:v>03/22/2022</c:v>
                </c:pt>
                <c:pt idx="81">
                  <c:v>03/23/2022</c:v>
                </c:pt>
                <c:pt idx="82">
                  <c:v>03/24/2022</c:v>
                </c:pt>
                <c:pt idx="83">
                  <c:v>03/25/2022</c:v>
                </c:pt>
                <c:pt idx="84">
                  <c:v>03/26/2022</c:v>
                </c:pt>
                <c:pt idx="85">
                  <c:v>03/27/2022</c:v>
                </c:pt>
                <c:pt idx="86">
                  <c:v>03/28/2022</c:v>
                </c:pt>
                <c:pt idx="87">
                  <c:v>03/29/2022</c:v>
                </c:pt>
                <c:pt idx="88">
                  <c:v>03/30/2022</c:v>
                </c:pt>
                <c:pt idx="89">
                  <c:v>03/31/2022</c:v>
                </c:pt>
                <c:pt idx="90">
                  <c:v>04/01/2022</c:v>
                </c:pt>
                <c:pt idx="91">
                  <c:v>04/02/2022</c:v>
                </c:pt>
                <c:pt idx="92">
                  <c:v>04/03/2022</c:v>
                </c:pt>
                <c:pt idx="93">
                  <c:v>04/04/2022</c:v>
                </c:pt>
                <c:pt idx="94">
                  <c:v>04/05/2022</c:v>
                </c:pt>
                <c:pt idx="95">
                  <c:v>04/06/2022</c:v>
                </c:pt>
                <c:pt idx="96">
                  <c:v>04/07/2022</c:v>
                </c:pt>
                <c:pt idx="97">
                  <c:v>04/08/2022</c:v>
                </c:pt>
                <c:pt idx="98">
                  <c:v>04/09/2022</c:v>
                </c:pt>
                <c:pt idx="99">
                  <c:v>04/10/2022</c:v>
                </c:pt>
                <c:pt idx="100">
                  <c:v>04/11/2022</c:v>
                </c:pt>
                <c:pt idx="101">
                  <c:v>04/12/2022</c:v>
                </c:pt>
                <c:pt idx="102">
                  <c:v>04/13/2022</c:v>
                </c:pt>
                <c:pt idx="103">
                  <c:v>04/14/2022</c:v>
                </c:pt>
                <c:pt idx="104">
                  <c:v>04/15/2022</c:v>
                </c:pt>
                <c:pt idx="105">
                  <c:v>04/16/2022</c:v>
                </c:pt>
                <c:pt idx="106">
                  <c:v>04/17/2022</c:v>
                </c:pt>
                <c:pt idx="107">
                  <c:v>04/18/2022</c:v>
                </c:pt>
                <c:pt idx="108">
                  <c:v>04/19/2022</c:v>
                </c:pt>
                <c:pt idx="109">
                  <c:v>04/20/2022</c:v>
                </c:pt>
                <c:pt idx="110">
                  <c:v>04/21/2022</c:v>
                </c:pt>
                <c:pt idx="111">
                  <c:v>04/22/2022</c:v>
                </c:pt>
                <c:pt idx="112">
                  <c:v>04/23/2022</c:v>
                </c:pt>
                <c:pt idx="113">
                  <c:v>04/24/2022</c:v>
                </c:pt>
                <c:pt idx="114">
                  <c:v>04/25/2022</c:v>
                </c:pt>
                <c:pt idx="115">
                  <c:v>04/26/2022</c:v>
                </c:pt>
                <c:pt idx="116">
                  <c:v>04/27/2022</c:v>
                </c:pt>
                <c:pt idx="117">
                  <c:v>04/28/2022</c:v>
                </c:pt>
                <c:pt idx="118">
                  <c:v>04/29/2022</c:v>
                </c:pt>
                <c:pt idx="119">
                  <c:v>04/30/2022</c:v>
                </c:pt>
                <c:pt idx="120">
                  <c:v>05/01/2022</c:v>
                </c:pt>
                <c:pt idx="121">
                  <c:v>05/02/2022</c:v>
                </c:pt>
                <c:pt idx="122">
                  <c:v>05/03/2022</c:v>
                </c:pt>
                <c:pt idx="123">
                  <c:v>05/04/2022</c:v>
                </c:pt>
                <c:pt idx="124">
                  <c:v>05/05/2022</c:v>
                </c:pt>
                <c:pt idx="125">
                  <c:v>05/06/2022</c:v>
                </c:pt>
                <c:pt idx="126">
                  <c:v>05/07/2022</c:v>
                </c:pt>
                <c:pt idx="127">
                  <c:v>05/08/2022</c:v>
                </c:pt>
                <c:pt idx="128">
                  <c:v>05/09/2022</c:v>
                </c:pt>
                <c:pt idx="129">
                  <c:v>05/10/2022</c:v>
                </c:pt>
                <c:pt idx="130">
                  <c:v>05/11/2022</c:v>
                </c:pt>
                <c:pt idx="131">
                  <c:v>05/12/2022</c:v>
                </c:pt>
                <c:pt idx="132">
                  <c:v>05/13/2022</c:v>
                </c:pt>
                <c:pt idx="133">
                  <c:v>05/14/2022</c:v>
                </c:pt>
                <c:pt idx="134">
                  <c:v>05/15/2022</c:v>
                </c:pt>
                <c:pt idx="135">
                  <c:v>05/16/2022</c:v>
                </c:pt>
                <c:pt idx="136">
                  <c:v>05/17/2022</c:v>
                </c:pt>
                <c:pt idx="137">
                  <c:v>05/18/2022</c:v>
                </c:pt>
                <c:pt idx="138">
                  <c:v>05/19/2022</c:v>
                </c:pt>
                <c:pt idx="139">
                  <c:v>05/20/2022</c:v>
                </c:pt>
                <c:pt idx="140">
                  <c:v>05/21/2022</c:v>
                </c:pt>
                <c:pt idx="141">
                  <c:v>05/22/2022</c:v>
                </c:pt>
                <c:pt idx="142">
                  <c:v>05/23/2022</c:v>
                </c:pt>
                <c:pt idx="143">
                  <c:v>05/24/2022</c:v>
                </c:pt>
                <c:pt idx="144">
                  <c:v>05/25/2022</c:v>
                </c:pt>
                <c:pt idx="145">
                  <c:v>05/26/2022</c:v>
                </c:pt>
                <c:pt idx="146">
                  <c:v>05/27/2022</c:v>
                </c:pt>
                <c:pt idx="147">
                  <c:v>05/28/2022</c:v>
                </c:pt>
                <c:pt idx="148">
                  <c:v>05/29/2022</c:v>
                </c:pt>
                <c:pt idx="149">
                  <c:v>05/30/2022</c:v>
                </c:pt>
                <c:pt idx="150">
                  <c:v>05/31/2022</c:v>
                </c:pt>
                <c:pt idx="151">
                  <c:v>06/01/2022</c:v>
                </c:pt>
                <c:pt idx="152">
                  <c:v>06/02/2022</c:v>
                </c:pt>
                <c:pt idx="153">
                  <c:v>06/03/2022</c:v>
                </c:pt>
                <c:pt idx="154">
                  <c:v>06/04/2022</c:v>
                </c:pt>
                <c:pt idx="155">
                  <c:v>06/05/2022</c:v>
                </c:pt>
                <c:pt idx="156">
                  <c:v>06/06/2022</c:v>
                </c:pt>
                <c:pt idx="157">
                  <c:v>06/07/2022</c:v>
                </c:pt>
                <c:pt idx="158">
                  <c:v>06/08/2022</c:v>
                </c:pt>
                <c:pt idx="159">
                  <c:v>06/09/2022</c:v>
                </c:pt>
                <c:pt idx="160">
                  <c:v>06/10/2022</c:v>
                </c:pt>
                <c:pt idx="161">
                  <c:v>06/11/2022</c:v>
                </c:pt>
                <c:pt idx="162">
                  <c:v>06/12/2022</c:v>
                </c:pt>
                <c:pt idx="163">
                  <c:v>06/13/2022</c:v>
                </c:pt>
                <c:pt idx="164">
                  <c:v>06/14/2022</c:v>
                </c:pt>
                <c:pt idx="165">
                  <c:v>06/15/2022</c:v>
                </c:pt>
                <c:pt idx="166">
                  <c:v>06/16/2022</c:v>
                </c:pt>
                <c:pt idx="167">
                  <c:v>06/17/2022</c:v>
                </c:pt>
                <c:pt idx="168">
                  <c:v>06/18/2022</c:v>
                </c:pt>
                <c:pt idx="169">
                  <c:v>06/19/2022</c:v>
                </c:pt>
                <c:pt idx="170">
                  <c:v>06/20/2022</c:v>
                </c:pt>
                <c:pt idx="171">
                  <c:v>06/21/2022</c:v>
                </c:pt>
                <c:pt idx="172">
                  <c:v>06/22/2022</c:v>
                </c:pt>
                <c:pt idx="173">
                  <c:v>06/23/2022</c:v>
                </c:pt>
                <c:pt idx="174">
                  <c:v>06/24/2022</c:v>
                </c:pt>
                <c:pt idx="175">
                  <c:v>06/25/2022</c:v>
                </c:pt>
                <c:pt idx="176">
                  <c:v>06/26/2022</c:v>
                </c:pt>
                <c:pt idx="177">
                  <c:v>06/27/2022</c:v>
                </c:pt>
                <c:pt idx="178">
                  <c:v>06/28/2022</c:v>
                </c:pt>
                <c:pt idx="179">
                  <c:v>06/29/2022</c:v>
                </c:pt>
                <c:pt idx="180">
                  <c:v>06/30/2022</c:v>
                </c:pt>
                <c:pt idx="181">
                  <c:v>07/01/2022</c:v>
                </c:pt>
                <c:pt idx="182">
                  <c:v>07/02/2022</c:v>
                </c:pt>
                <c:pt idx="183">
                  <c:v>07/03/2022</c:v>
                </c:pt>
                <c:pt idx="184">
                  <c:v>07/04/2022</c:v>
                </c:pt>
                <c:pt idx="185">
                  <c:v>07/05/2022</c:v>
                </c:pt>
                <c:pt idx="186">
                  <c:v>07/06/2022</c:v>
                </c:pt>
                <c:pt idx="187">
                  <c:v>07/07/2022</c:v>
                </c:pt>
                <c:pt idx="188">
                  <c:v>07/08/2022</c:v>
                </c:pt>
                <c:pt idx="189">
                  <c:v>07/09/2022</c:v>
                </c:pt>
                <c:pt idx="190">
                  <c:v>07/10/2022</c:v>
                </c:pt>
                <c:pt idx="191">
                  <c:v>07/11/2022</c:v>
                </c:pt>
                <c:pt idx="192">
                  <c:v>07/12/2022</c:v>
                </c:pt>
                <c:pt idx="193">
                  <c:v>07/13/2022</c:v>
                </c:pt>
                <c:pt idx="194">
                  <c:v>07/14/2022</c:v>
                </c:pt>
                <c:pt idx="195">
                  <c:v>07/15/2022</c:v>
                </c:pt>
                <c:pt idx="196">
                  <c:v>07/16/2022</c:v>
                </c:pt>
                <c:pt idx="197">
                  <c:v>07/17/2022</c:v>
                </c:pt>
                <c:pt idx="198">
                  <c:v>07/18/2022</c:v>
                </c:pt>
                <c:pt idx="199">
                  <c:v>07/19/2022</c:v>
                </c:pt>
                <c:pt idx="200">
                  <c:v>07/20/2022</c:v>
                </c:pt>
                <c:pt idx="201">
                  <c:v>07/21/2022</c:v>
                </c:pt>
                <c:pt idx="202">
                  <c:v>07/22/2022</c:v>
                </c:pt>
                <c:pt idx="203">
                  <c:v>07/23/2022</c:v>
                </c:pt>
                <c:pt idx="204">
                  <c:v>07/24/2022</c:v>
                </c:pt>
                <c:pt idx="205">
                  <c:v>07/25/2022</c:v>
                </c:pt>
                <c:pt idx="206">
                  <c:v>07/26/2022</c:v>
                </c:pt>
                <c:pt idx="207">
                  <c:v>07/27/2022</c:v>
                </c:pt>
                <c:pt idx="208">
                  <c:v>07/28/2022</c:v>
                </c:pt>
                <c:pt idx="209">
                  <c:v>07/29/2022</c:v>
                </c:pt>
                <c:pt idx="210">
                  <c:v>07/30/2022</c:v>
                </c:pt>
                <c:pt idx="211">
                  <c:v>07/31/2022</c:v>
                </c:pt>
                <c:pt idx="212">
                  <c:v>08/01/2022</c:v>
                </c:pt>
                <c:pt idx="213">
                  <c:v>08/02/2022</c:v>
                </c:pt>
                <c:pt idx="214">
                  <c:v>08/03/2022</c:v>
                </c:pt>
                <c:pt idx="215">
                  <c:v>08/04/2022</c:v>
                </c:pt>
                <c:pt idx="216">
                  <c:v>08/05/2022</c:v>
                </c:pt>
                <c:pt idx="217">
                  <c:v>08/06/2022</c:v>
                </c:pt>
                <c:pt idx="218">
                  <c:v>08/07/2022</c:v>
                </c:pt>
                <c:pt idx="219">
                  <c:v>08/08/2022</c:v>
                </c:pt>
                <c:pt idx="220">
                  <c:v>08/09/2022</c:v>
                </c:pt>
                <c:pt idx="221">
                  <c:v>08/10/2022</c:v>
                </c:pt>
                <c:pt idx="222">
                  <c:v>08/11/2022</c:v>
                </c:pt>
                <c:pt idx="223">
                  <c:v>08/12/2022</c:v>
                </c:pt>
                <c:pt idx="224">
                  <c:v>08/13/2022</c:v>
                </c:pt>
                <c:pt idx="225">
                  <c:v>08/14/2022</c:v>
                </c:pt>
                <c:pt idx="226">
                  <c:v>08/15/2022</c:v>
                </c:pt>
                <c:pt idx="227">
                  <c:v>08/16/2022</c:v>
                </c:pt>
                <c:pt idx="228">
                  <c:v>08/17/2022</c:v>
                </c:pt>
                <c:pt idx="229">
                  <c:v>08/18/2022</c:v>
                </c:pt>
                <c:pt idx="230">
                  <c:v>08/19/2022</c:v>
                </c:pt>
                <c:pt idx="231">
                  <c:v>08/20/2022</c:v>
                </c:pt>
                <c:pt idx="232">
                  <c:v>08/21/2022</c:v>
                </c:pt>
                <c:pt idx="233">
                  <c:v>08/22/2022</c:v>
                </c:pt>
                <c:pt idx="234">
                  <c:v>08/23/2022</c:v>
                </c:pt>
                <c:pt idx="235">
                  <c:v>08/24/2022</c:v>
                </c:pt>
                <c:pt idx="236">
                  <c:v>08/25/2022</c:v>
                </c:pt>
                <c:pt idx="237">
                  <c:v>08/26/2022</c:v>
                </c:pt>
                <c:pt idx="238">
                  <c:v>08/27/2022</c:v>
                </c:pt>
                <c:pt idx="239">
                  <c:v>08/28/2022</c:v>
                </c:pt>
                <c:pt idx="240">
                  <c:v>08/29/2022</c:v>
                </c:pt>
                <c:pt idx="241">
                  <c:v>08/30/2022</c:v>
                </c:pt>
                <c:pt idx="242">
                  <c:v>08/31/2022</c:v>
                </c:pt>
                <c:pt idx="243">
                  <c:v>09/01/2022</c:v>
                </c:pt>
                <c:pt idx="244">
                  <c:v>09/02/2022</c:v>
                </c:pt>
                <c:pt idx="245">
                  <c:v>09/03/2022</c:v>
                </c:pt>
                <c:pt idx="246">
                  <c:v>09/04/2022</c:v>
                </c:pt>
                <c:pt idx="247">
                  <c:v>09/05/2022</c:v>
                </c:pt>
                <c:pt idx="248">
                  <c:v>09/06/2022</c:v>
                </c:pt>
                <c:pt idx="249">
                  <c:v>09/07/2022</c:v>
                </c:pt>
                <c:pt idx="250">
                  <c:v>09/08/2022</c:v>
                </c:pt>
                <c:pt idx="251">
                  <c:v>09/09/2022</c:v>
                </c:pt>
                <c:pt idx="252">
                  <c:v>09/10/2022</c:v>
                </c:pt>
                <c:pt idx="253">
                  <c:v>09/11/2022</c:v>
                </c:pt>
                <c:pt idx="254">
                  <c:v>09/12/2022</c:v>
                </c:pt>
                <c:pt idx="255">
                  <c:v>09/13/2022</c:v>
                </c:pt>
                <c:pt idx="256">
                  <c:v>09/14/2022</c:v>
                </c:pt>
                <c:pt idx="257">
                  <c:v>09/15/2022</c:v>
                </c:pt>
                <c:pt idx="258">
                  <c:v>09/16/2022</c:v>
                </c:pt>
                <c:pt idx="259">
                  <c:v>09/17/2022</c:v>
                </c:pt>
                <c:pt idx="260">
                  <c:v>09/18/2022</c:v>
                </c:pt>
                <c:pt idx="261">
                  <c:v>09/19/2022</c:v>
                </c:pt>
                <c:pt idx="262">
                  <c:v>09/20/2022</c:v>
                </c:pt>
                <c:pt idx="263">
                  <c:v>09/21/2022</c:v>
                </c:pt>
                <c:pt idx="264">
                  <c:v>09/22/2022</c:v>
                </c:pt>
                <c:pt idx="265">
                  <c:v>09/23/2022</c:v>
                </c:pt>
                <c:pt idx="266">
                  <c:v>09/24/2022</c:v>
                </c:pt>
                <c:pt idx="267">
                  <c:v>09/25/2022</c:v>
                </c:pt>
                <c:pt idx="268">
                  <c:v>09/26/2022</c:v>
                </c:pt>
                <c:pt idx="269">
                  <c:v>09/27/2022</c:v>
                </c:pt>
                <c:pt idx="270">
                  <c:v>09/28/2022</c:v>
                </c:pt>
                <c:pt idx="271">
                  <c:v>09/29/2022</c:v>
                </c:pt>
                <c:pt idx="272">
                  <c:v>09/30/2022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'Sessions vs Conversions'!$J$26:$J$299</c15:sqref>
                  </c15:fullRef>
                </c:ext>
              </c:extLst>
              <c:f>'Sessions vs Conversions'!$J$27:$J$299</c:f>
              <c:numCache>
                <c:formatCode>General</c:formatCode>
                <c:ptCount val="273"/>
                <c:pt idx="0">
                  <c:v>20</c:v>
                </c:pt>
                <c:pt idx="1">
                  <c:v>47</c:v>
                </c:pt>
                <c:pt idx="2">
                  <c:v>88</c:v>
                </c:pt>
                <c:pt idx="3">
                  <c:v>115</c:v>
                </c:pt>
                <c:pt idx="4">
                  <c:v>164</c:v>
                </c:pt>
                <c:pt idx="5">
                  <c:v>231</c:v>
                </c:pt>
                <c:pt idx="6">
                  <c:v>276</c:v>
                </c:pt>
                <c:pt idx="7">
                  <c:v>301</c:v>
                </c:pt>
                <c:pt idx="8">
                  <c:v>322</c:v>
                </c:pt>
                <c:pt idx="9">
                  <c:v>365</c:v>
                </c:pt>
                <c:pt idx="10">
                  <c:v>418</c:v>
                </c:pt>
                <c:pt idx="11">
                  <c:v>470</c:v>
                </c:pt>
                <c:pt idx="12">
                  <c:v>523</c:v>
                </c:pt>
                <c:pt idx="13">
                  <c:v>570</c:v>
                </c:pt>
                <c:pt idx="14">
                  <c:v>598</c:v>
                </c:pt>
                <c:pt idx="15">
                  <c:v>632</c:v>
                </c:pt>
                <c:pt idx="16">
                  <c:v>684</c:v>
                </c:pt>
                <c:pt idx="17">
                  <c:v>740</c:v>
                </c:pt>
                <c:pt idx="18">
                  <c:v>804</c:v>
                </c:pt>
                <c:pt idx="19">
                  <c:v>899</c:v>
                </c:pt>
                <c:pt idx="20">
                  <c:v>930</c:v>
                </c:pt>
                <c:pt idx="21">
                  <c:v>951</c:v>
                </c:pt>
                <c:pt idx="22">
                  <c:v>986</c:v>
                </c:pt>
                <c:pt idx="23">
                  <c:v>1038</c:v>
                </c:pt>
                <c:pt idx="24">
                  <c:v>1110</c:v>
                </c:pt>
                <c:pt idx="25">
                  <c:v>1154</c:v>
                </c:pt>
                <c:pt idx="26">
                  <c:v>1216</c:v>
                </c:pt>
                <c:pt idx="27">
                  <c:v>1261</c:v>
                </c:pt>
                <c:pt idx="28">
                  <c:v>1303</c:v>
                </c:pt>
                <c:pt idx="29">
                  <c:v>1341</c:v>
                </c:pt>
                <c:pt idx="30">
                  <c:v>1379</c:v>
                </c:pt>
                <c:pt idx="31">
                  <c:v>1426</c:v>
                </c:pt>
                <c:pt idx="32">
                  <c:v>1477</c:v>
                </c:pt>
                <c:pt idx="33">
                  <c:v>1529</c:v>
                </c:pt>
                <c:pt idx="34">
                  <c:v>1565</c:v>
                </c:pt>
                <c:pt idx="35">
                  <c:v>1592</c:v>
                </c:pt>
                <c:pt idx="36">
                  <c:v>1634</c:v>
                </c:pt>
                <c:pt idx="37">
                  <c:v>1682</c:v>
                </c:pt>
                <c:pt idx="38">
                  <c:v>1744</c:v>
                </c:pt>
                <c:pt idx="39">
                  <c:v>1805</c:v>
                </c:pt>
                <c:pt idx="40">
                  <c:v>1882</c:v>
                </c:pt>
                <c:pt idx="41">
                  <c:v>1931</c:v>
                </c:pt>
                <c:pt idx="42">
                  <c:v>1962</c:v>
                </c:pt>
                <c:pt idx="43">
                  <c:v>1998</c:v>
                </c:pt>
                <c:pt idx="44">
                  <c:v>2050</c:v>
                </c:pt>
                <c:pt idx="45">
                  <c:v>2104</c:v>
                </c:pt>
                <c:pt idx="46">
                  <c:v>2166</c:v>
                </c:pt>
                <c:pt idx="47">
                  <c:v>2219</c:v>
                </c:pt>
                <c:pt idx="48">
                  <c:v>2272</c:v>
                </c:pt>
                <c:pt idx="49">
                  <c:v>2297</c:v>
                </c:pt>
                <c:pt idx="50">
                  <c:v>2334</c:v>
                </c:pt>
                <c:pt idx="51">
                  <c:v>2397</c:v>
                </c:pt>
                <c:pt idx="52">
                  <c:v>2443</c:v>
                </c:pt>
                <c:pt idx="53">
                  <c:v>2500</c:v>
                </c:pt>
                <c:pt idx="54">
                  <c:v>2598</c:v>
                </c:pt>
                <c:pt idx="55">
                  <c:v>2641</c:v>
                </c:pt>
                <c:pt idx="56">
                  <c:v>2656</c:v>
                </c:pt>
                <c:pt idx="57">
                  <c:v>2707</c:v>
                </c:pt>
                <c:pt idx="58">
                  <c:v>2765</c:v>
                </c:pt>
                <c:pt idx="59">
                  <c:v>2822</c:v>
                </c:pt>
                <c:pt idx="60">
                  <c:v>2872</c:v>
                </c:pt>
                <c:pt idx="61">
                  <c:v>2918</c:v>
                </c:pt>
                <c:pt idx="62">
                  <c:v>2978</c:v>
                </c:pt>
                <c:pt idx="63">
                  <c:v>3015</c:v>
                </c:pt>
                <c:pt idx="64">
                  <c:v>3059</c:v>
                </c:pt>
                <c:pt idx="65">
                  <c:v>3127</c:v>
                </c:pt>
                <c:pt idx="66">
                  <c:v>3193</c:v>
                </c:pt>
                <c:pt idx="67">
                  <c:v>3271</c:v>
                </c:pt>
                <c:pt idx="68">
                  <c:v>3348</c:v>
                </c:pt>
                <c:pt idx="69">
                  <c:v>3416</c:v>
                </c:pt>
                <c:pt idx="70">
                  <c:v>3439</c:v>
                </c:pt>
                <c:pt idx="71">
                  <c:v>3467</c:v>
                </c:pt>
                <c:pt idx="72">
                  <c:v>3537</c:v>
                </c:pt>
                <c:pt idx="73">
                  <c:v>3603</c:v>
                </c:pt>
                <c:pt idx="74">
                  <c:v>3683</c:v>
                </c:pt>
                <c:pt idx="75">
                  <c:v>3748</c:v>
                </c:pt>
                <c:pt idx="76">
                  <c:v>3824</c:v>
                </c:pt>
                <c:pt idx="77">
                  <c:v>3845</c:v>
                </c:pt>
                <c:pt idx="78">
                  <c:v>3872</c:v>
                </c:pt>
                <c:pt idx="79">
                  <c:v>3943</c:v>
                </c:pt>
                <c:pt idx="80">
                  <c:v>4020</c:v>
                </c:pt>
                <c:pt idx="81">
                  <c:v>4098</c:v>
                </c:pt>
                <c:pt idx="82">
                  <c:v>4174</c:v>
                </c:pt>
                <c:pt idx="83">
                  <c:v>4251</c:v>
                </c:pt>
                <c:pt idx="84">
                  <c:v>4296</c:v>
                </c:pt>
                <c:pt idx="85">
                  <c:v>4330</c:v>
                </c:pt>
                <c:pt idx="86">
                  <c:v>4394</c:v>
                </c:pt>
                <c:pt idx="87">
                  <c:v>4459</c:v>
                </c:pt>
                <c:pt idx="88">
                  <c:v>4545</c:v>
                </c:pt>
                <c:pt idx="89">
                  <c:v>4586</c:v>
                </c:pt>
                <c:pt idx="90">
                  <c:v>4634</c:v>
                </c:pt>
                <c:pt idx="91">
                  <c:v>4656</c:v>
                </c:pt>
                <c:pt idx="92">
                  <c:v>4704</c:v>
                </c:pt>
                <c:pt idx="93">
                  <c:v>4765</c:v>
                </c:pt>
                <c:pt idx="94">
                  <c:v>4822</c:v>
                </c:pt>
                <c:pt idx="95">
                  <c:v>4875</c:v>
                </c:pt>
                <c:pt idx="96">
                  <c:v>4935</c:v>
                </c:pt>
                <c:pt idx="97">
                  <c:v>4980</c:v>
                </c:pt>
                <c:pt idx="98">
                  <c:v>4995</c:v>
                </c:pt>
                <c:pt idx="99">
                  <c:v>5024</c:v>
                </c:pt>
                <c:pt idx="100">
                  <c:v>5080</c:v>
                </c:pt>
                <c:pt idx="101">
                  <c:v>5134</c:v>
                </c:pt>
                <c:pt idx="102">
                  <c:v>5189</c:v>
                </c:pt>
                <c:pt idx="103">
                  <c:v>5231</c:v>
                </c:pt>
                <c:pt idx="104">
                  <c:v>5274</c:v>
                </c:pt>
                <c:pt idx="105">
                  <c:v>5292</c:v>
                </c:pt>
                <c:pt idx="106">
                  <c:v>5322</c:v>
                </c:pt>
                <c:pt idx="107">
                  <c:v>5356</c:v>
                </c:pt>
                <c:pt idx="108">
                  <c:v>5409</c:v>
                </c:pt>
                <c:pt idx="109">
                  <c:v>5466</c:v>
                </c:pt>
                <c:pt idx="110">
                  <c:v>5933</c:v>
                </c:pt>
                <c:pt idx="111">
                  <c:v>5983</c:v>
                </c:pt>
                <c:pt idx="112">
                  <c:v>6022</c:v>
                </c:pt>
                <c:pt idx="113">
                  <c:v>6052</c:v>
                </c:pt>
                <c:pt idx="114">
                  <c:v>6109</c:v>
                </c:pt>
                <c:pt idx="115">
                  <c:v>6196</c:v>
                </c:pt>
                <c:pt idx="116">
                  <c:v>6262</c:v>
                </c:pt>
                <c:pt idx="117">
                  <c:v>6305</c:v>
                </c:pt>
                <c:pt idx="118">
                  <c:v>6365</c:v>
                </c:pt>
                <c:pt idx="119">
                  <c:v>6386</c:v>
                </c:pt>
                <c:pt idx="120">
                  <c:v>6433</c:v>
                </c:pt>
                <c:pt idx="121">
                  <c:v>6467</c:v>
                </c:pt>
                <c:pt idx="122">
                  <c:v>6526</c:v>
                </c:pt>
                <c:pt idx="123">
                  <c:v>6597</c:v>
                </c:pt>
                <c:pt idx="124">
                  <c:v>6669</c:v>
                </c:pt>
                <c:pt idx="125">
                  <c:v>6721</c:v>
                </c:pt>
                <c:pt idx="126">
                  <c:v>6749</c:v>
                </c:pt>
                <c:pt idx="127">
                  <c:v>6779</c:v>
                </c:pt>
                <c:pt idx="128">
                  <c:v>6848</c:v>
                </c:pt>
                <c:pt idx="129">
                  <c:v>6916</c:v>
                </c:pt>
                <c:pt idx="130">
                  <c:v>7731</c:v>
                </c:pt>
                <c:pt idx="131">
                  <c:v>7822</c:v>
                </c:pt>
                <c:pt idx="132">
                  <c:v>7879</c:v>
                </c:pt>
                <c:pt idx="133">
                  <c:v>7918</c:v>
                </c:pt>
                <c:pt idx="134">
                  <c:v>7973</c:v>
                </c:pt>
                <c:pt idx="135">
                  <c:v>8060</c:v>
                </c:pt>
                <c:pt idx="136">
                  <c:v>8126</c:v>
                </c:pt>
                <c:pt idx="137">
                  <c:v>8236</c:v>
                </c:pt>
                <c:pt idx="138">
                  <c:v>8309</c:v>
                </c:pt>
                <c:pt idx="139">
                  <c:v>8352</c:v>
                </c:pt>
                <c:pt idx="140">
                  <c:v>8378</c:v>
                </c:pt>
                <c:pt idx="141">
                  <c:v>8409</c:v>
                </c:pt>
                <c:pt idx="142">
                  <c:v>8464</c:v>
                </c:pt>
                <c:pt idx="143">
                  <c:v>8534</c:v>
                </c:pt>
                <c:pt idx="144">
                  <c:v>8625</c:v>
                </c:pt>
                <c:pt idx="145">
                  <c:v>8684</c:v>
                </c:pt>
                <c:pt idx="146">
                  <c:v>8769</c:v>
                </c:pt>
                <c:pt idx="147">
                  <c:v>8799</c:v>
                </c:pt>
                <c:pt idx="148">
                  <c:v>8832</c:v>
                </c:pt>
                <c:pt idx="149">
                  <c:v>8897</c:v>
                </c:pt>
                <c:pt idx="150">
                  <c:v>8957</c:v>
                </c:pt>
                <c:pt idx="151">
                  <c:v>9022</c:v>
                </c:pt>
                <c:pt idx="152">
                  <c:v>9093</c:v>
                </c:pt>
                <c:pt idx="153">
                  <c:v>9146</c:v>
                </c:pt>
                <c:pt idx="154">
                  <c:v>9164</c:v>
                </c:pt>
                <c:pt idx="155">
                  <c:v>9199</c:v>
                </c:pt>
                <c:pt idx="156">
                  <c:v>9265</c:v>
                </c:pt>
                <c:pt idx="157">
                  <c:v>9351</c:v>
                </c:pt>
                <c:pt idx="158">
                  <c:v>9399</c:v>
                </c:pt>
                <c:pt idx="159">
                  <c:v>9467</c:v>
                </c:pt>
                <c:pt idx="160">
                  <c:v>9533</c:v>
                </c:pt>
                <c:pt idx="161">
                  <c:v>9555</c:v>
                </c:pt>
                <c:pt idx="162">
                  <c:v>9596</c:v>
                </c:pt>
                <c:pt idx="163">
                  <c:v>9654</c:v>
                </c:pt>
                <c:pt idx="164">
                  <c:v>9711</c:v>
                </c:pt>
                <c:pt idx="165">
                  <c:v>9776</c:v>
                </c:pt>
                <c:pt idx="166">
                  <c:v>9851</c:v>
                </c:pt>
                <c:pt idx="167">
                  <c:v>9893</c:v>
                </c:pt>
                <c:pt idx="168">
                  <c:v>9906</c:v>
                </c:pt>
                <c:pt idx="169">
                  <c:v>9935</c:v>
                </c:pt>
                <c:pt idx="170">
                  <c:v>9989</c:v>
                </c:pt>
                <c:pt idx="171">
                  <c:v>10095</c:v>
                </c:pt>
                <c:pt idx="172">
                  <c:v>10166</c:v>
                </c:pt>
                <c:pt idx="173">
                  <c:v>10239</c:v>
                </c:pt>
                <c:pt idx="174">
                  <c:v>10297</c:v>
                </c:pt>
                <c:pt idx="175">
                  <c:v>10320</c:v>
                </c:pt>
                <c:pt idx="176">
                  <c:v>10361</c:v>
                </c:pt>
                <c:pt idx="177">
                  <c:v>10422</c:v>
                </c:pt>
                <c:pt idx="178">
                  <c:v>10542</c:v>
                </c:pt>
                <c:pt idx="179">
                  <c:v>10627</c:v>
                </c:pt>
                <c:pt idx="180">
                  <c:v>10701</c:v>
                </c:pt>
                <c:pt idx="181">
                  <c:v>10764</c:v>
                </c:pt>
                <c:pt idx="182">
                  <c:v>10776</c:v>
                </c:pt>
                <c:pt idx="183">
                  <c:v>10795</c:v>
                </c:pt>
                <c:pt idx="184">
                  <c:v>10867</c:v>
                </c:pt>
                <c:pt idx="185">
                  <c:v>10933</c:v>
                </c:pt>
                <c:pt idx="186">
                  <c:v>10998</c:v>
                </c:pt>
                <c:pt idx="187">
                  <c:v>11061</c:v>
                </c:pt>
                <c:pt idx="188">
                  <c:v>11121</c:v>
                </c:pt>
                <c:pt idx="189">
                  <c:v>11137</c:v>
                </c:pt>
                <c:pt idx="190">
                  <c:v>11175</c:v>
                </c:pt>
                <c:pt idx="191">
                  <c:v>11248</c:v>
                </c:pt>
                <c:pt idx="192">
                  <c:v>11311</c:v>
                </c:pt>
                <c:pt idx="193">
                  <c:v>11383</c:v>
                </c:pt>
                <c:pt idx="194">
                  <c:v>11448</c:v>
                </c:pt>
                <c:pt idx="195">
                  <c:v>11481</c:v>
                </c:pt>
                <c:pt idx="196">
                  <c:v>11503</c:v>
                </c:pt>
                <c:pt idx="197">
                  <c:v>11534</c:v>
                </c:pt>
                <c:pt idx="198">
                  <c:v>11601</c:v>
                </c:pt>
                <c:pt idx="199">
                  <c:v>11654</c:v>
                </c:pt>
                <c:pt idx="200">
                  <c:v>11714</c:v>
                </c:pt>
                <c:pt idx="201">
                  <c:v>11772</c:v>
                </c:pt>
                <c:pt idx="202">
                  <c:v>11828</c:v>
                </c:pt>
                <c:pt idx="203">
                  <c:v>11853</c:v>
                </c:pt>
                <c:pt idx="204">
                  <c:v>11882</c:v>
                </c:pt>
                <c:pt idx="205">
                  <c:v>11936</c:v>
                </c:pt>
                <c:pt idx="206">
                  <c:v>11995</c:v>
                </c:pt>
                <c:pt idx="207">
                  <c:v>12068</c:v>
                </c:pt>
                <c:pt idx="208">
                  <c:v>12141</c:v>
                </c:pt>
                <c:pt idx="209">
                  <c:v>12171</c:v>
                </c:pt>
                <c:pt idx="210">
                  <c:v>12206</c:v>
                </c:pt>
                <c:pt idx="211">
                  <c:v>12239</c:v>
                </c:pt>
                <c:pt idx="212">
                  <c:v>12317</c:v>
                </c:pt>
                <c:pt idx="213">
                  <c:v>12380</c:v>
                </c:pt>
                <c:pt idx="214">
                  <c:v>12445</c:v>
                </c:pt>
                <c:pt idx="215">
                  <c:v>12503</c:v>
                </c:pt>
                <c:pt idx="216">
                  <c:v>12566</c:v>
                </c:pt>
                <c:pt idx="217">
                  <c:v>12589</c:v>
                </c:pt>
                <c:pt idx="218">
                  <c:v>12610</c:v>
                </c:pt>
                <c:pt idx="219">
                  <c:v>12656</c:v>
                </c:pt>
                <c:pt idx="220">
                  <c:v>12689</c:v>
                </c:pt>
                <c:pt idx="221">
                  <c:v>12772</c:v>
                </c:pt>
                <c:pt idx="222">
                  <c:v>12842</c:v>
                </c:pt>
                <c:pt idx="223">
                  <c:v>12886</c:v>
                </c:pt>
                <c:pt idx="224">
                  <c:v>12919</c:v>
                </c:pt>
                <c:pt idx="225">
                  <c:v>12950</c:v>
                </c:pt>
                <c:pt idx="226">
                  <c:v>13016</c:v>
                </c:pt>
                <c:pt idx="227">
                  <c:v>13076</c:v>
                </c:pt>
                <c:pt idx="228">
                  <c:v>13180</c:v>
                </c:pt>
                <c:pt idx="229">
                  <c:v>13274</c:v>
                </c:pt>
                <c:pt idx="230">
                  <c:v>13340</c:v>
                </c:pt>
                <c:pt idx="231">
                  <c:v>13384</c:v>
                </c:pt>
                <c:pt idx="232">
                  <c:v>13424</c:v>
                </c:pt>
                <c:pt idx="233">
                  <c:v>13495</c:v>
                </c:pt>
                <c:pt idx="234">
                  <c:v>13564</c:v>
                </c:pt>
                <c:pt idx="235">
                  <c:v>13625</c:v>
                </c:pt>
                <c:pt idx="236">
                  <c:v>13672</c:v>
                </c:pt>
                <c:pt idx="237">
                  <c:v>13716</c:v>
                </c:pt>
                <c:pt idx="238">
                  <c:v>13746</c:v>
                </c:pt>
                <c:pt idx="239">
                  <c:v>13774</c:v>
                </c:pt>
                <c:pt idx="240">
                  <c:v>13825</c:v>
                </c:pt>
                <c:pt idx="241">
                  <c:v>13894</c:v>
                </c:pt>
                <c:pt idx="242">
                  <c:v>13941</c:v>
                </c:pt>
                <c:pt idx="243">
                  <c:v>14000</c:v>
                </c:pt>
                <c:pt idx="244">
                  <c:v>14049</c:v>
                </c:pt>
                <c:pt idx="245">
                  <c:v>14077</c:v>
                </c:pt>
                <c:pt idx="246">
                  <c:v>14119</c:v>
                </c:pt>
                <c:pt idx="247">
                  <c:v>14162</c:v>
                </c:pt>
                <c:pt idx="248">
                  <c:v>14211</c:v>
                </c:pt>
                <c:pt idx="249">
                  <c:v>14273</c:v>
                </c:pt>
                <c:pt idx="250">
                  <c:v>14330</c:v>
                </c:pt>
                <c:pt idx="251">
                  <c:v>14373</c:v>
                </c:pt>
                <c:pt idx="252">
                  <c:v>14401</c:v>
                </c:pt>
                <c:pt idx="253">
                  <c:v>14450</c:v>
                </c:pt>
                <c:pt idx="254">
                  <c:v>14508</c:v>
                </c:pt>
                <c:pt idx="255">
                  <c:v>14582</c:v>
                </c:pt>
                <c:pt idx="256">
                  <c:v>14662</c:v>
                </c:pt>
                <c:pt idx="257">
                  <c:v>14724</c:v>
                </c:pt>
                <c:pt idx="258">
                  <c:v>14795</c:v>
                </c:pt>
                <c:pt idx="259">
                  <c:v>14820</c:v>
                </c:pt>
                <c:pt idx="260">
                  <c:v>14861</c:v>
                </c:pt>
                <c:pt idx="261">
                  <c:v>14913</c:v>
                </c:pt>
                <c:pt idx="262">
                  <c:v>14981</c:v>
                </c:pt>
                <c:pt idx="263">
                  <c:v>15042</c:v>
                </c:pt>
                <c:pt idx="264">
                  <c:v>15104</c:v>
                </c:pt>
                <c:pt idx="265">
                  <c:v>15151</c:v>
                </c:pt>
                <c:pt idx="266">
                  <c:v>15173</c:v>
                </c:pt>
                <c:pt idx="267">
                  <c:v>15199</c:v>
                </c:pt>
                <c:pt idx="268">
                  <c:v>15271</c:v>
                </c:pt>
                <c:pt idx="269">
                  <c:v>15338</c:v>
                </c:pt>
                <c:pt idx="270">
                  <c:v>15414</c:v>
                </c:pt>
                <c:pt idx="271">
                  <c:v>15519</c:v>
                </c:pt>
                <c:pt idx="272">
                  <c:v>15612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4EDD-A028-01A19EA4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56480"/>
        <c:axId val="414561160"/>
      </c:lineChart>
      <c:catAx>
        <c:axId val="4308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9496"/>
        <c:crosses val="autoZero"/>
        <c:auto val="1"/>
        <c:lblAlgn val="ctr"/>
        <c:lblOffset val="100"/>
        <c:noMultiLvlLbl val="0"/>
      </c:catAx>
      <c:valAx>
        <c:axId val="4308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66336"/>
        <c:crosses val="autoZero"/>
        <c:crossBetween val="between"/>
      </c:valAx>
      <c:valAx>
        <c:axId val="414561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56480"/>
        <c:crosses val="max"/>
        <c:crossBetween val="between"/>
      </c:valAx>
      <c:catAx>
        <c:axId val="4145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56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995715609078277"/>
          <c:y val="2.3310023310023312E-2"/>
          <c:w val="0.43414968349544542"/>
          <c:h val="8.949423280131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6636001051393E-2"/>
          <c:y val="2.8148921363952691E-2"/>
          <c:w val="0.89222502847521423"/>
          <c:h val="0.93357689631176066"/>
        </c:manualLayout>
      </c:layout>
      <c:areaChart>
        <c:grouping val="stacked"/>
        <c:varyColors val="0"/>
        <c:ser>
          <c:idx val="0"/>
          <c:order val="0"/>
          <c:tx>
            <c:strRef>
              <c:f>'Sessions vs Conversions'!$L$1:$L$25</c:f>
              <c:strCache>
                <c:ptCount val="25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'Sessions vs Conversions'!$B$26:$B$299</c15:sqref>
                  </c15:fullRef>
                </c:ext>
              </c:extLst>
              <c:f>'Sessions vs Conversions'!$B$27:$B$299</c:f>
              <c:strCache>
                <c:ptCount val="273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  <c:pt idx="12">
                  <c:v>01/13/2022</c:v>
                </c:pt>
                <c:pt idx="13">
                  <c:v>01/14/2022</c:v>
                </c:pt>
                <c:pt idx="14">
                  <c:v>01/15/2022</c:v>
                </c:pt>
                <c:pt idx="15">
                  <c:v>01/16/2022</c:v>
                </c:pt>
                <c:pt idx="16">
                  <c:v>01/17/2022</c:v>
                </c:pt>
                <c:pt idx="17">
                  <c:v>01/18/2022</c:v>
                </c:pt>
                <c:pt idx="18">
                  <c:v>01/19/2022</c:v>
                </c:pt>
                <c:pt idx="19">
                  <c:v>01/20/2022</c:v>
                </c:pt>
                <c:pt idx="20">
                  <c:v>01/21/2022</c:v>
                </c:pt>
                <c:pt idx="21">
                  <c:v>01/22/2022</c:v>
                </c:pt>
                <c:pt idx="22">
                  <c:v>01/23/2022</c:v>
                </c:pt>
                <c:pt idx="23">
                  <c:v>01/24/2022</c:v>
                </c:pt>
                <c:pt idx="24">
                  <c:v>01/25/2022</c:v>
                </c:pt>
                <c:pt idx="25">
                  <c:v>01/26/2022</c:v>
                </c:pt>
                <c:pt idx="26">
                  <c:v>01/27/2022</c:v>
                </c:pt>
                <c:pt idx="27">
                  <c:v>01/28/2022</c:v>
                </c:pt>
                <c:pt idx="28">
                  <c:v>01/29/2022</c:v>
                </c:pt>
                <c:pt idx="29">
                  <c:v>01/30/2022</c:v>
                </c:pt>
                <c:pt idx="30">
                  <c:v>01/31/2022</c:v>
                </c:pt>
                <c:pt idx="31">
                  <c:v>02/01/2022</c:v>
                </c:pt>
                <c:pt idx="32">
                  <c:v>02/02/2022</c:v>
                </c:pt>
                <c:pt idx="33">
                  <c:v>02/03/2022</c:v>
                </c:pt>
                <c:pt idx="34">
                  <c:v>02/04/2022</c:v>
                </c:pt>
                <c:pt idx="35">
                  <c:v>02/05/2022</c:v>
                </c:pt>
                <c:pt idx="36">
                  <c:v>02/06/2022</c:v>
                </c:pt>
                <c:pt idx="37">
                  <c:v>02/07/2022</c:v>
                </c:pt>
                <c:pt idx="38">
                  <c:v>02/08/2022</c:v>
                </c:pt>
                <c:pt idx="39">
                  <c:v>02/09/2022</c:v>
                </c:pt>
                <c:pt idx="40">
                  <c:v>02/10/2022</c:v>
                </c:pt>
                <c:pt idx="41">
                  <c:v>02/11/2022</c:v>
                </c:pt>
                <c:pt idx="42">
                  <c:v>02/12/2022</c:v>
                </c:pt>
                <c:pt idx="43">
                  <c:v>02/13/2022</c:v>
                </c:pt>
                <c:pt idx="44">
                  <c:v>02/14/2022</c:v>
                </c:pt>
                <c:pt idx="45">
                  <c:v>02/15/2022</c:v>
                </c:pt>
                <c:pt idx="46">
                  <c:v>02/16/2022</c:v>
                </c:pt>
                <c:pt idx="47">
                  <c:v>02/17/2022</c:v>
                </c:pt>
                <c:pt idx="48">
                  <c:v>02/18/2022</c:v>
                </c:pt>
                <c:pt idx="49">
                  <c:v>02/19/2022</c:v>
                </c:pt>
                <c:pt idx="50">
                  <c:v>02/20/2022</c:v>
                </c:pt>
                <c:pt idx="51">
                  <c:v>02/21/2022</c:v>
                </c:pt>
                <c:pt idx="52">
                  <c:v>02/22/2022</c:v>
                </c:pt>
                <c:pt idx="53">
                  <c:v>02/23/2022</c:v>
                </c:pt>
                <c:pt idx="54">
                  <c:v>02/24/2022</c:v>
                </c:pt>
                <c:pt idx="55">
                  <c:v>02/25/2022</c:v>
                </c:pt>
                <c:pt idx="56">
                  <c:v>02/26/2022</c:v>
                </c:pt>
                <c:pt idx="57">
                  <c:v>02/27/2022</c:v>
                </c:pt>
                <c:pt idx="58">
                  <c:v>02/28/2022</c:v>
                </c:pt>
                <c:pt idx="59">
                  <c:v>03/01/2022</c:v>
                </c:pt>
                <c:pt idx="60">
                  <c:v>03/02/2022</c:v>
                </c:pt>
                <c:pt idx="61">
                  <c:v>03/03/2022</c:v>
                </c:pt>
                <c:pt idx="62">
                  <c:v>03/04/2022</c:v>
                </c:pt>
                <c:pt idx="63">
                  <c:v>03/05/2022</c:v>
                </c:pt>
                <c:pt idx="64">
                  <c:v>03/06/2022</c:v>
                </c:pt>
                <c:pt idx="65">
                  <c:v>03/07/2022</c:v>
                </c:pt>
                <c:pt idx="66">
                  <c:v>03/08/2022</c:v>
                </c:pt>
                <c:pt idx="67">
                  <c:v>03/09/2022</c:v>
                </c:pt>
                <c:pt idx="68">
                  <c:v>03/10/2022</c:v>
                </c:pt>
                <c:pt idx="69">
                  <c:v>03/11/2022</c:v>
                </c:pt>
                <c:pt idx="70">
                  <c:v>03/12/2022</c:v>
                </c:pt>
                <c:pt idx="71">
                  <c:v>03/13/2022</c:v>
                </c:pt>
                <c:pt idx="72">
                  <c:v>03/14/2022</c:v>
                </c:pt>
                <c:pt idx="73">
                  <c:v>03/15/2022</c:v>
                </c:pt>
                <c:pt idx="74">
                  <c:v>03/16/2022</c:v>
                </c:pt>
                <c:pt idx="75">
                  <c:v>03/17/2022</c:v>
                </c:pt>
                <c:pt idx="76">
                  <c:v>03/18/2022</c:v>
                </c:pt>
                <c:pt idx="77">
                  <c:v>03/19/2022</c:v>
                </c:pt>
                <c:pt idx="78">
                  <c:v>03/20/2022</c:v>
                </c:pt>
                <c:pt idx="79">
                  <c:v>03/21/2022</c:v>
                </c:pt>
                <c:pt idx="80">
                  <c:v>03/22/2022</c:v>
                </c:pt>
                <c:pt idx="81">
                  <c:v>03/23/2022</c:v>
                </c:pt>
                <c:pt idx="82">
                  <c:v>03/24/2022</c:v>
                </c:pt>
                <c:pt idx="83">
                  <c:v>03/25/2022</c:v>
                </c:pt>
                <c:pt idx="84">
                  <c:v>03/26/2022</c:v>
                </c:pt>
                <c:pt idx="85">
                  <c:v>03/27/2022</c:v>
                </c:pt>
                <c:pt idx="86">
                  <c:v>03/28/2022</c:v>
                </c:pt>
                <c:pt idx="87">
                  <c:v>03/29/2022</c:v>
                </c:pt>
                <c:pt idx="88">
                  <c:v>03/30/2022</c:v>
                </c:pt>
                <c:pt idx="89">
                  <c:v>03/31/2022</c:v>
                </c:pt>
                <c:pt idx="90">
                  <c:v>04/01/2022</c:v>
                </c:pt>
                <c:pt idx="91">
                  <c:v>04/02/2022</c:v>
                </c:pt>
                <c:pt idx="92">
                  <c:v>04/03/2022</c:v>
                </c:pt>
                <c:pt idx="93">
                  <c:v>04/04/2022</c:v>
                </c:pt>
                <c:pt idx="94">
                  <c:v>04/05/2022</c:v>
                </c:pt>
                <c:pt idx="95">
                  <c:v>04/06/2022</c:v>
                </c:pt>
                <c:pt idx="96">
                  <c:v>04/07/2022</c:v>
                </c:pt>
                <c:pt idx="97">
                  <c:v>04/08/2022</c:v>
                </c:pt>
                <c:pt idx="98">
                  <c:v>04/09/2022</c:v>
                </c:pt>
                <c:pt idx="99">
                  <c:v>04/10/2022</c:v>
                </c:pt>
                <c:pt idx="100">
                  <c:v>04/11/2022</c:v>
                </c:pt>
                <c:pt idx="101">
                  <c:v>04/12/2022</c:v>
                </c:pt>
                <c:pt idx="102">
                  <c:v>04/13/2022</c:v>
                </c:pt>
                <c:pt idx="103">
                  <c:v>04/14/2022</c:v>
                </c:pt>
                <c:pt idx="104">
                  <c:v>04/15/2022</c:v>
                </c:pt>
                <c:pt idx="105">
                  <c:v>04/16/2022</c:v>
                </c:pt>
                <c:pt idx="106">
                  <c:v>04/17/2022</c:v>
                </c:pt>
                <c:pt idx="107">
                  <c:v>04/18/2022</c:v>
                </c:pt>
                <c:pt idx="108">
                  <c:v>04/19/2022</c:v>
                </c:pt>
                <c:pt idx="109">
                  <c:v>04/20/2022</c:v>
                </c:pt>
                <c:pt idx="110">
                  <c:v>04/21/2022</c:v>
                </c:pt>
                <c:pt idx="111">
                  <c:v>04/22/2022</c:v>
                </c:pt>
                <c:pt idx="112">
                  <c:v>04/23/2022</c:v>
                </c:pt>
                <c:pt idx="113">
                  <c:v>04/24/2022</c:v>
                </c:pt>
                <c:pt idx="114">
                  <c:v>04/25/2022</c:v>
                </c:pt>
                <c:pt idx="115">
                  <c:v>04/26/2022</c:v>
                </c:pt>
                <c:pt idx="116">
                  <c:v>04/27/2022</c:v>
                </c:pt>
                <c:pt idx="117">
                  <c:v>04/28/2022</c:v>
                </c:pt>
                <c:pt idx="118">
                  <c:v>04/29/2022</c:v>
                </c:pt>
                <c:pt idx="119">
                  <c:v>04/30/2022</c:v>
                </c:pt>
                <c:pt idx="120">
                  <c:v>05/01/2022</c:v>
                </c:pt>
                <c:pt idx="121">
                  <c:v>05/02/2022</c:v>
                </c:pt>
                <c:pt idx="122">
                  <c:v>05/03/2022</c:v>
                </c:pt>
                <c:pt idx="123">
                  <c:v>05/04/2022</c:v>
                </c:pt>
                <c:pt idx="124">
                  <c:v>05/05/2022</c:v>
                </c:pt>
                <c:pt idx="125">
                  <c:v>05/06/2022</c:v>
                </c:pt>
                <c:pt idx="126">
                  <c:v>05/07/2022</c:v>
                </c:pt>
                <c:pt idx="127">
                  <c:v>05/08/2022</c:v>
                </c:pt>
                <c:pt idx="128">
                  <c:v>05/09/2022</c:v>
                </c:pt>
                <c:pt idx="129">
                  <c:v>05/10/2022</c:v>
                </c:pt>
                <c:pt idx="130">
                  <c:v>05/11/2022</c:v>
                </c:pt>
                <c:pt idx="131">
                  <c:v>05/12/2022</c:v>
                </c:pt>
                <c:pt idx="132">
                  <c:v>05/13/2022</c:v>
                </c:pt>
                <c:pt idx="133">
                  <c:v>05/14/2022</c:v>
                </c:pt>
                <c:pt idx="134">
                  <c:v>05/15/2022</c:v>
                </c:pt>
                <c:pt idx="135">
                  <c:v>05/16/2022</c:v>
                </c:pt>
                <c:pt idx="136">
                  <c:v>05/17/2022</c:v>
                </c:pt>
                <c:pt idx="137">
                  <c:v>05/18/2022</c:v>
                </c:pt>
                <c:pt idx="138">
                  <c:v>05/19/2022</c:v>
                </c:pt>
                <c:pt idx="139">
                  <c:v>05/20/2022</c:v>
                </c:pt>
                <c:pt idx="140">
                  <c:v>05/21/2022</c:v>
                </c:pt>
                <c:pt idx="141">
                  <c:v>05/22/2022</c:v>
                </c:pt>
                <c:pt idx="142">
                  <c:v>05/23/2022</c:v>
                </c:pt>
                <c:pt idx="143">
                  <c:v>05/24/2022</c:v>
                </c:pt>
                <c:pt idx="144">
                  <c:v>05/25/2022</c:v>
                </c:pt>
                <c:pt idx="145">
                  <c:v>05/26/2022</c:v>
                </c:pt>
                <c:pt idx="146">
                  <c:v>05/27/2022</c:v>
                </c:pt>
                <c:pt idx="147">
                  <c:v>05/28/2022</c:v>
                </c:pt>
                <c:pt idx="148">
                  <c:v>05/29/2022</c:v>
                </c:pt>
                <c:pt idx="149">
                  <c:v>05/30/2022</c:v>
                </c:pt>
                <c:pt idx="150">
                  <c:v>05/31/2022</c:v>
                </c:pt>
                <c:pt idx="151">
                  <c:v>06/01/2022</c:v>
                </c:pt>
                <c:pt idx="152">
                  <c:v>06/02/2022</c:v>
                </c:pt>
                <c:pt idx="153">
                  <c:v>06/03/2022</c:v>
                </c:pt>
                <c:pt idx="154">
                  <c:v>06/04/2022</c:v>
                </c:pt>
                <c:pt idx="155">
                  <c:v>06/05/2022</c:v>
                </c:pt>
                <c:pt idx="156">
                  <c:v>06/06/2022</c:v>
                </c:pt>
                <c:pt idx="157">
                  <c:v>06/07/2022</c:v>
                </c:pt>
                <c:pt idx="158">
                  <c:v>06/08/2022</c:v>
                </c:pt>
                <c:pt idx="159">
                  <c:v>06/09/2022</c:v>
                </c:pt>
                <c:pt idx="160">
                  <c:v>06/10/2022</c:v>
                </c:pt>
                <c:pt idx="161">
                  <c:v>06/11/2022</c:v>
                </c:pt>
                <c:pt idx="162">
                  <c:v>06/12/2022</c:v>
                </c:pt>
                <c:pt idx="163">
                  <c:v>06/13/2022</c:v>
                </c:pt>
                <c:pt idx="164">
                  <c:v>06/14/2022</c:v>
                </c:pt>
                <c:pt idx="165">
                  <c:v>06/15/2022</c:v>
                </c:pt>
                <c:pt idx="166">
                  <c:v>06/16/2022</c:v>
                </c:pt>
                <c:pt idx="167">
                  <c:v>06/17/2022</c:v>
                </c:pt>
                <c:pt idx="168">
                  <c:v>06/18/2022</c:v>
                </c:pt>
                <c:pt idx="169">
                  <c:v>06/19/2022</c:v>
                </c:pt>
                <c:pt idx="170">
                  <c:v>06/20/2022</c:v>
                </c:pt>
                <c:pt idx="171">
                  <c:v>06/21/2022</c:v>
                </c:pt>
                <c:pt idx="172">
                  <c:v>06/22/2022</c:v>
                </c:pt>
                <c:pt idx="173">
                  <c:v>06/23/2022</c:v>
                </c:pt>
                <c:pt idx="174">
                  <c:v>06/24/2022</c:v>
                </c:pt>
                <c:pt idx="175">
                  <c:v>06/25/2022</c:v>
                </c:pt>
                <c:pt idx="176">
                  <c:v>06/26/2022</c:v>
                </c:pt>
                <c:pt idx="177">
                  <c:v>06/27/2022</c:v>
                </c:pt>
                <c:pt idx="178">
                  <c:v>06/28/2022</c:v>
                </c:pt>
                <c:pt idx="179">
                  <c:v>06/29/2022</c:v>
                </c:pt>
                <c:pt idx="180">
                  <c:v>06/30/2022</c:v>
                </c:pt>
                <c:pt idx="181">
                  <c:v>07/01/2022</c:v>
                </c:pt>
                <c:pt idx="182">
                  <c:v>07/02/2022</c:v>
                </c:pt>
                <c:pt idx="183">
                  <c:v>07/03/2022</c:v>
                </c:pt>
                <c:pt idx="184">
                  <c:v>07/04/2022</c:v>
                </c:pt>
                <c:pt idx="185">
                  <c:v>07/05/2022</c:v>
                </c:pt>
                <c:pt idx="186">
                  <c:v>07/06/2022</c:v>
                </c:pt>
                <c:pt idx="187">
                  <c:v>07/07/2022</c:v>
                </c:pt>
                <c:pt idx="188">
                  <c:v>07/08/2022</c:v>
                </c:pt>
                <c:pt idx="189">
                  <c:v>07/09/2022</c:v>
                </c:pt>
                <c:pt idx="190">
                  <c:v>07/10/2022</c:v>
                </c:pt>
                <c:pt idx="191">
                  <c:v>07/11/2022</c:v>
                </c:pt>
                <c:pt idx="192">
                  <c:v>07/12/2022</c:v>
                </c:pt>
                <c:pt idx="193">
                  <c:v>07/13/2022</c:v>
                </c:pt>
                <c:pt idx="194">
                  <c:v>07/14/2022</c:v>
                </c:pt>
                <c:pt idx="195">
                  <c:v>07/15/2022</c:v>
                </c:pt>
                <c:pt idx="196">
                  <c:v>07/16/2022</c:v>
                </c:pt>
                <c:pt idx="197">
                  <c:v>07/17/2022</c:v>
                </c:pt>
                <c:pt idx="198">
                  <c:v>07/18/2022</c:v>
                </c:pt>
                <c:pt idx="199">
                  <c:v>07/19/2022</c:v>
                </c:pt>
                <c:pt idx="200">
                  <c:v>07/20/2022</c:v>
                </c:pt>
                <c:pt idx="201">
                  <c:v>07/21/2022</c:v>
                </c:pt>
                <c:pt idx="202">
                  <c:v>07/22/2022</c:v>
                </c:pt>
                <c:pt idx="203">
                  <c:v>07/23/2022</c:v>
                </c:pt>
                <c:pt idx="204">
                  <c:v>07/24/2022</c:v>
                </c:pt>
                <c:pt idx="205">
                  <c:v>07/25/2022</c:v>
                </c:pt>
                <c:pt idx="206">
                  <c:v>07/26/2022</c:v>
                </c:pt>
                <c:pt idx="207">
                  <c:v>07/27/2022</c:v>
                </c:pt>
                <c:pt idx="208">
                  <c:v>07/28/2022</c:v>
                </c:pt>
                <c:pt idx="209">
                  <c:v>07/29/2022</c:v>
                </c:pt>
                <c:pt idx="210">
                  <c:v>07/30/2022</c:v>
                </c:pt>
                <c:pt idx="211">
                  <c:v>07/31/2022</c:v>
                </c:pt>
                <c:pt idx="212">
                  <c:v>08/01/2022</c:v>
                </c:pt>
                <c:pt idx="213">
                  <c:v>08/02/2022</c:v>
                </c:pt>
                <c:pt idx="214">
                  <c:v>08/03/2022</c:v>
                </c:pt>
                <c:pt idx="215">
                  <c:v>08/04/2022</c:v>
                </c:pt>
                <c:pt idx="216">
                  <c:v>08/05/2022</c:v>
                </c:pt>
                <c:pt idx="217">
                  <c:v>08/06/2022</c:v>
                </c:pt>
                <c:pt idx="218">
                  <c:v>08/07/2022</c:v>
                </c:pt>
                <c:pt idx="219">
                  <c:v>08/08/2022</c:v>
                </c:pt>
                <c:pt idx="220">
                  <c:v>08/09/2022</c:v>
                </c:pt>
                <c:pt idx="221">
                  <c:v>08/10/2022</c:v>
                </c:pt>
                <c:pt idx="222">
                  <c:v>08/11/2022</c:v>
                </c:pt>
                <c:pt idx="223">
                  <c:v>08/12/2022</c:v>
                </c:pt>
                <c:pt idx="224">
                  <c:v>08/13/2022</c:v>
                </c:pt>
                <c:pt idx="225">
                  <c:v>08/14/2022</c:v>
                </c:pt>
                <c:pt idx="226">
                  <c:v>08/15/2022</c:v>
                </c:pt>
                <c:pt idx="227">
                  <c:v>08/16/2022</c:v>
                </c:pt>
                <c:pt idx="228">
                  <c:v>08/17/2022</c:v>
                </c:pt>
                <c:pt idx="229">
                  <c:v>08/18/2022</c:v>
                </c:pt>
                <c:pt idx="230">
                  <c:v>08/19/2022</c:v>
                </c:pt>
                <c:pt idx="231">
                  <c:v>08/20/2022</c:v>
                </c:pt>
                <c:pt idx="232">
                  <c:v>08/21/2022</c:v>
                </c:pt>
                <c:pt idx="233">
                  <c:v>08/22/2022</c:v>
                </c:pt>
                <c:pt idx="234">
                  <c:v>08/23/2022</c:v>
                </c:pt>
                <c:pt idx="235">
                  <c:v>08/24/2022</c:v>
                </c:pt>
                <c:pt idx="236">
                  <c:v>08/25/2022</c:v>
                </c:pt>
                <c:pt idx="237">
                  <c:v>08/26/2022</c:v>
                </c:pt>
                <c:pt idx="238">
                  <c:v>08/27/2022</c:v>
                </c:pt>
                <c:pt idx="239">
                  <c:v>08/28/2022</c:v>
                </c:pt>
                <c:pt idx="240">
                  <c:v>08/29/2022</c:v>
                </c:pt>
                <c:pt idx="241">
                  <c:v>08/30/2022</c:v>
                </c:pt>
                <c:pt idx="242">
                  <c:v>08/31/2022</c:v>
                </c:pt>
                <c:pt idx="243">
                  <c:v>09/01/2022</c:v>
                </c:pt>
                <c:pt idx="244">
                  <c:v>09/02/2022</c:v>
                </c:pt>
                <c:pt idx="245">
                  <c:v>09/03/2022</c:v>
                </c:pt>
                <c:pt idx="246">
                  <c:v>09/04/2022</c:v>
                </c:pt>
                <c:pt idx="247">
                  <c:v>09/05/2022</c:v>
                </c:pt>
                <c:pt idx="248">
                  <c:v>09/06/2022</c:v>
                </c:pt>
                <c:pt idx="249">
                  <c:v>09/07/2022</c:v>
                </c:pt>
                <c:pt idx="250">
                  <c:v>09/08/2022</c:v>
                </c:pt>
                <c:pt idx="251">
                  <c:v>09/09/2022</c:v>
                </c:pt>
                <c:pt idx="252">
                  <c:v>09/10/2022</c:v>
                </c:pt>
                <c:pt idx="253">
                  <c:v>09/11/2022</c:v>
                </c:pt>
                <c:pt idx="254">
                  <c:v>09/12/2022</c:v>
                </c:pt>
                <c:pt idx="255">
                  <c:v>09/13/2022</c:v>
                </c:pt>
                <c:pt idx="256">
                  <c:v>09/14/2022</c:v>
                </c:pt>
                <c:pt idx="257">
                  <c:v>09/15/2022</c:v>
                </c:pt>
                <c:pt idx="258">
                  <c:v>09/16/2022</c:v>
                </c:pt>
                <c:pt idx="259">
                  <c:v>09/17/2022</c:v>
                </c:pt>
                <c:pt idx="260">
                  <c:v>09/18/2022</c:v>
                </c:pt>
                <c:pt idx="261">
                  <c:v>09/19/2022</c:v>
                </c:pt>
                <c:pt idx="262">
                  <c:v>09/20/2022</c:v>
                </c:pt>
                <c:pt idx="263">
                  <c:v>09/21/2022</c:v>
                </c:pt>
                <c:pt idx="264">
                  <c:v>09/22/2022</c:v>
                </c:pt>
                <c:pt idx="265">
                  <c:v>09/23/2022</c:v>
                </c:pt>
                <c:pt idx="266">
                  <c:v>09/24/2022</c:v>
                </c:pt>
                <c:pt idx="267">
                  <c:v>09/25/2022</c:v>
                </c:pt>
                <c:pt idx="268">
                  <c:v>09/26/2022</c:v>
                </c:pt>
                <c:pt idx="269">
                  <c:v>09/27/2022</c:v>
                </c:pt>
                <c:pt idx="270">
                  <c:v>09/28/2022</c:v>
                </c:pt>
                <c:pt idx="271">
                  <c:v>09/29/2022</c:v>
                </c:pt>
                <c:pt idx="272">
                  <c:v>09/30/2022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'Sessions vs Conversions'!$L$26:$L$299</c15:sqref>
                  </c15:fullRef>
                </c:ext>
              </c:extLst>
              <c:f>'Sessions vs Conversions'!$L$27:$L$299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3.5448100345391743E-3</c:v>
                </c:pt>
                <c:pt idx="7">
                  <c:v>-1.0191718337965932E-2</c:v>
                </c:pt>
                <c:pt idx="8">
                  <c:v>-1.3558568570793508E-2</c:v>
                </c:pt>
                <c:pt idx="9">
                  <c:v>-1.148301978988517E-2</c:v>
                </c:pt>
                <c:pt idx="10">
                  <c:v>-6.9747166521360072E-3</c:v>
                </c:pt>
                <c:pt idx="11">
                  <c:v>-4.1099582266540891E-3</c:v>
                </c:pt>
                <c:pt idx="12">
                  <c:v>2.9894932373599596E-3</c:v>
                </c:pt>
                <c:pt idx="13">
                  <c:v>5.9946949602122041E-3</c:v>
                </c:pt>
                <c:pt idx="14">
                  <c:v>6.0952738184545977E-4</c:v>
                </c:pt>
                <c:pt idx="15">
                  <c:v>-1.5646731571627259E-3</c:v>
                </c:pt>
                <c:pt idx="16">
                  <c:v>2.6463262764632629E-3</c:v>
                </c:pt>
                <c:pt idx="17">
                  <c:v>7.0259208731241474E-3</c:v>
                </c:pt>
                <c:pt idx="18">
                  <c:v>1.155226558995065E-2</c:v>
                </c:pt>
                <c:pt idx="19">
                  <c:v>1.3792941581455028E-2</c:v>
                </c:pt>
                <c:pt idx="20">
                  <c:v>1.3707259851414171E-2</c:v>
                </c:pt>
                <c:pt idx="21">
                  <c:v>1.0021465415051421E-2</c:v>
                </c:pt>
                <c:pt idx="22">
                  <c:v>1.0130703075652298E-2</c:v>
                </c:pt>
                <c:pt idx="23">
                  <c:v>1.1017475996408094E-2</c:v>
                </c:pt>
                <c:pt idx="24">
                  <c:v>9.2131474103585645E-3</c:v>
                </c:pt>
                <c:pt idx="25">
                  <c:v>9.2225478365799037E-3</c:v>
                </c:pt>
                <c:pt idx="26">
                  <c:v>8.5001956111960715E-3</c:v>
                </c:pt>
                <c:pt idx="27">
                  <c:v>8.4967012050568679E-3</c:v>
                </c:pt>
                <c:pt idx="28">
                  <c:v>8.2114977507277021E-3</c:v>
                </c:pt>
                <c:pt idx="29">
                  <c:v>8.3588710158234297E-3</c:v>
                </c:pt>
                <c:pt idx="30">
                  <c:v>8.4952663763479506E-3</c:v>
                </c:pt>
                <c:pt idx="31">
                  <c:v>8.7127891297583242E-3</c:v>
                </c:pt>
                <c:pt idx="32">
                  <c:v>9.2238389760823658E-3</c:v>
                </c:pt>
                <c:pt idx="33">
                  <c:v>8.9439391274054331E-3</c:v>
                </c:pt>
                <c:pt idx="34">
                  <c:v>8.1180689288797361E-3</c:v>
                </c:pt>
                <c:pt idx="35">
                  <c:v>6.4594972067039116E-3</c:v>
                </c:pt>
                <c:pt idx="36">
                  <c:v>6.5301222351571613E-3</c:v>
                </c:pt>
                <c:pt idx="37">
                  <c:v>6.3952186162750946E-3</c:v>
                </c:pt>
                <c:pt idx="38">
                  <c:v>5.6413103831204877E-3</c:v>
                </c:pt>
                <c:pt idx="39">
                  <c:v>5.0161279705088525E-3</c:v>
                </c:pt>
                <c:pt idx="40">
                  <c:v>3.7263613314414646E-3</c:v>
                </c:pt>
                <c:pt idx="41">
                  <c:v>6.2388126745449675E-3</c:v>
                </c:pt>
                <c:pt idx="42">
                  <c:v>8.1266930610543863E-3</c:v>
                </c:pt>
                <c:pt idx="43">
                  <c:v>8.4433450286493187E-3</c:v>
                </c:pt>
                <c:pt idx="44">
                  <c:v>9.3419650905515027E-3</c:v>
                </c:pt>
                <c:pt idx="45">
                  <c:v>1.3469381252787861E-2</c:v>
                </c:pt>
                <c:pt idx="46">
                  <c:v>1.8017880804788527E-2</c:v>
                </c:pt>
                <c:pt idx="47">
                  <c:v>1.9354754872567884E-2</c:v>
                </c:pt>
                <c:pt idx="48">
                  <c:v>2.4158579392938261E-2</c:v>
                </c:pt>
                <c:pt idx="49">
                  <c:v>2.4804478429886263E-2</c:v>
                </c:pt>
                <c:pt idx="50">
                  <c:v>2.0076415075517252E-2</c:v>
                </c:pt>
                <c:pt idx="51">
                  <c:v>2.5215031946466793E-2</c:v>
                </c:pt>
                <c:pt idx="52">
                  <c:v>2.519985011241568E-2</c:v>
                </c:pt>
                <c:pt idx="53">
                  <c:v>2.7507786081582348E-2</c:v>
                </c:pt>
                <c:pt idx="54">
                  <c:v>4.6098603674643669E-2</c:v>
                </c:pt>
                <c:pt idx="55">
                  <c:v>4.4438482794960293E-2</c:v>
                </c:pt>
                <c:pt idx="56">
                  <c:v>4.2338308237574181E-2</c:v>
                </c:pt>
                <c:pt idx="57">
                  <c:v>4.4367399988490402E-2</c:v>
                </c:pt>
                <c:pt idx="58">
                  <c:v>4.645289053151045E-2</c:v>
                </c:pt>
                <c:pt idx="59">
                  <c:v>4.7053052912177297E-2</c:v>
                </c:pt>
                <c:pt idx="60">
                  <c:v>4.7284306045839719E-2</c:v>
                </c:pt>
                <c:pt idx="61">
                  <c:v>4.6924665924721956E-2</c:v>
                </c:pt>
                <c:pt idx="62">
                  <c:v>4.8253525026665606E-2</c:v>
                </c:pt>
                <c:pt idx="63">
                  <c:v>4.6547223846094422E-2</c:v>
                </c:pt>
                <c:pt idx="64">
                  <c:v>4.5729424152163044E-2</c:v>
                </c:pt>
                <c:pt idx="65">
                  <c:v>5.0891277234721741E-2</c:v>
                </c:pt>
                <c:pt idx="66">
                  <c:v>5.5318397907834799E-2</c:v>
                </c:pt>
                <c:pt idx="67">
                  <c:v>6.4145426023818383E-2</c:v>
                </c:pt>
                <c:pt idx="68">
                  <c:v>7.0261092040235978E-2</c:v>
                </c:pt>
                <c:pt idx="69">
                  <c:v>7.2709535472622364E-2</c:v>
                </c:pt>
                <c:pt idx="70">
                  <c:v>7.3159698908011453E-2</c:v>
                </c:pt>
                <c:pt idx="71">
                  <c:v>6.4937849581168369E-2</c:v>
                </c:pt>
                <c:pt idx="72">
                  <c:v>6.5237740399806218E-2</c:v>
                </c:pt>
                <c:pt idx="73">
                  <c:v>6.4040833960030116E-2</c:v>
                </c:pt>
                <c:pt idx="74">
                  <c:v>5.8002422579503728E-2</c:v>
                </c:pt>
                <c:pt idx="75">
                  <c:v>5.5051169280518918E-2</c:v>
                </c:pt>
                <c:pt idx="76">
                  <c:v>5.195713926468714E-2</c:v>
                </c:pt>
                <c:pt idx="77">
                  <c:v>4.3332012437568873E-2</c:v>
                </c:pt>
                <c:pt idx="78">
                  <c:v>3.8202015746458713E-2</c:v>
                </c:pt>
                <c:pt idx="79">
                  <c:v>3.8031910472138164E-2</c:v>
                </c:pt>
                <c:pt idx="80">
                  <c:v>4.1867633043362371E-2</c:v>
                </c:pt>
                <c:pt idx="81">
                  <c:v>4.441056647338959E-2</c:v>
                </c:pt>
                <c:pt idx="82">
                  <c:v>4.5723758974290429E-2</c:v>
                </c:pt>
                <c:pt idx="83">
                  <c:v>4.218889408165865E-2</c:v>
                </c:pt>
                <c:pt idx="84">
                  <c:v>4.2832923258367545E-2</c:v>
                </c:pt>
                <c:pt idx="85">
                  <c:v>4.3249797227700434E-2</c:v>
                </c:pt>
                <c:pt idx="86">
                  <c:v>4.4685295890277053E-2</c:v>
                </c:pt>
                <c:pt idx="87">
                  <c:v>4.715677721057511E-2</c:v>
                </c:pt>
                <c:pt idx="88">
                  <c:v>5.1657769078811804E-2</c:v>
                </c:pt>
                <c:pt idx="89">
                  <c:v>5.2678806048589377E-2</c:v>
                </c:pt>
                <c:pt idx="90">
                  <c:v>5.2814045167323707E-2</c:v>
                </c:pt>
                <c:pt idx="91">
                  <c:v>5.4673315432809115E-2</c:v>
                </c:pt>
                <c:pt idx="92">
                  <c:v>5.4111472922133329E-2</c:v>
                </c:pt>
                <c:pt idx="93">
                  <c:v>5.4409407178604909E-2</c:v>
                </c:pt>
                <c:pt idx="94">
                  <c:v>5.4834159035933458E-2</c:v>
                </c:pt>
                <c:pt idx="95">
                  <c:v>5.5287653253717761E-2</c:v>
                </c:pt>
                <c:pt idx="96">
                  <c:v>5.5534351655285641E-2</c:v>
                </c:pt>
                <c:pt idx="97">
                  <c:v>5.4469009763712106E-2</c:v>
                </c:pt>
                <c:pt idx="98">
                  <c:v>4.7602755219761525E-2</c:v>
                </c:pt>
                <c:pt idx="99">
                  <c:v>4.8740363807663792E-2</c:v>
                </c:pt>
                <c:pt idx="100">
                  <c:v>4.9610380312981907E-2</c:v>
                </c:pt>
                <c:pt idx="101">
                  <c:v>4.9613099491618878E-2</c:v>
                </c:pt>
                <c:pt idx="102">
                  <c:v>4.9185160005538658E-2</c:v>
                </c:pt>
                <c:pt idx="103">
                  <c:v>4.9781946119504268E-2</c:v>
                </c:pt>
                <c:pt idx="104">
                  <c:v>5.0085462043875734E-2</c:v>
                </c:pt>
                <c:pt idx="105">
                  <c:v>4.7357517462038673E-2</c:v>
                </c:pt>
                <c:pt idx="106">
                  <c:v>4.8391352155652032E-2</c:v>
                </c:pt>
                <c:pt idx="107">
                  <c:v>4.6558412947460069E-2</c:v>
                </c:pt>
                <c:pt idx="108">
                  <c:v>4.6470337465319159E-2</c:v>
                </c:pt>
                <c:pt idx="109">
                  <c:v>4.7089128555195502E-2</c:v>
                </c:pt>
                <c:pt idx="110">
                  <c:v>1.0319575552233189E-2</c:v>
                </c:pt>
                <c:pt idx="111">
                  <c:v>1.0232716577779391E-2</c:v>
                </c:pt>
                <c:pt idx="112">
                  <c:v>1.0348105747684175E-2</c:v>
                </c:pt>
                <c:pt idx="113">
                  <c:v>1.0632924939303009E-2</c:v>
                </c:pt>
                <c:pt idx="114">
                  <c:v>1.0580270964566063E-2</c:v>
                </c:pt>
                <c:pt idx="115">
                  <c:v>1.0401110754028569E-2</c:v>
                </c:pt>
                <c:pt idx="116">
                  <c:v>1.0169587513949925E-2</c:v>
                </c:pt>
                <c:pt idx="117">
                  <c:v>1.0100347072888793E-2</c:v>
                </c:pt>
                <c:pt idx="118">
                  <c:v>1.0168945010393919E-2</c:v>
                </c:pt>
                <c:pt idx="119">
                  <c:v>1.0692310507828102E-2</c:v>
                </c:pt>
                <c:pt idx="120">
                  <c:v>1.0769964477970547E-2</c:v>
                </c:pt>
                <c:pt idx="121">
                  <c:v>1.0453226303910681E-2</c:v>
                </c:pt>
                <c:pt idx="122">
                  <c:v>1.0402934025008538E-2</c:v>
                </c:pt>
                <c:pt idx="123">
                  <c:v>1.0158969889933636E-2</c:v>
                </c:pt>
                <c:pt idx="124">
                  <c:v>1.052257713467235E-2</c:v>
                </c:pt>
                <c:pt idx="125">
                  <c:v>1.0482657693672702E-2</c:v>
                </c:pt>
                <c:pt idx="126">
                  <c:v>1.0542418344737422E-2</c:v>
                </c:pt>
                <c:pt idx="127">
                  <c:v>1.0382595028241539E-2</c:v>
                </c:pt>
                <c:pt idx="128">
                  <c:v>1.0686082685518185E-2</c:v>
                </c:pt>
                <c:pt idx="129">
                  <c:v>1.0480146091434763E-2</c:v>
                </c:pt>
                <c:pt idx="130">
                  <c:v>5.9114943550014915E-3</c:v>
                </c:pt>
                <c:pt idx="131">
                  <c:v>5.8312097976306937E-3</c:v>
                </c:pt>
                <c:pt idx="132">
                  <c:v>5.8305923719836174E-3</c:v>
                </c:pt>
                <c:pt idx="133">
                  <c:v>5.6953590165264205E-3</c:v>
                </c:pt>
                <c:pt idx="134">
                  <c:v>5.7149370636122854E-3</c:v>
                </c:pt>
                <c:pt idx="135">
                  <c:v>5.6810384344264655E-3</c:v>
                </c:pt>
                <c:pt idx="136">
                  <c:v>5.6654934940613992E-3</c:v>
                </c:pt>
                <c:pt idx="137">
                  <c:v>5.9142522604205428E-3</c:v>
                </c:pt>
                <c:pt idx="138">
                  <c:v>5.949263613523526E-3</c:v>
                </c:pt>
                <c:pt idx="139">
                  <c:v>5.8388470446097494E-3</c:v>
                </c:pt>
                <c:pt idx="140">
                  <c:v>5.8672020463271428E-3</c:v>
                </c:pt>
                <c:pt idx="141">
                  <c:v>5.7501979591788183E-3</c:v>
                </c:pt>
                <c:pt idx="142">
                  <c:v>5.7336955815326489E-3</c:v>
                </c:pt>
                <c:pt idx="143">
                  <c:v>5.7880109908987629E-3</c:v>
                </c:pt>
                <c:pt idx="144">
                  <c:v>6.0203808919191693E-3</c:v>
                </c:pt>
                <c:pt idx="145">
                  <c:v>6.0185628202430079E-3</c:v>
                </c:pt>
                <c:pt idx="146">
                  <c:v>6.0772092900502001E-3</c:v>
                </c:pt>
                <c:pt idx="147">
                  <c:v>5.9235983874755E-3</c:v>
                </c:pt>
                <c:pt idx="148">
                  <c:v>5.7883368482024153E-3</c:v>
                </c:pt>
                <c:pt idx="149">
                  <c:v>5.8089591714058173E-3</c:v>
                </c:pt>
                <c:pt idx="150">
                  <c:v>5.8088818368541139E-3</c:v>
                </c:pt>
                <c:pt idx="151">
                  <c:v>5.8009820717231783E-3</c:v>
                </c:pt>
                <c:pt idx="152">
                  <c:v>5.7699335441065789E-3</c:v>
                </c:pt>
                <c:pt idx="153">
                  <c:v>5.8021143713974767E-3</c:v>
                </c:pt>
                <c:pt idx="154">
                  <c:v>5.7917924229631927E-3</c:v>
                </c:pt>
                <c:pt idx="155">
                  <c:v>5.9082998684795241E-3</c:v>
                </c:pt>
                <c:pt idx="156">
                  <c:v>5.9426688685991639E-3</c:v>
                </c:pt>
                <c:pt idx="157">
                  <c:v>5.936035764226846E-3</c:v>
                </c:pt>
                <c:pt idx="158">
                  <c:v>5.977161398395707E-3</c:v>
                </c:pt>
                <c:pt idx="159">
                  <c:v>5.9983632825532495E-3</c:v>
                </c:pt>
                <c:pt idx="160">
                  <c:v>5.9892997457694315E-3</c:v>
                </c:pt>
                <c:pt idx="161">
                  <c:v>6.1181016038675531E-3</c:v>
                </c:pt>
                <c:pt idx="162">
                  <c:v>6.0713856171610509E-3</c:v>
                </c:pt>
                <c:pt idx="163">
                  <c:v>6.0681722341935744E-3</c:v>
                </c:pt>
                <c:pt idx="164">
                  <c:v>6.0567090483961538E-3</c:v>
                </c:pt>
                <c:pt idx="165">
                  <c:v>6.0331524072702756E-3</c:v>
                </c:pt>
                <c:pt idx="166">
                  <c:v>6.1296993939327134E-3</c:v>
                </c:pt>
                <c:pt idx="167">
                  <c:v>6.192048851970602E-3</c:v>
                </c:pt>
                <c:pt idx="168">
                  <c:v>5.8969132346040403E-3</c:v>
                </c:pt>
                <c:pt idx="169">
                  <c:v>5.9666258839959525E-3</c:v>
                </c:pt>
                <c:pt idx="170">
                  <c:v>5.966898814812072E-3</c:v>
                </c:pt>
                <c:pt idx="171">
                  <c:v>6.0042508660007564E-3</c:v>
                </c:pt>
                <c:pt idx="172">
                  <c:v>5.9717218769519808E-3</c:v>
                </c:pt>
                <c:pt idx="173">
                  <c:v>5.9166651342117014E-3</c:v>
                </c:pt>
                <c:pt idx="174">
                  <c:v>5.9156777692735687E-3</c:v>
                </c:pt>
                <c:pt idx="175">
                  <c:v>5.9088830447199736E-3</c:v>
                </c:pt>
                <c:pt idx="176">
                  <c:v>5.8646973799214948E-3</c:v>
                </c:pt>
                <c:pt idx="177">
                  <c:v>5.855406392714522E-3</c:v>
                </c:pt>
                <c:pt idx="178">
                  <c:v>5.9743952592284993E-3</c:v>
                </c:pt>
                <c:pt idx="179">
                  <c:v>6.1263629610303679E-3</c:v>
                </c:pt>
                <c:pt idx="180">
                  <c:v>6.0684591663286271E-3</c:v>
                </c:pt>
                <c:pt idx="181">
                  <c:v>6.0963267166851201E-3</c:v>
                </c:pt>
                <c:pt idx="182">
                  <c:v>6.1430704581642501E-3</c:v>
                </c:pt>
                <c:pt idx="183">
                  <c:v>6.3292414919231006E-3</c:v>
                </c:pt>
                <c:pt idx="184">
                  <c:v>6.3427965026415928E-3</c:v>
                </c:pt>
                <c:pt idx="185">
                  <c:v>6.3065122193408027E-3</c:v>
                </c:pt>
                <c:pt idx="186">
                  <c:v>6.275638413072192E-3</c:v>
                </c:pt>
                <c:pt idx="187">
                  <c:v>6.2803862118502637E-3</c:v>
                </c:pt>
                <c:pt idx="188">
                  <c:v>6.2746727315581311E-3</c:v>
                </c:pt>
                <c:pt idx="189">
                  <c:v>6.2618516806706983E-3</c:v>
                </c:pt>
                <c:pt idx="190">
                  <c:v>6.2093601473893504E-3</c:v>
                </c:pt>
                <c:pt idx="191">
                  <c:v>6.2772366967576805E-3</c:v>
                </c:pt>
                <c:pt idx="192">
                  <c:v>6.2554772431408596E-3</c:v>
                </c:pt>
                <c:pt idx="193">
                  <c:v>6.2536196488289985E-3</c:v>
                </c:pt>
                <c:pt idx="194">
                  <c:v>6.2683534173855939E-3</c:v>
                </c:pt>
                <c:pt idx="195">
                  <c:v>6.1715877884208886E-3</c:v>
                </c:pt>
                <c:pt idx="196">
                  <c:v>6.2081709217733363E-3</c:v>
                </c:pt>
                <c:pt idx="197">
                  <c:v>6.2372016145403599E-3</c:v>
                </c:pt>
                <c:pt idx="198">
                  <c:v>6.2256226753084048E-3</c:v>
                </c:pt>
                <c:pt idx="199">
                  <c:v>6.2256687365763964E-3</c:v>
                </c:pt>
                <c:pt idx="200">
                  <c:v>6.2193176362886661E-3</c:v>
                </c:pt>
                <c:pt idx="201">
                  <c:v>6.2196606664488719E-3</c:v>
                </c:pt>
                <c:pt idx="202">
                  <c:v>6.2251569747129682E-3</c:v>
                </c:pt>
                <c:pt idx="203">
                  <c:v>6.337212196764596E-3</c:v>
                </c:pt>
                <c:pt idx="204">
                  <c:v>6.3655386516707048E-3</c:v>
                </c:pt>
                <c:pt idx="205">
                  <c:v>6.3796395421780424E-3</c:v>
                </c:pt>
                <c:pt idx="206">
                  <c:v>6.3771205729100822E-3</c:v>
                </c:pt>
                <c:pt idx="207">
                  <c:v>6.3759970302145605E-3</c:v>
                </c:pt>
                <c:pt idx="208">
                  <c:v>6.3209505071362172E-3</c:v>
                </c:pt>
                <c:pt idx="209">
                  <c:v>6.3470389127420167E-3</c:v>
                </c:pt>
                <c:pt idx="210">
                  <c:v>6.3690979893384122E-3</c:v>
                </c:pt>
                <c:pt idx="211">
                  <c:v>6.4519560271471656E-3</c:v>
                </c:pt>
                <c:pt idx="212">
                  <c:v>6.4019836867297121E-3</c:v>
                </c:pt>
                <c:pt idx="213">
                  <c:v>6.3898889137115802E-3</c:v>
                </c:pt>
                <c:pt idx="214">
                  <c:v>6.3645888412079575E-3</c:v>
                </c:pt>
                <c:pt idx="215">
                  <c:v>6.364185494099543E-3</c:v>
                </c:pt>
                <c:pt idx="216">
                  <c:v>6.3463275980647866E-3</c:v>
                </c:pt>
                <c:pt idx="217">
                  <c:v>6.3317029604915186E-3</c:v>
                </c:pt>
                <c:pt idx="218">
                  <c:v>6.4035611437261468E-3</c:v>
                </c:pt>
                <c:pt idx="219">
                  <c:v>6.4282737799260066E-3</c:v>
                </c:pt>
                <c:pt idx="220">
                  <c:v>6.4778912319587061E-3</c:v>
                </c:pt>
                <c:pt idx="221">
                  <c:v>6.4775290970855897E-3</c:v>
                </c:pt>
                <c:pt idx="222">
                  <c:v>6.4786041124088849E-3</c:v>
                </c:pt>
                <c:pt idx="223">
                  <c:v>6.474712867418222E-3</c:v>
                </c:pt>
                <c:pt idx="224">
                  <c:v>6.5240211577653863E-3</c:v>
                </c:pt>
                <c:pt idx="225">
                  <c:v>6.5764045166840941E-3</c:v>
                </c:pt>
                <c:pt idx="226">
                  <c:v>6.5775518675499764E-3</c:v>
                </c:pt>
                <c:pt idx="227">
                  <c:v>6.5685353742872161E-3</c:v>
                </c:pt>
                <c:pt idx="228">
                  <c:v>6.4508885706575734E-3</c:v>
                </c:pt>
                <c:pt idx="229">
                  <c:v>6.3625381826230634E-3</c:v>
                </c:pt>
                <c:pt idx="230">
                  <c:v>6.3246936519383967E-3</c:v>
                </c:pt>
                <c:pt idx="231">
                  <c:v>6.3849273308965492E-3</c:v>
                </c:pt>
                <c:pt idx="232">
                  <c:v>6.3987137784767946E-3</c:v>
                </c:pt>
                <c:pt idx="233">
                  <c:v>6.3851903057028274E-3</c:v>
                </c:pt>
                <c:pt idx="234">
                  <c:v>6.333764004440327E-3</c:v>
                </c:pt>
                <c:pt idx="235">
                  <c:v>6.3307766571371925E-3</c:v>
                </c:pt>
                <c:pt idx="236">
                  <c:v>6.3266864362639041E-3</c:v>
                </c:pt>
                <c:pt idx="237">
                  <c:v>6.3211867630338439E-3</c:v>
                </c:pt>
                <c:pt idx="238">
                  <c:v>6.4378386582262899E-3</c:v>
                </c:pt>
                <c:pt idx="239">
                  <c:v>6.4218904514590025E-3</c:v>
                </c:pt>
                <c:pt idx="240">
                  <c:v>6.4195690400184842E-3</c:v>
                </c:pt>
                <c:pt idx="241">
                  <c:v>6.3809978718091529E-3</c:v>
                </c:pt>
                <c:pt idx="242">
                  <c:v>6.3767794632848315E-3</c:v>
                </c:pt>
                <c:pt idx="243">
                  <c:v>6.3772896866523595E-3</c:v>
                </c:pt>
                <c:pt idx="244">
                  <c:v>6.4037006636627125E-3</c:v>
                </c:pt>
                <c:pt idx="245">
                  <c:v>6.4910836469920857E-3</c:v>
                </c:pt>
                <c:pt idx="246">
                  <c:v>6.5378080768838578E-3</c:v>
                </c:pt>
                <c:pt idx="247">
                  <c:v>6.5478147439010266E-3</c:v>
                </c:pt>
                <c:pt idx="248">
                  <c:v>6.5443433514053156E-3</c:v>
                </c:pt>
                <c:pt idx="249">
                  <c:v>6.5227298075593819E-3</c:v>
                </c:pt>
                <c:pt idx="250">
                  <c:v>6.5226946248099094E-3</c:v>
                </c:pt>
                <c:pt idx="251">
                  <c:v>6.5822052602821628E-3</c:v>
                </c:pt>
                <c:pt idx="252">
                  <c:v>6.5641507106241996E-3</c:v>
                </c:pt>
                <c:pt idx="253">
                  <c:v>6.5605348118890714E-3</c:v>
                </c:pt>
                <c:pt idx="254">
                  <c:v>6.5570433222538116E-3</c:v>
                </c:pt>
                <c:pt idx="255">
                  <c:v>6.4812447382025162E-3</c:v>
                </c:pt>
                <c:pt idx="256">
                  <c:v>6.432765826731246E-3</c:v>
                </c:pt>
                <c:pt idx="257">
                  <c:v>6.4347086747809923E-3</c:v>
                </c:pt>
                <c:pt idx="258">
                  <c:v>6.4392061933931603E-3</c:v>
                </c:pt>
                <c:pt idx="259">
                  <c:v>6.4177197886371275E-3</c:v>
                </c:pt>
                <c:pt idx="260">
                  <c:v>6.4465570417986335E-3</c:v>
                </c:pt>
                <c:pt idx="261">
                  <c:v>6.4674238531878918E-3</c:v>
                </c:pt>
                <c:pt idx="262">
                  <c:v>6.4584531637629419E-3</c:v>
                </c:pt>
                <c:pt idx="263">
                  <c:v>6.4601491937441736E-3</c:v>
                </c:pt>
                <c:pt idx="264">
                  <c:v>6.4563191670305295E-3</c:v>
                </c:pt>
                <c:pt idx="265">
                  <c:v>6.4393200076725988E-3</c:v>
                </c:pt>
                <c:pt idx="266">
                  <c:v>6.5374198649369216E-3</c:v>
                </c:pt>
                <c:pt idx="267">
                  <c:v>6.5521739189702442E-3</c:v>
                </c:pt>
                <c:pt idx="268">
                  <c:v>6.5037317534266566E-3</c:v>
                </c:pt>
                <c:pt idx="269">
                  <c:v>6.483803932768116E-3</c:v>
                </c:pt>
                <c:pt idx="270">
                  <c:v>6.4452678260568603E-3</c:v>
                </c:pt>
                <c:pt idx="271">
                  <c:v>6.2826912442996048E-3</c:v>
                </c:pt>
                <c:pt idx="272">
                  <c:v>6.1235048389906141E-3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F-4E65-BCED-ADACC543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55504"/>
        <c:axId val="429755144"/>
      </c:areaChart>
      <c:catAx>
        <c:axId val="42975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55144"/>
        <c:crosses val="autoZero"/>
        <c:auto val="1"/>
        <c:lblAlgn val="ctr"/>
        <c:lblOffset val="100"/>
        <c:noMultiLvlLbl val="0"/>
      </c:catAx>
      <c:valAx>
        <c:axId val="429755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BD55F532-F392-4E07-B005-282014059BFF}">
          <cx:tx>
            <cx:txData>
              <cx:f>_xlchart.v1.0</cx:f>
              <cx:v>Conversions</cx:v>
            </cx:txData>
          </cx:tx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31C55D34-C86A-4B6C-BF33-A43461D8757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5</xdr:row>
      <xdr:rowOff>38100</xdr:rowOff>
    </xdr:from>
    <xdr:to>
      <xdr:col>18</xdr:col>
      <xdr:colOff>129540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3B0DA-ABA1-017D-AFEF-0768D4F72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11430</xdr:rowOff>
    </xdr:from>
    <xdr:to>
      <xdr:col>9</xdr:col>
      <xdr:colOff>502920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54B8A-FF39-300B-FB47-91B990FE4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16</xdr:row>
      <xdr:rowOff>11430</xdr:rowOff>
    </xdr:from>
    <xdr:to>
      <xdr:col>9</xdr:col>
      <xdr:colOff>563880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6CC54-7AF5-5C3F-BC69-D986E09F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11430</xdr:rowOff>
    </xdr:from>
    <xdr:to>
      <xdr:col>8</xdr:col>
      <xdr:colOff>259080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7D180-A4B5-8A7E-FFBD-57A83A25F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3</xdr:row>
      <xdr:rowOff>0</xdr:rowOff>
    </xdr:from>
    <xdr:to>
      <xdr:col>17</xdr:col>
      <xdr:colOff>441960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484EC-373B-ED7B-6011-BCD48832E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140970</xdr:rowOff>
    </xdr:from>
    <xdr:to>
      <xdr:col>10</xdr:col>
      <xdr:colOff>411480</xdr:colOff>
      <xdr:row>21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81B12A-9B1C-DF0E-F9F2-F3B4B3A82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4560" y="689610"/>
              <a:ext cx="465582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endra Mazumder" refreshedDate="45127.544032754631" createdVersion="8" refreshedVersion="8" minRefreshableVersion="3" recordCount="1118" xr:uid="{E00DDCE2-A01C-4858-B660-5A2A7466EA86}">
  <cacheSource type="worksheet">
    <worksheetSource ref="A1:I1119" sheet="full_web"/>
  </cacheSource>
  <cacheFields count="9">
    <cacheField name="Channel" numFmtId="0">
      <sharedItems count="5">
        <s v="Social"/>
        <s v="Referral"/>
        <s v="Organic Search"/>
        <s v="Paid"/>
        <s v="(Other)"/>
      </sharedItems>
    </cacheField>
    <cacheField name="Date" numFmtId="0">
      <sharedItems count="273">
        <s v="01/01/2022"/>
        <s v="01/02/2022"/>
        <s v="01/03/2022"/>
        <s v="01/04/2022"/>
        <s v="01/05/2022"/>
        <s v="01/06/2022"/>
        <s v="01/07/2022"/>
        <s v="01/08/2022"/>
        <s v="01/09/2022"/>
        <s v="01/10/2022"/>
        <s v="01/11/2022"/>
        <s v="01/12/2022"/>
        <s v="01/13/2022"/>
        <s v="01/14/2022"/>
        <s v="01/15/2022"/>
        <s v="01/16/2022"/>
        <s v="01/17/2022"/>
        <s v="01/18/2022"/>
        <s v="01/19/2022"/>
        <s v="01/20/2022"/>
        <s v="01/21/2022"/>
        <s v="01/22/2022"/>
        <s v="01/23/2022"/>
        <s v="01/24/2022"/>
        <s v="01/25/2022"/>
        <s v="01/26/2022"/>
        <s v="01/27/2022"/>
        <s v="01/28/2022"/>
        <s v="01/29/2022"/>
        <s v="01/30/2022"/>
        <s v="01/31/2022"/>
        <s v="02/01/2022"/>
        <s v="02/02/2022"/>
        <s v="02/03/2022"/>
        <s v="02/04/2022"/>
        <s v="02/05/2022"/>
        <s v="02/06/2022"/>
        <s v="02/07/2022"/>
        <s v="02/08/2022"/>
        <s v="02/09/2022"/>
        <s v="02/10/2022"/>
        <s v="02/11/2022"/>
        <s v="02/12/2022"/>
        <s v="02/13/2022"/>
        <s v="02/14/2022"/>
        <s v="02/15/2022"/>
        <s v="02/16/2022"/>
        <s v="02/17/2022"/>
        <s v="02/18/2022"/>
        <s v="02/19/2022"/>
        <s v="02/20/2022"/>
        <s v="02/21/2022"/>
        <s v="02/22/2022"/>
        <s v="02/23/2022"/>
        <s v="02/24/2022"/>
        <s v="02/25/2022"/>
        <s v="02/26/2022"/>
        <s v="02/27/2022"/>
        <s v="02/28/2022"/>
        <s v="03/01/2022"/>
        <s v="03/02/2022"/>
        <s v="03/03/2022"/>
        <s v="03/04/2022"/>
        <s v="03/05/2022"/>
        <s v="03/06/2022"/>
        <s v="03/07/2022"/>
        <s v="03/08/2022"/>
        <s v="03/09/2022"/>
        <s v="03/10/2022"/>
        <s v="03/11/2022"/>
        <s v="03/12/2022"/>
        <s v="03/13/2022"/>
        <s v="03/14/2022"/>
        <s v="03/15/2022"/>
        <s v="03/16/2022"/>
        <s v="03/17/2022"/>
        <s v="03/18/2022"/>
        <s v="03/19/2022"/>
        <s v="03/20/2022"/>
        <s v="03/21/2022"/>
        <s v="03/22/2022"/>
        <s v="03/23/2022"/>
        <s v="03/24/2022"/>
        <s v="03/25/2022"/>
        <s v="03/26/2022"/>
        <s v="03/27/2022"/>
        <s v="03/28/2022"/>
        <s v="03/29/2022"/>
        <s v="03/30/2022"/>
        <s v="03/31/2022"/>
        <s v="04/01/2022"/>
        <s v="04/02/2022"/>
        <s v="04/03/2022"/>
        <s v="04/04/2022"/>
        <s v="04/05/2022"/>
        <s v="04/06/2022"/>
        <s v="04/07/2022"/>
        <s v="04/08/2022"/>
        <s v="04/09/2022"/>
        <s v="04/10/2022"/>
        <s v="04/11/2022"/>
        <s v="04/12/2022"/>
        <s v="04/13/2022"/>
        <s v="04/14/2022"/>
        <s v="04/15/2022"/>
        <s v="04/16/2022"/>
        <s v="04/17/2022"/>
        <s v="04/18/2022"/>
        <s v="04/19/2022"/>
        <s v="04/20/2022"/>
        <s v="04/21/2022"/>
        <s v="04/22/2022"/>
        <s v="04/23/2022"/>
        <s v="04/24/2022"/>
        <s v="04/25/2022"/>
        <s v="04/26/2022"/>
        <s v="04/27/2022"/>
        <s v="04/28/2022"/>
        <s v="04/29/2022"/>
        <s v="04/30/2022"/>
        <s v="05/01/2022"/>
        <s v="05/02/2022"/>
        <s v="05/03/2022"/>
        <s v="05/04/2022"/>
        <s v="05/05/2022"/>
        <s v="05/06/2022"/>
        <s v="05/07/2022"/>
        <s v="05/08/2022"/>
        <s v="05/09/2022"/>
        <s v="05/10/2022"/>
        <s v="05/11/2022"/>
        <s v="05/12/2022"/>
        <s v="05/13/2022"/>
        <s v="05/14/2022"/>
        <s v="05/15/2022"/>
        <s v="05/16/2022"/>
        <s v="05/17/2022"/>
        <s v="05/18/2022"/>
        <s v="05/19/2022"/>
        <s v="05/20/2022"/>
        <s v="05/21/2022"/>
        <s v="05/22/2022"/>
        <s v="05/23/2022"/>
        <s v="05/24/2022"/>
        <s v="05/25/2022"/>
        <s v="05/26/2022"/>
        <s v="05/27/2022"/>
        <s v="05/28/2022"/>
        <s v="05/29/2022"/>
        <s v="05/30/2022"/>
        <s v="05/31/2022"/>
        <s v="06/01/2022"/>
        <s v="06/02/2022"/>
        <s v="06/03/2022"/>
        <s v="06/04/2022"/>
        <s v="06/05/2022"/>
        <s v="06/06/2022"/>
        <s v="06/07/2022"/>
        <s v="06/08/2022"/>
        <s v="06/09/2022"/>
        <s v="06/10/2022"/>
        <s v="06/11/2022"/>
        <s v="06/12/2022"/>
        <s v="06/13/2022"/>
        <s v="06/14/2022"/>
        <s v="06/15/2022"/>
        <s v="06/16/2022"/>
        <s v="06/17/2022"/>
        <s v="06/18/2022"/>
        <s v="06/19/2022"/>
        <s v="06/20/2022"/>
        <s v="06/21/2022"/>
        <s v="06/22/2022"/>
        <s v="06/23/2022"/>
        <s v="06/24/2022"/>
        <s v="06/25/2022"/>
        <s v="06/26/2022"/>
        <s v="06/27/2022"/>
        <s v="06/28/2022"/>
        <s v="06/29/2022"/>
        <s v="06/30/2022"/>
        <s v="07/01/2022"/>
        <s v="07/02/2022"/>
        <s v="07/03/2022"/>
        <s v="07/04/2022"/>
        <s v="07/05/2022"/>
        <s v="07/06/2022"/>
        <s v="07/07/2022"/>
        <s v="07/08/2022"/>
        <s v="07/09/2022"/>
        <s v="07/10/2022"/>
        <s v="07/11/2022"/>
        <s v="07/12/2022"/>
        <s v="07/13/2022"/>
        <s v="07/14/2022"/>
        <s v="07/15/2022"/>
        <s v="07/16/2022"/>
        <s v="07/17/2022"/>
        <s v="07/18/2022"/>
        <s v="07/19/2022"/>
        <s v="07/20/2022"/>
        <s v="07/21/2022"/>
        <s v="07/22/2022"/>
        <s v="07/23/2022"/>
        <s v="07/24/2022"/>
        <s v="07/25/2022"/>
        <s v="07/26/2022"/>
        <s v="07/27/2022"/>
        <s v="07/28/2022"/>
        <s v="07/29/2022"/>
        <s v="07/30/2022"/>
        <s v="07/31/2022"/>
        <s v="08/01/2022"/>
        <s v="08/02/2022"/>
        <s v="08/03/2022"/>
        <s v="08/04/2022"/>
        <s v="08/05/2022"/>
        <s v="08/06/2022"/>
        <s v="08/07/2022"/>
        <s v="08/08/2022"/>
        <s v="08/09/2022"/>
        <s v="08/10/2022"/>
        <s v="08/11/2022"/>
        <s v="08/12/2022"/>
        <s v="08/13/2022"/>
        <s v="08/14/2022"/>
        <s v="08/15/2022"/>
        <s v="08/16/2022"/>
        <s v="08/17/2022"/>
        <s v="08/18/2022"/>
        <s v="08/19/2022"/>
        <s v="08/20/2022"/>
        <s v="08/21/2022"/>
        <s v="08/22/2022"/>
        <s v="08/23/2022"/>
        <s v="08/24/2022"/>
        <s v="08/25/2022"/>
        <s v="08/26/2022"/>
        <s v="08/27/2022"/>
        <s v="08/28/2022"/>
        <s v="08/29/2022"/>
        <s v="08/30/2022"/>
        <s v="08/31/2022"/>
        <s v="09/01/2022"/>
        <s v="09/02/2022"/>
        <s v="09/03/2022"/>
        <s v="09/04/2022"/>
        <s v="09/05/2022"/>
        <s v="09/06/2022"/>
        <s v="09/07/2022"/>
        <s v="09/08/2022"/>
        <s v="09/09/2022"/>
        <s v="09/10/2022"/>
        <s v="09/11/2022"/>
        <s v="09/12/2022"/>
        <s v="09/13/2022"/>
        <s v="09/14/2022"/>
        <s v="09/15/2022"/>
        <s v="09/16/2022"/>
        <s v="09/17/2022"/>
        <s v="09/18/2022"/>
        <s v="09/19/2022"/>
        <s v="09/20/2022"/>
        <s v="09/21/2022"/>
        <s v="09/22/2022"/>
        <s v="09/23/2022"/>
        <s v="09/24/2022"/>
        <s v="09/25/2022"/>
        <s v="09/26/2022"/>
        <s v="09/27/2022"/>
        <s v="09/28/2022"/>
        <s v="09/29/2022"/>
        <s v="09/30/2022"/>
      </sharedItems>
    </cacheField>
    <cacheField name="Users" numFmtId="1">
      <sharedItems containsSemiMixedTypes="0" containsString="0" containsNumber="1" containsInteger="1" minValue="1" maxValue="1755"/>
    </cacheField>
    <cacheField name="New Users" numFmtId="1">
      <sharedItems containsSemiMixedTypes="0" containsString="0" containsNumber="1" containsInteger="1" minValue="0" maxValue="1602"/>
    </cacheField>
    <cacheField name="Sessions" numFmtId="1">
      <sharedItems containsSemiMixedTypes="0" containsString="0" containsNumber="1" containsInteger="1" minValue="1" maxValue="1883"/>
    </cacheField>
    <cacheField name="Bounce Rate" numFmtId="2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0.56000000000000005" maxValue="17"/>
    </cacheField>
    <cacheField name="Avg. Session Duration" numFmtId="2">
      <sharedItems containsSemiMixedTypes="0" containsString="0" containsNumber="1" minValue="0" maxValue="1.3819444444444445E-2"/>
    </cacheField>
    <cacheField name="Conversions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8">
  <r>
    <x v="0"/>
    <x v="0"/>
    <n v="14"/>
    <n v="11"/>
    <n v="18"/>
    <n v="0"/>
    <n v="2.2200000000000002"/>
    <n v="2.9861111111111113E-3"/>
    <n v="0"/>
  </r>
  <r>
    <x v="1"/>
    <x v="0"/>
    <n v="11"/>
    <n v="9"/>
    <n v="12"/>
    <n v="0"/>
    <n v="1.58"/>
    <n v="6.9212962962962969E-3"/>
    <n v="0"/>
  </r>
  <r>
    <x v="2"/>
    <x v="0"/>
    <n v="150"/>
    <n v="133"/>
    <n v="173"/>
    <n v="5.1999999999999998E-2"/>
    <n v="1.1100000000000001"/>
    <n v="1.9791666666666668E-3"/>
    <n v="0"/>
  </r>
  <r>
    <x v="3"/>
    <x v="0"/>
    <n v="15"/>
    <n v="12"/>
    <n v="20"/>
    <n v="0.2"/>
    <n v="1"/>
    <n v="2.0601851851851853E-3"/>
    <n v="0"/>
  </r>
  <r>
    <x v="0"/>
    <x v="1"/>
    <n v="20"/>
    <n v="16"/>
    <n v="21"/>
    <n v="9.5200000000000007E-2"/>
    <n v="1"/>
    <n v="1.0069444444444444E-3"/>
    <n v="0"/>
  </r>
  <r>
    <x v="1"/>
    <x v="1"/>
    <n v="5"/>
    <n v="5"/>
    <n v="5"/>
    <n v="0"/>
    <n v="1.4"/>
    <n v="1.4583333333333334E-3"/>
    <n v="0"/>
  </r>
  <r>
    <x v="2"/>
    <x v="1"/>
    <n v="310"/>
    <n v="273"/>
    <n v="335"/>
    <n v="4.1799999999999997E-2"/>
    <n v="1.1200000000000001"/>
    <n v="2.7199074074074074E-3"/>
    <n v="0"/>
  </r>
  <r>
    <x v="3"/>
    <x v="1"/>
    <n v="22"/>
    <n v="18"/>
    <n v="27"/>
    <n v="0.37040000000000001"/>
    <n v="1.19"/>
    <n v="3.4490740740740745E-3"/>
    <n v="0"/>
  </r>
  <r>
    <x v="0"/>
    <x v="2"/>
    <n v="13"/>
    <n v="12"/>
    <n v="19"/>
    <n v="0"/>
    <n v="1.37"/>
    <n v="3.1944444444444442E-3"/>
    <n v="0"/>
  </r>
  <r>
    <x v="1"/>
    <x v="2"/>
    <n v="18"/>
    <n v="16"/>
    <n v="20"/>
    <n v="0"/>
    <n v="0.95"/>
    <n v="1.5277777777777779E-3"/>
    <n v="0"/>
  </r>
  <r>
    <x v="2"/>
    <x v="2"/>
    <n v="606"/>
    <n v="541"/>
    <n v="648"/>
    <n v="2.93E-2"/>
    <n v="1.08"/>
    <n v="2.1990740740740742E-3"/>
    <n v="0"/>
  </r>
  <r>
    <x v="3"/>
    <x v="2"/>
    <n v="36"/>
    <n v="29"/>
    <n v="41"/>
    <n v="0.122"/>
    <n v="1.73"/>
    <n v="3.5532407407407405E-3"/>
    <n v="0"/>
  </r>
  <r>
    <x v="0"/>
    <x v="3"/>
    <n v="15"/>
    <n v="12"/>
    <n v="16"/>
    <n v="0"/>
    <n v="1.94"/>
    <n v="2.1527777777777778E-3"/>
    <n v="0"/>
  </r>
  <r>
    <x v="1"/>
    <x v="3"/>
    <n v="12"/>
    <n v="12"/>
    <n v="13"/>
    <n v="0.15379999999999999"/>
    <n v="1"/>
    <n v="8.9699074074074073E-3"/>
    <n v="0"/>
  </r>
  <r>
    <x v="2"/>
    <x v="3"/>
    <n v="799"/>
    <n v="713"/>
    <n v="865"/>
    <n v="3.2399999999999998E-2"/>
    <n v="1.08"/>
    <n v="1.9212962962962962E-3"/>
    <n v="0"/>
  </r>
  <r>
    <x v="3"/>
    <x v="3"/>
    <n v="25"/>
    <n v="19"/>
    <n v="27"/>
    <n v="0.1852"/>
    <n v="1.04"/>
    <n v="2.0370370370370373E-3"/>
    <n v="0"/>
  </r>
  <r>
    <x v="0"/>
    <x v="4"/>
    <n v="14"/>
    <n v="12"/>
    <n v="17"/>
    <n v="5.8799999999999998E-2"/>
    <n v="1.24"/>
    <n v="6.8287037037037025E-4"/>
    <n v="0"/>
  </r>
  <r>
    <x v="1"/>
    <x v="4"/>
    <n v="15"/>
    <n v="11"/>
    <n v="16"/>
    <n v="6.25E-2"/>
    <n v="1.56"/>
    <n v="5.3125000000000004E-3"/>
    <n v="0"/>
  </r>
  <r>
    <x v="2"/>
    <x v="4"/>
    <n v="802"/>
    <n v="716"/>
    <n v="892"/>
    <n v="3.8100000000000002E-2"/>
    <n v="1.08"/>
    <n v="1.9444444444444442E-3"/>
    <n v="0"/>
  </r>
  <r>
    <x v="3"/>
    <x v="4"/>
    <n v="46"/>
    <n v="44"/>
    <n v="49"/>
    <n v="0.10199999999999999"/>
    <n v="1.37"/>
    <n v="2.0949074074074073E-3"/>
    <n v="0"/>
  </r>
  <r>
    <x v="0"/>
    <x v="5"/>
    <n v="22"/>
    <n v="18"/>
    <n v="25"/>
    <n v="0"/>
    <n v="1.48"/>
    <n v="1.5856481481481479E-3"/>
    <n v="0"/>
  </r>
  <r>
    <x v="1"/>
    <x v="5"/>
    <n v="5"/>
    <n v="3"/>
    <n v="9"/>
    <n v="0.22220000000000001"/>
    <n v="0.56000000000000005"/>
    <n v="1.0416666666666667E-3"/>
    <n v="0"/>
  </r>
  <r>
    <x v="2"/>
    <x v="5"/>
    <n v="830"/>
    <n v="743"/>
    <n v="896"/>
    <n v="4.4600000000000001E-2"/>
    <n v="1.08"/>
    <n v="1.8981481481481482E-3"/>
    <n v="0"/>
  </r>
  <r>
    <x v="3"/>
    <x v="5"/>
    <n v="44"/>
    <n v="40"/>
    <n v="67"/>
    <n v="7.46E-2"/>
    <n v="1.3"/>
    <n v="3.3680555555555551E-3"/>
    <n v="0"/>
  </r>
  <r>
    <x v="0"/>
    <x v="6"/>
    <n v="15"/>
    <n v="10"/>
    <n v="16"/>
    <n v="0"/>
    <n v="1.81"/>
    <n v="3.6111111111111114E-3"/>
    <n v="0"/>
  </r>
  <r>
    <x v="1"/>
    <x v="6"/>
    <n v="5"/>
    <n v="4"/>
    <n v="8"/>
    <n v="0.125"/>
    <n v="1.1200000000000001"/>
    <n v="4.1898148148148146E-3"/>
    <n v="0"/>
  </r>
  <r>
    <x v="2"/>
    <x v="6"/>
    <n v="673"/>
    <n v="613"/>
    <n v="728"/>
    <n v="4.1200000000000001E-2"/>
    <n v="1.0900000000000001"/>
    <n v="2.0486111111111113E-3"/>
    <n v="1"/>
  </r>
  <r>
    <x v="3"/>
    <x v="6"/>
    <n v="41"/>
    <n v="34"/>
    <n v="45"/>
    <n v="0.1333"/>
    <n v="1.22"/>
    <n v="2.5347222222222221E-3"/>
    <n v="1"/>
  </r>
  <r>
    <x v="0"/>
    <x v="7"/>
    <n v="21"/>
    <n v="20"/>
    <n v="24"/>
    <n v="4.1700000000000001E-2"/>
    <n v="1.83"/>
    <n v="2.5462962962962961E-3"/>
    <n v="1"/>
  </r>
  <r>
    <x v="1"/>
    <x v="7"/>
    <n v="10"/>
    <n v="10"/>
    <n v="13"/>
    <n v="7.6899999999999996E-2"/>
    <n v="0.92"/>
    <n v="1.1226851851851851E-3"/>
    <n v="2"/>
  </r>
  <r>
    <x v="2"/>
    <x v="7"/>
    <n v="265"/>
    <n v="239"/>
    <n v="291"/>
    <n v="5.5E-2"/>
    <n v="1.05"/>
    <n v="2.1412037037037038E-3"/>
    <n v="1"/>
  </r>
  <r>
    <x v="3"/>
    <x v="7"/>
    <n v="21"/>
    <n v="18"/>
    <n v="25"/>
    <n v="0.16"/>
    <n v="1.36"/>
    <n v="2.9513888888888888E-3"/>
    <n v="1"/>
  </r>
  <r>
    <x v="0"/>
    <x v="8"/>
    <n v="18"/>
    <n v="15"/>
    <n v="18"/>
    <n v="0"/>
    <n v="1.17"/>
    <n v="9.2592592592592585E-4"/>
    <n v="1"/>
  </r>
  <r>
    <x v="1"/>
    <x v="8"/>
    <n v="14"/>
    <n v="13"/>
    <n v="17"/>
    <n v="0.1176"/>
    <n v="2"/>
    <n v="2.0370370370370373E-3"/>
    <n v="1"/>
  </r>
  <r>
    <x v="2"/>
    <x v="8"/>
    <n v="426"/>
    <n v="384"/>
    <n v="471"/>
    <n v="4.6699999999999998E-2"/>
    <n v="1.06"/>
    <n v="1.9675925925925928E-3"/>
    <n v="1"/>
  </r>
  <r>
    <x v="3"/>
    <x v="8"/>
    <n v="17"/>
    <n v="16"/>
    <n v="21"/>
    <n v="0.1429"/>
    <n v="1"/>
    <n v="2.9282407407407412E-3"/>
    <n v="2"/>
  </r>
  <r>
    <x v="0"/>
    <x v="9"/>
    <n v="30"/>
    <n v="26"/>
    <n v="31"/>
    <n v="0"/>
    <n v="1"/>
    <n v="1.423611111111111E-3"/>
    <n v="2"/>
  </r>
  <r>
    <x v="1"/>
    <x v="9"/>
    <n v="23"/>
    <n v="19"/>
    <n v="25"/>
    <n v="0.04"/>
    <n v="1.24"/>
    <n v="3.6574074074074074E-3"/>
    <n v="1"/>
  </r>
  <r>
    <x v="2"/>
    <x v="9"/>
    <n v="876"/>
    <n v="769"/>
    <n v="964"/>
    <n v="3.4200000000000001E-2"/>
    <n v="1.06"/>
    <n v="1.9907407407407408E-3"/>
    <n v="1"/>
  </r>
  <r>
    <x v="3"/>
    <x v="9"/>
    <n v="38"/>
    <n v="34"/>
    <n v="43"/>
    <n v="0.1628"/>
    <n v="1"/>
    <n v="1.0069444444444444E-3"/>
    <n v="2"/>
  </r>
  <r>
    <x v="0"/>
    <x v="10"/>
    <n v="20"/>
    <n v="17"/>
    <n v="20"/>
    <n v="0.05"/>
    <n v="1.1000000000000001"/>
    <n v="1.1111111111111111E-3"/>
    <n v="1"/>
  </r>
  <r>
    <x v="1"/>
    <x v="10"/>
    <n v="16"/>
    <n v="15"/>
    <n v="19"/>
    <n v="0.1053"/>
    <n v="1.53"/>
    <n v="3.2754629629629631E-3"/>
    <n v="1"/>
  </r>
  <r>
    <x v="2"/>
    <x v="10"/>
    <n v="917"/>
    <n v="830"/>
    <n v="983"/>
    <n v="3.2599999999999997E-2"/>
    <n v="1.07"/>
    <n v="1.9328703703703704E-3"/>
    <n v="1"/>
  </r>
  <r>
    <x v="3"/>
    <x v="10"/>
    <n v="48"/>
    <n v="42"/>
    <n v="53"/>
    <n v="0.15090000000000001"/>
    <n v="1.45"/>
    <n v="2.3148148148148151E-3"/>
    <n v="2"/>
  </r>
  <r>
    <x v="0"/>
    <x v="11"/>
    <n v="17"/>
    <n v="13"/>
    <n v="23"/>
    <n v="0"/>
    <n v="0.91"/>
    <n v="5.6712962962962956E-4"/>
    <n v="1"/>
  </r>
  <r>
    <x v="1"/>
    <x v="11"/>
    <n v="18"/>
    <n v="16"/>
    <n v="18"/>
    <n v="0"/>
    <n v="1.1100000000000001"/>
    <n v="2.5925925925925925E-3"/>
    <n v="2"/>
  </r>
  <r>
    <x v="2"/>
    <x v="11"/>
    <n v="1016"/>
    <n v="915"/>
    <n v="1095"/>
    <n v="4.4699999999999997E-2"/>
    <n v="1.1499999999999999"/>
    <n v="1.9097222222222222E-3"/>
    <n v="1"/>
  </r>
  <r>
    <x v="3"/>
    <x v="11"/>
    <n v="39"/>
    <n v="30"/>
    <n v="52"/>
    <n v="0.1154"/>
    <n v="1.1499999999999999"/>
    <n v="2.4189814814814816E-3"/>
    <n v="1"/>
  </r>
  <r>
    <x v="0"/>
    <x v="12"/>
    <n v="10"/>
    <n v="8"/>
    <n v="11"/>
    <n v="0"/>
    <n v="1.27"/>
    <n v="6.8287037037037025E-4"/>
    <n v="2"/>
  </r>
  <r>
    <x v="1"/>
    <x v="12"/>
    <n v="16"/>
    <n v="12"/>
    <n v="16"/>
    <n v="0"/>
    <n v="1.44"/>
    <n v="1.6550925925925926E-3"/>
    <n v="1"/>
  </r>
  <r>
    <x v="2"/>
    <x v="12"/>
    <n v="894"/>
    <n v="807"/>
    <n v="972"/>
    <n v="3.2899999999999999E-2"/>
    <n v="1.08"/>
    <n v="2.1412037037037038E-3"/>
    <n v="2"/>
  </r>
  <r>
    <x v="3"/>
    <x v="12"/>
    <n v="48"/>
    <n v="45"/>
    <n v="53"/>
    <n v="9.4299999999999995E-2"/>
    <n v="1.0900000000000001"/>
    <n v="2.0370370370370373E-3"/>
    <n v="2"/>
  </r>
  <r>
    <x v="0"/>
    <x v="13"/>
    <n v="12"/>
    <n v="9"/>
    <n v="13"/>
    <n v="0.15379999999999999"/>
    <n v="1"/>
    <n v="1.3657407407407409E-3"/>
    <n v="2"/>
  </r>
  <r>
    <x v="1"/>
    <x v="13"/>
    <n v="13"/>
    <n v="12"/>
    <n v="18"/>
    <n v="0"/>
    <n v="1.72"/>
    <n v="5.7986111111111112E-3"/>
    <n v="2"/>
  </r>
  <r>
    <x v="2"/>
    <x v="13"/>
    <n v="704"/>
    <n v="631"/>
    <n v="754"/>
    <n v="4.1099999999999998E-2"/>
    <n v="1.08"/>
    <n v="1.8171296296296297E-3"/>
    <n v="2"/>
  </r>
  <r>
    <x v="3"/>
    <x v="13"/>
    <n v="44"/>
    <n v="41"/>
    <n v="47"/>
    <n v="0.23400000000000001"/>
    <n v="1.23"/>
    <n v="1.8402777777777777E-3"/>
    <n v="2"/>
  </r>
  <r>
    <x v="0"/>
    <x v="14"/>
    <n v="9"/>
    <n v="9"/>
    <n v="10"/>
    <n v="0"/>
    <n v="1.2"/>
    <n v="2.3958333333333336E-3"/>
    <n v="2"/>
  </r>
  <r>
    <x v="1"/>
    <x v="14"/>
    <n v="6"/>
    <n v="5"/>
    <n v="6"/>
    <n v="0.16669999999999999"/>
    <n v="1"/>
    <n v="6.4814814814814813E-4"/>
    <n v="1"/>
  </r>
  <r>
    <x v="2"/>
    <x v="14"/>
    <n v="284"/>
    <n v="256"/>
    <n v="308"/>
    <n v="4.5499999999999999E-2"/>
    <n v="1.1000000000000001"/>
    <n v="2.2685185185185182E-3"/>
    <n v="1"/>
  </r>
  <r>
    <x v="3"/>
    <x v="14"/>
    <n v="23"/>
    <n v="21"/>
    <n v="28"/>
    <n v="0.17860000000000001"/>
    <n v="1.5"/>
    <n v="2.9050925925925928E-3"/>
    <n v="2"/>
  </r>
  <r>
    <x v="0"/>
    <x v="15"/>
    <n v="17"/>
    <n v="15"/>
    <n v="20"/>
    <n v="0.05"/>
    <n v="1.3"/>
    <n v="1.6550925925925926E-3"/>
    <n v="2"/>
  </r>
  <r>
    <x v="1"/>
    <x v="15"/>
    <n v="8"/>
    <n v="7"/>
    <n v="9"/>
    <n v="0"/>
    <n v="0.89"/>
    <n v="5.6365740740740742E-3"/>
    <n v="2"/>
  </r>
  <r>
    <x v="2"/>
    <x v="15"/>
    <n v="456"/>
    <n v="413"/>
    <n v="485"/>
    <n v="4.9500000000000002E-2"/>
    <n v="1.06"/>
    <n v="2.0254629629629629E-3"/>
    <n v="2"/>
  </r>
  <r>
    <x v="3"/>
    <x v="15"/>
    <n v="28"/>
    <n v="20"/>
    <n v="34"/>
    <n v="8.8200000000000001E-2"/>
    <n v="1.0900000000000001"/>
    <n v="4.3749999999999995E-3"/>
    <n v="1"/>
  </r>
  <r>
    <x v="0"/>
    <x v="16"/>
    <n v="15"/>
    <n v="11"/>
    <n v="15"/>
    <n v="6.6699999999999995E-2"/>
    <n v="1.6"/>
    <n v="2.1180555555555553E-3"/>
    <n v="1"/>
  </r>
  <r>
    <x v="1"/>
    <x v="16"/>
    <n v="10"/>
    <n v="9"/>
    <n v="10"/>
    <n v="0"/>
    <n v="1.2"/>
    <n v="1.8055555555555557E-3"/>
    <n v="2"/>
  </r>
  <r>
    <x v="2"/>
    <x v="16"/>
    <n v="844"/>
    <n v="743"/>
    <n v="892"/>
    <n v="4.0399999999999998E-2"/>
    <n v="1.1299999999999999"/>
    <n v="2.3495370370370371E-3"/>
    <n v="2"/>
  </r>
  <r>
    <x v="3"/>
    <x v="16"/>
    <n v="43"/>
    <n v="36"/>
    <n v="52"/>
    <n v="9.6199999999999994E-2"/>
    <n v="0.96"/>
    <n v="1.5277777777777779E-3"/>
    <n v="2"/>
  </r>
  <r>
    <x v="4"/>
    <x v="16"/>
    <n v="1"/>
    <n v="0"/>
    <n v="1"/>
    <n v="1"/>
    <n v="1"/>
    <n v="0"/>
    <n v="2"/>
  </r>
  <r>
    <x v="0"/>
    <x v="17"/>
    <n v="23"/>
    <n v="20"/>
    <n v="24"/>
    <n v="0"/>
    <n v="1.1200000000000001"/>
    <n v="1.3657407407407409E-3"/>
    <n v="2"/>
  </r>
  <r>
    <x v="1"/>
    <x v="17"/>
    <n v="17"/>
    <n v="12"/>
    <n v="18"/>
    <n v="5.5599999999999997E-2"/>
    <n v="1.28"/>
    <n v="3.9814814814814817E-3"/>
    <n v="2"/>
  </r>
  <r>
    <x v="2"/>
    <x v="17"/>
    <n v="1014"/>
    <n v="922"/>
    <n v="1089"/>
    <n v="3.4000000000000002E-2"/>
    <n v="1.08"/>
    <n v="1.9328703703703704E-3"/>
    <n v="2"/>
  </r>
  <r>
    <x v="3"/>
    <x v="17"/>
    <n v="49"/>
    <n v="44"/>
    <n v="56"/>
    <n v="0.17860000000000001"/>
    <n v="1.1100000000000001"/>
    <n v="1.9907407407407408E-3"/>
    <n v="2"/>
  </r>
  <r>
    <x v="0"/>
    <x v="18"/>
    <n v="21"/>
    <n v="18"/>
    <n v="22"/>
    <n v="4.5499999999999999E-2"/>
    <n v="1.05"/>
    <n v="9.2592592592592585E-4"/>
    <n v="1"/>
  </r>
  <r>
    <x v="1"/>
    <x v="18"/>
    <n v="13"/>
    <n v="12"/>
    <n v="13"/>
    <n v="7.6899999999999996E-2"/>
    <n v="1.77"/>
    <n v="3.9699074074074072E-3"/>
    <n v="1"/>
  </r>
  <r>
    <x v="2"/>
    <x v="18"/>
    <n v="1052"/>
    <n v="957"/>
    <n v="1139"/>
    <n v="4.2099999999999999E-2"/>
    <n v="1.07"/>
    <n v="1.9097222222222222E-3"/>
    <n v="1"/>
  </r>
  <r>
    <x v="3"/>
    <x v="18"/>
    <n v="58"/>
    <n v="47"/>
    <n v="64"/>
    <n v="0.15620000000000001"/>
    <n v="1.05"/>
    <n v="1.5393518518518519E-3"/>
    <n v="2"/>
  </r>
  <r>
    <x v="0"/>
    <x v="19"/>
    <n v="17"/>
    <n v="15"/>
    <n v="19"/>
    <n v="0"/>
    <n v="1.37"/>
    <n v="6.134259259259259E-4"/>
    <n v="1"/>
  </r>
  <r>
    <x v="1"/>
    <x v="19"/>
    <n v="14"/>
    <n v="13"/>
    <n v="15"/>
    <n v="0.1333"/>
    <n v="1.1299999999999999"/>
    <n v="1.0069444444444444E-3"/>
    <n v="1"/>
  </r>
  <r>
    <x v="2"/>
    <x v="19"/>
    <n v="953"/>
    <n v="864"/>
    <n v="1016"/>
    <n v="3.7400000000000003E-2"/>
    <n v="1.08"/>
    <n v="1.7013888888888892E-3"/>
    <n v="2"/>
  </r>
  <r>
    <x v="3"/>
    <x v="19"/>
    <n v="88"/>
    <n v="81"/>
    <n v="95"/>
    <n v="0.63160000000000005"/>
    <n v="1.06"/>
    <n v="6.7129629629629625E-4"/>
    <n v="1"/>
  </r>
  <r>
    <x v="0"/>
    <x v="20"/>
    <n v="17"/>
    <n v="16"/>
    <n v="21"/>
    <n v="9.5200000000000007E-2"/>
    <n v="1.1399999999999999"/>
    <n v="6.2500000000000001E-4"/>
    <n v="2"/>
  </r>
  <r>
    <x v="1"/>
    <x v="20"/>
    <n v="19"/>
    <n v="18"/>
    <n v="20"/>
    <n v="0.05"/>
    <n v="1.05"/>
    <n v="4.0046296296296297E-3"/>
    <n v="2"/>
  </r>
  <r>
    <x v="2"/>
    <x v="20"/>
    <n v="738"/>
    <n v="662"/>
    <n v="774"/>
    <n v="2.58E-2"/>
    <n v="1.0900000000000001"/>
    <n v="1.8634259259259261E-3"/>
    <n v="1"/>
  </r>
  <r>
    <x v="3"/>
    <x v="20"/>
    <n v="27"/>
    <n v="22"/>
    <n v="31"/>
    <n v="0.2903"/>
    <n v="1.06"/>
    <n v="5.6712962962962956E-4"/>
    <n v="1"/>
  </r>
  <r>
    <x v="0"/>
    <x v="21"/>
    <n v="9"/>
    <n v="9"/>
    <n v="10"/>
    <n v="0"/>
    <n v="1"/>
    <n v="1.0648148148148147E-3"/>
    <n v="2"/>
  </r>
  <r>
    <x v="1"/>
    <x v="21"/>
    <n v="15"/>
    <n v="10"/>
    <n v="17"/>
    <n v="0.1176"/>
    <n v="1.53"/>
    <n v="1.5046296296296294E-3"/>
    <n v="1"/>
  </r>
  <r>
    <x v="2"/>
    <x v="21"/>
    <n v="318"/>
    <n v="276"/>
    <n v="340"/>
    <n v="4.41E-2"/>
    <n v="1.07"/>
    <n v="1.8171296296296297E-3"/>
    <n v="2"/>
  </r>
  <r>
    <x v="3"/>
    <x v="21"/>
    <n v="21"/>
    <n v="21"/>
    <n v="21"/>
    <n v="0.23810000000000001"/>
    <n v="1.24"/>
    <n v="1.6087962962962963E-3"/>
    <n v="1"/>
  </r>
  <r>
    <x v="0"/>
    <x v="22"/>
    <n v="12"/>
    <n v="11"/>
    <n v="13"/>
    <n v="0"/>
    <n v="1.38"/>
    <n v="3.7384259259259263E-3"/>
    <n v="2"/>
  </r>
  <r>
    <x v="1"/>
    <x v="22"/>
    <n v="14"/>
    <n v="9"/>
    <n v="15"/>
    <n v="6.6699999999999995E-2"/>
    <n v="1.33"/>
    <n v="1.1574074074074073E-3"/>
    <n v="2"/>
  </r>
  <r>
    <x v="2"/>
    <x v="22"/>
    <n v="491"/>
    <n v="447"/>
    <n v="523"/>
    <n v="3.2500000000000001E-2"/>
    <n v="1.1100000000000001"/>
    <n v="1.9328703703703704E-3"/>
    <n v="2"/>
  </r>
  <r>
    <x v="3"/>
    <x v="22"/>
    <n v="29"/>
    <n v="25"/>
    <n v="35"/>
    <n v="0.1429"/>
    <n v="1.2"/>
    <n v="1.9675925925925928E-3"/>
    <n v="1"/>
  </r>
  <r>
    <x v="0"/>
    <x v="23"/>
    <n v="22"/>
    <n v="17"/>
    <n v="24"/>
    <n v="8.3299999999999999E-2"/>
    <n v="1.17"/>
    <n v="1.2268518518518518E-3"/>
    <n v="1"/>
  </r>
  <r>
    <x v="1"/>
    <x v="23"/>
    <n v="11"/>
    <n v="6"/>
    <n v="12"/>
    <n v="0.16669999999999999"/>
    <n v="1.33"/>
    <n v="5.3240740740740744E-4"/>
    <n v="2"/>
  </r>
  <r>
    <x v="2"/>
    <x v="23"/>
    <n v="1018"/>
    <n v="909"/>
    <n v="1101"/>
    <n v="4.6300000000000001E-2"/>
    <n v="1.1000000000000001"/>
    <n v="1.8750000000000001E-3"/>
    <n v="1"/>
  </r>
  <r>
    <x v="3"/>
    <x v="23"/>
    <n v="49"/>
    <n v="39"/>
    <n v="52"/>
    <n v="0.1346"/>
    <n v="1.06"/>
    <n v="1.5509259259259261E-3"/>
    <n v="1"/>
  </r>
  <r>
    <x v="0"/>
    <x v="24"/>
    <n v="19"/>
    <n v="17"/>
    <n v="21"/>
    <n v="4.7600000000000003E-2"/>
    <n v="1.1399999999999999"/>
    <n v="2.8587962962962963E-3"/>
    <n v="2"/>
  </r>
  <r>
    <x v="1"/>
    <x v="24"/>
    <n v="18"/>
    <n v="16"/>
    <n v="19"/>
    <n v="5.2600000000000001E-2"/>
    <n v="0.95"/>
    <n v="6.134259259259259E-4"/>
    <n v="1"/>
  </r>
  <r>
    <x v="2"/>
    <x v="24"/>
    <n v="987"/>
    <n v="897"/>
    <n v="1051"/>
    <n v="4.8500000000000001E-2"/>
    <n v="1.0900000000000001"/>
    <n v="1.9097222222222222E-3"/>
    <n v="2"/>
  </r>
  <r>
    <x v="3"/>
    <x v="24"/>
    <n v="66"/>
    <n v="57"/>
    <n v="72"/>
    <n v="0.2361"/>
    <n v="1.1100000000000001"/>
    <n v="1.9328703703703704E-3"/>
    <n v="2"/>
  </r>
  <r>
    <x v="0"/>
    <x v="25"/>
    <n v="15"/>
    <n v="11"/>
    <n v="16"/>
    <n v="0"/>
    <n v="1.1200000000000001"/>
    <n v="1.9560185185185184E-3"/>
    <n v="1"/>
  </r>
  <r>
    <x v="1"/>
    <x v="25"/>
    <n v="22"/>
    <n v="18"/>
    <n v="27"/>
    <n v="3.6999999999999998E-2"/>
    <n v="1.04"/>
    <n v="2.3263888888888887E-3"/>
    <n v="2"/>
  </r>
  <r>
    <x v="2"/>
    <x v="25"/>
    <n v="1023"/>
    <n v="942"/>
    <n v="1087"/>
    <n v="5.4300000000000001E-2"/>
    <n v="1.1000000000000001"/>
    <n v="1.7939814814814815E-3"/>
    <n v="2"/>
  </r>
  <r>
    <x v="3"/>
    <x v="25"/>
    <n v="40"/>
    <n v="36"/>
    <n v="44"/>
    <n v="0.20449999999999999"/>
    <n v="1.0900000000000001"/>
    <n v="2.1759259259259258E-3"/>
    <n v="2"/>
  </r>
  <r>
    <x v="0"/>
    <x v="26"/>
    <n v="13"/>
    <n v="13"/>
    <n v="13"/>
    <n v="0"/>
    <n v="1"/>
    <n v="4.8611111111111104E-4"/>
    <n v="2"/>
  </r>
  <r>
    <x v="1"/>
    <x v="26"/>
    <n v="17"/>
    <n v="15"/>
    <n v="17"/>
    <n v="0"/>
    <n v="1.29"/>
    <n v="2.4768518518518516E-3"/>
    <n v="2"/>
  </r>
  <r>
    <x v="2"/>
    <x v="26"/>
    <n v="1053"/>
    <n v="960"/>
    <n v="1120"/>
    <n v="4.7300000000000002E-2"/>
    <n v="1.08"/>
    <n v="1.9328703703703704E-3"/>
    <n v="2"/>
  </r>
  <r>
    <x v="3"/>
    <x v="26"/>
    <n v="55"/>
    <n v="44"/>
    <n v="62"/>
    <n v="0.30649999999999999"/>
    <n v="1.02"/>
    <n v="1.1458333333333333E-3"/>
    <n v="1"/>
  </r>
  <r>
    <x v="4"/>
    <x v="26"/>
    <n v="2"/>
    <n v="2"/>
    <n v="2"/>
    <n v="0.5"/>
    <n v="1.5"/>
    <n v="2.8935185185185189E-4"/>
    <n v="1"/>
  </r>
  <r>
    <x v="0"/>
    <x v="27"/>
    <n v="15"/>
    <n v="15"/>
    <n v="18"/>
    <n v="5.5599999999999997E-2"/>
    <n v="1"/>
    <n v="9.7222222222222209E-4"/>
    <n v="1"/>
  </r>
  <r>
    <x v="1"/>
    <x v="27"/>
    <n v="13"/>
    <n v="12"/>
    <n v="16"/>
    <n v="6.25E-2"/>
    <n v="1.5"/>
    <n v="6.3888888888888884E-3"/>
    <n v="1"/>
  </r>
  <r>
    <x v="2"/>
    <x v="27"/>
    <n v="811"/>
    <n v="734"/>
    <n v="864"/>
    <n v="2.7799999999999998E-2"/>
    <n v="1.08"/>
    <n v="1.8171296296296297E-3"/>
    <n v="1"/>
  </r>
  <r>
    <x v="3"/>
    <x v="27"/>
    <n v="40"/>
    <n v="35"/>
    <n v="45"/>
    <n v="0.2"/>
    <n v="1.1299999999999999"/>
    <n v="3.3449074074074071E-3"/>
    <n v="1"/>
  </r>
  <r>
    <x v="4"/>
    <x v="27"/>
    <n v="1"/>
    <n v="1"/>
    <n v="1"/>
    <n v="0"/>
    <n v="1"/>
    <n v="1.8287037037037037E-3"/>
    <n v="2"/>
  </r>
  <r>
    <x v="0"/>
    <x v="28"/>
    <n v="14"/>
    <n v="14"/>
    <n v="16"/>
    <n v="0"/>
    <n v="1.25"/>
    <n v="3.2175925925925926E-3"/>
    <n v="2"/>
  </r>
  <r>
    <x v="1"/>
    <x v="28"/>
    <n v="9"/>
    <n v="6"/>
    <n v="9"/>
    <n v="0"/>
    <n v="1.22"/>
    <n v="2.3726851851851851E-3"/>
    <n v="1"/>
  </r>
  <r>
    <x v="2"/>
    <x v="28"/>
    <n v="371"/>
    <n v="339"/>
    <n v="409"/>
    <n v="6.8500000000000005E-2"/>
    <n v="1.06"/>
    <n v="1.9907407407407408E-3"/>
    <n v="2"/>
  </r>
  <r>
    <x v="3"/>
    <x v="28"/>
    <n v="39"/>
    <n v="34"/>
    <n v="42"/>
    <n v="0.21429999999999999"/>
    <n v="1.31"/>
    <n v="1.25E-3"/>
    <n v="2"/>
  </r>
  <r>
    <x v="4"/>
    <x v="28"/>
    <n v="1"/>
    <n v="0"/>
    <n v="1"/>
    <n v="0"/>
    <n v="1"/>
    <n v="3.2407407407407406E-4"/>
    <n v="2"/>
  </r>
  <r>
    <x v="0"/>
    <x v="29"/>
    <n v="18"/>
    <n v="17"/>
    <n v="19"/>
    <n v="5.2600000000000001E-2"/>
    <n v="1.05"/>
    <n v="6.134259259259259E-4"/>
    <n v="1"/>
  </r>
  <r>
    <x v="1"/>
    <x v="29"/>
    <n v="9"/>
    <n v="8"/>
    <n v="10"/>
    <n v="0"/>
    <n v="3.1"/>
    <n v="4.8379629629629632E-3"/>
    <n v="2"/>
  </r>
  <r>
    <x v="2"/>
    <x v="29"/>
    <n v="478"/>
    <n v="437"/>
    <n v="507"/>
    <n v="4.5400000000000003E-2"/>
    <n v="1.1200000000000001"/>
    <n v="2.5115740740740741E-3"/>
    <n v="2"/>
  </r>
  <r>
    <x v="3"/>
    <x v="29"/>
    <n v="32"/>
    <n v="27"/>
    <n v="38"/>
    <n v="0.31580000000000003"/>
    <n v="1.26"/>
    <n v="1.9444444444444442E-3"/>
    <n v="2"/>
  </r>
  <r>
    <x v="0"/>
    <x v="30"/>
    <n v="13"/>
    <n v="13"/>
    <n v="15"/>
    <n v="6.6699999999999995E-2"/>
    <n v="1.1299999999999999"/>
    <n v="1.5740740740740741E-3"/>
    <n v="2"/>
  </r>
  <r>
    <x v="1"/>
    <x v="30"/>
    <n v="16"/>
    <n v="11"/>
    <n v="16"/>
    <n v="0"/>
    <n v="1.38"/>
    <n v="1.1458333333333333E-3"/>
    <n v="2"/>
  </r>
  <r>
    <x v="2"/>
    <x v="30"/>
    <n v="984"/>
    <n v="894"/>
    <n v="1056"/>
    <n v="4.1700000000000001E-2"/>
    <n v="1.1000000000000001"/>
    <n v="2.2222222222222222E-3"/>
    <n v="1"/>
  </r>
  <r>
    <x v="3"/>
    <x v="30"/>
    <n v="35"/>
    <n v="25"/>
    <n v="38"/>
    <n v="0.15790000000000001"/>
    <n v="1.03"/>
    <n v="1.1574074074074073E-3"/>
    <n v="1"/>
  </r>
  <r>
    <x v="0"/>
    <x v="31"/>
    <n v="19"/>
    <n v="18"/>
    <n v="20"/>
    <n v="0.05"/>
    <n v="1.05"/>
    <n v="2.5347222222222221E-3"/>
    <n v="2"/>
  </r>
  <r>
    <x v="1"/>
    <x v="31"/>
    <n v="13"/>
    <n v="10"/>
    <n v="14"/>
    <n v="7.1400000000000005E-2"/>
    <n v="1.1399999999999999"/>
    <n v="1.7245370370370372E-3"/>
    <n v="1"/>
  </r>
  <r>
    <x v="2"/>
    <x v="31"/>
    <n v="1031"/>
    <n v="938"/>
    <n v="1087"/>
    <n v="3.5900000000000001E-2"/>
    <n v="1.0900000000000001"/>
    <n v="1.8518518518518517E-3"/>
    <n v="2"/>
  </r>
  <r>
    <x v="3"/>
    <x v="31"/>
    <n v="44"/>
    <n v="38"/>
    <n v="47"/>
    <n v="0.17019999999999999"/>
    <n v="1.32"/>
    <n v="2.0486111111111113E-3"/>
    <n v="1"/>
  </r>
  <r>
    <x v="0"/>
    <x v="32"/>
    <n v="17"/>
    <n v="15"/>
    <n v="18"/>
    <n v="0"/>
    <n v="1.06"/>
    <n v="1.5509259259259261E-3"/>
    <n v="1"/>
  </r>
  <r>
    <x v="1"/>
    <x v="32"/>
    <n v="13"/>
    <n v="11"/>
    <n v="13"/>
    <n v="0"/>
    <n v="1.31"/>
    <n v="3.3564814814814811E-3"/>
    <n v="1"/>
  </r>
  <r>
    <x v="2"/>
    <x v="32"/>
    <n v="1120"/>
    <n v="1018"/>
    <n v="1192"/>
    <n v="4.0300000000000002E-2"/>
    <n v="1.08"/>
    <n v="1.8865740740740742E-3"/>
    <n v="1"/>
  </r>
  <r>
    <x v="3"/>
    <x v="32"/>
    <n v="45"/>
    <n v="36"/>
    <n v="51"/>
    <n v="3.9199999999999999E-2"/>
    <n v="1.35"/>
    <n v="2.9398148148148148E-3"/>
    <n v="1"/>
  </r>
  <r>
    <x v="0"/>
    <x v="33"/>
    <n v="22"/>
    <n v="18"/>
    <n v="24"/>
    <n v="4.1700000000000001E-2"/>
    <n v="1.08"/>
    <n v="1.0763888888888889E-3"/>
    <n v="1"/>
  </r>
  <r>
    <x v="1"/>
    <x v="33"/>
    <n v="18"/>
    <n v="14"/>
    <n v="21"/>
    <n v="0"/>
    <n v="1.1399999999999999"/>
    <n v="2.0023148148148148E-3"/>
    <n v="1"/>
  </r>
  <r>
    <x v="2"/>
    <x v="33"/>
    <n v="1155"/>
    <n v="1058"/>
    <n v="1243"/>
    <n v="3.6999999999999998E-2"/>
    <n v="1.08"/>
    <n v="1.8287037037037037E-3"/>
    <n v="2"/>
  </r>
  <r>
    <x v="3"/>
    <x v="33"/>
    <n v="47"/>
    <n v="41"/>
    <n v="52"/>
    <n v="0.1346"/>
    <n v="1.4"/>
    <n v="4.6759259259259263E-3"/>
    <n v="1"/>
  </r>
  <r>
    <x v="0"/>
    <x v="34"/>
    <n v="10"/>
    <n v="8"/>
    <n v="10"/>
    <n v="0"/>
    <n v="1.3"/>
    <n v="4.0509259259259257E-3"/>
    <n v="2"/>
  </r>
  <r>
    <x v="1"/>
    <x v="34"/>
    <n v="13"/>
    <n v="12"/>
    <n v="14"/>
    <n v="0"/>
    <n v="1.57"/>
    <n v="1.7013888888888892E-3"/>
    <n v="1"/>
  </r>
  <r>
    <x v="2"/>
    <x v="34"/>
    <n v="845"/>
    <n v="767"/>
    <n v="895"/>
    <n v="3.4599999999999999E-2"/>
    <n v="1.1000000000000001"/>
    <n v="1.7476851851851852E-3"/>
    <n v="2"/>
  </r>
  <r>
    <x v="3"/>
    <x v="34"/>
    <n v="33"/>
    <n v="27"/>
    <n v="36"/>
    <n v="5.5599999999999997E-2"/>
    <n v="1.25"/>
    <n v="2.3842592592592591E-3"/>
    <n v="2"/>
  </r>
  <r>
    <x v="0"/>
    <x v="35"/>
    <n v="12"/>
    <n v="10"/>
    <n v="13"/>
    <n v="7.6899999999999996E-2"/>
    <n v="0.92"/>
    <n v="2.685185185185185E-3"/>
    <n v="2"/>
  </r>
  <r>
    <x v="1"/>
    <x v="35"/>
    <n v="3"/>
    <n v="3"/>
    <n v="3"/>
    <n v="0"/>
    <n v="2"/>
    <n v="5.9837962962962961E-3"/>
    <n v="1"/>
  </r>
  <r>
    <x v="2"/>
    <x v="35"/>
    <n v="363"/>
    <n v="342"/>
    <n v="401"/>
    <n v="4.99E-2"/>
    <n v="1.1299999999999999"/>
    <n v="2.1296296296296298E-3"/>
    <n v="1"/>
  </r>
  <r>
    <x v="3"/>
    <x v="35"/>
    <n v="25"/>
    <n v="20"/>
    <n v="27"/>
    <n v="0.1852"/>
    <n v="1.22"/>
    <n v="1.2847222222222223E-3"/>
    <n v="1"/>
  </r>
  <r>
    <x v="0"/>
    <x v="36"/>
    <n v="14"/>
    <n v="11"/>
    <n v="16"/>
    <n v="0.125"/>
    <n v="1.25"/>
    <n v="2.0023148148148148E-3"/>
    <n v="2"/>
  </r>
  <r>
    <x v="1"/>
    <x v="36"/>
    <n v="11"/>
    <n v="11"/>
    <n v="12"/>
    <n v="8.3299999999999999E-2"/>
    <n v="1.08"/>
    <n v="8.1018518518518516E-4"/>
    <n v="1"/>
  </r>
  <r>
    <x v="2"/>
    <x v="36"/>
    <n v="596"/>
    <n v="550"/>
    <n v="630"/>
    <n v="6.0299999999999999E-2"/>
    <n v="1.07"/>
    <n v="1.9212962962962962E-3"/>
    <n v="2"/>
  </r>
  <r>
    <x v="3"/>
    <x v="36"/>
    <n v="34"/>
    <n v="30"/>
    <n v="42"/>
    <n v="0.16669999999999999"/>
    <n v="1.36"/>
    <n v="6.3773148148148148E-3"/>
    <n v="1"/>
  </r>
  <r>
    <x v="0"/>
    <x v="37"/>
    <n v="15"/>
    <n v="12"/>
    <n v="18"/>
    <n v="0"/>
    <n v="1"/>
    <n v="9.1435185185185185E-4"/>
    <n v="1"/>
  </r>
  <r>
    <x v="1"/>
    <x v="37"/>
    <n v="18"/>
    <n v="16"/>
    <n v="19"/>
    <n v="5.2600000000000001E-2"/>
    <n v="1.32"/>
    <n v="1.8518518518518517E-3"/>
    <n v="2"/>
  </r>
  <r>
    <x v="2"/>
    <x v="37"/>
    <n v="1171"/>
    <n v="1081"/>
    <n v="1251"/>
    <n v="4.0800000000000003E-2"/>
    <n v="1.0900000000000001"/>
    <n v="1.8981481481481482E-3"/>
    <n v="1"/>
  </r>
  <r>
    <x v="3"/>
    <x v="37"/>
    <n v="45"/>
    <n v="31"/>
    <n v="48"/>
    <n v="0.14580000000000001"/>
    <n v="1.1499999999999999"/>
    <n v="1.2847222222222223E-3"/>
    <n v="1"/>
  </r>
  <r>
    <x v="0"/>
    <x v="38"/>
    <n v="21"/>
    <n v="18"/>
    <n v="27"/>
    <n v="3.6999999999999998E-2"/>
    <n v="1.78"/>
    <n v="3.3449074074074071E-3"/>
    <n v="2"/>
  </r>
  <r>
    <x v="1"/>
    <x v="38"/>
    <n v="21"/>
    <n v="19"/>
    <n v="23"/>
    <n v="4.3499999999999997E-2"/>
    <n v="1.0900000000000001"/>
    <n v="1.8750000000000001E-3"/>
    <n v="1"/>
  </r>
  <r>
    <x v="2"/>
    <x v="38"/>
    <n v="1232"/>
    <n v="1101"/>
    <n v="1325"/>
    <n v="4.2999999999999997E-2"/>
    <n v="1.0900000000000001"/>
    <n v="1.9907407407407408E-3"/>
    <n v="1"/>
  </r>
  <r>
    <x v="3"/>
    <x v="38"/>
    <n v="57"/>
    <n v="44"/>
    <n v="62"/>
    <n v="0.1129"/>
    <n v="1.1299999999999999"/>
    <n v="3.0324074074074073E-3"/>
    <n v="1"/>
  </r>
  <r>
    <x v="0"/>
    <x v="39"/>
    <n v="21"/>
    <n v="20"/>
    <n v="23"/>
    <n v="0"/>
    <n v="1.1299999999999999"/>
    <n v="5.9027777777777778E-4"/>
    <n v="1"/>
  </r>
  <r>
    <x v="1"/>
    <x v="39"/>
    <n v="23"/>
    <n v="20"/>
    <n v="27"/>
    <n v="0.1111"/>
    <n v="1.78"/>
    <n v="4.2592592592592595E-3"/>
    <n v="1"/>
  </r>
  <r>
    <x v="2"/>
    <x v="39"/>
    <n v="1219"/>
    <n v="1102"/>
    <n v="1298"/>
    <n v="5.0799999999999998E-2"/>
    <n v="1.0900000000000001"/>
    <n v="1.9097222222222222E-3"/>
    <n v="1"/>
  </r>
  <r>
    <x v="3"/>
    <x v="39"/>
    <n v="55"/>
    <n v="48"/>
    <n v="61"/>
    <n v="0.16389999999999999"/>
    <n v="1.18"/>
    <n v="2.3958333333333336E-3"/>
    <n v="2"/>
  </r>
  <r>
    <x v="0"/>
    <x v="40"/>
    <n v="22"/>
    <n v="21"/>
    <n v="23"/>
    <n v="0"/>
    <n v="1.26"/>
    <n v="1.5509259259259261E-3"/>
    <n v="2"/>
  </r>
  <r>
    <x v="1"/>
    <x v="40"/>
    <n v="23"/>
    <n v="22"/>
    <n v="24"/>
    <n v="4.1700000000000001E-2"/>
    <n v="1.08"/>
    <n v="2.7662037037037034E-3"/>
    <n v="2"/>
  </r>
  <r>
    <x v="2"/>
    <x v="40"/>
    <n v="1219"/>
    <n v="1089"/>
    <n v="1307"/>
    <n v="3.8300000000000001E-2"/>
    <n v="1.0900000000000001"/>
    <n v="1.8865740740740742E-3"/>
    <n v="1"/>
  </r>
  <r>
    <x v="3"/>
    <x v="40"/>
    <n v="72"/>
    <n v="66"/>
    <n v="77"/>
    <n v="5.1900000000000002E-2"/>
    <n v="1.08"/>
    <n v="2.1064814814814813E-3"/>
    <n v="2"/>
  </r>
  <r>
    <x v="0"/>
    <x v="41"/>
    <n v="23"/>
    <n v="20"/>
    <n v="27"/>
    <n v="3.6999999999999998E-2"/>
    <n v="1.37"/>
    <n v="1.3425925925925925E-3"/>
    <n v="2"/>
  </r>
  <r>
    <x v="1"/>
    <x v="41"/>
    <n v="18"/>
    <n v="13"/>
    <n v="21"/>
    <n v="0"/>
    <n v="1.86"/>
    <n v="3.3333333333333335E-3"/>
    <n v="9"/>
  </r>
  <r>
    <x v="2"/>
    <x v="41"/>
    <n v="951"/>
    <n v="852"/>
    <n v="1019"/>
    <n v="4.6100000000000002E-2"/>
    <n v="1.0900000000000001"/>
    <n v="1.8055555555555557E-3"/>
    <n v="8"/>
  </r>
  <r>
    <x v="3"/>
    <x v="41"/>
    <n v="39"/>
    <n v="28"/>
    <n v="49"/>
    <n v="0.1837"/>
    <n v="1.06"/>
    <n v="1.2037037037037038E-3"/>
    <n v="1"/>
  </r>
  <r>
    <x v="0"/>
    <x v="42"/>
    <n v="13"/>
    <n v="11"/>
    <n v="13"/>
    <n v="0"/>
    <n v="1.31"/>
    <n v="1.4004629629629629E-3"/>
    <n v="3"/>
  </r>
  <r>
    <x v="1"/>
    <x v="42"/>
    <n v="6"/>
    <n v="4"/>
    <n v="8"/>
    <n v="0"/>
    <n v="1"/>
    <n v="9.3750000000000007E-4"/>
    <n v="7"/>
  </r>
  <r>
    <x v="2"/>
    <x v="42"/>
    <n v="368"/>
    <n v="339"/>
    <n v="397"/>
    <n v="4.7899999999999998E-2"/>
    <n v="1.1100000000000001"/>
    <n v="1.8287037037037037E-3"/>
    <n v="5"/>
  </r>
  <r>
    <x v="3"/>
    <x v="42"/>
    <n v="28"/>
    <n v="22"/>
    <n v="31"/>
    <n v="0.19350000000000001"/>
    <n v="1"/>
    <n v="2.3495370370370371E-3"/>
    <n v="9"/>
  </r>
  <r>
    <x v="0"/>
    <x v="43"/>
    <n v="11"/>
    <n v="10"/>
    <n v="12"/>
    <n v="8.3299999999999999E-2"/>
    <n v="1.5"/>
    <n v="1.4467592592592594E-3"/>
    <n v="9"/>
  </r>
  <r>
    <x v="1"/>
    <x v="43"/>
    <n v="12"/>
    <n v="10"/>
    <n v="12"/>
    <n v="0"/>
    <n v="1.17"/>
    <n v="1.0648148148148147E-3"/>
    <n v="10"/>
  </r>
  <r>
    <x v="2"/>
    <x v="43"/>
    <n v="549"/>
    <n v="489"/>
    <n v="600"/>
    <n v="3.1699999999999999E-2"/>
    <n v="1.05"/>
    <n v="2.0138888888888888E-3"/>
    <n v="5"/>
  </r>
  <r>
    <x v="3"/>
    <x v="43"/>
    <n v="29"/>
    <n v="25"/>
    <n v="36"/>
    <n v="8.3299999999999999E-2"/>
    <n v="1.33"/>
    <n v="2.9050925925925928E-3"/>
    <n v="8"/>
  </r>
  <r>
    <x v="4"/>
    <x v="43"/>
    <n v="1"/>
    <n v="0"/>
    <n v="1"/>
    <n v="0"/>
    <n v="1"/>
    <n v="1.1574074074074073E-4"/>
    <n v="4"/>
  </r>
  <r>
    <x v="0"/>
    <x v="44"/>
    <n v="21"/>
    <n v="18"/>
    <n v="24"/>
    <n v="4.1700000000000001E-2"/>
    <n v="1.08"/>
    <n v="2.1990740740740742E-3"/>
    <n v="4"/>
  </r>
  <r>
    <x v="1"/>
    <x v="44"/>
    <n v="8"/>
    <n v="5"/>
    <n v="8"/>
    <n v="0.125"/>
    <n v="1.1200000000000001"/>
    <n v="2.3032407407407407E-3"/>
    <n v="8"/>
  </r>
  <r>
    <x v="2"/>
    <x v="44"/>
    <n v="1142"/>
    <n v="1040"/>
    <n v="1205"/>
    <n v="3.5700000000000003E-2"/>
    <n v="1.0900000000000001"/>
    <n v="1.7824074074074072E-3"/>
    <n v="1"/>
  </r>
  <r>
    <x v="3"/>
    <x v="44"/>
    <n v="47"/>
    <n v="39"/>
    <n v="52"/>
    <n v="0.1346"/>
    <n v="1.21"/>
    <n v="2.2569444444444447E-3"/>
    <n v="9"/>
  </r>
  <r>
    <x v="0"/>
    <x v="45"/>
    <n v="20"/>
    <n v="16"/>
    <n v="21"/>
    <n v="4.7600000000000003E-2"/>
    <n v="1.57"/>
    <n v="3.1597222222222222E-3"/>
    <n v="3"/>
  </r>
  <r>
    <x v="1"/>
    <x v="45"/>
    <n v="21"/>
    <n v="18"/>
    <n v="25"/>
    <n v="0.08"/>
    <n v="1.4"/>
    <n v="4.0277777777777777E-3"/>
    <n v="2"/>
  </r>
  <r>
    <x v="2"/>
    <x v="45"/>
    <n v="1259"/>
    <n v="1147"/>
    <n v="1367"/>
    <n v="3.6600000000000001E-2"/>
    <n v="1.08"/>
    <n v="1.8750000000000001E-3"/>
    <n v="3"/>
  </r>
  <r>
    <x v="3"/>
    <x v="45"/>
    <n v="49"/>
    <n v="39"/>
    <n v="54"/>
    <n v="9.2600000000000002E-2"/>
    <n v="1.19"/>
    <n v="1.25E-3"/>
    <n v="2"/>
  </r>
  <r>
    <x v="0"/>
    <x v="46"/>
    <n v="21"/>
    <n v="14"/>
    <n v="22"/>
    <n v="0"/>
    <n v="1.64"/>
    <n v="2.9050925925925928E-3"/>
    <n v="5"/>
  </r>
  <r>
    <x v="1"/>
    <x v="46"/>
    <n v="18"/>
    <n v="14"/>
    <n v="18"/>
    <n v="0"/>
    <n v="1.28"/>
    <n v="1.3657407407407409E-3"/>
    <n v="2"/>
  </r>
  <r>
    <x v="2"/>
    <x v="46"/>
    <n v="1146"/>
    <n v="1034"/>
    <n v="1231"/>
    <n v="3.49E-2"/>
    <n v="1.08"/>
    <n v="1.7245370370370372E-3"/>
    <n v="7"/>
  </r>
  <r>
    <x v="3"/>
    <x v="46"/>
    <n v="59"/>
    <n v="52"/>
    <n v="62"/>
    <n v="0.1613"/>
    <n v="1.31"/>
    <n v="3.2754629629629631E-3"/>
    <n v="10"/>
  </r>
  <r>
    <x v="4"/>
    <x v="46"/>
    <n v="1"/>
    <n v="0"/>
    <n v="1"/>
    <n v="0"/>
    <n v="2"/>
    <n v="1.689814814814815E-3"/>
    <n v="9"/>
  </r>
  <r>
    <x v="0"/>
    <x v="47"/>
    <n v="16"/>
    <n v="16"/>
    <n v="22"/>
    <n v="0"/>
    <n v="1.64"/>
    <n v="1.5509259259259261E-3"/>
    <n v="4"/>
  </r>
  <r>
    <x v="1"/>
    <x v="47"/>
    <n v="21"/>
    <n v="18"/>
    <n v="24"/>
    <n v="0"/>
    <n v="1.75"/>
    <n v="2.627314814814815E-3"/>
    <n v="10"/>
  </r>
  <r>
    <x v="2"/>
    <x v="47"/>
    <n v="1170"/>
    <n v="1077"/>
    <n v="1254"/>
    <n v="4.1500000000000002E-2"/>
    <n v="1.06"/>
    <n v="1.8402777777777777E-3"/>
    <n v="9"/>
  </r>
  <r>
    <x v="3"/>
    <x v="47"/>
    <n v="45"/>
    <n v="40"/>
    <n v="53"/>
    <n v="0.20749999999999999"/>
    <n v="1.34"/>
    <n v="2.9976851851851848E-3"/>
    <n v="1"/>
  </r>
  <r>
    <x v="0"/>
    <x v="48"/>
    <n v="16"/>
    <n v="15"/>
    <n v="18"/>
    <n v="0"/>
    <n v="1.22"/>
    <n v="1.6319444444444445E-3"/>
    <n v="2"/>
  </r>
  <r>
    <x v="1"/>
    <x v="48"/>
    <n v="20"/>
    <n v="16"/>
    <n v="20"/>
    <n v="0"/>
    <n v="1.2"/>
    <n v="3.7847222222222223E-3"/>
    <n v="4"/>
  </r>
  <r>
    <x v="2"/>
    <x v="48"/>
    <n v="852"/>
    <n v="752"/>
    <n v="913"/>
    <n v="3.7199999999999997E-2"/>
    <n v="1.07"/>
    <n v="1.8634259259259261E-3"/>
    <n v="7"/>
  </r>
  <r>
    <x v="3"/>
    <x v="48"/>
    <n v="44"/>
    <n v="37"/>
    <n v="53"/>
    <n v="0.22639999999999999"/>
    <n v="1.04"/>
    <n v="9.3750000000000007E-4"/>
    <n v="7"/>
  </r>
  <r>
    <x v="0"/>
    <x v="49"/>
    <n v="14"/>
    <n v="13"/>
    <n v="17"/>
    <n v="0"/>
    <n v="1"/>
    <n v="7.6388888888888893E-4"/>
    <n v="6"/>
  </r>
  <r>
    <x v="1"/>
    <x v="49"/>
    <n v="3"/>
    <n v="3"/>
    <n v="3"/>
    <n v="0.33329999999999999"/>
    <n v="1"/>
    <n v="9.6064814814814808E-4"/>
    <n v="4"/>
  </r>
  <r>
    <x v="2"/>
    <x v="49"/>
    <n v="341"/>
    <n v="295"/>
    <n v="376"/>
    <n v="3.9899999999999998E-2"/>
    <n v="1.1299999999999999"/>
    <n v="2.2916666666666667E-3"/>
    <n v="7"/>
  </r>
  <r>
    <x v="3"/>
    <x v="49"/>
    <n v="24"/>
    <n v="22"/>
    <n v="25"/>
    <n v="0.08"/>
    <n v="1.1200000000000001"/>
    <n v="2.0601851851851853E-3"/>
    <n v="4"/>
  </r>
  <r>
    <x v="4"/>
    <x v="49"/>
    <n v="1"/>
    <n v="0"/>
    <n v="1"/>
    <n v="0"/>
    <n v="3"/>
    <n v="1.1342592592592591E-3"/>
    <n v="2"/>
  </r>
  <r>
    <x v="0"/>
    <x v="50"/>
    <n v="20"/>
    <n v="18"/>
    <n v="21"/>
    <n v="0"/>
    <n v="1.19"/>
    <n v="1.0995370370370371E-3"/>
    <n v="0"/>
  </r>
  <r>
    <x v="1"/>
    <x v="50"/>
    <n v="11"/>
    <n v="11"/>
    <n v="14"/>
    <n v="0"/>
    <n v="1.29"/>
    <n v="2.4421296296296296E-3"/>
    <n v="9"/>
  </r>
  <r>
    <x v="2"/>
    <x v="50"/>
    <n v="609"/>
    <n v="561"/>
    <n v="654"/>
    <n v="5.5E-2"/>
    <n v="1.1200000000000001"/>
    <n v="2.0138888888888888E-3"/>
    <n v="6"/>
  </r>
  <r>
    <x v="3"/>
    <x v="50"/>
    <n v="33"/>
    <n v="26"/>
    <n v="37"/>
    <n v="0.18920000000000001"/>
    <n v="1"/>
    <n v="1.2962962962962963E-3"/>
    <n v="2"/>
  </r>
  <r>
    <x v="0"/>
    <x v="51"/>
    <n v="27"/>
    <n v="26"/>
    <n v="30"/>
    <n v="0"/>
    <n v="1.07"/>
    <n v="1.0648148148148147E-3"/>
    <n v="3"/>
  </r>
  <r>
    <x v="1"/>
    <x v="51"/>
    <n v="16"/>
    <n v="13"/>
    <n v="17"/>
    <n v="5.8799999999999998E-2"/>
    <n v="1.1200000000000001"/>
    <n v="1.6435185185185183E-3"/>
    <n v="2"/>
  </r>
  <r>
    <x v="2"/>
    <x v="51"/>
    <n v="1074"/>
    <n v="964"/>
    <n v="1158"/>
    <n v="4.4900000000000002E-2"/>
    <n v="1.07"/>
    <n v="1.7708333333333332E-3"/>
    <n v="1"/>
  </r>
  <r>
    <x v="3"/>
    <x v="51"/>
    <n v="56"/>
    <n v="49"/>
    <n v="63"/>
    <n v="0.1111"/>
    <n v="1.1599999999999999"/>
    <n v="1.7592592592592592E-3"/>
    <n v="9"/>
  </r>
  <r>
    <x v="0"/>
    <x v="52"/>
    <n v="16"/>
    <n v="11"/>
    <n v="19"/>
    <n v="0"/>
    <n v="1.1100000000000001"/>
    <n v="5.3240740740740744E-4"/>
    <n v="7"/>
  </r>
  <r>
    <x v="1"/>
    <x v="52"/>
    <n v="18"/>
    <n v="15"/>
    <n v="20"/>
    <n v="0"/>
    <n v="1.2"/>
    <n v="2.3958333333333336E-3"/>
    <n v="0"/>
  </r>
  <r>
    <x v="2"/>
    <x v="52"/>
    <n v="1172"/>
    <n v="1072"/>
    <n v="1239"/>
    <n v="5.0799999999999998E-2"/>
    <n v="1.0900000000000001"/>
    <n v="1.8518518518518517E-3"/>
    <n v="6"/>
  </r>
  <r>
    <x v="3"/>
    <x v="52"/>
    <n v="43"/>
    <n v="34"/>
    <n v="46"/>
    <n v="0.1087"/>
    <n v="1.17"/>
    <n v="1.3541666666666667E-3"/>
    <n v="10"/>
  </r>
  <r>
    <x v="0"/>
    <x v="53"/>
    <n v="23"/>
    <n v="21"/>
    <n v="24"/>
    <n v="0"/>
    <n v="1.29"/>
    <n v="2.488425925925926E-3"/>
    <n v="4"/>
  </r>
  <r>
    <x v="1"/>
    <x v="53"/>
    <n v="21"/>
    <n v="17"/>
    <n v="22"/>
    <n v="0.13639999999999999"/>
    <n v="1"/>
    <n v="8.2175925925925917E-4"/>
    <n v="7"/>
  </r>
  <r>
    <x v="2"/>
    <x v="53"/>
    <n v="1281"/>
    <n v="1165"/>
    <n v="1364"/>
    <n v="3.8899999999999997E-2"/>
    <n v="1.08"/>
    <n v="1.8402777777777777E-3"/>
    <n v="5"/>
  </r>
  <r>
    <x v="3"/>
    <x v="53"/>
    <n v="51"/>
    <n v="45"/>
    <n v="57"/>
    <n v="0.1404"/>
    <n v="1.1100000000000001"/>
    <n v="2.8472222222222219E-3"/>
    <n v="4"/>
  </r>
  <r>
    <x v="0"/>
    <x v="54"/>
    <n v="23"/>
    <n v="20"/>
    <n v="25"/>
    <n v="0.04"/>
    <n v="1.1200000000000001"/>
    <n v="1.2384259259259258E-3"/>
    <n v="0"/>
  </r>
  <r>
    <x v="1"/>
    <x v="54"/>
    <n v="22"/>
    <n v="19"/>
    <n v="22"/>
    <n v="0"/>
    <n v="1.5"/>
    <n v="2.3379629629629631E-3"/>
    <n v="6"/>
  </r>
  <r>
    <x v="2"/>
    <x v="54"/>
    <n v="1341"/>
    <n v="1225"/>
    <n v="1430"/>
    <n v="4.41E-2"/>
    <n v="1.07"/>
    <n v="1.7592592592592592E-3"/>
    <n v="5"/>
  </r>
  <r>
    <x v="3"/>
    <x v="54"/>
    <n v="93"/>
    <n v="81"/>
    <n v="98"/>
    <n v="0.27550000000000002"/>
    <n v="1.29"/>
    <n v="1.8865740740740742E-3"/>
    <n v="9"/>
  </r>
  <r>
    <x v="0"/>
    <x v="55"/>
    <n v="11"/>
    <n v="9"/>
    <n v="15"/>
    <n v="6.6699999999999995E-2"/>
    <n v="1.33"/>
    <n v="1.8402777777777777E-3"/>
    <n v="1"/>
  </r>
  <r>
    <x v="1"/>
    <x v="55"/>
    <n v="8"/>
    <n v="7"/>
    <n v="8"/>
    <n v="0.125"/>
    <n v="1.38"/>
    <n v="1.0763888888888889E-3"/>
    <n v="6"/>
  </r>
  <r>
    <x v="2"/>
    <x v="55"/>
    <n v="959"/>
    <n v="843"/>
    <n v="1027"/>
    <n v="3.9899999999999998E-2"/>
    <n v="1.1000000000000001"/>
    <n v="1.736111111111111E-3"/>
    <n v="4"/>
  </r>
  <r>
    <x v="3"/>
    <x v="55"/>
    <n v="37"/>
    <n v="31"/>
    <n v="43"/>
    <n v="9.2999999999999999E-2"/>
    <n v="1.1200000000000001"/>
    <n v="2.5115740740740741E-3"/>
    <n v="8"/>
  </r>
  <r>
    <x v="0"/>
    <x v="56"/>
    <n v="14"/>
    <n v="11"/>
    <n v="16"/>
    <n v="0"/>
    <n v="1.25"/>
    <n v="2.0370370370370373E-3"/>
    <n v="1"/>
  </r>
  <r>
    <x v="1"/>
    <x v="56"/>
    <n v="7"/>
    <n v="7"/>
    <n v="7"/>
    <n v="0.28570000000000001"/>
    <n v="1.29"/>
    <n v="1.7824074074074072E-3"/>
    <n v="5"/>
  </r>
  <r>
    <x v="2"/>
    <x v="56"/>
    <n v="442"/>
    <n v="411"/>
    <n v="485"/>
    <n v="4.9500000000000002E-2"/>
    <n v="1.08"/>
    <n v="2.1412037037037038E-3"/>
    <n v="1"/>
  </r>
  <r>
    <x v="3"/>
    <x v="56"/>
    <n v="14"/>
    <n v="10"/>
    <n v="15"/>
    <n v="0.33329999999999999"/>
    <n v="0.93"/>
    <n v="1.3888888888888889E-3"/>
    <n v="8"/>
  </r>
  <r>
    <x v="0"/>
    <x v="57"/>
    <n v="26"/>
    <n v="25"/>
    <n v="33"/>
    <n v="0.1212"/>
    <n v="1.0900000000000001"/>
    <n v="1.5972222222222221E-3"/>
    <n v="6"/>
  </r>
  <r>
    <x v="1"/>
    <x v="57"/>
    <n v="9"/>
    <n v="9"/>
    <n v="9"/>
    <n v="0.33329999999999999"/>
    <n v="1.78"/>
    <n v="2.8009259259259259E-3"/>
    <n v="4"/>
  </r>
  <r>
    <x v="2"/>
    <x v="57"/>
    <n v="696"/>
    <n v="643"/>
    <n v="732"/>
    <n v="4.7800000000000002E-2"/>
    <n v="1.1100000000000001"/>
    <n v="1.9675925925925928E-3"/>
    <n v="9"/>
  </r>
  <r>
    <x v="3"/>
    <x v="57"/>
    <n v="43"/>
    <n v="39"/>
    <n v="51"/>
    <n v="0.13730000000000001"/>
    <n v="1.18"/>
    <n v="3.0092592592592588E-3"/>
    <n v="4"/>
  </r>
  <r>
    <x v="0"/>
    <x v="58"/>
    <n v="19"/>
    <n v="18"/>
    <n v="21"/>
    <n v="0"/>
    <n v="1.05"/>
    <n v="1.3310185185185185E-3"/>
    <n v="0"/>
  </r>
  <r>
    <x v="1"/>
    <x v="58"/>
    <n v="13"/>
    <n v="12"/>
    <n v="13"/>
    <n v="0"/>
    <n v="1.23"/>
    <n v="1.6666666666666668E-3"/>
    <n v="1"/>
  </r>
  <r>
    <x v="2"/>
    <x v="58"/>
    <n v="1221"/>
    <n v="1114"/>
    <n v="1307"/>
    <n v="4.7399999999999998E-2"/>
    <n v="1.07"/>
    <n v="1.7824074074074072E-3"/>
    <n v="6"/>
  </r>
  <r>
    <x v="3"/>
    <x v="58"/>
    <n v="47"/>
    <n v="39"/>
    <n v="58"/>
    <n v="0.1207"/>
    <n v="1.1399999999999999"/>
    <n v="2.8240740740740739E-3"/>
    <n v="5"/>
  </r>
  <r>
    <x v="0"/>
    <x v="59"/>
    <n v="15"/>
    <n v="13"/>
    <n v="17"/>
    <n v="0.17649999999999999"/>
    <n v="0.94"/>
    <n v="1.261574074074074E-3"/>
    <n v="2"/>
  </r>
  <r>
    <x v="1"/>
    <x v="59"/>
    <n v="18"/>
    <n v="15"/>
    <n v="20"/>
    <n v="0"/>
    <n v="1.1499999999999999"/>
    <n v="1.3078703703703705E-3"/>
    <n v="0"/>
  </r>
  <r>
    <x v="2"/>
    <x v="59"/>
    <n v="1235"/>
    <n v="1128"/>
    <n v="1310"/>
    <n v="3.8199999999999998E-2"/>
    <n v="1.06"/>
    <n v="1.7592592592592592E-3"/>
    <n v="2"/>
  </r>
  <r>
    <x v="3"/>
    <x v="59"/>
    <n v="51"/>
    <n v="41"/>
    <n v="57"/>
    <n v="0.1404"/>
    <n v="1.1599999999999999"/>
    <n v="2.6041666666666665E-3"/>
    <n v="7"/>
  </r>
  <r>
    <x v="0"/>
    <x v="60"/>
    <n v="16"/>
    <n v="16"/>
    <n v="20"/>
    <n v="0.05"/>
    <n v="1.2"/>
    <n v="9.3750000000000007E-4"/>
    <n v="7"/>
  </r>
  <r>
    <x v="1"/>
    <x v="60"/>
    <n v="27"/>
    <n v="23"/>
    <n v="28"/>
    <n v="0.1071"/>
    <n v="1.07"/>
    <n v="1.6319444444444445E-3"/>
    <n v="4"/>
  </r>
  <r>
    <x v="2"/>
    <x v="60"/>
    <n v="1386"/>
    <n v="1266"/>
    <n v="1490"/>
    <n v="4.8300000000000003E-2"/>
    <n v="1.0900000000000001"/>
    <n v="1.7245370370370372E-3"/>
    <n v="16"/>
  </r>
  <r>
    <x v="3"/>
    <x v="60"/>
    <n v="44"/>
    <n v="37"/>
    <n v="50"/>
    <n v="0.1"/>
    <n v="1.24"/>
    <n v="1.9791666666666668E-3"/>
    <n v="5"/>
  </r>
  <r>
    <x v="0"/>
    <x v="61"/>
    <n v="22"/>
    <n v="19"/>
    <n v="22"/>
    <n v="4.5499999999999999E-2"/>
    <n v="1.05"/>
    <n v="1.0069444444444444E-3"/>
    <n v="8"/>
  </r>
  <r>
    <x v="1"/>
    <x v="61"/>
    <n v="16"/>
    <n v="15"/>
    <n v="20"/>
    <n v="0.05"/>
    <n v="1.1499999999999999"/>
    <n v="1.9560185185185184E-3"/>
    <n v="9"/>
  </r>
  <r>
    <x v="2"/>
    <x v="61"/>
    <n v="1314"/>
    <n v="1207"/>
    <n v="1413"/>
    <n v="3.1099999999999999E-2"/>
    <n v="1.0900000000000001"/>
    <n v="1.9097222222222222E-3"/>
    <n v="8"/>
  </r>
  <r>
    <x v="3"/>
    <x v="61"/>
    <n v="38"/>
    <n v="30"/>
    <n v="46"/>
    <n v="0.1087"/>
    <n v="1.1299999999999999"/>
    <n v="2.5115740740740741E-3"/>
    <n v="1"/>
  </r>
  <r>
    <x v="0"/>
    <x v="62"/>
    <n v="11"/>
    <n v="10"/>
    <n v="12"/>
    <n v="0.16669999999999999"/>
    <n v="1.08"/>
    <n v="7.175925925925927E-4"/>
    <n v="8"/>
  </r>
  <r>
    <x v="1"/>
    <x v="62"/>
    <n v="15"/>
    <n v="15"/>
    <n v="18"/>
    <n v="0"/>
    <n v="1.61"/>
    <n v="4.0856481481481481E-3"/>
    <n v="10"/>
  </r>
  <r>
    <x v="2"/>
    <x v="62"/>
    <n v="970"/>
    <n v="875"/>
    <n v="1041"/>
    <n v="4.5100000000000001E-2"/>
    <n v="1.1000000000000001"/>
    <n v="2.0023148148148148E-3"/>
    <n v="1"/>
  </r>
  <r>
    <x v="3"/>
    <x v="62"/>
    <n v="55"/>
    <n v="48"/>
    <n v="60"/>
    <n v="0.1"/>
    <n v="2.72"/>
    <n v="2.2222222222222222E-3"/>
    <n v="2"/>
  </r>
  <r>
    <x v="0"/>
    <x v="63"/>
    <n v="10"/>
    <n v="10"/>
    <n v="10"/>
    <n v="0.1"/>
    <n v="1"/>
    <n v="2.3726851851851851E-3"/>
    <n v="0"/>
  </r>
  <r>
    <x v="1"/>
    <x v="63"/>
    <n v="9"/>
    <n v="8"/>
    <n v="9"/>
    <n v="0.33329999999999999"/>
    <n v="1"/>
    <n v="2.1296296296296298E-3"/>
    <n v="6"/>
  </r>
  <r>
    <x v="2"/>
    <x v="63"/>
    <n v="437"/>
    <n v="394"/>
    <n v="466"/>
    <n v="4.2900000000000001E-2"/>
    <n v="1.1000000000000001"/>
    <n v="2.3495370370370371E-3"/>
    <n v="9"/>
  </r>
  <r>
    <x v="3"/>
    <x v="63"/>
    <n v="34"/>
    <n v="29"/>
    <n v="37"/>
    <n v="0.27029999999999998"/>
    <n v="1.22"/>
    <n v="2.0486111111111113E-3"/>
    <n v="7"/>
  </r>
  <r>
    <x v="0"/>
    <x v="64"/>
    <n v="19"/>
    <n v="17"/>
    <n v="24"/>
    <n v="4.1700000000000001E-2"/>
    <n v="1.08"/>
    <n v="3.9699074074074072E-3"/>
    <n v="10"/>
  </r>
  <r>
    <x v="1"/>
    <x v="64"/>
    <n v="11"/>
    <n v="9"/>
    <n v="11"/>
    <n v="9.0899999999999995E-2"/>
    <n v="1.18"/>
    <n v="1.1342592592592591E-3"/>
    <n v="5"/>
  </r>
  <r>
    <x v="2"/>
    <x v="64"/>
    <n v="630"/>
    <n v="572"/>
    <n v="671"/>
    <n v="3.2800000000000003E-2"/>
    <n v="1.1100000000000001"/>
    <n v="2.2106481481481478E-3"/>
    <n v="3"/>
  </r>
  <r>
    <x v="3"/>
    <x v="64"/>
    <n v="38"/>
    <n v="31"/>
    <n v="44"/>
    <n v="0.20449999999999999"/>
    <n v="1.57"/>
    <n v="3.8425925925925923E-3"/>
    <n v="3"/>
  </r>
  <r>
    <x v="0"/>
    <x v="65"/>
    <n v="18"/>
    <n v="14"/>
    <n v="24"/>
    <n v="0"/>
    <n v="1.21"/>
    <n v="3.3680555555555551E-3"/>
    <n v="2"/>
  </r>
  <r>
    <x v="1"/>
    <x v="65"/>
    <n v="15"/>
    <n v="13"/>
    <n v="16"/>
    <n v="0"/>
    <n v="1.1200000000000001"/>
    <n v="3.1134259259259257E-3"/>
    <n v="10"/>
  </r>
  <r>
    <x v="2"/>
    <x v="65"/>
    <n v="1276"/>
    <n v="1146"/>
    <n v="1381"/>
    <n v="3.9100000000000003E-2"/>
    <n v="1.05"/>
    <n v="1.8287037037037037E-3"/>
    <n v="3"/>
  </r>
  <r>
    <x v="3"/>
    <x v="65"/>
    <n v="57"/>
    <n v="45"/>
    <n v="68"/>
    <n v="0.19120000000000001"/>
    <n v="1.84"/>
    <n v="2.0486111111111113E-3"/>
    <n v="7"/>
  </r>
  <r>
    <x v="0"/>
    <x v="66"/>
    <n v="26"/>
    <n v="24"/>
    <n v="28"/>
    <n v="0"/>
    <n v="1.1399999999999999"/>
    <n v="3.0324074074074073E-3"/>
    <n v="5"/>
  </r>
  <r>
    <x v="1"/>
    <x v="66"/>
    <n v="20"/>
    <n v="16"/>
    <n v="21"/>
    <n v="4.7600000000000003E-2"/>
    <n v="1.19"/>
    <n v="2.3495370370370371E-3"/>
    <n v="8"/>
  </r>
  <r>
    <x v="2"/>
    <x v="66"/>
    <n v="1368"/>
    <n v="1226"/>
    <n v="1463"/>
    <n v="4.5100000000000001E-2"/>
    <n v="1.08"/>
    <n v="2.0138888888888888E-3"/>
    <n v="14"/>
  </r>
  <r>
    <x v="3"/>
    <x v="66"/>
    <n v="60"/>
    <n v="50"/>
    <n v="66"/>
    <n v="0.16669999999999999"/>
    <n v="1.18"/>
    <n v="1.5509259259259261E-3"/>
    <n v="8"/>
  </r>
  <r>
    <x v="0"/>
    <x v="67"/>
    <n v="26"/>
    <n v="22"/>
    <n v="26"/>
    <n v="7.6899999999999996E-2"/>
    <n v="1.1499999999999999"/>
    <n v="1.7013888888888892E-3"/>
    <n v="7"/>
  </r>
  <r>
    <x v="1"/>
    <x v="67"/>
    <n v="25"/>
    <n v="24"/>
    <n v="27"/>
    <n v="7.4099999999999999E-2"/>
    <n v="1.22"/>
    <n v="2.0023148148148148E-3"/>
    <n v="6"/>
  </r>
  <r>
    <x v="2"/>
    <x v="67"/>
    <n v="1347"/>
    <n v="1206"/>
    <n v="1455"/>
    <n v="4.19E-2"/>
    <n v="1.07"/>
    <n v="1.9560185185185184E-3"/>
    <n v="13"/>
  </r>
  <r>
    <x v="3"/>
    <x v="67"/>
    <n v="70"/>
    <n v="57"/>
    <n v="78"/>
    <n v="0.1026"/>
    <n v="1.18"/>
    <n v="2.2453703703703702E-3"/>
    <n v="1"/>
  </r>
  <r>
    <x v="0"/>
    <x v="68"/>
    <n v="22"/>
    <n v="18"/>
    <n v="23"/>
    <n v="0"/>
    <n v="1.04"/>
    <n v="1.6435185185185183E-3"/>
    <n v="8"/>
  </r>
  <r>
    <x v="1"/>
    <x v="68"/>
    <n v="19"/>
    <n v="17"/>
    <n v="21"/>
    <n v="4.7600000000000003E-2"/>
    <n v="1.19"/>
    <n v="2.5115740740740741E-3"/>
    <n v="4"/>
  </r>
  <r>
    <x v="2"/>
    <x v="68"/>
    <n v="1293"/>
    <n v="1169"/>
    <n v="1398"/>
    <n v="4.0099999999999997E-2"/>
    <n v="1.08"/>
    <n v="1.9444444444444442E-3"/>
    <n v="5"/>
  </r>
  <r>
    <x v="3"/>
    <x v="68"/>
    <n v="70"/>
    <n v="57"/>
    <n v="77"/>
    <n v="0.1429"/>
    <n v="1.06"/>
    <n v="2.1643518518518518E-3"/>
    <n v="7"/>
  </r>
  <r>
    <x v="0"/>
    <x v="69"/>
    <n v="19"/>
    <n v="16"/>
    <n v="21"/>
    <n v="4.7600000000000003E-2"/>
    <n v="1.48"/>
    <n v="3.8657407407407408E-3"/>
    <n v="7"/>
  </r>
  <r>
    <x v="1"/>
    <x v="69"/>
    <n v="20"/>
    <n v="18"/>
    <n v="22"/>
    <n v="9.0899999999999995E-2"/>
    <n v="1.59"/>
    <n v="1.4120370370370369E-3"/>
    <n v="2"/>
  </r>
  <r>
    <x v="2"/>
    <x v="69"/>
    <n v="914"/>
    <n v="829"/>
    <n v="984"/>
    <n v="4.07E-2"/>
    <n v="1.1000000000000001"/>
    <n v="2.0833333333333333E-3"/>
    <n v="1"/>
  </r>
  <r>
    <x v="3"/>
    <x v="69"/>
    <n v="54"/>
    <n v="44"/>
    <n v="68"/>
    <n v="0.1176"/>
    <n v="1.1499999999999999"/>
    <n v="3.0555555555555557E-3"/>
    <n v="8"/>
  </r>
  <r>
    <x v="0"/>
    <x v="70"/>
    <n v="14"/>
    <n v="12"/>
    <n v="17"/>
    <n v="0"/>
    <n v="1.41"/>
    <n v="1.0995370370370371E-3"/>
    <n v="6"/>
  </r>
  <r>
    <x v="1"/>
    <x v="70"/>
    <n v="12"/>
    <n v="10"/>
    <n v="14"/>
    <n v="0"/>
    <n v="1"/>
    <n v="2.1759259259259258E-3"/>
    <n v="7"/>
  </r>
  <r>
    <x v="2"/>
    <x v="70"/>
    <n v="401"/>
    <n v="373"/>
    <n v="438"/>
    <n v="3.6499999999999998E-2"/>
    <n v="1.1100000000000001"/>
    <n v="1.9560185185185184E-3"/>
    <n v="4"/>
  </r>
  <r>
    <x v="3"/>
    <x v="70"/>
    <n v="20"/>
    <n v="15"/>
    <n v="23"/>
    <n v="0.30430000000000001"/>
    <n v="1.0900000000000001"/>
    <n v="7.8703703703703705E-4"/>
    <n v="8"/>
  </r>
  <r>
    <x v="4"/>
    <x v="70"/>
    <n v="1"/>
    <n v="1"/>
    <n v="1"/>
    <n v="0"/>
    <n v="1"/>
    <n v="6.8287037037037025E-4"/>
    <n v="4"/>
  </r>
  <r>
    <x v="0"/>
    <x v="71"/>
    <n v="22"/>
    <n v="20"/>
    <n v="26"/>
    <n v="0.15379999999999999"/>
    <n v="1.1499999999999999"/>
    <n v="1.4004629629629629E-3"/>
    <n v="7"/>
  </r>
  <r>
    <x v="1"/>
    <x v="71"/>
    <n v="13"/>
    <n v="11"/>
    <n v="17"/>
    <n v="0.1176"/>
    <n v="1.41"/>
    <n v="1.1111111111111111E-3"/>
    <n v="7"/>
  </r>
  <r>
    <x v="2"/>
    <x v="71"/>
    <n v="564"/>
    <n v="507"/>
    <n v="600"/>
    <n v="4.3299999999999998E-2"/>
    <n v="1.0900000000000001"/>
    <n v="1.9212962962962962E-3"/>
    <n v="8"/>
  </r>
  <r>
    <x v="3"/>
    <x v="71"/>
    <n v="23"/>
    <n v="19"/>
    <n v="28"/>
    <n v="0.1071"/>
    <n v="1"/>
    <n v="1.5972222222222221E-3"/>
    <n v="9"/>
  </r>
  <r>
    <x v="4"/>
    <x v="71"/>
    <n v="1"/>
    <n v="0"/>
    <n v="2"/>
    <n v="1"/>
    <n v="1"/>
    <n v="0"/>
    <n v="10"/>
  </r>
  <r>
    <x v="0"/>
    <x v="72"/>
    <n v="27"/>
    <n v="26"/>
    <n v="30"/>
    <n v="0"/>
    <n v="1.2"/>
    <n v="1.1689814814814816E-3"/>
    <n v="0"/>
  </r>
  <r>
    <x v="1"/>
    <x v="72"/>
    <n v="14"/>
    <n v="12"/>
    <n v="15"/>
    <n v="6.6699999999999995E-2"/>
    <n v="1.1299999999999999"/>
    <n v="2.1643518518518518E-3"/>
    <n v="6"/>
  </r>
  <r>
    <x v="2"/>
    <x v="72"/>
    <n v="1300"/>
    <n v="1172"/>
    <n v="1397"/>
    <n v="4.3700000000000003E-2"/>
    <n v="1.08"/>
    <n v="1.8402777777777777E-3"/>
    <n v="4"/>
  </r>
  <r>
    <x v="3"/>
    <x v="72"/>
    <n v="62"/>
    <n v="47"/>
    <n v="70"/>
    <n v="0.15709999999999999"/>
    <n v="1.03"/>
    <n v="1.9328703703703704E-3"/>
    <n v="6"/>
  </r>
  <r>
    <x v="0"/>
    <x v="73"/>
    <n v="26"/>
    <n v="22"/>
    <n v="26"/>
    <n v="7.6899999999999996E-2"/>
    <n v="1.08"/>
    <n v="1.0879629629629629E-3"/>
    <n v="5"/>
  </r>
  <r>
    <x v="1"/>
    <x v="73"/>
    <n v="23"/>
    <n v="21"/>
    <n v="25"/>
    <n v="0.04"/>
    <n v="1.08"/>
    <n v="2.7662037037037034E-3"/>
    <n v="2"/>
  </r>
  <r>
    <x v="2"/>
    <x v="73"/>
    <n v="1338"/>
    <n v="1208"/>
    <n v="1455"/>
    <n v="3.85E-2"/>
    <n v="1.1000000000000001"/>
    <n v="2.0023148148148148E-3"/>
    <n v="6"/>
  </r>
  <r>
    <x v="3"/>
    <x v="73"/>
    <n v="61"/>
    <n v="50"/>
    <n v="66"/>
    <n v="0.1212"/>
    <n v="1.32"/>
    <n v="1.712962962962963E-3"/>
    <n v="9"/>
  </r>
  <r>
    <x v="0"/>
    <x v="74"/>
    <n v="20"/>
    <n v="20"/>
    <n v="25"/>
    <n v="0.04"/>
    <n v="1.1200000000000001"/>
    <n v="3.6111111111111114E-3"/>
    <n v="2"/>
  </r>
  <r>
    <x v="1"/>
    <x v="74"/>
    <n v="16"/>
    <n v="15"/>
    <n v="20"/>
    <n v="0.05"/>
    <n v="1.55"/>
    <n v="2.5810185185185185E-3"/>
    <n v="3"/>
  </r>
  <r>
    <x v="2"/>
    <x v="74"/>
    <n v="1408"/>
    <n v="1266"/>
    <n v="1498"/>
    <n v="3.9399999999999998E-2"/>
    <n v="1.0900000000000001"/>
    <n v="2.0138888888888888E-3"/>
    <n v="7"/>
  </r>
  <r>
    <x v="3"/>
    <x v="74"/>
    <n v="70"/>
    <n v="63"/>
    <n v="80"/>
    <n v="0.17499999999999999"/>
    <n v="1.04"/>
    <n v="1.6203703703703703E-3"/>
    <n v="9"/>
  </r>
  <r>
    <x v="0"/>
    <x v="75"/>
    <n v="24"/>
    <n v="20"/>
    <n v="27"/>
    <n v="0"/>
    <n v="1.78"/>
    <n v="3.2986111111111111E-3"/>
    <n v="9"/>
  </r>
  <r>
    <x v="1"/>
    <x v="75"/>
    <n v="21"/>
    <n v="18"/>
    <n v="27"/>
    <n v="0.14810000000000001"/>
    <n v="1.1100000000000001"/>
    <n v="1.5856481481481479E-3"/>
    <n v="9"/>
  </r>
  <r>
    <x v="2"/>
    <x v="75"/>
    <n v="1198"/>
    <n v="1089"/>
    <n v="1295"/>
    <n v="4.1700000000000001E-2"/>
    <n v="1.0900000000000001"/>
    <n v="2.0717592592592593E-3"/>
    <n v="2"/>
  </r>
  <r>
    <x v="3"/>
    <x v="75"/>
    <n v="53"/>
    <n v="45"/>
    <n v="65"/>
    <n v="0.13850000000000001"/>
    <n v="1.18"/>
    <n v="3.4027777777777784E-3"/>
    <n v="3"/>
  </r>
  <r>
    <x v="0"/>
    <x v="76"/>
    <n v="24"/>
    <n v="17"/>
    <n v="27"/>
    <n v="3.6999999999999998E-2"/>
    <n v="1.07"/>
    <n v="6.5972222222222213E-4"/>
    <n v="10"/>
  </r>
  <r>
    <x v="1"/>
    <x v="76"/>
    <n v="14"/>
    <n v="9"/>
    <n v="15"/>
    <n v="6.6699999999999995E-2"/>
    <n v="1.47"/>
    <n v="3.0208333333333333E-3"/>
    <n v="0"/>
  </r>
  <r>
    <x v="2"/>
    <x v="76"/>
    <n v="881"/>
    <n v="793"/>
    <n v="946"/>
    <n v="4.4400000000000002E-2"/>
    <n v="1.0900000000000001"/>
    <n v="1.8634259259259261E-3"/>
    <n v="9"/>
  </r>
  <r>
    <x v="3"/>
    <x v="76"/>
    <n v="60"/>
    <n v="54"/>
    <n v="76"/>
    <n v="7.8899999999999998E-2"/>
    <n v="1.47"/>
    <n v="1.9212962962962962E-3"/>
    <n v="1"/>
  </r>
  <r>
    <x v="4"/>
    <x v="76"/>
    <n v="3"/>
    <n v="0"/>
    <n v="3"/>
    <n v="0"/>
    <n v="1.33"/>
    <n v="1.3819444444444445E-2"/>
    <n v="8"/>
  </r>
  <r>
    <x v="0"/>
    <x v="77"/>
    <n v="16"/>
    <n v="14"/>
    <n v="17"/>
    <n v="5.8799999999999998E-2"/>
    <n v="1.24"/>
    <n v="1.9560185185185184E-3"/>
    <n v="4"/>
  </r>
  <r>
    <x v="1"/>
    <x v="77"/>
    <n v="8"/>
    <n v="4"/>
    <n v="9"/>
    <n v="0"/>
    <n v="1.22"/>
    <n v="6.8287037037037025E-4"/>
    <n v="5"/>
  </r>
  <r>
    <x v="2"/>
    <x v="77"/>
    <n v="405"/>
    <n v="372"/>
    <n v="435"/>
    <n v="4.8300000000000003E-2"/>
    <n v="1.1200000000000001"/>
    <n v="2.4652777777777776E-3"/>
    <n v="3"/>
  </r>
  <r>
    <x v="3"/>
    <x v="77"/>
    <n v="18"/>
    <n v="15"/>
    <n v="21"/>
    <n v="0.1905"/>
    <n v="1.1399999999999999"/>
    <n v="1.3888888888888889E-3"/>
    <n v="5"/>
  </r>
  <r>
    <x v="0"/>
    <x v="78"/>
    <n v="16"/>
    <n v="16"/>
    <n v="16"/>
    <n v="0"/>
    <n v="1.1200000000000001"/>
    <n v="1.3657407407407409E-3"/>
    <n v="2"/>
  </r>
  <r>
    <x v="1"/>
    <x v="78"/>
    <n v="10"/>
    <n v="8"/>
    <n v="11"/>
    <n v="9.0899999999999995E-2"/>
    <n v="0.91"/>
    <n v="1.4583333333333334E-3"/>
    <n v="8"/>
  </r>
  <r>
    <x v="2"/>
    <x v="78"/>
    <n v="597"/>
    <n v="552"/>
    <n v="632"/>
    <n v="4.2700000000000002E-2"/>
    <n v="1.08"/>
    <n v="2.0601851851851853E-3"/>
    <n v="7"/>
  </r>
  <r>
    <x v="3"/>
    <x v="78"/>
    <n v="24"/>
    <n v="19"/>
    <n v="27"/>
    <n v="0.1852"/>
    <n v="1.26"/>
    <n v="2.7083333333333334E-3"/>
    <n v="3"/>
  </r>
  <r>
    <x v="0"/>
    <x v="79"/>
    <n v="24"/>
    <n v="22"/>
    <n v="27"/>
    <n v="0"/>
    <n v="1.19"/>
    <n v="1.3657407407407409E-3"/>
    <n v="4"/>
  </r>
  <r>
    <x v="1"/>
    <x v="79"/>
    <n v="22"/>
    <n v="21"/>
    <n v="22"/>
    <n v="0"/>
    <n v="1.1399999999999999"/>
    <n v="2.1296296296296298E-3"/>
    <n v="8"/>
  </r>
  <r>
    <x v="2"/>
    <x v="79"/>
    <n v="1267"/>
    <n v="1149"/>
    <n v="1348"/>
    <n v="3.6400000000000002E-2"/>
    <n v="1.0900000000000001"/>
    <n v="1.9907407407407408E-3"/>
    <n v="6"/>
  </r>
  <r>
    <x v="3"/>
    <x v="79"/>
    <n v="63"/>
    <n v="59"/>
    <n v="71"/>
    <n v="0.16900000000000001"/>
    <n v="1.03"/>
    <n v="1.5277777777777779E-3"/>
    <n v="2"/>
  </r>
  <r>
    <x v="0"/>
    <x v="80"/>
    <n v="19"/>
    <n v="18"/>
    <n v="20"/>
    <n v="0"/>
    <n v="1.1499999999999999"/>
    <n v="3.0324074074074073E-3"/>
    <n v="1"/>
  </r>
  <r>
    <x v="1"/>
    <x v="80"/>
    <n v="27"/>
    <n v="24"/>
    <n v="30"/>
    <n v="0.1"/>
    <n v="1"/>
    <n v="8.1018518518518516E-4"/>
    <n v="7"/>
  </r>
  <r>
    <x v="2"/>
    <x v="80"/>
    <n v="1345"/>
    <n v="1220"/>
    <n v="1426"/>
    <n v="3.7199999999999997E-2"/>
    <n v="1.1100000000000001"/>
    <n v="2.0833333333333333E-3"/>
    <n v="7"/>
  </r>
  <r>
    <x v="3"/>
    <x v="80"/>
    <n v="72"/>
    <n v="63"/>
    <n v="77"/>
    <n v="0.12989999999999999"/>
    <n v="2.14"/>
    <n v="2.3148148148148151E-3"/>
    <n v="1"/>
  </r>
  <r>
    <x v="4"/>
    <x v="80"/>
    <n v="1"/>
    <n v="0"/>
    <n v="1"/>
    <n v="1"/>
    <n v="1"/>
    <n v="0"/>
    <n v="7"/>
  </r>
  <r>
    <x v="0"/>
    <x v="81"/>
    <n v="23"/>
    <n v="18"/>
    <n v="27"/>
    <n v="3.6999999999999998E-2"/>
    <n v="1.07"/>
    <n v="2.3842592592592591E-3"/>
    <n v="4"/>
  </r>
  <r>
    <x v="1"/>
    <x v="81"/>
    <n v="20"/>
    <n v="15"/>
    <n v="22"/>
    <n v="9.0899999999999995E-2"/>
    <n v="1"/>
    <n v="2.0023148148148148E-3"/>
    <n v="1"/>
  </r>
  <r>
    <x v="2"/>
    <x v="81"/>
    <n v="1363"/>
    <n v="1226"/>
    <n v="1462"/>
    <n v="4.1700000000000001E-2"/>
    <n v="1.07"/>
    <n v="1.8402777777777777E-3"/>
    <n v="10"/>
  </r>
  <r>
    <x v="3"/>
    <x v="81"/>
    <n v="69"/>
    <n v="66"/>
    <n v="78"/>
    <n v="0.17949999999999999"/>
    <n v="1.38"/>
    <n v="1.8865740740740742E-3"/>
    <n v="4"/>
  </r>
  <r>
    <x v="0"/>
    <x v="82"/>
    <n v="31"/>
    <n v="27"/>
    <n v="33"/>
    <n v="3.0300000000000001E-2"/>
    <n v="1.45"/>
    <n v="1.2152777777777778E-3"/>
    <n v="5"/>
  </r>
  <r>
    <x v="1"/>
    <x v="82"/>
    <n v="17"/>
    <n v="15"/>
    <n v="21"/>
    <n v="4.7600000000000003E-2"/>
    <n v="1.38"/>
    <n v="5.6134259259259271E-3"/>
    <n v="5"/>
  </r>
  <r>
    <x v="2"/>
    <x v="82"/>
    <n v="1282"/>
    <n v="1157"/>
    <n v="1371"/>
    <n v="3.3599999999999998E-2"/>
    <n v="1.07"/>
    <n v="1.8981481481481482E-3"/>
    <n v="8"/>
  </r>
  <r>
    <x v="3"/>
    <x v="82"/>
    <n v="67"/>
    <n v="61"/>
    <n v="76"/>
    <n v="7.8899999999999998E-2"/>
    <n v="1.04"/>
    <n v="2.3726851851851851E-3"/>
    <n v="3"/>
  </r>
  <r>
    <x v="0"/>
    <x v="83"/>
    <n v="23"/>
    <n v="21"/>
    <n v="24"/>
    <n v="4.1700000000000001E-2"/>
    <n v="1.1200000000000001"/>
    <n v="2.5462962962962961E-3"/>
    <n v="9"/>
  </r>
  <r>
    <x v="1"/>
    <x v="83"/>
    <n v="12"/>
    <n v="12"/>
    <n v="12"/>
    <n v="0"/>
    <n v="1"/>
    <n v="3.0208333333333333E-3"/>
    <n v="9"/>
  </r>
  <r>
    <x v="2"/>
    <x v="83"/>
    <n v="918"/>
    <n v="826"/>
    <n v="980"/>
    <n v="3.27E-2"/>
    <n v="1.1200000000000001"/>
    <n v="1.8750000000000001E-3"/>
    <n v="4"/>
  </r>
  <r>
    <x v="3"/>
    <x v="83"/>
    <n v="70"/>
    <n v="61"/>
    <n v="77"/>
    <n v="0.10390000000000001"/>
    <n v="1.35"/>
    <n v="2.0949074074074073E-3"/>
    <n v="0"/>
  </r>
  <r>
    <x v="0"/>
    <x v="84"/>
    <n v="13"/>
    <n v="12"/>
    <n v="20"/>
    <n v="0.1"/>
    <n v="1.4"/>
    <n v="2.2106481481481478E-3"/>
    <n v="7"/>
  </r>
  <r>
    <x v="1"/>
    <x v="84"/>
    <n v="9"/>
    <n v="8"/>
    <n v="11"/>
    <n v="9.0899999999999995E-2"/>
    <n v="1"/>
    <n v="1.0648148148148147E-3"/>
    <n v="4"/>
  </r>
  <r>
    <x v="2"/>
    <x v="84"/>
    <n v="414"/>
    <n v="388"/>
    <n v="444"/>
    <n v="5.4100000000000002E-2"/>
    <n v="1.17"/>
    <n v="2.1874999999999998E-3"/>
    <n v="3"/>
  </r>
  <r>
    <x v="3"/>
    <x v="84"/>
    <n v="36"/>
    <n v="24"/>
    <n v="45"/>
    <n v="0.17780000000000001"/>
    <n v="1.0900000000000001"/>
    <n v="2.5925925925925925E-3"/>
    <n v="3"/>
  </r>
  <r>
    <x v="0"/>
    <x v="85"/>
    <n v="15"/>
    <n v="13"/>
    <n v="16"/>
    <n v="0"/>
    <n v="1.75"/>
    <n v="1.1689814814814816E-3"/>
    <n v="2"/>
  </r>
  <r>
    <x v="1"/>
    <x v="85"/>
    <n v="8"/>
    <n v="6"/>
    <n v="11"/>
    <n v="0"/>
    <n v="1.55"/>
    <n v="2.7199074074074074E-3"/>
    <n v="8"/>
  </r>
  <r>
    <x v="2"/>
    <x v="85"/>
    <n v="562"/>
    <n v="520"/>
    <n v="597"/>
    <n v="3.6900000000000002E-2"/>
    <n v="1.1399999999999999"/>
    <n v="2.1527777777777778E-3"/>
    <n v="8"/>
  </r>
  <r>
    <x v="3"/>
    <x v="85"/>
    <n v="29"/>
    <n v="22"/>
    <n v="34"/>
    <n v="8.8200000000000001E-2"/>
    <n v="1.1200000000000001"/>
    <n v="1.2268518518518518E-3"/>
    <n v="10"/>
  </r>
  <r>
    <x v="0"/>
    <x v="86"/>
    <n v="26"/>
    <n v="22"/>
    <n v="33"/>
    <n v="6.0600000000000001E-2"/>
    <n v="2"/>
    <n v="3.483796296296296E-3"/>
    <n v="2"/>
  </r>
  <r>
    <x v="1"/>
    <x v="86"/>
    <n v="29"/>
    <n v="28"/>
    <n v="30"/>
    <n v="3.3300000000000003E-2"/>
    <n v="1.43"/>
    <n v="5.3587962962962964E-3"/>
    <n v="5"/>
  </r>
  <r>
    <x v="2"/>
    <x v="86"/>
    <n v="1281"/>
    <n v="1142"/>
    <n v="1368"/>
    <n v="4.3900000000000002E-2"/>
    <n v="1.1000000000000001"/>
    <n v="1.9560185185185184E-3"/>
    <n v="7"/>
  </r>
  <r>
    <x v="3"/>
    <x v="86"/>
    <n v="58"/>
    <n v="51"/>
    <n v="64"/>
    <n v="0.2344"/>
    <n v="1.1100000000000001"/>
    <n v="1.0879629629629629E-3"/>
    <n v="5"/>
  </r>
  <r>
    <x v="0"/>
    <x v="87"/>
    <n v="16"/>
    <n v="12"/>
    <n v="20"/>
    <n v="0.1"/>
    <n v="1.1000000000000001"/>
    <n v="1.4004629629629629E-3"/>
    <n v="2"/>
  </r>
  <r>
    <x v="1"/>
    <x v="87"/>
    <n v="19"/>
    <n v="16"/>
    <n v="20"/>
    <n v="0.05"/>
    <n v="1.1000000000000001"/>
    <n v="5.5555555555555556E-4"/>
    <n v="1"/>
  </r>
  <r>
    <x v="2"/>
    <x v="87"/>
    <n v="1353"/>
    <n v="1216"/>
    <n v="1453"/>
    <n v="3.85E-2"/>
    <n v="1.1100000000000001"/>
    <n v="1.7939814814814815E-3"/>
    <n v="9"/>
  </r>
  <r>
    <x v="3"/>
    <x v="87"/>
    <n v="59"/>
    <n v="49"/>
    <n v="65"/>
    <n v="0.13850000000000001"/>
    <n v="1.1399999999999999"/>
    <n v="2.2569444444444447E-3"/>
    <n v="1"/>
  </r>
  <r>
    <x v="0"/>
    <x v="88"/>
    <n v="27"/>
    <n v="20"/>
    <n v="35"/>
    <n v="2.86E-2"/>
    <n v="1.2"/>
    <n v="1.25E-3"/>
    <n v="0"/>
  </r>
  <r>
    <x v="1"/>
    <x v="88"/>
    <n v="12"/>
    <n v="10"/>
    <n v="13"/>
    <n v="0"/>
    <n v="1.08"/>
    <n v="2.6620370370370374E-3"/>
    <n v="1"/>
  </r>
  <r>
    <x v="2"/>
    <x v="88"/>
    <n v="1378"/>
    <n v="1258"/>
    <n v="1481"/>
    <n v="3.5799999999999998E-2"/>
    <n v="1.08"/>
    <n v="1.8287037037037037E-3"/>
    <n v="13"/>
  </r>
  <r>
    <x v="3"/>
    <x v="88"/>
    <n v="67"/>
    <n v="58"/>
    <n v="86"/>
    <n v="0.1628"/>
    <n v="1.31"/>
    <n v="2.7199074074074074E-3"/>
    <n v="2"/>
  </r>
  <r>
    <x v="0"/>
    <x v="89"/>
    <n v="19"/>
    <n v="13"/>
    <n v="20"/>
    <n v="0.05"/>
    <n v="1.5"/>
    <n v="1.3657407407407409E-3"/>
    <n v="3"/>
  </r>
  <r>
    <x v="1"/>
    <x v="89"/>
    <n v="15"/>
    <n v="13"/>
    <n v="15"/>
    <n v="6.6699999999999995E-2"/>
    <n v="1.2"/>
    <n v="2.3611111111111111E-3"/>
    <n v="0"/>
  </r>
  <r>
    <x v="2"/>
    <x v="89"/>
    <n v="1266"/>
    <n v="1144"/>
    <n v="1368"/>
    <n v="3.6499999999999998E-2"/>
    <n v="1.08"/>
    <n v="1.7245370370370372E-3"/>
    <n v="3"/>
  </r>
  <r>
    <x v="3"/>
    <x v="89"/>
    <n v="40"/>
    <n v="31"/>
    <n v="41"/>
    <n v="4.8800000000000003E-2"/>
    <n v="1.37"/>
    <n v="2.3263888888888887E-3"/>
    <n v="1"/>
  </r>
  <r>
    <x v="0"/>
    <x v="90"/>
    <n v="17"/>
    <n v="14"/>
    <n v="18"/>
    <n v="5.5599999999999997E-2"/>
    <n v="1.1100000000000001"/>
    <n v="1.8865740740740742E-3"/>
    <n v="10"/>
  </r>
  <r>
    <x v="1"/>
    <x v="90"/>
    <n v="20"/>
    <n v="18"/>
    <n v="22"/>
    <n v="4.5499999999999999E-2"/>
    <n v="1.0900000000000001"/>
    <n v="2.5000000000000001E-3"/>
    <n v="2"/>
  </r>
  <r>
    <x v="2"/>
    <x v="90"/>
    <n v="896"/>
    <n v="797"/>
    <n v="956"/>
    <n v="3.0300000000000001E-2"/>
    <n v="1.08"/>
    <n v="1.8865740740740742E-3"/>
    <n v="7"/>
  </r>
  <r>
    <x v="3"/>
    <x v="90"/>
    <n v="42"/>
    <n v="32"/>
    <n v="48"/>
    <n v="0.125"/>
    <n v="1.1200000000000001"/>
    <n v="1.1689814814814816E-3"/>
    <n v="3"/>
  </r>
  <r>
    <x v="0"/>
    <x v="91"/>
    <n v="15"/>
    <n v="13"/>
    <n v="24"/>
    <n v="4.1700000000000001E-2"/>
    <n v="1.79"/>
    <n v="1.7013888888888892E-3"/>
    <n v="3"/>
  </r>
  <r>
    <x v="1"/>
    <x v="91"/>
    <n v="16"/>
    <n v="12"/>
    <n v="18"/>
    <n v="5.5599999999999997E-2"/>
    <n v="1.56"/>
    <n v="3.9120370370370368E-3"/>
    <n v="3"/>
  </r>
  <r>
    <x v="2"/>
    <x v="91"/>
    <n v="343"/>
    <n v="309"/>
    <n v="363"/>
    <n v="4.41E-2"/>
    <n v="1.1399999999999999"/>
    <n v="2.4305555555555556E-3"/>
    <n v="6"/>
  </r>
  <r>
    <x v="3"/>
    <x v="91"/>
    <n v="20"/>
    <n v="17"/>
    <n v="22"/>
    <n v="0.18179999999999999"/>
    <n v="1.32"/>
    <n v="4.2013888888888891E-3"/>
    <n v="3"/>
  </r>
  <r>
    <x v="0"/>
    <x v="92"/>
    <n v="34"/>
    <n v="28"/>
    <n v="44"/>
    <n v="4.5499999999999999E-2"/>
    <n v="1.02"/>
    <n v="8.9120370370370362E-4"/>
    <n v="3"/>
  </r>
  <r>
    <x v="1"/>
    <x v="92"/>
    <n v="12"/>
    <n v="7"/>
    <n v="12"/>
    <n v="0"/>
    <n v="1.08"/>
    <n v="2.9745370370370373E-3"/>
    <n v="6"/>
  </r>
  <r>
    <x v="2"/>
    <x v="92"/>
    <n v="634"/>
    <n v="582"/>
    <n v="682"/>
    <n v="3.9600000000000003E-2"/>
    <n v="1.17"/>
    <n v="2.2685185185185182E-3"/>
    <n v="4"/>
  </r>
  <r>
    <x v="3"/>
    <x v="92"/>
    <n v="44"/>
    <n v="37"/>
    <n v="48"/>
    <n v="0.1875"/>
    <n v="1.27"/>
    <n v="2.1064814814814813E-3"/>
    <n v="10"/>
  </r>
  <r>
    <x v="0"/>
    <x v="93"/>
    <n v="31"/>
    <n v="21"/>
    <n v="33"/>
    <n v="3.0300000000000001E-2"/>
    <n v="0.97"/>
    <n v="2.1412037037037038E-3"/>
    <n v="8"/>
  </r>
  <r>
    <x v="1"/>
    <x v="93"/>
    <n v="19"/>
    <n v="14"/>
    <n v="20"/>
    <n v="0.1"/>
    <n v="1.5"/>
    <n v="1.8750000000000001E-3"/>
    <n v="9"/>
  </r>
  <r>
    <x v="2"/>
    <x v="93"/>
    <n v="1252"/>
    <n v="1121"/>
    <n v="1340"/>
    <n v="4.1799999999999997E-2"/>
    <n v="1.1000000000000001"/>
    <n v="1.9444444444444442E-3"/>
    <n v="9"/>
  </r>
  <r>
    <x v="3"/>
    <x v="93"/>
    <n v="52"/>
    <n v="41"/>
    <n v="61"/>
    <n v="0.16389999999999999"/>
    <n v="1.1000000000000001"/>
    <n v="1.8518518518518517E-3"/>
    <n v="0"/>
  </r>
  <r>
    <x v="0"/>
    <x v="94"/>
    <n v="25"/>
    <n v="16"/>
    <n v="31"/>
    <n v="0"/>
    <n v="1.55"/>
    <n v="2.4537037037037036E-3"/>
    <n v="6"/>
  </r>
  <r>
    <x v="1"/>
    <x v="94"/>
    <n v="20"/>
    <n v="19"/>
    <n v="20"/>
    <n v="0"/>
    <n v="1.65"/>
    <n v="2.7546296296296294E-3"/>
    <n v="3"/>
  </r>
  <r>
    <x v="2"/>
    <x v="94"/>
    <n v="1416"/>
    <n v="1288"/>
    <n v="1508"/>
    <n v="4.4400000000000002E-2"/>
    <n v="1.1000000000000001"/>
    <n v="2.0138888888888888E-3"/>
    <n v="6"/>
  </r>
  <r>
    <x v="3"/>
    <x v="94"/>
    <n v="55"/>
    <n v="47"/>
    <n v="57"/>
    <n v="8.77E-2"/>
    <n v="1.07"/>
    <n v="2.1874999999999998E-3"/>
    <n v="8"/>
  </r>
  <r>
    <x v="0"/>
    <x v="95"/>
    <n v="20"/>
    <n v="17"/>
    <n v="21"/>
    <n v="4.7600000000000003E-2"/>
    <n v="1.1399999999999999"/>
    <n v="9.3750000000000007E-4"/>
    <n v="2"/>
  </r>
  <r>
    <x v="1"/>
    <x v="95"/>
    <n v="19"/>
    <n v="16"/>
    <n v="21"/>
    <n v="4.7600000000000003E-2"/>
    <n v="1.1399999999999999"/>
    <n v="2.4074074074074076E-3"/>
    <n v="1"/>
  </r>
  <r>
    <x v="2"/>
    <x v="95"/>
    <n v="1379"/>
    <n v="1242"/>
    <n v="1493"/>
    <n v="4.1500000000000002E-2"/>
    <n v="1.1100000000000001"/>
    <n v="1.8634259259259261E-3"/>
    <n v="12"/>
  </r>
  <r>
    <x v="3"/>
    <x v="95"/>
    <n v="49"/>
    <n v="39"/>
    <n v="53"/>
    <n v="0.1132"/>
    <n v="1.23"/>
    <n v="2.7546296296296294E-3"/>
    <n v="3"/>
  </r>
  <r>
    <x v="0"/>
    <x v="96"/>
    <n v="16"/>
    <n v="11"/>
    <n v="17"/>
    <n v="0"/>
    <n v="1.29"/>
    <n v="2.6388888888888885E-3"/>
    <n v="0"/>
  </r>
  <r>
    <x v="1"/>
    <x v="96"/>
    <n v="26"/>
    <n v="21"/>
    <n v="30"/>
    <n v="0.1"/>
    <n v="1.5"/>
    <n v="2.2222222222222222E-3"/>
    <n v="0"/>
  </r>
  <r>
    <x v="2"/>
    <x v="96"/>
    <n v="1351"/>
    <n v="1209"/>
    <n v="1470"/>
    <n v="3.95E-2"/>
    <n v="1.08"/>
    <n v="1.9791666666666668E-3"/>
    <n v="9"/>
  </r>
  <r>
    <x v="3"/>
    <x v="96"/>
    <n v="51"/>
    <n v="41"/>
    <n v="60"/>
    <n v="0.15"/>
    <n v="1.17"/>
    <n v="2.1412037037037038E-3"/>
    <n v="1"/>
  </r>
  <r>
    <x v="0"/>
    <x v="97"/>
    <n v="28"/>
    <n v="22"/>
    <n v="33"/>
    <n v="0"/>
    <n v="1.39"/>
    <n v="2.1759259259259258E-3"/>
    <n v="9"/>
  </r>
  <r>
    <x v="1"/>
    <x v="97"/>
    <n v="25"/>
    <n v="21"/>
    <n v="27"/>
    <n v="7.4099999999999999E-2"/>
    <n v="1.1100000000000001"/>
    <n v="2.627314814814815E-3"/>
    <n v="5"/>
  </r>
  <r>
    <x v="2"/>
    <x v="97"/>
    <n v="994"/>
    <n v="896"/>
    <n v="1075"/>
    <n v="3.5299999999999998E-2"/>
    <n v="1.1100000000000001"/>
    <n v="1.9907407407407408E-3"/>
    <n v="3"/>
  </r>
  <r>
    <x v="3"/>
    <x v="97"/>
    <n v="42"/>
    <n v="32"/>
    <n v="45"/>
    <n v="0.15559999999999999"/>
    <n v="1.1299999999999999"/>
    <n v="1.4814814814814814E-3"/>
    <n v="5"/>
  </r>
  <r>
    <x v="0"/>
    <x v="98"/>
    <n v="17"/>
    <n v="14"/>
    <n v="21"/>
    <n v="4.7600000000000003E-2"/>
    <n v="1.24"/>
    <n v="1.8055555555555557E-3"/>
    <n v="0"/>
  </r>
  <r>
    <x v="1"/>
    <x v="98"/>
    <n v="11"/>
    <n v="9"/>
    <n v="11"/>
    <n v="0"/>
    <n v="3"/>
    <n v="3.1018518518518522E-3"/>
    <n v="10"/>
  </r>
  <r>
    <x v="2"/>
    <x v="98"/>
    <n v="415"/>
    <n v="376"/>
    <n v="436"/>
    <n v="4.82E-2"/>
    <n v="1.26"/>
    <n v="1.9675925925925928E-3"/>
    <n v="8"/>
  </r>
  <r>
    <x v="3"/>
    <x v="98"/>
    <n v="14"/>
    <n v="12"/>
    <n v="15"/>
    <n v="0.1333"/>
    <n v="1.07"/>
    <n v="1.4351851851851854E-3"/>
    <n v="9"/>
  </r>
  <r>
    <x v="0"/>
    <x v="99"/>
    <n v="62"/>
    <n v="59"/>
    <n v="64"/>
    <n v="0.1719"/>
    <n v="1.03"/>
    <n v="1.0069444444444444E-3"/>
    <n v="8"/>
  </r>
  <r>
    <x v="1"/>
    <x v="99"/>
    <n v="7"/>
    <n v="6"/>
    <n v="7"/>
    <n v="0"/>
    <n v="1.1399999999999999"/>
    <n v="4.0624999999999993E-3"/>
    <n v="10"/>
  </r>
  <r>
    <x v="2"/>
    <x v="99"/>
    <n v="602"/>
    <n v="551"/>
    <n v="638"/>
    <n v="4.5499999999999999E-2"/>
    <n v="1.0900000000000001"/>
    <n v="2.0023148148148148E-3"/>
    <n v="3"/>
  </r>
  <r>
    <x v="3"/>
    <x v="99"/>
    <n v="25"/>
    <n v="22"/>
    <n v="29"/>
    <n v="0.10340000000000001"/>
    <n v="1.55"/>
    <n v="3.2986111111111111E-3"/>
    <n v="7"/>
  </r>
  <r>
    <x v="0"/>
    <x v="100"/>
    <n v="34"/>
    <n v="29"/>
    <n v="37"/>
    <n v="0.1081"/>
    <n v="1.49"/>
    <n v="1.3888888888888889E-3"/>
    <n v="8"/>
  </r>
  <r>
    <x v="1"/>
    <x v="100"/>
    <n v="17"/>
    <n v="13"/>
    <n v="17"/>
    <n v="0"/>
    <n v="1.29"/>
    <n v="1.5972222222222221E-3"/>
    <n v="8"/>
  </r>
  <r>
    <x v="2"/>
    <x v="100"/>
    <n v="1277"/>
    <n v="1143"/>
    <n v="1379"/>
    <n v="3.2599999999999997E-2"/>
    <n v="1.0900000000000001"/>
    <n v="1.8634259259259261E-3"/>
    <n v="3"/>
  </r>
  <r>
    <x v="3"/>
    <x v="100"/>
    <n v="50"/>
    <n v="44"/>
    <n v="56"/>
    <n v="0.16070000000000001"/>
    <n v="1"/>
    <n v="1.3773148148148147E-3"/>
    <n v="9"/>
  </r>
  <r>
    <x v="0"/>
    <x v="101"/>
    <n v="15"/>
    <n v="15"/>
    <n v="17"/>
    <n v="0"/>
    <n v="1.1200000000000001"/>
    <n v="2.5231481481481481E-3"/>
    <n v="8"/>
  </r>
  <r>
    <x v="1"/>
    <x v="101"/>
    <n v="23"/>
    <n v="20"/>
    <n v="26"/>
    <n v="0"/>
    <n v="1.42"/>
    <n v="1.0995370370370371E-3"/>
    <n v="8"/>
  </r>
  <r>
    <x v="2"/>
    <x v="101"/>
    <n v="1356"/>
    <n v="1226"/>
    <n v="1461"/>
    <n v="3.2899999999999999E-2"/>
    <n v="1.08"/>
    <n v="1.8750000000000001E-3"/>
    <n v="14"/>
  </r>
  <r>
    <x v="3"/>
    <x v="101"/>
    <n v="46"/>
    <n v="39"/>
    <n v="54"/>
    <n v="7.4099999999999999E-2"/>
    <n v="1.44"/>
    <n v="1.8287037037037037E-3"/>
    <n v="5"/>
  </r>
  <r>
    <x v="0"/>
    <x v="102"/>
    <n v="25"/>
    <n v="22"/>
    <n v="29"/>
    <n v="0.10340000000000001"/>
    <n v="1.72"/>
    <n v="1.8055555555555557E-3"/>
    <n v="5"/>
  </r>
  <r>
    <x v="1"/>
    <x v="102"/>
    <n v="29"/>
    <n v="24"/>
    <n v="35"/>
    <n v="2.86E-2"/>
    <n v="1.1399999999999999"/>
    <n v="1.8055555555555557E-3"/>
    <n v="1"/>
  </r>
  <r>
    <x v="2"/>
    <x v="102"/>
    <n v="1270"/>
    <n v="1125"/>
    <n v="1366"/>
    <n v="4.1000000000000002E-2"/>
    <n v="1.08"/>
    <n v="1.7939814814814815E-3"/>
    <n v="5"/>
  </r>
  <r>
    <x v="3"/>
    <x v="102"/>
    <n v="46"/>
    <n v="35"/>
    <n v="55"/>
    <n v="0.2"/>
    <n v="1.02"/>
    <n v="1.4699074074074074E-3"/>
    <n v="1"/>
  </r>
  <r>
    <x v="0"/>
    <x v="103"/>
    <n v="22"/>
    <n v="19"/>
    <n v="24"/>
    <n v="4.1700000000000001E-2"/>
    <n v="1.08"/>
    <n v="2.0138888888888888E-3"/>
    <n v="5"/>
  </r>
  <r>
    <x v="1"/>
    <x v="103"/>
    <n v="25"/>
    <n v="23"/>
    <n v="28"/>
    <n v="7.1400000000000005E-2"/>
    <n v="1.07"/>
    <n v="2.0254629629629629E-3"/>
    <n v="1"/>
  </r>
  <r>
    <x v="2"/>
    <x v="103"/>
    <n v="1066"/>
    <n v="971"/>
    <n v="1149"/>
    <n v="4.3499999999999997E-2"/>
    <n v="1.06"/>
    <n v="1.7245370370370372E-3"/>
    <n v="2"/>
  </r>
  <r>
    <x v="3"/>
    <x v="103"/>
    <n v="38"/>
    <n v="33"/>
    <n v="42"/>
    <n v="0.26190000000000002"/>
    <n v="1.33"/>
    <n v="2.7777777777777779E-3"/>
    <n v="4"/>
  </r>
  <r>
    <x v="0"/>
    <x v="104"/>
    <n v="17"/>
    <n v="14"/>
    <n v="17"/>
    <n v="0.1176"/>
    <n v="1.24"/>
    <n v="6.2500000000000001E-4"/>
    <n v="7"/>
  </r>
  <r>
    <x v="1"/>
    <x v="104"/>
    <n v="23"/>
    <n v="16"/>
    <n v="29"/>
    <n v="6.9000000000000006E-2"/>
    <n v="1.03"/>
    <n v="2.4537037037037036E-3"/>
    <n v="0"/>
  </r>
  <r>
    <x v="2"/>
    <x v="104"/>
    <n v="632"/>
    <n v="565"/>
    <n v="672"/>
    <n v="3.7199999999999997E-2"/>
    <n v="1.07"/>
    <n v="1.8865740740740742E-3"/>
    <n v="4"/>
  </r>
  <r>
    <x v="3"/>
    <x v="104"/>
    <n v="37"/>
    <n v="30"/>
    <n v="43"/>
    <n v="0.1163"/>
    <n v="1.35"/>
    <n v="2.8935185185185188E-3"/>
    <n v="6"/>
  </r>
  <r>
    <x v="0"/>
    <x v="105"/>
    <n v="15"/>
    <n v="13"/>
    <n v="16"/>
    <n v="0"/>
    <n v="1.19"/>
    <n v="7.0601851851851847E-4"/>
    <n v="3"/>
  </r>
  <r>
    <x v="1"/>
    <x v="105"/>
    <n v="13"/>
    <n v="10"/>
    <n v="13"/>
    <n v="0"/>
    <n v="1.69"/>
    <n v="3.8888888888888883E-3"/>
    <n v="1"/>
  </r>
  <r>
    <x v="2"/>
    <x v="105"/>
    <n v="349"/>
    <n v="317"/>
    <n v="380"/>
    <n v="3.6799999999999999E-2"/>
    <n v="1.1499999999999999"/>
    <n v="2.3611111111111111E-3"/>
    <n v="3"/>
  </r>
  <r>
    <x v="3"/>
    <x v="105"/>
    <n v="14"/>
    <n v="12"/>
    <n v="18"/>
    <n v="0.22220000000000001"/>
    <n v="1"/>
    <n v="2.0717592592592593E-3"/>
    <n v="6"/>
  </r>
  <r>
    <x v="0"/>
    <x v="106"/>
    <n v="15"/>
    <n v="12"/>
    <n v="17"/>
    <n v="5.8799999999999998E-2"/>
    <n v="0.94"/>
    <n v="5.6712962962962956E-4"/>
    <n v="2"/>
  </r>
  <r>
    <x v="1"/>
    <x v="106"/>
    <n v="26"/>
    <n v="23"/>
    <n v="34"/>
    <n v="2.9399999999999999E-2"/>
    <n v="1.53"/>
    <n v="7.2569444444444443E-3"/>
    <n v="0"/>
  </r>
  <r>
    <x v="2"/>
    <x v="106"/>
    <n v="482"/>
    <n v="428"/>
    <n v="526"/>
    <n v="5.7000000000000002E-2"/>
    <n v="1.1000000000000001"/>
    <n v="2.1990740740740742E-3"/>
    <n v="7"/>
  </r>
  <r>
    <x v="3"/>
    <x v="106"/>
    <n v="24"/>
    <n v="19"/>
    <n v="30"/>
    <n v="0.1"/>
    <n v="1"/>
    <n v="8.2175925925925917E-4"/>
    <n v="9"/>
  </r>
  <r>
    <x v="0"/>
    <x v="107"/>
    <n v="24"/>
    <n v="20"/>
    <n v="25"/>
    <n v="0"/>
    <n v="1.2"/>
    <n v="1.6319444444444445E-3"/>
    <n v="7"/>
  </r>
  <r>
    <x v="1"/>
    <x v="107"/>
    <n v="23"/>
    <n v="18"/>
    <n v="24"/>
    <n v="0.25"/>
    <n v="1.04"/>
    <n v="1.4814814814814814E-3"/>
    <n v="2"/>
  </r>
  <r>
    <x v="2"/>
    <x v="107"/>
    <n v="1030"/>
    <n v="919"/>
    <n v="1114"/>
    <n v="3.5000000000000003E-2"/>
    <n v="1.0900000000000001"/>
    <n v="1.9907407407407408E-3"/>
    <n v="3"/>
  </r>
  <r>
    <x v="3"/>
    <x v="107"/>
    <n v="31"/>
    <n v="27"/>
    <n v="34"/>
    <n v="0.1176"/>
    <n v="1.18"/>
    <n v="2.8472222222222219E-3"/>
    <n v="4"/>
  </r>
  <r>
    <x v="0"/>
    <x v="108"/>
    <n v="28"/>
    <n v="23"/>
    <n v="30"/>
    <n v="3.3300000000000003E-2"/>
    <n v="1.03"/>
    <n v="2.9976851851851848E-3"/>
    <n v="6"/>
  </r>
  <r>
    <x v="1"/>
    <x v="108"/>
    <n v="25"/>
    <n v="22"/>
    <n v="25"/>
    <n v="0.04"/>
    <n v="1.76"/>
    <n v="2.9282407407407412E-3"/>
    <n v="6"/>
  </r>
  <r>
    <x v="2"/>
    <x v="108"/>
    <n v="1300"/>
    <n v="1165"/>
    <n v="1398"/>
    <n v="3.4299999999999997E-2"/>
    <n v="1.08"/>
    <n v="1.9791666666666668E-3"/>
    <n v="2"/>
  </r>
  <r>
    <x v="3"/>
    <x v="108"/>
    <n v="48"/>
    <n v="42"/>
    <n v="53"/>
    <n v="0.15090000000000001"/>
    <n v="1.19"/>
    <n v="2.1874999999999998E-3"/>
    <n v="0"/>
  </r>
  <r>
    <x v="0"/>
    <x v="109"/>
    <n v="10"/>
    <n v="7"/>
    <n v="12"/>
    <n v="0.16669999999999999"/>
    <n v="1.33"/>
    <n v="7.175925925925927E-4"/>
    <n v="0"/>
  </r>
  <r>
    <x v="1"/>
    <x v="109"/>
    <n v="25"/>
    <n v="18"/>
    <n v="31"/>
    <n v="9.6799999999999997E-2"/>
    <n v="1.26"/>
    <n v="3.3101851851851851E-3"/>
    <n v="8"/>
  </r>
  <r>
    <x v="2"/>
    <x v="109"/>
    <n v="1251"/>
    <n v="1131"/>
    <n v="1328"/>
    <n v="3.8399999999999997E-2"/>
    <n v="1.1000000000000001"/>
    <n v="1.8750000000000001E-3"/>
    <n v="2"/>
  </r>
  <r>
    <x v="3"/>
    <x v="109"/>
    <n v="48"/>
    <n v="37"/>
    <n v="57"/>
    <n v="0.12280000000000001"/>
    <n v="1.02"/>
    <n v="1.5740740740740741E-3"/>
    <n v="2"/>
  </r>
  <r>
    <x v="0"/>
    <x v="110"/>
    <n v="16"/>
    <n v="15"/>
    <n v="21"/>
    <n v="4.7600000000000003E-2"/>
    <n v="1.81"/>
    <n v="2.3263888888888887E-3"/>
    <n v="6"/>
  </r>
  <r>
    <x v="1"/>
    <x v="110"/>
    <n v="28"/>
    <n v="26"/>
    <n v="31"/>
    <n v="3.2300000000000002E-2"/>
    <n v="1.1599999999999999"/>
    <n v="2.1990740740740742E-3"/>
    <n v="3"/>
  </r>
  <r>
    <x v="2"/>
    <x v="110"/>
    <n v="1193"/>
    <n v="1061"/>
    <n v="1278"/>
    <n v="3.6799999999999999E-2"/>
    <n v="1.08"/>
    <n v="1.8865740740740742E-3"/>
    <n v="8"/>
  </r>
  <r>
    <x v="3"/>
    <x v="110"/>
    <n v="421"/>
    <n v="411"/>
    <n v="467"/>
    <n v="1.9300000000000001E-2"/>
    <n v="1.91"/>
    <n v="3.2407407407407406E-4"/>
    <n v="8"/>
  </r>
  <r>
    <x v="0"/>
    <x v="111"/>
    <n v="14"/>
    <n v="12"/>
    <n v="16"/>
    <n v="6.25E-2"/>
    <n v="1.31"/>
    <n v="8.9120370370370362E-4"/>
    <n v="7"/>
  </r>
  <r>
    <x v="1"/>
    <x v="111"/>
    <n v="19"/>
    <n v="17"/>
    <n v="20"/>
    <n v="0.1"/>
    <n v="1.05"/>
    <n v="2.1296296296296298E-3"/>
    <n v="10"/>
  </r>
  <r>
    <x v="2"/>
    <x v="111"/>
    <n v="986"/>
    <n v="875"/>
    <n v="1048"/>
    <n v="4.0099999999999997E-2"/>
    <n v="1.08"/>
    <n v="1.7245370370370372E-3"/>
    <n v="6"/>
  </r>
  <r>
    <x v="3"/>
    <x v="111"/>
    <n v="47"/>
    <n v="37"/>
    <n v="50"/>
    <n v="0.1"/>
    <n v="1.3"/>
    <n v="2.3032407407407407E-3"/>
    <n v="2"/>
  </r>
  <r>
    <x v="0"/>
    <x v="112"/>
    <n v="21"/>
    <n v="19"/>
    <n v="22"/>
    <n v="0.13639999999999999"/>
    <n v="1"/>
    <n v="6.8287037037037025E-4"/>
    <n v="8"/>
  </r>
  <r>
    <x v="1"/>
    <x v="112"/>
    <n v="8"/>
    <n v="5"/>
    <n v="11"/>
    <n v="0"/>
    <n v="1.18"/>
    <n v="6.018518518518519E-4"/>
    <n v="10"/>
  </r>
  <r>
    <x v="2"/>
    <x v="112"/>
    <n v="410"/>
    <n v="379"/>
    <n v="441"/>
    <n v="3.6299999999999999E-2"/>
    <n v="1.17"/>
    <n v="2.1296296296296298E-3"/>
    <n v="9"/>
  </r>
  <r>
    <x v="3"/>
    <x v="112"/>
    <n v="34"/>
    <n v="25"/>
    <n v="39"/>
    <n v="0.1026"/>
    <n v="1.08"/>
    <n v="2.8009259259259259E-3"/>
    <n v="0"/>
  </r>
  <r>
    <x v="0"/>
    <x v="113"/>
    <n v="16"/>
    <n v="12"/>
    <n v="19"/>
    <n v="0"/>
    <n v="1"/>
    <n v="7.407407407407407E-4"/>
    <n v="9"/>
  </r>
  <r>
    <x v="1"/>
    <x v="113"/>
    <n v="22"/>
    <n v="17"/>
    <n v="23"/>
    <n v="8.6999999999999994E-2"/>
    <n v="1.17"/>
    <n v="1.6203703703703703E-3"/>
    <n v="8"/>
  </r>
  <r>
    <x v="2"/>
    <x v="113"/>
    <n v="529"/>
    <n v="469"/>
    <n v="571"/>
    <n v="5.0799999999999998E-2"/>
    <n v="1.1399999999999999"/>
    <n v="2.1180555555555553E-3"/>
    <n v="7"/>
  </r>
  <r>
    <x v="3"/>
    <x v="113"/>
    <n v="26"/>
    <n v="19"/>
    <n v="30"/>
    <n v="0.1"/>
    <n v="1.57"/>
    <n v="2.4652777777777776E-3"/>
    <n v="0"/>
  </r>
  <r>
    <x v="0"/>
    <x v="114"/>
    <n v="34"/>
    <n v="28"/>
    <n v="42"/>
    <n v="2.3800000000000002E-2"/>
    <n v="1.24"/>
    <n v="1.2962962962962963E-3"/>
    <n v="0"/>
  </r>
  <r>
    <x v="1"/>
    <x v="114"/>
    <n v="26"/>
    <n v="22"/>
    <n v="29"/>
    <n v="6.9000000000000006E-2"/>
    <n v="1.17"/>
    <n v="2.0949074074074073E-3"/>
    <n v="8"/>
  </r>
  <r>
    <x v="2"/>
    <x v="114"/>
    <n v="1222"/>
    <n v="1099"/>
    <n v="1310"/>
    <n v="3.7400000000000003E-2"/>
    <n v="1.1200000000000001"/>
    <n v="2.0023148148148148E-3"/>
    <n v="7"/>
  </r>
  <r>
    <x v="3"/>
    <x v="114"/>
    <n v="53"/>
    <n v="45"/>
    <n v="57"/>
    <n v="0.193"/>
    <n v="4.04"/>
    <n v="4.0972222222222226E-3"/>
    <n v="1"/>
  </r>
  <r>
    <x v="0"/>
    <x v="115"/>
    <n v="18"/>
    <n v="15"/>
    <n v="21"/>
    <n v="4.7600000000000003E-2"/>
    <n v="1.1000000000000001"/>
    <n v="2.5000000000000001E-3"/>
    <n v="4"/>
  </r>
  <r>
    <x v="1"/>
    <x v="115"/>
    <n v="19"/>
    <n v="16"/>
    <n v="19"/>
    <n v="5.2600000000000001E-2"/>
    <n v="1.53"/>
    <n v="1.9097222222222222E-3"/>
    <n v="10"/>
  </r>
  <r>
    <x v="2"/>
    <x v="115"/>
    <n v="1351"/>
    <n v="1222"/>
    <n v="1462"/>
    <n v="4.3799999999999999E-2"/>
    <n v="1.1499999999999999"/>
    <n v="2.0370370370370373E-3"/>
    <n v="7"/>
  </r>
  <r>
    <x v="3"/>
    <x v="115"/>
    <n v="76"/>
    <n v="66"/>
    <n v="87"/>
    <n v="0.19539999999999999"/>
    <n v="1.08"/>
    <n v="1.423611111111111E-3"/>
    <n v="8"/>
  </r>
  <r>
    <x v="0"/>
    <x v="116"/>
    <n v="21"/>
    <n v="15"/>
    <n v="24"/>
    <n v="8.3299999999999999E-2"/>
    <n v="1.62"/>
    <n v="1.9675925925925928E-3"/>
    <n v="5"/>
  </r>
  <r>
    <x v="1"/>
    <x v="116"/>
    <n v="16"/>
    <n v="16"/>
    <n v="17"/>
    <n v="5.8799999999999998E-2"/>
    <n v="1"/>
    <n v="1.1342592592592591E-3"/>
    <n v="10"/>
  </r>
  <r>
    <x v="2"/>
    <x v="116"/>
    <n v="1315"/>
    <n v="1199"/>
    <n v="1394"/>
    <n v="3.73E-2"/>
    <n v="1.08"/>
    <n v="1.8171296296296297E-3"/>
    <n v="8"/>
  </r>
  <r>
    <x v="3"/>
    <x v="116"/>
    <n v="60"/>
    <n v="51"/>
    <n v="66"/>
    <n v="0.21210000000000001"/>
    <n v="1.1100000000000001"/>
    <n v="1.25E-3"/>
    <n v="0"/>
  </r>
  <r>
    <x v="0"/>
    <x v="117"/>
    <n v="20"/>
    <n v="17"/>
    <n v="21"/>
    <n v="0"/>
    <n v="1.71"/>
    <n v="9.3750000000000007E-4"/>
    <n v="10"/>
  </r>
  <r>
    <x v="1"/>
    <x v="117"/>
    <n v="11"/>
    <n v="7"/>
    <n v="12"/>
    <n v="0"/>
    <n v="2.75"/>
    <n v="5.0694444444444441E-3"/>
    <n v="3"/>
  </r>
  <r>
    <x v="2"/>
    <x v="117"/>
    <n v="1318"/>
    <n v="1187"/>
    <n v="1410"/>
    <n v="4.6100000000000002E-2"/>
    <n v="1.1000000000000001"/>
    <n v="2.0601851851851853E-3"/>
    <n v="8"/>
  </r>
  <r>
    <x v="3"/>
    <x v="117"/>
    <n v="39"/>
    <n v="33"/>
    <n v="43"/>
    <n v="9.2999999999999999E-2"/>
    <n v="1.02"/>
    <n v="2.1412037037037038E-3"/>
    <n v="3"/>
  </r>
  <r>
    <x v="0"/>
    <x v="118"/>
    <n v="19"/>
    <n v="18"/>
    <n v="20"/>
    <n v="0"/>
    <n v="1.1000000000000001"/>
    <n v="2.4074074074074076E-3"/>
    <n v="6"/>
  </r>
  <r>
    <x v="1"/>
    <x v="118"/>
    <n v="17"/>
    <n v="11"/>
    <n v="20"/>
    <n v="0.15"/>
    <n v="1.6"/>
    <n v="2.5000000000000001E-3"/>
    <n v="8"/>
  </r>
  <r>
    <x v="2"/>
    <x v="118"/>
    <n v="1025"/>
    <n v="912"/>
    <n v="1107"/>
    <n v="5.1499999999999997E-2"/>
    <n v="1.1299999999999999"/>
    <n v="2.1412037037037038E-3"/>
    <n v="5"/>
  </r>
  <r>
    <x v="3"/>
    <x v="118"/>
    <n v="56"/>
    <n v="48"/>
    <n v="60"/>
    <n v="0.31669999999999998"/>
    <n v="1.17"/>
    <n v="1.2268518518518518E-3"/>
    <n v="7"/>
  </r>
  <r>
    <x v="0"/>
    <x v="119"/>
    <n v="18"/>
    <n v="15"/>
    <n v="22"/>
    <n v="4.5499999999999999E-2"/>
    <n v="1.95"/>
    <n v="1.8402777777777777E-3"/>
    <n v="6"/>
  </r>
  <r>
    <x v="1"/>
    <x v="119"/>
    <n v="7"/>
    <n v="5"/>
    <n v="7"/>
    <n v="0.1429"/>
    <n v="0.86"/>
    <n v="3.8194444444444446E-4"/>
    <n v="7"/>
  </r>
  <r>
    <x v="2"/>
    <x v="119"/>
    <n v="400"/>
    <n v="359"/>
    <n v="435"/>
    <n v="3.6799999999999999E-2"/>
    <n v="1.0900000000000001"/>
    <n v="1.8865740740740742E-3"/>
    <n v="4"/>
  </r>
  <r>
    <x v="3"/>
    <x v="119"/>
    <n v="20"/>
    <n v="17"/>
    <n v="21"/>
    <n v="0.23810000000000001"/>
    <n v="1.52"/>
    <n v="2.7314814814814819E-3"/>
    <n v="5"/>
  </r>
  <r>
    <x v="0"/>
    <x v="120"/>
    <n v="17"/>
    <n v="13"/>
    <n v="17"/>
    <n v="0"/>
    <n v="1.1200000000000001"/>
    <n v="1.0069444444444444E-3"/>
    <n v="6"/>
  </r>
  <r>
    <x v="1"/>
    <x v="120"/>
    <n v="8"/>
    <n v="7"/>
    <n v="8"/>
    <n v="0.125"/>
    <n v="1"/>
    <n v="1.5393518518518519E-3"/>
    <n v="3"/>
  </r>
  <r>
    <x v="2"/>
    <x v="120"/>
    <n v="518"/>
    <n v="467"/>
    <n v="553"/>
    <n v="4.3400000000000001E-2"/>
    <n v="1.1599999999999999"/>
    <n v="1.7592592592592592E-3"/>
    <n v="9"/>
  </r>
  <r>
    <x v="3"/>
    <x v="120"/>
    <n v="39"/>
    <n v="35"/>
    <n v="47"/>
    <n v="0.1915"/>
    <n v="1.1299999999999999"/>
    <n v="1.4004629629629629E-3"/>
    <n v="5"/>
  </r>
  <r>
    <x v="0"/>
    <x v="121"/>
    <n v="14"/>
    <n v="12"/>
    <n v="18"/>
    <n v="5.5599999999999997E-2"/>
    <n v="1.39"/>
    <n v="1.5162037037037036E-3"/>
    <n v="8"/>
  </r>
  <r>
    <x v="1"/>
    <x v="121"/>
    <n v="19"/>
    <n v="13"/>
    <n v="21"/>
    <n v="0.1905"/>
    <n v="1.19"/>
    <n v="3.2291666666666666E-3"/>
    <n v="1"/>
  </r>
  <r>
    <x v="2"/>
    <x v="121"/>
    <n v="1075"/>
    <n v="977"/>
    <n v="1142"/>
    <n v="4.9000000000000002E-2"/>
    <n v="1.1499999999999999"/>
    <n v="1.8865740740740742E-3"/>
    <n v="8"/>
  </r>
  <r>
    <x v="3"/>
    <x v="121"/>
    <n v="33"/>
    <n v="29"/>
    <n v="34"/>
    <n v="0.14710000000000001"/>
    <n v="1.29"/>
    <n v="1.6666666666666668E-3"/>
    <n v="7"/>
  </r>
  <r>
    <x v="0"/>
    <x v="122"/>
    <n v="24"/>
    <n v="20"/>
    <n v="29"/>
    <n v="0.10340000000000001"/>
    <n v="1.28"/>
    <n v="1.7013888888888892E-3"/>
    <n v="4"/>
  </r>
  <r>
    <x v="1"/>
    <x v="122"/>
    <n v="25"/>
    <n v="22"/>
    <n v="27"/>
    <n v="7.4099999999999999E-2"/>
    <n v="1.41"/>
    <n v="1.2731481481481483E-3"/>
    <n v="6"/>
  </r>
  <r>
    <x v="2"/>
    <x v="122"/>
    <n v="1239"/>
    <n v="1116"/>
    <n v="1334"/>
    <n v="3.7499999999999999E-2"/>
    <n v="1.1000000000000001"/>
    <n v="1.7824074074074072E-3"/>
    <n v="1"/>
  </r>
  <r>
    <x v="3"/>
    <x v="122"/>
    <n v="49"/>
    <n v="43"/>
    <n v="59"/>
    <n v="0.1186"/>
    <n v="1.03"/>
    <n v="1.423611111111111E-3"/>
    <n v="1"/>
  </r>
  <r>
    <x v="0"/>
    <x v="123"/>
    <n v="12"/>
    <n v="8"/>
    <n v="14"/>
    <n v="7.1400000000000005E-2"/>
    <n v="1.43"/>
    <n v="5.9027777777777778E-4"/>
    <n v="8"/>
  </r>
  <r>
    <x v="1"/>
    <x v="123"/>
    <n v="22"/>
    <n v="18"/>
    <n v="24"/>
    <n v="0.125"/>
    <n v="1.17"/>
    <n v="2.5115740740740741E-3"/>
    <n v="2"/>
  </r>
  <r>
    <x v="2"/>
    <x v="123"/>
    <n v="1314"/>
    <n v="1198"/>
    <n v="1391"/>
    <n v="3.95E-2"/>
    <n v="1.1399999999999999"/>
    <n v="1.8750000000000001E-3"/>
    <n v="7"/>
  </r>
  <r>
    <x v="3"/>
    <x v="123"/>
    <n v="67"/>
    <n v="58"/>
    <n v="71"/>
    <n v="0.28170000000000001"/>
    <n v="1.03"/>
    <n v="1.5162037037037036E-3"/>
    <n v="2"/>
  </r>
  <r>
    <x v="0"/>
    <x v="124"/>
    <n v="13"/>
    <n v="10"/>
    <n v="15"/>
    <n v="0"/>
    <n v="1.2"/>
    <n v="1.0532407407407407E-3"/>
    <n v="2"/>
  </r>
  <r>
    <x v="1"/>
    <x v="124"/>
    <n v="24"/>
    <n v="21"/>
    <n v="27"/>
    <n v="0"/>
    <n v="1.1100000000000001"/>
    <n v="1.4120370370370369E-3"/>
    <n v="5"/>
  </r>
  <r>
    <x v="2"/>
    <x v="124"/>
    <n v="1293"/>
    <n v="1167"/>
    <n v="1398"/>
    <n v="4.7899999999999998E-2"/>
    <n v="1.0900000000000001"/>
    <n v="1.7476851851851852E-3"/>
    <n v="1"/>
  </r>
  <r>
    <x v="3"/>
    <x v="124"/>
    <n v="66"/>
    <n v="63"/>
    <n v="72"/>
    <n v="0.15279999999999999"/>
    <n v="1.1399999999999999"/>
    <n v="1.5856481481481479E-3"/>
    <n v="9"/>
  </r>
  <r>
    <x v="0"/>
    <x v="125"/>
    <n v="20"/>
    <n v="19"/>
    <n v="25"/>
    <n v="0.04"/>
    <n v="1.76"/>
    <n v="1.6319444444444445E-3"/>
    <n v="5"/>
  </r>
  <r>
    <x v="1"/>
    <x v="125"/>
    <n v="12"/>
    <n v="10"/>
    <n v="14"/>
    <n v="0"/>
    <n v="1.07"/>
    <n v="1.1226851851851851E-3"/>
    <n v="6"/>
  </r>
  <r>
    <x v="2"/>
    <x v="125"/>
    <n v="1022"/>
    <n v="926"/>
    <n v="1113"/>
    <n v="3.5900000000000001E-2"/>
    <n v="1.0900000000000001"/>
    <n v="2.0601851851851853E-3"/>
    <n v="7"/>
  </r>
  <r>
    <x v="3"/>
    <x v="125"/>
    <n v="46"/>
    <n v="40"/>
    <n v="52"/>
    <n v="0.26919999999999999"/>
    <n v="1.37"/>
    <n v="2.3726851851851851E-3"/>
    <n v="8"/>
  </r>
  <r>
    <x v="0"/>
    <x v="126"/>
    <n v="16"/>
    <n v="14"/>
    <n v="17"/>
    <n v="0"/>
    <n v="1.35"/>
    <n v="1.3773148148148147E-3"/>
    <n v="10"/>
  </r>
  <r>
    <x v="1"/>
    <x v="126"/>
    <n v="8"/>
    <n v="7"/>
    <n v="9"/>
    <n v="0"/>
    <n v="1"/>
    <n v="7.5231481481481471E-4"/>
    <n v="0"/>
  </r>
  <r>
    <x v="2"/>
    <x v="126"/>
    <n v="381"/>
    <n v="347"/>
    <n v="419"/>
    <n v="4.2999999999999997E-2"/>
    <n v="1.1000000000000001"/>
    <n v="2.0601851851851853E-3"/>
    <n v="5"/>
  </r>
  <r>
    <x v="3"/>
    <x v="126"/>
    <n v="19"/>
    <n v="15"/>
    <n v="28"/>
    <n v="0.21429999999999999"/>
    <n v="1.96"/>
    <n v="3.1481481481481482E-3"/>
    <n v="9"/>
  </r>
  <r>
    <x v="4"/>
    <x v="126"/>
    <n v="1"/>
    <n v="0"/>
    <n v="1"/>
    <n v="1"/>
    <n v="1"/>
    <n v="0"/>
    <n v="0"/>
  </r>
  <r>
    <x v="0"/>
    <x v="127"/>
    <n v="22"/>
    <n v="19"/>
    <n v="22"/>
    <n v="0"/>
    <n v="1.1399999999999999"/>
    <n v="1.423611111111111E-3"/>
    <n v="4"/>
  </r>
  <r>
    <x v="1"/>
    <x v="127"/>
    <n v="11"/>
    <n v="10"/>
    <n v="12"/>
    <n v="0"/>
    <n v="1"/>
    <n v="1.1574074074074073E-3"/>
    <n v="1"/>
  </r>
  <r>
    <x v="2"/>
    <x v="127"/>
    <n v="568"/>
    <n v="511"/>
    <n v="615"/>
    <n v="4.8800000000000003E-2"/>
    <n v="1.1399999999999999"/>
    <n v="2.2106481481481478E-3"/>
    <n v="9"/>
  </r>
  <r>
    <x v="3"/>
    <x v="127"/>
    <n v="24"/>
    <n v="22"/>
    <n v="30"/>
    <n v="0.16669999999999999"/>
    <n v="1.3"/>
    <n v="1.6319444444444445E-3"/>
    <n v="1"/>
  </r>
  <r>
    <x v="0"/>
    <x v="128"/>
    <n v="16"/>
    <n v="13"/>
    <n v="18"/>
    <n v="5.5599999999999997E-2"/>
    <n v="1.17"/>
    <n v="2.0138888888888888E-3"/>
    <n v="1"/>
  </r>
  <r>
    <x v="1"/>
    <x v="128"/>
    <n v="25"/>
    <n v="18"/>
    <n v="29"/>
    <n v="0.13789999999999999"/>
    <n v="1.83"/>
    <n v="3.9004629629629632E-3"/>
    <n v="4"/>
  </r>
  <r>
    <x v="2"/>
    <x v="128"/>
    <n v="1360"/>
    <n v="1234"/>
    <n v="1449"/>
    <n v="3.5900000000000001E-2"/>
    <n v="1.1100000000000001"/>
    <n v="2.0138888888888888E-3"/>
    <n v="12"/>
  </r>
  <r>
    <x v="3"/>
    <x v="128"/>
    <n v="58"/>
    <n v="54"/>
    <n v="69"/>
    <n v="0.18840000000000001"/>
    <n v="1.25"/>
    <n v="2.1527777777777778E-3"/>
    <n v="7"/>
  </r>
  <r>
    <x v="0"/>
    <x v="129"/>
    <n v="21"/>
    <n v="19"/>
    <n v="22"/>
    <n v="0"/>
    <n v="1.45"/>
    <n v="2.1990740740740742E-3"/>
    <n v="7"/>
  </r>
  <r>
    <x v="1"/>
    <x v="129"/>
    <n v="21"/>
    <n v="15"/>
    <n v="21"/>
    <n v="4.7600000000000003E-2"/>
    <n v="1.24"/>
    <n v="3.5185185185185185E-3"/>
    <n v="8"/>
  </r>
  <r>
    <x v="2"/>
    <x v="129"/>
    <n v="1449"/>
    <n v="1319"/>
    <n v="1561"/>
    <n v="3.7199999999999997E-2"/>
    <n v="1.0900000000000001"/>
    <n v="2.0138888888888888E-3"/>
    <n v="5"/>
  </r>
  <r>
    <x v="3"/>
    <x v="129"/>
    <n v="58"/>
    <n v="48"/>
    <n v="68"/>
    <n v="0.22059999999999999"/>
    <n v="1.49"/>
    <n v="3.6342592592592594E-3"/>
    <n v="10"/>
  </r>
  <r>
    <x v="4"/>
    <x v="129"/>
    <n v="1"/>
    <n v="0"/>
    <n v="1"/>
    <n v="1"/>
    <n v="1"/>
    <n v="0"/>
    <n v="7"/>
  </r>
  <r>
    <x v="0"/>
    <x v="130"/>
    <n v="26"/>
    <n v="20"/>
    <n v="28"/>
    <n v="7.1400000000000005E-2"/>
    <n v="1.25"/>
    <n v="8.2175925925925917E-4"/>
    <n v="10"/>
  </r>
  <r>
    <x v="1"/>
    <x v="130"/>
    <n v="27"/>
    <n v="18"/>
    <n v="31"/>
    <n v="9.6799999999999997E-2"/>
    <n v="1.42"/>
    <n v="2.8472222222222219E-3"/>
    <n v="8"/>
  </r>
  <r>
    <x v="2"/>
    <x v="130"/>
    <n v="1476"/>
    <n v="1339"/>
    <n v="1573"/>
    <n v="3.7499999999999999E-2"/>
    <n v="1.1200000000000001"/>
    <n v="1.9097222222222222E-3"/>
    <n v="10"/>
  </r>
  <r>
    <x v="3"/>
    <x v="130"/>
    <n v="678"/>
    <n v="554"/>
    <n v="815"/>
    <n v="0.29820000000000002"/>
    <n v="1.68"/>
    <n v="1.4583333333333334E-3"/>
    <n v="9"/>
  </r>
  <r>
    <x v="0"/>
    <x v="131"/>
    <n v="20"/>
    <n v="15"/>
    <n v="22"/>
    <n v="0"/>
    <n v="1.05"/>
    <n v="6.134259259259259E-4"/>
    <n v="7"/>
  </r>
  <r>
    <x v="1"/>
    <x v="131"/>
    <n v="22"/>
    <n v="17"/>
    <n v="26"/>
    <n v="3.85E-2"/>
    <n v="1.5"/>
    <n v="2.4305555555555556E-3"/>
    <n v="8"/>
  </r>
  <r>
    <x v="2"/>
    <x v="131"/>
    <n v="1364"/>
    <n v="1213"/>
    <n v="1477"/>
    <n v="3.7900000000000003E-2"/>
    <n v="1.1200000000000001"/>
    <n v="1.9675925925925928E-3"/>
    <n v="8"/>
  </r>
  <r>
    <x v="3"/>
    <x v="131"/>
    <n v="75"/>
    <n v="66"/>
    <n v="91"/>
    <n v="0.1099"/>
    <n v="1.35"/>
    <n v="2.3379629629629631E-3"/>
    <n v="5"/>
  </r>
  <r>
    <x v="0"/>
    <x v="132"/>
    <n v="11"/>
    <n v="10"/>
    <n v="12"/>
    <n v="0"/>
    <n v="1"/>
    <n v="7.8703703703703705E-4"/>
    <n v="5"/>
  </r>
  <r>
    <x v="1"/>
    <x v="132"/>
    <n v="16"/>
    <n v="14"/>
    <n v="16"/>
    <n v="0.125"/>
    <n v="1.06"/>
    <n v="7.8703703703703705E-4"/>
    <n v="2"/>
  </r>
  <r>
    <x v="2"/>
    <x v="132"/>
    <n v="971"/>
    <n v="871"/>
    <n v="1039"/>
    <n v="4.9099999999999998E-2"/>
    <n v="1.1000000000000001"/>
    <n v="1.8287037037037037E-3"/>
    <n v="5"/>
  </r>
  <r>
    <x v="3"/>
    <x v="132"/>
    <n v="50"/>
    <n v="43"/>
    <n v="57"/>
    <n v="0.193"/>
    <n v="1.32"/>
    <n v="2.6504629629629625E-3"/>
    <n v="6"/>
  </r>
  <r>
    <x v="4"/>
    <x v="132"/>
    <n v="1"/>
    <n v="1"/>
    <n v="1"/>
    <n v="1"/>
    <n v="1"/>
    <n v="0"/>
    <n v="10"/>
  </r>
  <r>
    <x v="0"/>
    <x v="133"/>
    <n v="17"/>
    <n v="17"/>
    <n v="19"/>
    <n v="5.2600000000000001E-2"/>
    <n v="1.05"/>
    <n v="1.25E-3"/>
    <n v="9"/>
  </r>
  <r>
    <x v="1"/>
    <x v="133"/>
    <n v="7"/>
    <n v="7"/>
    <n v="9"/>
    <n v="0.1111"/>
    <n v="1.22"/>
    <n v="3.0324074074074073E-3"/>
    <n v="6"/>
  </r>
  <r>
    <x v="2"/>
    <x v="133"/>
    <n v="367"/>
    <n v="333"/>
    <n v="386"/>
    <n v="3.8899999999999997E-2"/>
    <n v="1.1399999999999999"/>
    <n v="1.9212962962962962E-3"/>
    <n v="5"/>
  </r>
  <r>
    <x v="3"/>
    <x v="133"/>
    <n v="35"/>
    <n v="27"/>
    <n v="39"/>
    <n v="0.23080000000000001"/>
    <n v="1.18"/>
    <n v="1.2268518518518518E-3"/>
    <n v="4"/>
  </r>
  <r>
    <x v="0"/>
    <x v="134"/>
    <n v="15"/>
    <n v="14"/>
    <n v="16"/>
    <n v="6.25E-2"/>
    <n v="1.31"/>
    <n v="1.5509259259259261E-3"/>
    <n v="4"/>
  </r>
  <r>
    <x v="1"/>
    <x v="134"/>
    <n v="12"/>
    <n v="9"/>
    <n v="16"/>
    <n v="0.125"/>
    <n v="2.06"/>
    <n v="2.5115740740740741E-3"/>
    <n v="4"/>
  </r>
  <r>
    <x v="2"/>
    <x v="134"/>
    <n v="530"/>
    <n v="484"/>
    <n v="576"/>
    <n v="4.5100000000000001E-2"/>
    <n v="1.1000000000000001"/>
    <n v="2.3842592592592591E-3"/>
    <n v="4"/>
  </r>
  <r>
    <x v="3"/>
    <x v="134"/>
    <n v="43"/>
    <n v="38"/>
    <n v="55"/>
    <n v="0.1273"/>
    <n v="1.05"/>
    <n v="2.7083333333333334E-3"/>
    <n v="9"/>
  </r>
  <r>
    <x v="0"/>
    <x v="135"/>
    <n v="33"/>
    <n v="33"/>
    <n v="34"/>
    <n v="0"/>
    <n v="1.32"/>
    <n v="1.6203703703703703E-3"/>
    <n v="1"/>
  </r>
  <r>
    <x v="1"/>
    <x v="135"/>
    <n v="29"/>
    <n v="24"/>
    <n v="29"/>
    <n v="3.4500000000000003E-2"/>
    <n v="1.31"/>
    <n v="1.8287037037037037E-3"/>
    <n v="7"/>
  </r>
  <r>
    <x v="2"/>
    <x v="135"/>
    <n v="1360"/>
    <n v="1221"/>
    <n v="1474"/>
    <n v="3.5999999999999997E-2"/>
    <n v="1.1100000000000001"/>
    <n v="2.0601851851851853E-3"/>
    <n v="14"/>
  </r>
  <r>
    <x v="3"/>
    <x v="135"/>
    <n v="75"/>
    <n v="60"/>
    <n v="87"/>
    <n v="8.0500000000000002E-2"/>
    <n v="1.1000000000000001"/>
    <n v="1.3657407407407409E-3"/>
    <n v="3"/>
  </r>
  <r>
    <x v="4"/>
    <x v="135"/>
    <n v="2"/>
    <n v="1"/>
    <n v="3"/>
    <n v="0.33329999999999999"/>
    <n v="1"/>
    <n v="5.2083333333333333E-4"/>
    <n v="2"/>
  </r>
  <r>
    <x v="0"/>
    <x v="136"/>
    <n v="22"/>
    <n v="18"/>
    <n v="22"/>
    <n v="0"/>
    <n v="1.27"/>
    <n v="2.685185185185185E-3"/>
    <n v="8"/>
  </r>
  <r>
    <x v="1"/>
    <x v="136"/>
    <n v="25"/>
    <n v="17"/>
    <n v="34"/>
    <n v="5.8799999999999998E-2"/>
    <n v="1.21"/>
    <n v="2.6504629629629625E-3"/>
    <n v="1"/>
  </r>
  <r>
    <x v="2"/>
    <x v="136"/>
    <n v="1393"/>
    <n v="1244"/>
    <n v="1508"/>
    <n v="4.1099999999999998E-2"/>
    <n v="1.0900000000000001"/>
    <n v="1.8055555555555557E-3"/>
    <n v="12"/>
  </r>
  <r>
    <x v="3"/>
    <x v="136"/>
    <n v="56"/>
    <n v="49"/>
    <n v="66"/>
    <n v="0.1515"/>
    <n v="1.2"/>
    <n v="2.4305555555555556E-3"/>
    <n v="6"/>
  </r>
  <r>
    <x v="0"/>
    <x v="137"/>
    <n v="25"/>
    <n v="20"/>
    <n v="29"/>
    <n v="3.4500000000000003E-2"/>
    <n v="1.24"/>
    <n v="2.7893518518518519E-3"/>
    <n v="3"/>
  </r>
  <r>
    <x v="1"/>
    <x v="137"/>
    <n v="26"/>
    <n v="18"/>
    <n v="30"/>
    <n v="6.6699999999999995E-2"/>
    <n v="1.1299999999999999"/>
    <n v="1.7245370370370372E-3"/>
    <n v="9"/>
  </r>
  <r>
    <x v="2"/>
    <x v="137"/>
    <n v="1388"/>
    <n v="1273"/>
    <n v="1497"/>
    <n v="4.0099999999999997E-2"/>
    <n v="1.1000000000000001"/>
    <n v="1.9675925925925928E-3"/>
    <n v="5"/>
  </r>
  <r>
    <x v="3"/>
    <x v="137"/>
    <n v="93"/>
    <n v="76"/>
    <n v="110"/>
    <n v="0.1273"/>
    <n v="1.26"/>
    <n v="2.1412037037037038E-3"/>
    <n v="9"/>
  </r>
  <r>
    <x v="0"/>
    <x v="138"/>
    <n v="18"/>
    <n v="16"/>
    <n v="22"/>
    <n v="0"/>
    <n v="1.1399999999999999"/>
    <n v="8.1018518518518516E-4"/>
    <n v="0"/>
  </r>
  <r>
    <x v="1"/>
    <x v="138"/>
    <n v="21"/>
    <n v="16"/>
    <n v="27"/>
    <n v="7.4099999999999999E-2"/>
    <n v="1.56"/>
    <n v="2.1990740740740742E-3"/>
    <n v="3"/>
  </r>
  <r>
    <x v="2"/>
    <x v="138"/>
    <n v="1398"/>
    <n v="1251"/>
    <n v="1482"/>
    <n v="4.3200000000000002E-2"/>
    <n v="1.08"/>
    <n v="1.7939814814814815E-3"/>
    <n v="9"/>
  </r>
  <r>
    <x v="3"/>
    <x v="138"/>
    <n v="66"/>
    <n v="49"/>
    <n v="73"/>
    <n v="0.26029999999999998"/>
    <n v="1.1499999999999999"/>
    <n v="2.0601851851851853E-3"/>
    <n v="5"/>
  </r>
  <r>
    <x v="0"/>
    <x v="139"/>
    <n v="19"/>
    <n v="18"/>
    <n v="20"/>
    <n v="0"/>
    <n v="1.1499999999999999"/>
    <n v="1.1458333333333333E-3"/>
    <n v="4"/>
  </r>
  <r>
    <x v="1"/>
    <x v="139"/>
    <n v="21"/>
    <n v="16"/>
    <n v="24"/>
    <n v="0"/>
    <n v="1.08"/>
    <n v="2.685185185185185E-3"/>
    <n v="0"/>
  </r>
  <r>
    <x v="2"/>
    <x v="139"/>
    <n v="1031"/>
    <n v="923"/>
    <n v="1101"/>
    <n v="4.9000000000000002E-2"/>
    <n v="1.1100000000000001"/>
    <n v="1.9444444444444442E-3"/>
    <n v="9"/>
  </r>
  <r>
    <x v="3"/>
    <x v="139"/>
    <n v="40"/>
    <n v="30"/>
    <n v="43"/>
    <n v="0.27910000000000001"/>
    <n v="1.1399999999999999"/>
    <n v="1.4351851851851854E-3"/>
    <n v="1"/>
  </r>
  <r>
    <x v="0"/>
    <x v="140"/>
    <n v="17"/>
    <n v="15"/>
    <n v="18"/>
    <n v="0"/>
    <n v="1.39"/>
    <n v="1.9097222222222222E-3"/>
    <n v="7"/>
  </r>
  <r>
    <x v="1"/>
    <x v="140"/>
    <n v="6"/>
    <n v="4"/>
    <n v="9"/>
    <n v="0"/>
    <n v="1.78"/>
    <n v="1.7245370370370372E-3"/>
    <n v="9"/>
  </r>
  <r>
    <x v="2"/>
    <x v="140"/>
    <n v="346"/>
    <n v="314"/>
    <n v="382"/>
    <n v="5.2400000000000002E-2"/>
    <n v="1.08"/>
    <n v="1.6435185185185183E-3"/>
    <n v="6"/>
  </r>
  <r>
    <x v="3"/>
    <x v="140"/>
    <n v="23"/>
    <n v="20"/>
    <n v="26"/>
    <n v="0.1154"/>
    <n v="1.38"/>
    <n v="3.1365740740740742E-3"/>
    <n v="4"/>
  </r>
  <r>
    <x v="0"/>
    <x v="141"/>
    <n v="25"/>
    <n v="23"/>
    <n v="26"/>
    <n v="0"/>
    <n v="1.46"/>
    <n v="9.3750000000000007E-4"/>
    <n v="10"/>
  </r>
  <r>
    <x v="1"/>
    <x v="141"/>
    <n v="8"/>
    <n v="6"/>
    <n v="9"/>
    <n v="0.1111"/>
    <n v="0.89"/>
    <n v="7.0601851851851847E-4"/>
    <n v="7"/>
  </r>
  <r>
    <x v="2"/>
    <x v="141"/>
    <n v="609"/>
    <n v="554"/>
    <n v="660"/>
    <n v="4.24E-2"/>
    <n v="1.1000000000000001"/>
    <n v="2.1296296296296298E-3"/>
    <n v="5"/>
  </r>
  <r>
    <x v="3"/>
    <x v="141"/>
    <n v="27"/>
    <n v="24"/>
    <n v="31"/>
    <n v="6.4500000000000002E-2"/>
    <n v="1.26"/>
    <n v="1.2962962962962963E-3"/>
    <n v="7"/>
  </r>
  <r>
    <x v="0"/>
    <x v="142"/>
    <n v="22"/>
    <n v="15"/>
    <n v="29"/>
    <n v="0"/>
    <n v="1.1399999999999999"/>
    <n v="1.1689814814814816E-3"/>
    <n v="10"/>
  </r>
  <r>
    <x v="1"/>
    <x v="142"/>
    <n v="21"/>
    <n v="18"/>
    <n v="22"/>
    <n v="9.0899999999999995E-2"/>
    <n v="1.41"/>
    <n v="1.6666666666666668E-3"/>
    <n v="1"/>
  </r>
  <r>
    <x v="2"/>
    <x v="142"/>
    <n v="1352"/>
    <n v="1220"/>
    <n v="1459"/>
    <n v="4.8000000000000001E-2"/>
    <n v="1.1399999999999999"/>
    <n v="2.0370370370370373E-3"/>
    <n v="14"/>
  </r>
  <r>
    <x v="3"/>
    <x v="142"/>
    <n v="44"/>
    <n v="39"/>
    <n v="55"/>
    <n v="0.1273"/>
    <n v="1.05"/>
    <n v="1.2962962962962963E-3"/>
    <n v="5"/>
  </r>
  <r>
    <x v="0"/>
    <x v="143"/>
    <n v="22"/>
    <n v="20"/>
    <n v="25"/>
    <n v="0.08"/>
    <n v="1.36"/>
    <n v="2.7199074074074074E-3"/>
    <n v="0"/>
  </r>
  <r>
    <x v="1"/>
    <x v="143"/>
    <n v="32"/>
    <n v="28"/>
    <n v="37"/>
    <n v="0"/>
    <n v="1.27"/>
    <n v="1.7476851851851852E-3"/>
    <n v="3"/>
  </r>
  <r>
    <x v="2"/>
    <x v="143"/>
    <n v="1423"/>
    <n v="1273"/>
    <n v="1517"/>
    <n v="3.9600000000000003E-2"/>
    <n v="1.1100000000000001"/>
    <n v="1.9097222222222222E-3"/>
    <n v="11"/>
  </r>
  <r>
    <x v="3"/>
    <x v="143"/>
    <n v="58"/>
    <n v="51"/>
    <n v="70"/>
    <n v="0.1429"/>
    <n v="1.21"/>
    <n v="2.6967592592592594E-3"/>
    <n v="10"/>
  </r>
  <r>
    <x v="0"/>
    <x v="144"/>
    <n v="36"/>
    <n v="33"/>
    <n v="41"/>
    <n v="0.14630000000000001"/>
    <n v="1.56"/>
    <n v="2.9282407407407412E-3"/>
    <n v="4"/>
  </r>
  <r>
    <x v="1"/>
    <x v="144"/>
    <n v="27"/>
    <n v="24"/>
    <n v="28"/>
    <n v="7.1400000000000005E-2"/>
    <n v="1.18"/>
    <n v="1.5162037037037036E-3"/>
    <n v="10"/>
  </r>
  <r>
    <x v="2"/>
    <x v="144"/>
    <n v="1550"/>
    <n v="1408"/>
    <n v="1661"/>
    <n v="4.7E-2"/>
    <n v="1.1000000000000001"/>
    <n v="1.7013888888888892E-3"/>
    <n v="10"/>
  </r>
  <r>
    <x v="3"/>
    <x v="144"/>
    <n v="76"/>
    <n v="70"/>
    <n v="91"/>
    <n v="0.1099"/>
    <n v="1.1399999999999999"/>
    <n v="2.0601851851851853E-3"/>
    <n v="8"/>
  </r>
  <r>
    <x v="4"/>
    <x v="144"/>
    <n v="1"/>
    <n v="0"/>
    <n v="1"/>
    <n v="1"/>
    <n v="1"/>
    <n v="0"/>
    <n v="3"/>
  </r>
  <r>
    <x v="0"/>
    <x v="145"/>
    <n v="26"/>
    <n v="22"/>
    <n v="28"/>
    <n v="7.1400000000000005E-2"/>
    <n v="1.21"/>
    <n v="1.6666666666666668E-3"/>
    <n v="3"/>
  </r>
  <r>
    <x v="1"/>
    <x v="145"/>
    <n v="19"/>
    <n v="15"/>
    <n v="20"/>
    <n v="0.1"/>
    <n v="1.05"/>
    <n v="1.5509259259259261E-3"/>
    <n v="3"/>
  </r>
  <r>
    <x v="2"/>
    <x v="145"/>
    <n v="1306"/>
    <n v="1169"/>
    <n v="1389"/>
    <n v="4.3200000000000002E-2"/>
    <n v="1.1499999999999999"/>
    <n v="1.9675925925925928E-3"/>
    <n v="1"/>
  </r>
  <r>
    <x v="3"/>
    <x v="145"/>
    <n v="55"/>
    <n v="44"/>
    <n v="59"/>
    <n v="0.18640000000000001"/>
    <n v="1.1200000000000001"/>
    <n v="6.8287037037037025E-4"/>
    <n v="9"/>
  </r>
  <r>
    <x v="0"/>
    <x v="146"/>
    <n v="29"/>
    <n v="24"/>
    <n v="31"/>
    <n v="3.2300000000000002E-2"/>
    <n v="1.23"/>
    <n v="8.7962962962962962E-4"/>
    <n v="10"/>
  </r>
  <r>
    <x v="1"/>
    <x v="146"/>
    <n v="26"/>
    <n v="20"/>
    <n v="28"/>
    <n v="0"/>
    <n v="1.07"/>
    <n v="1.3888888888888889E-3"/>
    <n v="7"/>
  </r>
  <r>
    <x v="2"/>
    <x v="146"/>
    <n v="1021"/>
    <n v="916"/>
    <n v="1091"/>
    <n v="4.9500000000000002E-2"/>
    <n v="1.0900000000000001"/>
    <n v="1.7939814814814815E-3"/>
    <n v="7"/>
  </r>
  <r>
    <x v="3"/>
    <x v="146"/>
    <n v="83"/>
    <n v="77"/>
    <n v="85"/>
    <n v="9.4100000000000003E-2"/>
    <n v="1.1100000000000001"/>
    <n v="1.2268518518518518E-3"/>
    <n v="7"/>
  </r>
  <r>
    <x v="0"/>
    <x v="147"/>
    <n v="23"/>
    <n v="22"/>
    <n v="25"/>
    <n v="0.08"/>
    <n v="1.48"/>
    <n v="2.7662037037037034E-3"/>
    <n v="4"/>
  </r>
  <r>
    <x v="1"/>
    <x v="147"/>
    <n v="13"/>
    <n v="11"/>
    <n v="13"/>
    <n v="0"/>
    <n v="1.23"/>
    <n v="1.8865740740740742E-3"/>
    <n v="9"/>
  </r>
  <r>
    <x v="2"/>
    <x v="147"/>
    <n v="427"/>
    <n v="384"/>
    <n v="464"/>
    <n v="3.4500000000000003E-2"/>
    <n v="1.0900000000000001"/>
    <n v="2.1180555555555553E-3"/>
    <n v="3"/>
  </r>
  <r>
    <x v="3"/>
    <x v="147"/>
    <n v="27"/>
    <n v="23"/>
    <n v="30"/>
    <n v="0.1333"/>
    <n v="1.07"/>
    <n v="2.0370370370370373E-3"/>
    <n v="3"/>
  </r>
  <r>
    <x v="0"/>
    <x v="148"/>
    <n v="15"/>
    <n v="12"/>
    <n v="17"/>
    <n v="0.1176"/>
    <n v="1.41"/>
    <n v="1.7476851851851852E-3"/>
    <n v="1"/>
  </r>
  <r>
    <x v="1"/>
    <x v="148"/>
    <n v="22"/>
    <n v="18"/>
    <n v="25"/>
    <n v="0.04"/>
    <n v="1.64"/>
    <n v="1.6435185185185183E-3"/>
    <n v="3"/>
  </r>
  <r>
    <x v="2"/>
    <x v="148"/>
    <n v="639"/>
    <n v="579"/>
    <n v="694"/>
    <n v="4.9000000000000002E-2"/>
    <n v="1.06"/>
    <n v="1.8402777777777777E-3"/>
    <n v="1"/>
  </r>
  <r>
    <x v="3"/>
    <x v="148"/>
    <n v="33"/>
    <n v="31"/>
    <n v="33"/>
    <n v="0.2727"/>
    <n v="1.0900000000000001"/>
    <n v="2.4421296296296296E-3"/>
    <n v="10"/>
  </r>
  <r>
    <x v="0"/>
    <x v="149"/>
    <n v="23"/>
    <n v="18"/>
    <n v="26"/>
    <n v="0"/>
    <n v="1.1499999999999999"/>
    <n v="7.291666666666667E-4"/>
    <n v="4"/>
  </r>
  <r>
    <x v="1"/>
    <x v="149"/>
    <n v="22"/>
    <n v="16"/>
    <n v="23"/>
    <n v="8.6999999999999994E-2"/>
    <n v="1.22"/>
    <n v="2.1412037037037038E-3"/>
    <n v="0"/>
  </r>
  <r>
    <x v="2"/>
    <x v="149"/>
    <n v="1197"/>
    <n v="1087"/>
    <n v="1288"/>
    <n v="4.58E-2"/>
    <n v="1.1100000000000001"/>
    <n v="2.0949074074074073E-3"/>
    <n v="9"/>
  </r>
  <r>
    <x v="3"/>
    <x v="149"/>
    <n v="53"/>
    <n v="46"/>
    <n v="65"/>
    <n v="0.2"/>
    <n v="1.2"/>
    <n v="2.2916666666666667E-3"/>
    <n v="9"/>
  </r>
  <r>
    <x v="0"/>
    <x v="150"/>
    <n v="23"/>
    <n v="19"/>
    <n v="28"/>
    <n v="0"/>
    <n v="1.25"/>
    <n v="1.7939814814814815E-3"/>
    <n v="7"/>
  </r>
  <r>
    <x v="1"/>
    <x v="150"/>
    <n v="15"/>
    <n v="13"/>
    <n v="17"/>
    <n v="0"/>
    <n v="1.47"/>
    <n v="2.2916666666666667E-3"/>
    <n v="0"/>
  </r>
  <r>
    <x v="2"/>
    <x v="150"/>
    <n v="1430"/>
    <n v="1300"/>
    <n v="1556"/>
    <n v="4.1799999999999997E-2"/>
    <n v="1.07"/>
    <n v="1.8171296296296297E-3"/>
    <n v="9"/>
  </r>
  <r>
    <x v="3"/>
    <x v="150"/>
    <n v="56"/>
    <n v="50"/>
    <n v="60"/>
    <n v="6.6699999999999995E-2"/>
    <n v="1.43"/>
    <n v="1.736111111111111E-3"/>
    <n v="3"/>
  </r>
  <r>
    <x v="0"/>
    <x v="151"/>
    <n v="28"/>
    <n v="22"/>
    <n v="34"/>
    <n v="2.9399999999999999E-2"/>
    <n v="1.03"/>
    <n v="1.4814814814814814E-3"/>
    <n v="7"/>
  </r>
  <r>
    <x v="1"/>
    <x v="151"/>
    <n v="16"/>
    <n v="11"/>
    <n v="16"/>
    <n v="0"/>
    <n v="1.38"/>
    <n v="2.8356481481481479E-3"/>
    <n v="8"/>
  </r>
  <r>
    <x v="2"/>
    <x v="151"/>
    <n v="1343"/>
    <n v="1192"/>
    <n v="1453"/>
    <n v="4.1300000000000003E-2"/>
    <n v="1.1000000000000001"/>
    <n v="2.0601851851851853E-3"/>
    <n v="7"/>
  </r>
  <r>
    <x v="3"/>
    <x v="151"/>
    <n v="60"/>
    <n v="51"/>
    <n v="65"/>
    <n v="0.1077"/>
    <n v="1.08"/>
    <n v="1.4814814814814814E-3"/>
    <n v="2"/>
  </r>
  <r>
    <x v="0"/>
    <x v="152"/>
    <n v="18"/>
    <n v="13"/>
    <n v="19"/>
    <n v="0"/>
    <n v="1.1100000000000001"/>
    <n v="1.8865740740740742E-3"/>
    <n v="4"/>
  </r>
  <r>
    <x v="1"/>
    <x v="152"/>
    <n v="20"/>
    <n v="15"/>
    <n v="22"/>
    <n v="4.5499999999999999E-2"/>
    <n v="1.23"/>
    <n v="1.736111111111111E-3"/>
    <n v="1"/>
  </r>
  <r>
    <x v="2"/>
    <x v="152"/>
    <n v="1291"/>
    <n v="1166"/>
    <n v="1380"/>
    <n v="3.6999999999999998E-2"/>
    <n v="1.1000000000000001"/>
    <n v="1.9560185185185184E-3"/>
    <n v="4"/>
  </r>
  <r>
    <x v="3"/>
    <x v="152"/>
    <n v="66"/>
    <n v="57"/>
    <n v="71"/>
    <n v="0.22539999999999999"/>
    <n v="1.01"/>
    <n v="1.1111111111111111E-3"/>
    <n v="2"/>
  </r>
  <r>
    <x v="0"/>
    <x v="153"/>
    <n v="21"/>
    <n v="18"/>
    <n v="25"/>
    <n v="0.04"/>
    <n v="1.1200000000000001"/>
    <n v="6.3657407407407402E-4"/>
    <n v="1"/>
  </r>
  <r>
    <x v="1"/>
    <x v="153"/>
    <n v="13"/>
    <n v="9"/>
    <n v="16"/>
    <n v="6.25E-2"/>
    <n v="1.25"/>
    <n v="2.1527777777777778E-3"/>
    <n v="7"/>
  </r>
  <r>
    <x v="2"/>
    <x v="153"/>
    <n v="981"/>
    <n v="889"/>
    <n v="1037"/>
    <n v="4.3400000000000001E-2"/>
    <n v="1.08"/>
    <n v="1.8055555555555557E-3"/>
    <n v="4"/>
  </r>
  <r>
    <x v="3"/>
    <x v="153"/>
    <n v="43"/>
    <n v="37"/>
    <n v="53"/>
    <n v="9.4299999999999995E-2"/>
    <n v="1.51"/>
    <n v="1.8981481481481482E-3"/>
    <n v="5"/>
  </r>
  <r>
    <x v="0"/>
    <x v="154"/>
    <n v="17"/>
    <n v="14"/>
    <n v="20"/>
    <n v="0"/>
    <n v="1.3"/>
    <n v="7.6388888888888893E-4"/>
    <n v="2"/>
  </r>
  <r>
    <x v="1"/>
    <x v="154"/>
    <n v="9"/>
    <n v="5"/>
    <n v="10"/>
    <n v="0"/>
    <n v="2"/>
    <n v="2.5694444444444445E-3"/>
    <n v="6"/>
  </r>
  <r>
    <x v="2"/>
    <x v="154"/>
    <n v="344"/>
    <n v="317"/>
    <n v="364"/>
    <n v="6.0400000000000002E-2"/>
    <n v="1.1200000000000001"/>
    <n v="1.6666666666666668E-3"/>
    <n v="1"/>
  </r>
  <r>
    <x v="3"/>
    <x v="154"/>
    <n v="18"/>
    <n v="14"/>
    <n v="18"/>
    <n v="0.22220000000000001"/>
    <n v="1.83"/>
    <n v="2.3379629629629631E-3"/>
    <n v="2"/>
  </r>
  <r>
    <x v="0"/>
    <x v="155"/>
    <n v="16"/>
    <n v="12"/>
    <n v="18"/>
    <n v="5.5599999999999997E-2"/>
    <n v="1.1100000000000001"/>
    <n v="1.9560185185185184E-3"/>
    <n v="1"/>
  </r>
  <r>
    <x v="1"/>
    <x v="155"/>
    <n v="14"/>
    <n v="12"/>
    <n v="15"/>
    <n v="0.2"/>
    <n v="1.2"/>
    <n v="1.0763888888888889E-3"/>
    <n v="1"/>
  </r>
  <r>
    <x v="2"/>
    <x v="155"/>
    <n v="569"/>
    <n v="513"/>
    <n v="610"/>
    <n v="5.2499999999999998E-2"/>
    <n v="1.1100000000000001"/>
    <n v="2.1527777777777778E-3"/>
    <n v="5"/>
  </r>
  <r>
    <x v="3"/>
    <x v="155"/>
    <n v="32"/>
    <n v="29"/>
    <n v="35"/>
    <n v="0.2286"/>
    <n v="1.29"/>
    <n v="1.4351851851851854E-3"/>
    <n v="0"/>
  </r>
  <r>
    <x v="0"/>
    <x v="156"/>
    <n v="16"/>
    <n v="13"/>
    <n v="16"/>
    <n v="0"/>
    <n v="1.31"/>
    <n v="6.134259259259259E-4"/>
    <n v="9"/>
  </r>
  <r>
    <x v="1"/>
    <x v="156"/>
    <n v="16"/>
    <n v="12"/>
    <n v="19"/>
    <n v="0.1053"/>
    <n v="1.42"/>
    <n v="8.449074074074075E-4"/>
    <n v="5"/>
  </r>
  <r>
    <x v="2"/>
    <x v="156"/>
    <n v="1240"/>
    <n v="1107"/>
    <n v="1340"/>
    <n v="4.7800000000000002E-2"/>
    <n v="1.0900000000000001"/>
    <n v="1.9675925925925928E-3"/>
    <n v="8"/>
  </r>
  <r>
    <x v="3"/>
    <x v="156"/>
    <n v="62"/>
    <n v="48"/>
    <n v="66"/>
    <n v="0.18179999999999999"/>
    <n v="1.41"/>
    <n v="1.4930555555555556E-3"/>
    <n v="9"/>
  </r>
  <r>
    <x v="0"/>
    <x v="157"/>
    <n v="26"/>
    <n v="20"/>
    <n v="30"/>
    <n v="0.1"/>
    <n v="1.23"/>
    <n v="2.0949074074074073E-3"/>
    <n v="4"/>
  </r>
  <r>
    <x v="1"/>
    <x v="157"/>
    <n v="17"/>
    <n v="13"/>
    <n v="18"/>
    <n v="0"/>
    <n v="1.17"/>
    <n v="2.0486111111111113E-3"/>
    <n v="4"/>
  </r>
  <r>
    <x v="2"/>
    <x v="157"/>
    <n v="1341"/>
    <n v="1187"/>
    <n v="1441"/>
    <n v="3.7499999999999999E-2"/>
    <n v="1.0900000000000001"/>
    <n v="1.8865740740740742E-3"/>
    <n v="9"/>
  </r>
  <r>
    <x v="3"/>
    <x v="157"/>
    <n v="78"/>
    <n v="65"/>
    <n v="86"/>
    <n v="0.13950000000000001"/>
    <n v="1.1499999999999999"/>
    <n v="1.4930555555555556E-3"/>
    <n v="4"/>
  </r>
  <r>
    <x v="0"/>
    <x v="158"/>
    <n v="18"/>
    <n v="14"/>
    <n v="19"/>
    <n v="0.1053"/>
    <n v="1.95"/>
    <n v="1.4004629629629629E-3"/>
    <n v="1"/>
  </r>
  <r>
    <x v="1"/>
    <x v="158"/>
    <n v="25"/>
    <n v="22"/>
    <n v="29"/>
    <n v="0"/>
    <n v="1.28"/>
    <n v="1.8055555555555557E-3"/>
    <n v="5"/>
  </r>
  <r>
    <x v="2"/>
    <x v="158"/>
    <n v="1388"/>
    <n v="1258"/>
    <n v="1499"/>
    <n v="4.87E-2"/>
    <n v="1.08"/>
    <n v="1.8402777777777777E-3"/>
    <n v="11"/>
  </r>
  <r>
    <x v="3"/>
    <x v="158"/>
    <n v="46"/>
    <n v="40"/>
    <n v="48"/>
    <n v="0.22919999999999999"/>
    <n v="1.1499999999999999"/>
    <n v="2.2800925925925927E-3"/>
    <n v="10"/>
  </r>
  <r>
    <x v="0"/>
    <x v="159"/>
    <n v="23"/>
    <n v="17"/>
    <n v="27"/>
    <n v="3.6999999999999998E-2"/>
    <n v="1.07"/>
    <n v="2.1180555555555553E-3"/>
    <n v="10"/>
  </r>
  <r>
    <x v="1"/>
    <x v="159"/>
    <n v="21"/>
    <n v="15"/>
    <n v="21"/>
    <n v="4.7600000000000003E-2"/>
    <n v="1.1000000000000001"/>
    <n v="2.3495370370370371E-3"/>
    <n v="0"/>
  </r>
  <r>
    <x v="2"/>
    <x v="159"/>
    <n v="1338"/>
    <n v="1209"/>
    <n v="1425"/>
    <n v="0.04"/>
    <n v="1.1100000000000001"/>
    <n v="2.1643518518518518E-3"/>
    <n v="6"/>
  </r>
  <r>
    <x v="3"/>
    <x v="159"/>
    <n v="61"/>
    <n v="53"/>
    <n v="68"/>
    <n v="0.22059999999999999"/>
    <n v="1.24"/>
    <n v="1.3425925925925925E-3"/>
    <n v="8"/>
  </r>
  <r>
    <x v="0"/>
    <x v="160"/>
    <n v="13"/>
    <n v="13"/>
    <n v="14"/>
    <n v="0"/>
    <n v="2.21"/>
    <n v="4.2476851851851851E-3"/>
    <n v="6"/>
  </r>
  <r>
    <x v="1"/>
    <x v="160"/>
    <n v="18"/>
    <n v="13"/>
    <n v="19"/>
    <n v="5.2600000000000001E-2"/>
    <n v="1.58"/>
    <n v="2.3842592592592591E-3"/>
    <n v="0"/>
  </r>
  <r>
    <x v="2"/>
    <x v="160"/>
    <n v="904"/>
    <n v="799"/>
    <n v="968"/>
    <n v="3.8199999999999998E-2"/>
    <n v="1.1100000000000001"/>
    <n v="1.9675925925925928E-3"/>
    <n v="7"/>
  </r>
  <r>
    <x v="3"/>
    <x v="160"/>
    <n v="59"/>
    <n v="51"/>
    <n v="66"/>
    <n v="0.2424"/>
    <n v="1.21"/>
    <n v="1.261574074074074E-3"/>
    <n v="9"/>
  </r>
  <r>
    <x v="0"/>
    <x v="161"/>
    <n v="19"/>
    <n v="18"/>
    <n v="21"/>
    <n v="4.7600000000000003E-2"/>
    <n v="1.71"/>
    <n v="1.0185185185185186E-3"/>
    <n v="9"/>
  </r>
  <r>
    <x v="1"/>
    <x v="161"/>
    <n v="14"/>
    <n v="13"/>
    <n v="15"/>
    <n v="6.6699999999999995E-2"/>
    <n v="1.53"/>
    <n v="1.4467592592592594E-3"/>
    <n v="5"/>
  </r>
  <r>
    <x v="2"/>
    <x v="161"/>
    <n v="375"/>
    <n v="341"/>
    <n v="402"/>
    <n v="5.4699999999999999E-2"/>
    <n v="1.1599999999999999"/>
    <n v="2.0949074074074073E-3"/>
    <n v="4"/>
  </r>
  <r>
    <x v="3"/>
    <x v="161"/>
    <n v="20"/>
    <n v="13"/>
    <n v="22"/>
    <n v="0.13639999999999999"/>
    <n v="1.5"/>
    <n v="6.2037037037037043E-3"/>
    <n v="1"/>
  </r>
  <r>
    <x v="0"/>
    <x v="162"/>
    <n v="21"/>
    <n v="17"/>
    <n v="23"/>
    <n v="8.6999999999999994E-2"/>
    <n v="1.0900000000000001"/>
    <n v="1.9212962962962962E-3"/>
    <n v="6"/>
  </r>
  <r>
    <x v="1"/>
    <x v="162"/>
    <n v="11"/>
    <n v="8"/>
    <n v="13"/>
    <n v="7.6899999999999996E-2"/>
    <n v="1.62"/>
    <n v="5.0000000000000001E-3"/>
    <n v="8"/>
  </r>
  <r>
    <x v="2"/>
    <x v="162"/>
    <n v="588"/>
    <n v="534"/>
    <n v="625"/>
    <n v="4.1599999999999998E-2"/>
    <n v="1.07"/>
    <n v="1.8865740740740742E-3"/>
    <n v="5"/>
  </r>
  <r>
    <x v="3"/>
    <x v="162"/>
    <n v="36"/>
    <n v="29"/>
    <n v="41"/>
    <n v="0.122"/>
    <n v="2.5099999999999998"/>
    <n v="3.9467592592592592E-3"/>
    <n v="3"/>
  </r>
  <r>
    <x v="0"/>
    <x v="163"/>
    <n v="19"/>
    <n v="17"/>
    <n v="21"/>
    <n v="4.7600000000000003E-2"/>
    <n v="0.95"/>
    <n v="6.8287037037037025E-4"/>
    <n v="2"/>
  </r>
  <r>
    <x v="1"/>
    <x v="163"/>
    <n v="23"/>
    <n v="18"/>
    <n v="31"/>
    <n v="0"/>
    <n v="1.48"/>
    <n v="2.0254629629629629E-3"/>
    <n v="2"/>
  </r>
  <r>
    <x v="2"/>
    <x v="163"/>
    <n v="1325"/>
    <n v="1188"/>
    <n v="1413"/>
    <n v="3.4000000000000002E-2"/>
    <n v="1.1200000000000001"/>
    <n v="2.1064814814814813E-3"/>
    <n v="7"/>
  </r>
  <r>
    <x v="3"/>
    <x v="163"/>
    <n v="53"/>
    <n v="48"/>
    <n v="58"/>
    <n v="0.27589999999999998"/>
    <n v="1.22"/>
    <n v="1.261574074074074E-3"/>
    <n v="4"/>
  </r>
  <r>
    <x v="0"/>
    <x v="164"/>
    <n v="20"/>
    <n v="17"/>
    <n v="21"/>
    <n v="4.7600000000000003E-2"/>
    <n v="1"/>
    <n v="1.25E-3"/>
    <n v="1"/>
  </r>
  <r>
    <x v="1"/>
    <x v="164"/>
    <n v="26"/>
    <n v="21"/>
    <n v="30"/>
    <n v="3.3300000000000003E-2"/>
    <n v="1.1000000000000001"/>
    <n v="1.0763888888888889E-3"/>
    <n v="7"/>
  </r>
  <r>
    <x v="2"/>
    <x v="164"/>
    <n v="1378"/>
    <n v="1249"/>
    <n v="1471"/>
    <n v="4.1500000000000002E-2"/>
    <n v="1.1000000000000001"/>
    <n v="1.8750000000000001E-3"/>
    <n v="11"/>
  </r>
  <r>
    <x v="3"/>
    <x v="164"/>
    <n v="51"/>
    <n v="39"/>
    <n v="57"/>
    <n v="0.1404"/>
    <n v="1.47"/>
    <n v="2.0370370370370373E-3"/>
    <n v="3"/>
  </r>
  <r>
    <x v="0"/>
    <x v="165"/>
    <n v="25"/>
    <n v="22"/>
    <n v="25"/>
    <n v="0.08"/>
    <n v="1.4"/>
    <n v="2.4421296296296296E-3"/>
    <n v="7"/>
  </r>
  <r>
    <x v="1"/>
    <x v="165"/>
    <n v="21"/>
    <n v="14"/>
    <n v="24"/>
    <n v="0"/>
    <n v="1.79"/>
    <n v="5.4745370370370373E-3"/>
    <n v="2"/>
  </r>
  <r>
    <x v="2"/>
    <x v="165"/>
    <n v="1348"/>
    <n v="1224"/>
    <n v="1434"/>
    <n v="4.0399999999999998E-2"/>
    <n v="1.1100000000000001"/>
    <n v="1.8981481481481482E-3"/>
    <n v="6"/>
  </r>
  <r>
    <x v="3"/>
    <x v="165"/>
    <n v="59"/>
    <n v="47"/>
    <n v="65"/>
    <n v="9.2299999999999993E-2"/>
    <n v="1.35"/>
    <n v="2.9050925925925928E-3"/>
    <n v="5"/>
  </r>
  <r>
    <x v="0"/>
    <x v="166"/>
    <n v="25"/>
    <n v="21"/>
    <n v="27"/>
    <n v="7.4099999999999999E-2"/>
    <n v="1.48"/>
    <n v="1.5624999999999999E-3"/>
    <n v="2"/>
  </r>
  <r>
    <x v="1"/>
    <x v="166"/>
    <n v="28"/>
    <n v="18"/>
    <n v="33"/>
    <n v="0"/>
    <n v="2.06"/>
    <n v="2.9629629629629628E-3"/>
    <n v="0"/>
  </r>
  <r>
    <x v="2"/>
    <x v="166"/>
    <n v="1252"/>
    <n v="1140"/>
    <n v="1340"/>
    <n v="3.9600000000000003E-2"/>
    <n v="1.07"/>
    <n v="1.8981481481481482E-3"/>
    <n v="1"/>
  </r>
  <r>
    <x v="3"/>
    <x v="166"/>
    <n v="65"/>
    <n v="57"/>
    <n v="75"/>
    <n v="0.1467"/>
    <n v="1.0900000000000001"/>
    <n v="2.3032407407407407E-3"/>
    <n v="2"/>
  </r>
  <r>
    <x v="0"/>
    <x v="167"/>
    <n v="16"/>
    <n v="12"/>
    <n v="18"/>
    <n v="0"/>
    <n v="1.06"/>
    <n v="1.2731481481481483E-3"/>
    <n v="7"/>
  </r>
  <r>
    <x v="1"/>
    <x v="167"/>
    <n v="13"/>
    <n v="7"/>
    <n v="16"/>
    <n v="0"/>
    <n v="5.75"/>
    <n v="7.69675925925926E-3"/>
    <n v="7"/>
  </r>
  <r>
    <x v="2"/>
    <x v="167"/>
    <n v="916"/>
    <n v="826"/>
    <n v="991"/>
    <n v="3.6299999999999999E-2"/>
    <n v="1.1200000000000001"/>
    <n v="1.8981481481481482E-3"/>
    <n v="6"/>
  </r>
  <r>
    <x v="3"/>
    <x v="167"/>
    <n v="40"/>
    <n v="31"/>
    <n v="42"/>
    <n v="0.11899999999999999"/>
    <n v="1.1000000000000001"/>
    <n v="1.7824074074074072E-3"/>
    <n v="1"/>
  </r>
  <r>
    <x v="0"/>
    <x v="168"/>
    <n v="17"/>
    <n v="13"/>
    <n v="20"/>
    <n v="0"/>
    <n v="1.2"/>
    <n v="1.5740740740740741E-3"/>
    <n v="6"/>
  </r>
  <r>
    <x v="1"/>
    <x v="168"/>
    <n v="7"/>
    <n v="4"/>
    <n v="9"/>
    <n v="0"/>
    <n v="4.8899999999999997"/>
    <n v="8.113425925925925E-3"/>
    <n v="6"/>
  </r>
  <r>
    <x v="2"/>
    <x v="168"/>
    <n v="324"/>
    <n v="295"/>
    <n v="345"/>
    <n v="5.2200000000000003E-2"/>
    <n v="1.1499999999999999"/>
    <n v="1.9328703703703704E-3"/>
    <n v="7"/>
  </r>
  <r>
    <x v="3"/>
    <x v="168"/>
    <n v="12"/>
    <n v="12"/>
    <n v="13"/>
    <n v="0.3846"/>
    <n v="1.54"/>
    <n v="4.2013888888888891E-3"/>
    <n v="0"/>
  </r>
  <r>
    <x v="0"/>
    <x v="169"/>
    <n v="15"/>
    <n v="15"/>
    <n v="16"/>
    <n v="6.25E-2"/>
    <n v="1.69"/>
    <n v="2.0717592592592593E-3"/>
    <n v="0"/>
  </r>
  <r>
    <x v="1"/>
    <x v="169"/>
    <n v="15"/>
    <n v="11"/>
    <n v="22"/>
    <n v="0"/>
    <n v="2.59"/>
    <n v="2.8240740740740739E-3"/>
    <n v="3"/>
  </r>
  <r>
    <x v="2"/>
    <x v="169"/>
    <n v="487"/>
    <n v="442"/>
    <n v="530"/>
    <n v="3.7699999999999997E-2"/>
    <n v="1.08"/>
    <n v="2.1643518518518518E-3"/>
    <n v="9"/>
  </r>
  <r>
    <x v="3"/>
    <x v="169"/>
    <n v="28"/>
    <n v="24"/>
    <n v="29"/>
    <n v="0.10340000000000001"/>
    <n v="1.03"/>
    <n v="2.627314814814815E-3"/>
    <n v="4"/>
  </r>
  <r>
    <x v="0"/>
    <x v="170"/>
    <n v="23"/>
    <n v="21"/>
    <n v="27"/>
    <n v="3.6999999999999998E-2"/>
    <n v="1.33"/>
    <n v="3.0092592592592588E-3"/>
    <n v="7"/>
  </r>
  <r>
    <x v="1"/>
    <x v="170"/>
    <n v="19"/>
    <n v="14"/>
    <n v="22"/>
    <n v="0.13639999999999999"/>
    <n v="1.86"/>
    <n v="1.8518518518518517E-3"/>
    <n v="0"/>
  </r>
  <r>
    <x v="2"/>
    <x v="170"/>
    <n v="1174"/>
    <n v="1063"/>
    <n v="1262"/>
    <n v="3.0099999999999998E-2"/>
    <n v="1.0900000000000001"/>
    <n v="1.8287037037037037E-3"/>
    <n v="3"/>
  </r>
  <r>
    <x v="3"/>
    <x v="170"/>
    <n v="49"/>
    <n v="43"/>
    <n v="54"/>
    <n v="0.1852"/>
    <n v="0.98"/>
    <n v="1.6782407407407406E-3"/>
    <n v="2"/>
  </r>
  <r>
    <x v="0"/>
    <x v="171"/>
    <n v="16"/>
    <n v="16"/>
    <n v="19"/>
    <n v="0"/>
    <n v="1.21"/>
    <n v="6.8287037037037025E-4"/>
    <n v="6"/>
  </r>
  <r>
    <x v="1"/>
    <x v="171"/>
    <n v="28"/>
    <n v="23"/>
    <n v="33"/>
    <n v="6.0600000000000001E-2"/>
    <n v="1.58"/>
    <n v="2.1412037037037038E-3"/>
    <n v="3"/>
  </r>
  <r>
    <x v="2"/>
    <x v="171"/>
    <n v="1321"/>
    <n v="1179"/>
    <n v="1423"/>
    <n v="3.09E-2"/>
    <n v="1.1000000000000001"/>
    <n v="1.9097222222222222E-3"/>
    <n v="6"/>
  </r>
  <r>
    <x v="3"/>
    <x v="171"/>
    <n v="94"/>
    <n v="87"/>
    <n v="106"/>
    <n v="0.1321"/>
    <n v="1.1399999999999999"/>
    <n v="1.5277777777777779E-3"/>
    <n v="4"/>
  </r>
  <r>
    <x v="0"/>
    <x v="172"/>
    <n v="24"/>
    <n v="19"/>
    <n v="31"/>
    <n v="3.2300000000000002E-2"/>
    <n v="0.97"/>
    <n v="8.9120370370370362E-4"/>
    <n v="2"/>
  </r>
  <r>
    <x v="1"/>
    <x v="172"/>
    <n v="29"/>
    <n v="20"/>
    <n v="33"/>
    <n v="9.0899999999999995E-2"/>
    <n v="1.0900000000000001"/>
    <n v="1.25E-3"/>
    <n v="4"/>
  </r>
  <r>
    <x v="2"/>
    <x v="172"/>
    <n v="1345"/>
    <n v="1210"/>
    <n v="1434"/>
    <n v="3.9699999999999999E-2"/>
    <n v="1.0900000000000001"/>
    <n v="1.9791666666666668E-3"/>
    <n v="9"/>
  </r>
  <r>
    <x v="3"/>
    <x v="172"/>
    <n v="60"/>
    <n v="48"/>
    <n v="71"/>
    <n v="0.1268"/>
    <n v="1.31"/>
    <n v="3.483796296296296E-3"/>
    <n v="2"/>
  </r>
  <r>
    <x v="0"/>
    <x v="173"/>
    <n v="28"/>
    <n v="22"/>
    <n v="31"/>
    <n v="3.2300000000000002E-2"/>
    <n v="1.45"/>
    <n v="1.6666666666666668E-3"/>
    <n v="2"/>
  </r>
  <r>
    <x v="1"/>
    <x v="173"/>
    <n v="13"/>
    <n v="11"/>
    <n v="18"/>
    <n v="0.1111"/>
    <n v="1.1100000000000001"/>
    <n v="2.0949074074074073E-3"/>
    <n v="1"/>
  </r>
  <r>
    <x v="2"/>
    <x v="173"/>
    <n v="1318"/>
    <n v="1174"/>
    <n v="1434"/>
    <n v="3.7699999999999997E-2"/>
    <n v="1.1299999999999999"/>
    <n v="2.1527777777777778E-3"/>
    <n v="2"/>
  </r>
  <r>
    <x v="3"/>
    <x v="173"/>
    <n v="59"/>
    <n v="48"/>
    <n v="73"/>
    <n v="0.1507"/>
    <n v="1.32"/>
    <n v="2.0370370370370373E-3"/>
    <n v="5"/>
  </r>
  <r>
    <x v="0"/>
    <x v="174"/>
    <n v="25"/>
    <n v="23"/>
    <n v="28"/>
    <n v="3.5700000000000003E-2"/>
    <n v="1.82"/>
    <n v="1.6782407407407406E-3"/>
    <n v="7"/>
  </r>
  <r>
    <x v="1"/>
    <x v="174"/>
    <n v="18"/>
    <n v="12"/>
    <n v="22"/>
    <n v="0"/>
    <n v="1.41"/>
    <n v="2.9398148148148148E-3"/>
    <n v="0"/>
  </r>
  <r>
    <x v="2"/>
    <x v="174"/>
    <n v="916"/>
    <n v="813"/>
    <n v="979"/>
    <n v="4.0899999999999999E-2"/>
    <n v="1.0900000000000001"/>
    <n v="1.8055555555555557E-3"/>
    <n v="5"/>
  </r>
  <r>
    <x v="3"/>
    <x v="174"/>
    <n v="55"/>
    <n v="46"/>
    <n v="58"/>
    <n v="8.6199999999999999E-2"/>
    <n v="1.1599999999999999"/>
    <n v="2.5347222222222221E-3"/>
    <n v="3"/>
  </r>
  <r>
    <x v="0"/>
    <x v="175"/>
    <n v="22"/>
    <n v="19"/>
    <n v="25"/>
    <n v="0.04"/>
    <n v="1.4"/>
    <n v="1.1458333333333333E-3"/>
    <n v="3"/>
  </r>
  <r>
    <x v="1"/>
    <x v="175"/>
    <n v="7"/>
    <n v="3"/>
    <n v="7"/>
    <n v="0"/>
    <n v="2.57"/>
    <n v="7.6388888888888893E-4"/>
    <n v="0"/>
  </r>
  <r>
    <x v="2"/>
    <x v="175"/>
    <n v="363"/>
    <n v="322"/>
    <n v="389"/>
    <n v="4.6300000000000001E-2"/>
    <n v="1.1599999999999999"/>
    <n v="2.0833333333333333E-3"/>
    <n v="9"/>
  </r>
  <r>
    <x v="3"/>
    <x v="175"/>
    <n v="18"/>
    <n v="13"/>
    <n v="23"/>
    <n v="0.21740000000000001"/>
    <n v="1.17"/>
    <n v="1.8981481481481482E-3"/>
    <n v="7"/>
  </r>
  <r>
    <x v="0"/>
    <x v="176"/>
    <n v="21"/>
    <n v="17"/>
    <n v="26"/>
    <n v="3.85E-2"/>
    <n v="1.38"/>
    <n v="7.9861111111111105E-4"/>
    <n v="0"/>
  </r>
  <r>
    <x v="1"/>
    <x v="176"/>
    <n v="7"/>
    <n v="4"/>
    <n v="11"/>
    <n v="9.0899999999999995E-2"/>
    <n v="1.36"/>
    <n v="7.291666666666667E-4"/>
    <n v="1"/>
  </r>
  <r>
    <x v="2"/>
    <x v="176"/>
    <n v="557"/>
    <n v="498"/>
    <n v="608"/>
    <n v="4.1099999999999998E-2"/>
    <n v="1.1000000000000001"/>
    <n v="2.2916666666666667E-3"/>
    <n v="9"/>
  </r>
  <r>
    <x v="3"/>
    <x v="176"/>
    <n v="37"/>
    <n v="27"/>
    <n v="41"/>
    <n v="0.26829999999999998"/>
    <n v="1.24"/>
    <n v="2.0601851851851853E-3"/>
    <n v="7"/>
  </r>
  <r>
    <x v="0"/>
    <x v="177"/>
    <n v="53"/>
    <n v="50"/>
    <n v="59"/>
    <n v="8.4699999999999998E-2"/>
    <n v="1.53"/>
    <n v="1.5972222222222221E-3"/>
    <n v="1"/>
  </r>
  <r>
    <x v="1"/>
    <x v="177"/>
    <n v="21"/>
    <n v="14"/>
    <n v="23"/>
    <n v="0.13039999999999999"/>
    <n v="1.35"/>
    <n v="3.2986111111111111E-3"/>
    <n v="1"/>
  </r>
  <r>
    <x v="2"/>
    <x v="177"/>
    <n v="1307"/>
    <n v="1180"/>
    <n v="1432"/>
    <n v="3.2099999999999997E-2"/>
    <n v="1.0900000000000001"/>
    <n v="1.8750000000000001E-3"/>
    <n v="2"/>
  </r>
  <r>
    <x v="3"/>
    <x v="177"/>
    <n v="58"/>
    <n v="51"/>
    <n v="61"/>
    <n v="0.18029999999999999"/>
    <n v="1.05"/>
    <n v="1.5393518518518519E-3"/>
    <n v="6"/>
  </r>
  <r>
    <x v="0"/>
    <x v="178"/>
    <n v="55"/>
    <n v="48"/>
    <n v="66"/>
    <n v="4.5499999999999999E-2"/>
    <n v="1.18"/>
    <n v="1.1226851851851851E-3"/>
    <n v="5"/>
  </r>
  <r>
    <x v="1"/>
    <x v="178"/>
    <n v="23"/>
    <n v="17"/>
    <n v="27"/>
    <n v="3.6999999999999998E-2"/>
    <n v="1.3"/>
    <n v="1.8287037037037037E-3"/>
    <n v="2"/>
  </r>
  <r>
    <x v="2"/>
    <x v="178"/>
    <n v="1374"/>
    <n v="1243"/>
    <n v="1482"/>
    <n v="4.3200000000000002E-2"/>
    <n v="1.0900000000000001"/>
    <n v="1.8865740740740742E-3"/>
    <n v="15"/>
  </r>
  <r>
    <x v="3"/>
    <x v="178"/>
    <n v="116"/>
    <n v="107"/>
    <n v="120"/>
    <n v="0.10829999999999999"/>
    <n v="1.1200000000000001"/>
    <n v="1.0069444444444444E-3"/>
    <n v="8"/>
  </r>
  <r>
    <x v="0"/>
    <x v="179"/>
    <n v="36"/>
    <n v="31"/>
    <n v="38"/>
    <n v="2.63E-2"/>
    <n v="1.26"/>
    <n v="1.3888888888888889E-3"/>
    <n v="5"/>
  </r>
  <r>
    <x v="1"/>
    <x v="179"/>
    <n v="33"/>
    <n v="25"/>
    <n v="35"/>
    <n v="0.1143"/>
    <n v="1.03"/>
    <n v="1.1574074074074073E-3"/>
    <n v="8"/>
  </r>
  <r>
    <x v="2"/>
    <x v="179"/>
    <n v="1353"/>
    <n v="1221"/>
    <n v="1451"/>
    <n v="4.07E-2"/>
    <n v="1.1000000000000001"/>
    <n v="1.9444444444444442E-3"/>
    <n v="15"/>
  </r>
  <r>
    <x v="3"/>
    <x v="179"/>
    <n v="75"/>
    <n v="65"/>
    <n v="85"/>
    <n v="9.4100000000000003E-2"/>
    <n v="1.18"/>
    <n v="2.3263888888888887E-3"/>
    <n v="0"/>
  </r>
  <r>
    <x v="0"/>
    <x v="180"/>
    <n v="40"/>
    <n v="34"/>
    <n v="49"/>
    <n v="4.0800000000000003E-2"/>
    <n v="1.1399999999999999"/>
    <n v="1.0185185185185186E-3"/>
    <n v="0"/>
  </r>
  <r>
    <x v="1"/>
    <x v="180"/>
    <n v="675"/>
    <n v="387"/>
    <n v="850"/>
    <n v="3.5299999999999998E-2"/>
    <n v="2.85"/>
    <n v="3.7037037037037034E-3"/>
    <n v="5"/>
  </r>
  <r>
    <x v="2"/>
    <x v="180"/>
    <n v="1202"/>
    <n v="1050"/>
    <n v="1292"/>
    <n v="4.1000000000000002E-2"/>
    <n v="1.0900000000000001"/>
    <n v="1.7592592592592592E-3"/>
    <n v="7"/>
  </r>
  <r>
    <x v="3"/>
    <x v="180"/>
    <n v="69"/>
    <n v="57"/>
    <n v="74"/>
    <n v="0.16220000000000001"/>
    <n v="1.61"/>
    <n v="2.2685185185185182E-3"/>
    <n v="0"/>
  </r>
  <r>
    <x v="0"/>
    <x v="181"/>
    <n v="22"/>
    <n v="17"/>
    <n v="22"/>
    <n v="4.5499999999999999E-2"/>
    <n v="1.45"/>
    <n v="1.7708333333333332E-3"/>
    <n v="0"/>
  </r>
  <r>
    <x v="1"/>
    <x v="181"/>
    <n v="14"/>
    <n v="9"/>
    <n v="15"/>
    <n v="0.1333"/>
    <n v="1.1299999999999999"/>
    <n v="1.7592592592592592E-3"/>
    <n v="1"/>
  </r>
  <r>
    <x v="2"/>
    <x v="181"/>
    <n v="808"/>
    <n v="705"/>
    <n v="857"/>
    <n v="3.73E-2"/>
    <n v="1.1200000000000001"/>
    <n v="2.0717592592592593E-3"/>
    <n v="5"/>
  </r>
  <r>
    <x v="3"/>
    <x v="181"/>
    <n v="53"/>
    <n v="47"/>
    <n v="63"/>
    <n v="9.5200000000000007E-2"/>
    <n v="1.1599999999999999"/>
    <n v="1.5162037037037036E-3"/>
    <n v="7"/>
  </r>
  <r>
    <x v="0"/>
    <x v="182"/>
    <n v="25"/>
    <n v="21"/>
    <n v="27"/>
    <n v="3.6999999999999998E-2"/>
    <n v="1.63"/>
    <n v="1.6550925925925926E-3"/>
    <n v="2"/>
  </r>
  <r>
    <x v="1"/>
    <x v="182"/>
    <n v="11"/>
    <n v="8"/>
    <n v="13"/>
    <n v="7.6899999999999996E-2"/>
    <n v="1.46"/>
    <n v="1.1111111111111111E-3"/>
    <n v="1"/>
  </r>
  <r>
    <x v="2"/>
    <x v="182"/>
    <n v="294"/>
    <n v="261"/>
    <n v="313"/>
    <n v="5.4300000000000001E-2"/>
    <n v="1.08"/>
    <n v="1.5972222222222221E-3"/>
    <n v="3"/>
  </r>
  <r>
    <x v="3"/>
    <x v="182"/>
    <n v="12"/>
    <n v="8"/>
    <n v="12"/>
    <n v="0.41670000000000001"/>
    <n v="1.25"/>
    <n v="9.0277777777777784E-4"/>
    <n v="6"/>
  </r>
  <r>
    <x v="0"/>
    <x v="183"/>
    <n v="24"/>
    <n v="20"/>
    <n v="25"/>
    <n v="0"/>
    <n v="1.08"/>
    <n v="5.4398148148148144E-4"/>
    <n v="1"/>
  </r>
  <r>
    <x v="1"/>
    <x v="183"/>
    <n v="3"/>
    <n v="1"/>
    <n v="3"/>
    <n v="0"/>
    <n v="1"/>
    <n v="9.4907407407407408E-4"/>
    <n v="6"/>
  </r>
  <r>
    <x v="2"/>
    <x v="183"/>
    <n v="444"/>
    <n v="398"/>
    <n v="475"/>
    <n v="2.9499999999999998E-2"/>
    <n v="1.1100000000000001"/>
    <n v="2.5694444444444445E-3"/>
    <n v="3"/>
  </r>
  <r>
    <x v="3"/>
    <x v="183"/>
    <n v="19"/>
    <n v="16"/>
    <n v="19"/>
    <n v="0.21049999999999999"/>
    <n v="1.1100000000000001"/>
    <n v="3.4375E-3"/>
    <n v="3"/>
  </r>
  <r>
    <x v="0"/>
    <x v="184"/>
    <n v="29"/>
    <n v="22"/>
    <n v="29"/>
    <n v="0"/>
    <n v="1.21"/>
    <n v="1.4699074074074074E-3"/>
    <n v="9"/>
  </r>
  <r>
    <x v="1"/>
    <x v="184"/>
    <n v="17"/>
    <n v="14"/>
    <n v="18"/>
    <n v="5.5599999999999997E-2"/>
    <n v="1"/>
    <n v="9.3750000000000007E-4"/>
    <n v="3"/>
  </r>
  <r>
    <x v="2"/>
    <x v="184"/>
    <n v="966"/>
    <n v="865"/>
    <n v="1037"/>
    <n v="3.2800000000000003E-2"/>
    <n v="1.1100000000000001"/>
    <n v="1.8171296296296297E-3"/>
    <n v="3"/>
  </r>
  <r>
    <x v="3"/>
    <x v="184"/>
    <n v="66"/>
    <n v="61"/>
    <n v="72"/>
    <n v="0.18060000000000001"/>
    <n v="1.08"/>
    <n v="2.7777777777777779E-3"/>
    <n v="2"/>
  </r>
  <r>
    <x v="0"/>
    <x v="185"/>
    <n v="26"/>
    <n v="22"/>
    <n v="30"/>
    <n v="3.3300000000000003E-2"/>
    <n v="1.07"/>
    <n v="1.2037037037037038E-3"/>
    <n v="8"/>
  </r>
  <r>
    <x v="1"/>
    <x v="185"/>
    <n v="22"/>
    <n v="20"/>
    <n v="25"/>
    <n v="0.08"/>
    <n v="1.44"/>
    <n v="1.423611111111111E-3"/>
    <n v="3"/>
  </r>
  <r>
    <x v="2"/>
    <x v="185"/>
    <n v="1259"/>
    <n v="1111"/>
    <n v="1355"/>
    <n v="3.9899999999999998E-2"/>
    <n v="1.08"/>
    <n v="1.7824074074074072E-3"/>
    <n v="6"/>
  </r>
  <r>
    <x v="3"/>
    <x v="185"/>
    <n v="61"/>
    <n v="51"/>
    <n v="66"/>
    <n v="0.1212"/>
    <n v="1.21"/>
    <n v="1.9097222222222222E-3"/>
    <n v="8"/>
  </r>
  <r>
    <x v="0"/>
    <x v="186"/>
    <n v="28"/>
    <n v="22"/>
    <n v="32"/>
    <n v="3.1199999999999999E-2"/>
    <n v="1.1200000000000001"/>
    <n v="6.5972222222222213E-4"/>
    <n v="10"/>
  </r>
  <r>
    <x v="1"/>
    <x v="186"/>
    <n v="16"/>
    <n v="13"/>
    <n v="19"/>
    <n v="0.1053"/>
    <n v="2.74"/>
    <n v="3.1249999999999997E-3"/>
    <n v="4"/>
  </r>
  <r>
    <x v="2"/>
    <x v="186"/>
    <n v="1287"/>
    <n v="1163"/>
    <n v="1395"/>
    <n v="4.87E-2"/>
    <n v="1.1100000000000001"/>
    <n v="2.0717592592592593E-3"/>
    <n v="4"/>
  </r>
  <r>
    <x v="3"/>
    <x v="186"/>
    <n v="56"/>
    <n v="40"/>
    <n v="65"/>
    <n v="9.2299999999999993E-2"/>
    <n v="1.34"/>
    <n v="2.7083333333333334E-3"/>
    <n v="10"/>
  </r>
  <r>
    <x v="0"/>
    <x v="187"/>
    <n v="27"/>
    <n v="22"/>
    <n v="29"/>
    <n v="3.4500000000000003E-2"/>
    <n v="1.31"/>
    <n v="1.689814814814815E-3"/>
    <n v="7"/>
  </r>
  <r>
    <x v="1"/>
    <x v="187"/>
    <n v="11"/>
    <n v="10"/>
    <n v="11"/>
    <n v="0.18179999999999999"/>
    <n v="2"/>
    <n v="3.3217592592592591E-3"/>
    <n v="6"/>
  </r>
  <r>
    <x v="2"/>
    <x v="187"/>
    <n v="1209"/>
    <n v="1060"/>
    <n v="1304"/>
    <n v="4.1399999999999999E-2"/>
    <n v="1.0900000000000001"/>
    <n v="1.8634259259259261E-3"/>
    <n v="1"/>
  </r>
  <r>
    <x v="3"/>
    <x v="187"/>
    <n v="56"/>
    <n v="45"/>
    <n v="63"/>
    <n v="0.1429"/>
    <n v="1.17"/>
    <n v="2.4305555555555556E-3"/>
    <n v="6"/>
  </r>
  <r>
    <x v="0"/>
    <x v="188"/>
    <n v="13"/>
    <n v="12"/>
    <n v="17"/>
    <n v="0"/>
    <n v="1.29"/>
    <n v="2.615740740740741E-3"/>
    <n v="5"/>
  </r>
  <r>
    <x v="1"/>
    <x v="188"/>
    <n v="11"/>
    <n v="10"/>
    <n v="13"/>
    <n v="7.6899999999999996E-2"/>
    <n v="0.92"/>
    <n v="1.9212962962962962E-3"/>
    <n v="2"/>
  </r>
  <r>
    <x v="2"/>
    <x v="188"/>
    <n v="841"/>
    <n v="757"/>
    <n v="905"/>
    <n v="4.6399999999999997E-2"/>
    <n v="1.1200000000000001"/>
    <n v="1.9791666666666668E-3"/>
    <n v="4"/>
  </r>
  <r>
    <x v="3"/>
    <x v="188"/>
    <n v="51"/>
    <n v="46"/>
    <n v="60"/>
    <n v="0.16669999999999999"/>
    <n v="7.23"/>
    <n v="6.1342592592592594E-3"/>
    <n v="1"/>
  </r>
  <r>
    <x v="0"/>
    <x v="189"/>
    <n v="17"/>
    <n v="14"/>
    <n v="18"/>
    <n v="0"/>
    <n v="1.1100000000000001"/>
    <n v="2.9166666666666668E-3"/>
    <n v="5"/>
  </r>
  <r>
    <x v="1"/>
    <x v="189"/>
    <n v="5"/>
    <n v="3"/>
    <n v="7"/>
    <n v="0.1429"/>
    <n v="0.86"/>
    <n v="2.6620370370370372E-4"/>
    <n v="9"/>
  </r>
  <r>
    <x v="2"/>
    <x v="189"/>
    <n v="315"/>
    <n v="283"/>
    <n v="345"/>
    <n v="2.0299999999999999E-2"/>
    <n v="1.1599999999999999"/>
    <n v="2.1180555555555553E-3"/>
    <n v="7"/>
  </r>
  <r>
    <x v="3"/>
    <x v="189"/>
    <n v="14"/>
    <n v="11"/>
    <n v="16"/>
    <n v="0.1875"/>
    <n v="1"/>
    <n v="3.1944444444444442E-3"/>
    <n v="5"/>
  </r>
  <r>
    <x v="0"/>
    <x v="190"/>
    <n v="17"/>
    <n v="14"/>
    <n v="19"/>
    <n v="0"/>
    <n v="1.32"/>
    <n v="3.5069444444444445E-3"/>
    <n v="5"/>
  </r>
  <r>
    <x v="1"/>
    <x v="190"/>
    <n v="4"/>
    <n v="3"/>
    <n v="4"/>
    <n v="0"/>
    <n v="1"/>
    <n v="5.3240740740740744E-4"/>
    <n v="2"/>
  </r>
  <r>
    <x v="2"/>
    <x v="190"/>
    <n v="488"/>
    <n v="439"/>
    <n v="527"/>
    <n v="4.36E-2"/>
    <n v="1.1399999999999999"/>
    <n v="2.3032407407407407E-3"/>
    <n v="2"/>
  </r>
  <r>
    <x v="3"/>
    <x v="190"/>
    <n v="33"/>
    <n v="29"/>
    <n v="38"/>
    <n v="0.15790000000000001"/>
    <n v="1.26"/>
    <n v="3.0787037037037037E-3"/>
    <n v="3"/>
  </r>
  <r>
    <x v="0"/>
    <x v="191"/>
    <n v="35"/>
    <n v="26"/>
    <n v="35"/>
    <n v="2.86E-2"/>
    <n v="1.23"/>
    <n v="1.5277777777777779E-3"/>
    <n v="3"/>
  </r>
  <r>
    <x v="1"/>
    <x v="191"/>
    <n v="17"/>
    <n v="13"/>
    <n v="18"/>
    <n v="5.5599999999999997E-2"/>
    <n v="2"/>
    <n v="3.1597222222222222E-3"/>
    <n v="1"/>
  </r>
  <r>
    <x v="2"/>
    <x v="191"/>
    <n v="1263"/>
    <n v="1120"/>
    <n v="1364"/>
    <n v="3.3000000000000002E-2"/>
    <n v="1.1000000000000001"/>
    <n v="1.8171296296296297E-3"/>
    <n v="4"/>
  </r>
  <r>
    <x v="3"/>
    <x v="191"/>
    <n v="65"/>
    <n v="52"/>
    <n v="73"/>
    <n v="0.17810000000000001"/>
    <n v="1.34"/>
    <n v="1.4120370370370369E-3"/>
    <n v="1"/>
  </r>
  <r>
    <x v="0"/>
    <x v="192"/>
    <n v="29"/>
    <n v="28"/>
    <n v="31"/>
    <n v="6.4500000000000002E-2"/>
    <n v="1.35"/>
    <n v="1.6666666666666668E-3"/>
    <n v="10"/>
  </r>
  <r>
    <x v="1"/>
    <x v="192"/>
    <n v="21"/>
    <n v="13"/>
    <n v="21"/>
    <n v="4.7600000000000003E-2"/>
    <n v="1.33"/>
    <n v="9.8379629629629642E-4"/>
    <n v="9"/>
  </r>
  <r>
    <x v="2"/>
    <x v="192"/>
    <n v="1203"/>
    <n v="1073"/>
    <n v="1312"/>
    <n v="4.9500000000000002E-2"/>
    <n v="1.0900000000000001"/>
    <n v="1.7708333333333332E-3"/>
    <n v="4"/>
  </r>
  <r>
    <x v="3"/>
    <x v="192"/>
    <n v="54"/>
    <n v="47"/>
    <n v="63"/>
    <n v="7.9399999999999998E-2"/>
    <n v="1.06"/>
    <n v="1.8055555555555557E-3"/>
    <n v="2"/>
  </r>
  <r>
    <x v="0"/>
    <x v="193"/>
    <n v="13"/>
    <n v="12"/>
    <n v="13"/>
    <n v="0"/>
    <n v="1.08"/>
    <n v="2.0138888888888888E-3"/>
    <n v="3"/>
  </r>
  <r>
    <x v="1"/>
    <x v="193"/>
    <n v="29"/>
    <n v="24"/>
    <n v="33"/>
    <n v="9.0899999999999995E-2"/>
    <n v="1.33"/>
    <n v="2.7777777777777779E-3"/>
    <n v="7"/>
  </r>
  <r>
    <x v="2"/>
    <x v="193"/>
    <n v="1227"/>
    <n v="1101"/>
    <n v="1307"/>
    <n v="3.2099999999999997E-2"/>
    <n v="1.0900000000000001"/>
    <n v="2.0717592592592593E-3"/>
    <n v="5"/>
  </r>
  <r>
    <x v="3"/>
    <x v="193"/>
    <n v="66"/>
    <n v="57"/>
    <n v="72"/>
    <n v="0.18060000000000001"/>
    <n v="1.06"/>
    <n v="1.8634259259259261E-3"/>
    <n v="10"/>
  </r>
  <r>
    <x v="0"/>
    <x v="194"/>
    <n v="21"/>
    <n v="19"/>
    <n v="26"/>
    <n v="3.85E-2"/>
    <n v="1.35"/>
    <n v="1.6087962962962963E-3"/>
    <n v="1"/>
  </r>
  <r>
    <x v="1"/>
    <x v="194"/>
    <n v="24"/>
    <n v="18"/>
    <n v="28"/>
    <n v="3.5700000000000003E-2"/>
    <n v="1.75"/>
    <n v="3.1481481481481482E-3"/>
    <n v="0"/>
  </r>
  <r>
    <x v="2"/>
    <x v="194"/>
    <n v="1227"/>
    <n v="1101"/>
    <n v="1321"/>
    <n v="4.0899999999999999E-2"/>
    <n v="1.08"/>
    <n v="1.8518518518518517E-3"/>
    <n v="6"/>
  </r>
  <r>
    <x v="3"/>
    <x v="194"/>
    <n v="60"/>
    <n v="53"/>
    <n v="65"/>
    <n v="0.1077"/>
    <n v="1.26"/>
    <n v="2.0833333333333333E-3"/>
    <n v="2"/>
  </r>
  <r>
    <x v="0"/>
    <x v="195"/>
    <n v="22"/>
    <n v="21"/>
    <n v="24"/>
    <n v="0"/>
    <n v="1.58"/>
    <n v="1.8171296296296297E-3"/>
    <n v="7"/>
  </r>
  <r>
    <x v="1"/>
    <x v="195"/>
    <n v="15"/>
    <n v="11"/>
    <n v="16"/>
    <n v="0.125"/>
    <n v="1"/>
    <n v="1.8634259259259261E-3"/>
    <n v="8"/>
  </r>
  <r>
    <x v="2"/>
    <x v="195"/>
    <n v="882"/>
    <n v="782"/>
    <n v="946"/>
    <n v="2.8500000000000001E-2"/>
    <n v="1.1299999999999999"/>
    <n v="2.0486111111111113E-3"/>
    <n v="4"/>
  </r>
  <r>
    <x v="3"/>
    <x v="195"/>
    <n v="30"/>
    <n v="22"/>
    <n v="33"/>
    <n v="0.1515"/>
    <n v="0.94"/>
    <n v="2.0138888888888888E-3"/>
    <n v="1"/>
  </r>
  <r>
    <x v="0"/>
    <x v="196"/>
    <n v="22"/>
    <n v="19"/>
    <n v="27"/>
    <n v="3.6999999999999998E-2"/>
    <n v="1.07"/>
    <n v="1.2731481481481483E-3"/>
    <n v="3"/>
  </r>
  <r>
    <x v="1"/>
    <x v="196"/>
    <n v="7"/>
    <n v="6"/>
    <n v="7"/>
    <n v="0.28570000000000001"/>
    <n v="1.29"/>
    <n v="1.3078703703703705E-3"/>
    <n v="10"/>
  </r>
  <r>
    <x v="2"/>
    <x v="196"/>
    <n v="338"/>
    <n v="294"/>
    <n v="358"/>
    <n v="6.4199999999999993E-2"/>
    <n v="1.1200000000000001"/>
    <n v="2.0023148148148148E-3"/>
    <n v="7"/>
  </r>
  <r>
    <x v="3"/>
    <x v="196"/>
    <n v="20"/>
    <n v="17"/>
    <n v="22"/>
    <n v="9.0899999999999995E-2"/>
    <n v="1.23"/>
    <n v="1.5393518518518519E-3"/>
    <n v="5"/>
  </r>
  <r>
    <x v="4"/>
    <x v="196"/>
    <n v="1"/>
    <n v="0"/>
    <n v="1"/>
    <n v="0"/>
    <n v="2"/>
    <n v="1.273148148148148E-4"/>
    <n v="2"/>
  </r>
  <r>
    <x v="0"/>
    <x v="197"/>
    <n v="24"/>
    <n v="21"/>
    <n v="32"/>
    <n v="0.125"/>
    <n v="1.19"/>
    <n v="1.5972222222222221E-3"/>
    <n v="5"/>
  </r>
  <r>
    <x v="1"/>
    <x v="197"/>
    <n v="10"/>
    <n v="9"/>
    <n v="11"/>
    <n v="0.18179999999999999"/>
    <n v="1.0900000000000001"/>
    <n v="2.6388888888888885E-3"/>
    <n v="4"/>
  </r>
  <r>
    <x v="2"/>
    <x v="197"/>
    <n v="519"/>
    <n v="470"/>
    <n v="554"/>
    <n v="4.6899999999999997E-2"/>
    <n v="1.08"/>
    <n v="2.0138888888888888E-3"/>
    <n v="4"/>
  </r>
  <r>
    <x v="3"/>
    <x v="197"/>
    <n v="30"/>
    <n v="27"/>
    <n v="31"/>
    <n v="0.1613"/>
    <n v="1.9"/>
    <n v="1.5393518518518519E-3"/>
    <n v="4"/>
  </r>
  <r>
    <x v="0"/>
    <x v="198"/>
    <n v="27"/>
    <n v="23"/>
    <n v="35"/>
    <n v="0"/>
    <n v="1.17"/>
    <n v="2.7314814814814819E-3"/>
    <n v="1"/>
  </r>
  <r>
    <x v="1"/>
    <x v="198"/>
    <n v="694"/>
    <n v="271"/>
    <n v="822"/>
    <n v="8.5000000000000006E-3"/>
    <n v="1.99"/>
    <n v="1.9675925925925926E-4"/>
    <n v="2"/>
  </r>
  <r>
    <x v="2"/>
    <x v="198"/>
    <n v="1237"/>
    <n v="1130"/>
    <n v="1330"/>
    <n v="4.5900000000000003E-2"/>
    <n v="1.06"/>
    <n v="1.8518518518518517E-3"/>
    <n v="4"/>
  </r>
  <r>
    <x v="3"/>
    <x v="198"/>
    <n v="60"/>
    <n v="49"/>
    <n v="67"/>
    <n v="0.1045"/>
    <n v="1.1299999999999999"/>
    <n v="1.6550925925925926E-3"/>
    <n v="1"/>
  </r>
  <r>
    <x v="0"/>
    <x v="199"/>
    <n v="30"/>
    <n v="26"/>
    <n v="34"/>
    <n v="0"/>
    <n v="1.21"/>
    <n v="1.9907407407407408E-3"/>
    <n v="4"/>
  </r>
  <r>
    <x v="1"/>
    <x v="199"/>
    <n v="16"/>
    <n v="16"/>
    <n v="18"/>
    <n v="5.5599999999999997E-2"/>
    <n v="0.94"/>
    <n v="1.0416666666666667E-3"/>
    <n v="3"/>
  </r>
  <r>
    <x v="2"/>
    <x v="199"/>
    <n v="1283"/>
    <n v="1148"/>
    <n v="1375"/>
    <n v="3.4200000000000001E-2"/>
    <n v="1.1100000000000001"/>
    <n v="1.9212962962962962E-3"/>
    <n v="2"/>
  </r>
  <r>
    <x v="3"/>
    <x v="199"/>
    <n v="49"/>
    <n v="43"/>
    <n v="53"/>
    <n v="0.1321"/>
    <n v="1.79"/>
    <n v="3.3912037037037036E-3"/>
    <n v="1"/>
  </r>
  <r>
    <x v="0"/>
    <x v="200"/>
    <n v="25"/>
    <n v="21"/>
    <n v="29"/>
    <n v="6.9000000000000006E-2"/>
    <n v="2.17"/>
    <n v="4.8958333333333328E-3"/>
    <n v="4"/>
  </r>
  <r>
    <x v="1"/>
    <x v="200"/>
    <n v="27"/>
    <n v="23"/>
    <n v="28"/>
    <n v="0.1071"/>
    <n v="1.1399999999999999"/>
    <n v="9.8379629629629642E-4"/>
    <n v="4"/>
  </r>
  <r>
    <x v="2"/>
    <x v="200"/>
    <n v="1315"/>
    <n v="1185"/>
    <n v="1424"/>
    <n v="3.3000000000000002E-2"/>
    <n v="1.0900000000000001"/>
    <n v="1.712962962962963E-3"/>
    <n v="3"/>
  </r>
  <r>
    <x v="3"/>
    <x v="200"/>
    <n v="49"/>
    <n v="44"/>
    <n v="60"/>
    <n v="0.1167"/>
    <n v="1.2"/>
    <n v="2.8472222222222219E-3"/>
    <n v="3"/>
  </r>
  <r>
    <x v="0"/>
    <x v="201"/>
    <n v="25"/>
    <n v="23"/>
    <n v="29"/>
    <n v="0.10340000000000001"/>
    <n v="1.31"/>
    <n v="1.423611111111111E-3"/>
    <n v="1"/>
  </r>
  <r>
    <x v="1"/>
    <x v="201"/>
    <n v="18"/>
    <n v="14"/>
    <n v="22"/>
    <n v="4.5499999999999999E-2"/>
    <n v="1.41"/>
    <n v="1.5277777777777779E-3"/>
    <n v="4"/>
  </r>
  <r>
    <x v="2"/>
    <x v="201"/>
    <n v="1315"/>
    <n v="1174"/>
    <n v="1399"/>
    <n v="4.4299999999999999E-2"/>
    <n v="1.1299999999999999"/>
    <n v="1.8750000000000001E-3"/>
    <n v="3"/>
  </r>
  <r>
    <x v="3"/>
    <x v="201"/>
    <n v="55"/>
    <n v="47"/>
    <n v="58"/>
    <n v="0.18970000000000001"/>
    <n v="1.22"/>
    <n v="2.3495370370370371E-3"/>
    <n v="2"/>
  </r>
  <r>
    <x v="0"/>
    <x v="202"/>
    <n v="22"/>
    <n v="17"/>
    <n v="22"/>
    <n v="0"/>
    <n v="1.59"/>
    <n v="2.1643518518518518E-3"/>
    <n v="2"/>
  </r>
  <r>
    <x v="1"/>
    <x v="202"/>
    <n v="12"/>
    <n v="9"/>
    <n v="16"/>
    <n v="0.1875"/>
    <n v="0.94"/>
    <n v="2.0601851851851853E-3"/>
    <n v="4"/>
  </r>
  <r>
    <x v="2"/>
    <x v="202"/>
    <n v="969"/>
    <n v="870"/>
    <n v="1034"/>
    <n v="4.6399999999999997E-2"/>
    <n v="1.1000000000000001"/>
    <n v="1.8865740740740742E-3"/>
    <n v="4"/>
  </r>
  <r>
    <x v="3"/>
    <x v="202"/>
    <n v="49"/>
    <n v="44"/>
    <n v="56"/>
    <n v="0.19639999999999999"/>
    <n v="1.25"/>
    <n v="1.4699074074074074E-3"/>
    <n v="2"/>
  </r>
  <r>
    <x v="0"/>
    <x v="203"/>
    <n v="16"/>
    <n v="14"/>
    <n v="20"/>
    <n v="0"/>
    <n v="1"/>
    <n v="1.7476851851851852E-3"/>
    <n v="2"/>
  </r>
  <r>
    <x v="1"/>
    <x v="203"/>
    <n v="6"/>
    <n v="4"/>
    <n v="8"/>
    <n v="0.25"/>
    <n v="0.75"/>
    <n v="6.7129629629629625E-4"/>
    <n v="1"/>
  </r>
  <r>
    <x v="2"/>
    <x v="203"/>
    <n v="329"/>
    <n v="296"/>
    <n v="352"/>
    <n v="1.9900000000000001E-2"/>
    <n v="1.1200000000000001"/>
    <n v="2.2916666666666667E-3"/>
    <n v="3"/>
  </r>
  <r>
    <x v="3"/>
    <x v="203"/>
    <n v="24"/>
    <n v="18"/>
    <n v="25"/>
    <n v="0.4"/>
    <n v="1.64"/>
    <n v="8.3333333333333339E-4"/>
    <n v="1"/>
  </r>
  <r>
    <x v="0"/>
    <x v="204"/>
    <n v="19"/>
    <n v="17"/>
    <n v="21"/>
    <n v="4.7600000000000003E-2"/>
    <n v="1.1000000000000001"/>
    <n v="8.2175925925925917E-4"/>
    <n v="3"/>
  </r>
  <r>
    <x v="1"/>
    <x v="204"/>
    <n v="11"/>
    <n v="9"/>
    <n v="13"/>
    <n v="0"/>
    <n v="1.23"/>
    <n v="5.37037037037037E-3"/>
    <n v="4"/>
  </r>
  <r>
    <x v="2"/>
    <x v="204"/>
    <n v="524"/>
    <n v="474"/>
    <n v="566"/>
    <n v="4.9500000000000002E-2"/>
    <n v="1.1299999999999999"/>
    <n v="2.0833333333333333E-3"/>
    <n v="4"/>
  </r>
  <r>
    <x v="3"/>
    <x v="204"/>
    <n v="22"/>
    <n v="18"/>
    <n v="29"/>
    <n v="0.2069"/>
    <n v="1.1000000000000001"/>
    <n v="2.1412037037037038E-3"/>
    <n v="2"/>
  </r>
  <r>
    <x v="4"/>
    <x v="204"/>
    <n v="1"/>
    <n v="0"/>
    <n v="1"/>
    <n v="0"/>
    <n v="2"/>
    <n v="9.2592592592592588E-5"/>
    <n v="3"/>
  </r>
  <r>
    <x v="0"/>
    <x v="205"/>
    <n v="23"/>
    <n v="22"/>
    <n v="26"/>
    <n v="0"/>
    <n v="1.19"/>
    <n v="2.1990740740740742E-3"/>
    <n v="4"/>
  </r>
  <r>
    <x v="1"/>
    <x v="205"/>
    <n v="17"/>
    <n v="14"/>
    <n v="18"/>
    <n v="0.1111"/>
    <n v="1.1100000000000001"/>
    <n v="1.6782407407407406E-3"/>
    <n v="4"/>
  </r>
  <r>
    <x v="2"/>
    <x v="205"/>
    <n v="1360"/>
    <n v="1218"/>
    <n v="1453"/>
    <n v="3.3700000000000001E-2"/>
    <n v="1.1100000000000001"/>
    <n v="1.8981481481481482E-3"/>
    <n v="2"/>
  </r>
  <r>
    <x v="3"/>
    <x v="205"/>
    <n v="49"/>
    <n v="40"/>
    <n v="54"/>
    <n v="9.2600000000000002E-2"/>
    <n v="1.1299999999999999"/>
    <n v="2.7199074074074074E-3"/>
    <n v="3"/>
  </r>
  <r>
    <x v="0"/>
    <x v="206"/>
    <n v="24"/>
    <n v="22"/>
    <n v="25"/>
    <n v="0.12"/>
    <n v="1.1200000000000001"/>
    <n v="8.6805555555555551E-4"/>
    <n v="2"/>
  </r>
  <r>
    <x v="1"/>
    <x v="206"/>
    <n v="24"/>
    <n v="22"/>
    <n v="27"/>
    <n v="0.14810000000000001"/>
    <n v="1.19"/>
    <n v="2.3495370370370371E-3"/>
    <n v="4"/>
  </r>
  <r>
    <x v="2"/>
    <x v="206"/>
    <n v="1403"/>
    <n v="1251"/>
    <n v="1514"/>
    <n v="2.8400000000000002E-2"/>
    <n v="1.0900000000000001"/>
    <n v="1.8634259259259261E-3"/>
    <n v="2"/>
  </r>
  <r>
    <x v="3"/>
    <x v="206"/>
    <n v="48"/>
    <n v="40"/>
    <n v="59"/>
    <n v="0.1017"/>
    <n v="1.1399999999999999"/>
    <n v="2.9398148148148148E-3"/>
    <n v="3"/>
  </r>
  <r>
    <x v="0"/>
    <x v="207"/>
    <n v="18"/>
    <n v="16"/>
    <n v="18"/>
    <n v="5.5599999999999997E-2"/>
    <n v="1.61"/>
    <n v="2.627314814814815E-3"/>
    <n v="4"/>
  </r>
  <r>
    <x v="1"/>
    <x v="207"/>
    <n v="27"/>
    <n v="23"/>
    <n v="31"/>
    <n v="3.2300000000000002E-2"/>
    <n v="1.29"/>
    <n v="1.7824074074074072E-3"/>
    <n v="2"/>
  </r>
  <r>
    <x v="2"/>
    <x v="207"/>
    <n v="1338"/>
    <n v="1204"/>
    <n v="1461"/>
    <n v="3.49E-2"/>
    <n v="1.08"/>
    <n v="1.9560185185185184E-3"/>
    <n v="2"/>
  </r>
  <r>
    <x v="3"/>
    <x v="207"/>
    <n v="67"/>
    <n v="52"/>
    <n v="73"/>
    <n v="0.16439999999999999"/>
    <n v="1.1599999999999999"/>
    <n v="2.3148148148148151E-3"/>
    <n v="4"/>
  </r>
  <r>
    <x v="0"/>
    <x v="208"/>
    <n v="15"/>
    <n v="13"/>
    <n v="17"/>
    <n v="0.1176"/>
    <n v="1.18"/>
    <n v="1.7476851851851852E-3"/>
    <n v="4"/>
  </r>
  <r>
    <x v="1"/>
    <x v="208"/>
    <n v="19"/>
    <n v="18"/>
    <n v="20"/>
    <n v="0.1"/>
    <n v="1.4"/>
    <n v="2.7662037037037034E-3"/>
    <n v="2"/>
  </r>
  <r>
    <x v="2"/>
    <x v="208"/>
    <n v="1258"/>
    <n v="1120"/>
    <n v="1350"/>
    <n v="4.4400000000000002E-2"/>
    <n v="1.1100000000000001"/>
    <n v="1.9907407407407408E-3"/>
    <n v="2"/>
  </r>
  <r>
    <x v="3"/>
    <x v="208"/>
    <n v="64"/>
    <n v="57"/>
    <n v="73"/>
    <n v="0.1918"/>
    <n v="1.26"/>
    <n v="2.1064814814814813E-3"/>
    <n v="4"/>
  </r>
  <r>
    <x v="0"/>
    <x v="209"/>
    <n v="19"/>
    <n v="18"/>
    <n v="20"/>
    <n v="0.05"/>
    <n v="0.95"/>
    <n v="6.2500000000000001E-4"/>
    <n v="3"/>
  </r>
  <r>
    <x v="1"/>
    <x v="209"/>
    <n v="12"/>
    <n v="9"/>
    <n v="14"/>
    <n v="7.1400000000000005E-2"/>
    <n v="1.21"/>
    <n v="1.8518518518518517E-3"/>
    <n v="4"/>
  </r>
  <r>
    <x v="2"/>
    <x v="209"/>
    <n v="905"/>
    <n v="805"/>
    <n v="967"/>
    <n v="3.5200000000000002E-2"/>
    <n v="1.08"/>
    <n v="1.7592592592592592E-3"/>
    <n v="1"/>
  </r>
  <r>
    <x v="3"/>
    <x v="209"/>
    <n v="27"/>
    <n v="19"/>
    <n v="30"/>
    <n v="0.1"/>
    <n v="1.33"/>
    <n v="1.8865740740740742E-3"/>
    <n v="4"/>
  </r>
  <r>
    <x v="0"/>
    <x v="210"/>
    <n v="19"/>
    <n v="17"/>
    <n v="20"/>
    <n v="0.05"/>
    <n v="2.4"/>
    <n v="1.8055555555555557E-3"/>
    <n v="3"/>
  </r>
  <r>
    <x v="1"/>
    <x v="210"/>
    <n v="4"/>
    <n v="4"/>
    <n v="4"/>
    <n v="0"/>
    <n v="1.5"/>
    <n v="4.9768518518518521E-4"/>
    <n v="4"/>
  </r>
  <r>
    <x v="2"/>
    <x v="210"/>
    <n v="314"/>
    <n v="279"/>
    <n v="340"/>
    <n v="8.2400000000000001E-2"/>
    <n v="1.1399999999999999"/>
    <n v="2.1180555555555553E-3"/>
    <n v="3"/>
  </r>
  <r>
    <x v="3"/>
    <x v="210"/>
    <n v="34"/>
    <n v="32"/>
    <n v="35"/>
    <n v="0.62860000000000005"/>
    <n v="1"/>
    <n v="1.2384259259259258E-3"/>
    <n v="3"/>
  </r>
  <r>
    <x v="0"/>
    <x v="211"/>
    <n v="17"/>
    <n v="13"/>
    <n v="18"/>
    <n v="0.1111"/>
    <n v="1.06"/>
    <n v="7.9861111111111105E-4"/>
    <n v="4"/>
  </r>
  <r>
    <x v="1"/>
    <x v="211"/>
    <n v="13"/>
    <n v="7"/>
    <n v="15"/>
    <n v="0"/>
    <n v="1.07"/>
    <n v="1.8171296296296297E-3"/>
    <n v="4"/>
  </r>
  <r>
    <x v="2"/>
    <x v="211"/>
    <n v="486"/>
    <n v="425"/>
    <n v="516"/>
    <n v="3.49E-2"/>
    <n v="1.08"/>
    <n v="2.1643518518518518E-3"/>
    <n v="1"/>
  </r>
  <r>
    <x v="3"/>
    <x v="211"/>
    <n v="28"/>
    <n v="26"/>
    <n v="33"/>
    <n v="9.0899999999999995E-2"/>
    <n v="1.1499999999999999"/>
    <n v="2.0717592592592593E-3"/>
    <n v="4"/>
  </r>
  <r>
    <x v="0"/>
    <x v="212"/>
    <n v="27"/>
    <n v="26"/>
    <n v="30"/>
    <n v="3.3300000000000003E-2"/>
    <n v="1.2"/>
    <n v="2.488425925925926E-3"/>
    <n v="2"/>
  </r>
  <r>
    <x v="1"/>
    <x v="212"/>
    <n v="25"/>
    <n v="18"/>
    <n v="27"/>
    <n v="3.6999999999999998E-2"/>
    <n v="1.44"/>
    <n v="2.9861111111111113E-3"/>
    <n v="1"/>
  </r>
  <r>
    <x v="2"/>
    <x v="212"/>
    <n v="1182"/>
    <n v="1071"/>
    <n v="1263"/>
    <n v="4.1200000000000001E-2"/>
    <n v="1.0900000000000001"/>
    <n v="1.8055555555555557E-3"/>
    <n v="1"/>
  </r>
  <r>
    <x v="3"/>
    <x v="212"/>
    <n v="66"/>
    <n v="54"/>
    <n v="78"/>
    <n v="0.1026"/>
    <n v="1.23"/>
    <n v="1.8981481481481482E-3"/>
    <n v="2"/>
  </r>
  <r>
    <x v="0"/>
    <x v="213"/>
    <n v="21"/>
    <n v="20"/>
    <n v="25"/>
    <n v="0.04"/>
    <n v="1.24"/>
    <n v="1.736111111111111E-3"/>
    <n v="1"/>
  </r>
  <r>
    <x v="1"/>
    <x v="213"/>
    <n v="22"/>
    <n v="19"/>
    <n v="22"/>
    <n v="4.5499999999999999E-2"/>
    <n v="1.27"/>
    <n v="9.9537037037037042E-4"/>
    <n v="3"/>
  </r>
  <r>
    <x v="2"/>
    <x v="213"/>
    <n v="1286"/>
    <n v="1153"/>
    <n v="1374"/>
    <n v="2.98E-2"/>
    <n v="1.1000000000000001"/>
    <n v="1.8634259259259261E-3"/>
    <n v="3"/>
  </r>
  <r>
    <x v="3"/>
    <x v="213"/>
    <n v="57"/>
    <n v="48"/>
    <n v="63"/>
    <n v="4.7600000000000003E-2"/>
    <n v="1.1599999999999999"/>
    <n v="2.7083333333333334E-3"/>
    <n v="3"/>
  </r>
  <r>
    <x v="0"/>
    <x v="214"/>
    <n v="16"/>
    <n v="15"/>
    <n v="19"/>
    <n v="5.2600000000000001E-2"/>
    <n v="1.05"/>
    <n v="1.6203703703703703E-3"/>
    <n v="3"/>
  </r>
  <r>
    <x v="1"/>
    <x v="214"/>
    <n v="22"/>
    <n v="18"/>
    <n v="26"/>
    <n v="0"/>
    <n v="1.54"/>
    <n v="2.6388888888888885E-3"/>
    <n v="4"/>
  </r>
  <r>
    <x v="2"/>
    <x v="214"/>
    <n v="1332"/>
    <n v="1190"/>
    <n v="1430"/>
    <n v="4.41E-2"/>
    <n v="1.1000000000000001"/>
    <n v="1.8518518518518517E-3"/>
    <n v="4"/>
  </r>
  <r>
    <x v="3"/>
    <x v="214"/>
    <n v="54"/>
    <n v="48"/>
    <n v="65"/>
    <n v="0.15379999999999999"/>
    <n v="1.2"/>
    <n v="1.736111111111111E-3"/>
    <n v="3"/>
  </r>
  <r>
    <x v="0"/>
    <x v="215"/>
    <n v="20"/>
    <n v="18"/>
    <n v="22"/>
    <n v="0.18179999999999999"/>
    <n v="1.27"/>
    <n v="8.6805555555555551E-4"/>
    <n v="2"/>
  </r>
  <r>
    <x v="1"/>
    <x v="215"/>
    <n v="28"/>
    <n v="26"/>
    <n v="31"/>
    <n v="9.6799999999999997E-2"/>
    <n v="1.29"/>
    <n v="3.2754629629629631E-3"/>
    <n v="1"/>
  </r>
  <r>
    <x v="2"/>
    <x v="215"/>
    <n v="1286"/>
    <n v="1151"/>
    <n v="1380"/>
    <n v="3.9100000000000003E-2"/>
    <n v="1.1100000000000001"/>
    <n v="1.8750000000000001E-3"/>
    <n v="2"/>
  </r>
  <r>
    <x v="3"/>
    <x v="215"/>
    <n v="51"/>
    <n v="42"/>
    <n v="58"/>
    <n v="0.1207"/>
    <n v="0.88"/>
    <n v="1.7476851851851852E-3"/>
    <n v="2"/>
  </r>
  <r>
    <x v="4"/>
    <x v="215"/>
    <n v="1"/>
    <n v="0"/>
    <n v="1"/>
    <n v="0"/>
    <n v="2"/>
    <n v="5.7870370370370366E-5"/>
    <n v="4"/>
  </r>
  <r>
    <x v="0"/>
    <x v="216"/>
    <n v="11"/>
    <n v="9"/>
    <n v="13"/>
    <n v="0.15379999999999999"/>
    <n v="1"/>
    <n v="6.4814814814814813E-4"/>
    <n v="3"/>
  </r>
  <r>
    <x v="1"/>
    <x v="216"/>
    <n v="14"/>
    <n v="9"/>
    <n v="17"/>
    <n v="5.8799999999999998E-2"/>
    <n v="1.18"/>
    <n v="3.1828703703703702E-3"/>
    <n v="1"/>
  </r>
  <r>
    <x v="2"/>
    <x v="216"/>
    <n v="884"/>
    <n v="797"/>
    <n v="949"/>
    <n v="3.7900000000000003E-2"/>
    <n v="1.08"/>
    <n v="1.8750000000000001E-3"/>
    <n v="3"/>
  </r>
  <r>
    <x v="3"/>
    <x v="216"/>
    <n v="58"/>
    <n v="54"/>
    <n v="63"/>
    <n v="0.28570000000000001"/>
    <n v="1.1599999999999999"/>
    <n v="2.2453703703703702E-3"/>
    <n v="4"/>
  </r>
  <r>
    <x v="0"/>
    <x v="217"/>
    <n v="16"/>
    <n v="12"/>
    <n v="17"/>
    <n v="0"/>
    <n v="2.1800000000000002"/>
    <n v="2.0833333333333333E-3"/>
    <n v="1"/>
  </r>
  <r>
    <x v="1"/>
    <x v="217"/>
    <n v="9"/>
    <n v="7"/>
    <n v="13"/>
    <n v="7.6899999999999996E-2"/>
    <n v="0.85"/>
    <n v="4.9768518518518521E-4"/>
    <n v="1"/>
  </r>
  <r>
    <x v="2"/>
    <x v="217"/>
    <n v="321"/>
    <n v="293"/>
    <n v="345"/>
    <n v="5.5100000000000003E-2"/>
    <n v="1.1000000000000001"/>
    <n v="2.7199074074074074E-3"/>
    <n v="1"/>
  </r>
  <r>
    <x v="3"/>
    <x v="217"/>
    <n v="20"/>
    <n v="17"/>
    <n v="23"/>
    <n v="0.1739"/>
    <n v="1.04"/>
    <n v="2.685185185185185E-3"/>
    <n v="1"/>
  </r>
  <r>
    <x v="0"/>
    <x v="218"/>
    <n v="22"/>
    <n v="20"/>
    <n v="25"/>
    <n v="0"/>
    <n v="1.32"/>
    <n v="1.5393518518518519E-3"/>
    <n v="1"/>
  </r>
  <r>
    <x v="1"/>
    <x v="218"/>
    <n v="15"/>
    <n v="14"/>
    <n v="20"/>
    <n v="0.05"/>
    <n v="1"/>
    <n v="4.4907407407407405E-3"/>
    <n v="2"/>
  </r>
  <r>
    <x v="2"/>
    <x v="218"/>
    <n v="496"/>
    <n v="446"/>
    <n v="530"/>
    <n v="3.7699999999999997E-2"/>
    <n v="1.1299999999999999"/>
    <n v="2.1412037037037038E-3"/>
    <n v="3"/>
  </r>
  <r>
    <x v="3"/>
    <x v="218"/>
    <n v="20"/>
    <n v="18"/>
    <n v="21"/>
    <n v="0.1429"/>
    <n v="1.29"/>
    <n v="1.2731481481481483E-3"/>
    <n v="1"/>
  </r>
  <r>
    <x v="0"/>
    <x v="219"/>
    <n v="22"/>
    <n v="16"/>
    <n v="25"/>
    <n v="0"/>
    <n v="1.48"/>
    <n v="2.0601851851851853E-3"/>
    <n v="3"/>
  </r>
  <r>
    <x v="1"/>
    <x v="219"/>
    <n v="14"/>
    <n v="11"/>
    <n v="14"/>
    <n v="7.1400000000000005E-2"/>
    <n v="1.1399999999999999"/>
    <n v="1.3657407407407409E-3"/>
    <n v="4"/>
  </r>
  <r>
    <x v="2"/>
    <x v="219"/>
    <n v="1223"/>
    <n v="1091"/>
    <n v="1309"/>
    <n v="4.4299999999999999E-2"/>
    <n v="1.1000000000000001"/>
    <n v="1.8750000000000001E-3"/>
    <n v="4"/>
  </r>
  <r>
    <x v="3"/>
    <x v="219"/>
    <n v="41"/>
    <n v="34"/>
    <n v="46"/>
    <n v="0.21740000000000001"/>
    <n v="1.28"/>
    <n v="4.6643518518518518E-3"/>
    <n v="2"/>
  </r>
  <r>
    <x v="0"/>
    <x v="220"/>
    <n v="28"/>
    <n v="23"/>
    <n v="33"/>
    <n v="3.0300000000000001E-2"/>
    <n v="1.55"/>
    <n v="2.2916666666666667E-3"/>
    <n v="2"/>
  </r>
  <r>
    <x v="1"/>
    <x v="220"/>
    <n v="17"/>
    <n v="15"/>
    <n v="20"/>
    <n v="0"/>
    <n v="1.1000000000000001"/>
    <n v="8.449074074074075E-4"/>
    <n v="4"/>
  </r>
  <r>
    <x v="2"/>
    <x v="220"/>
    <n v="1267"/>
    <n v="1105"/>
    <n v="1376"/>
    <n v="4.2900000000000001E-2"/>
    <n v="1.05"/>
    <n v="1.7245370370370372E-3"/>
    <n v="3"/>
  </r>
  <r>
    <x v="3"/>
    <x v="220"/>
    <n v="32"/>
    <n v="25"/>
    <n v="33"/>
    <n v="6.0600000000000001E-2"/>
    <n v="1.06"/>
    <n v="2.0601851851851853E-3"/>
    <n v="2"/>
  </r>
  <r>
    <x v="0"/>
    <x v="221"/>
    <n v="16"/>
    <n v="15"/>
    <n v="18"/>
    <n v="0"/>
    <n v="1.06"/>
    <n v="6.4814814814814813E-4"/>
    <n v="4"/>
  </r>
  <r>
    <x v="1"/>
    <x v="221"/>
    <n v="24"/>
    <n v="23"/>
    <n v="25"/>
    <n v="0.24"/>
    <n v="1.48"/>
    <n v="3.3449074074074071E-3"/>
    <n v="2"/>
  </r>
  <r>
    <x v="2"/>
    <x v="221"/>
    <n v="1259"/>
    <n v="1145"/>
    <n v="1344"/>
    <n v="4.5400000000000003E-2"/>
    <n v="1.1000000000000001"/>
    <n v="1.9328703703703704E-3"/>
    <n v="3"/>
  </r>
  <r>
    <x v="3"/>
    <x v="221"/>
    <n v="67"/>
    <n v="57"/>
    <n v="83"/>
    <n v="0.1205"/>
    <n v="1.06"/>
    <n v="2.3379629629629631E-3"/>
    <n v="4"/>
  </r>
  <r>
    <x v="4"/>
    <x v="221"/>
    <n v="1"/>
    <n v="0"/>
    <n v="1"/>
    <n v="1"/>
    <n v="1"/>
    <n v="0"/>
    <n v="4"/>
  </r>
  <r>
    <x v="0"/>
    <x v="222"/>
    <n v="11"/>
    <n v="8"/>
    <n v="12"/>
    <n v="0"/>
    <n v="1.08"/>
    <n v="1.0532407407407407E-3"/>
    <n v="1"/>
  </r>
  <r>
    <x v="1"/>
    <x v="222"/>
    <n v="21"/>
    <n v="19"/>
    <n v="24"/>
    <n v="0.125"/>
    <n v="1.21"/>
    <n v="2.2337962962962967E-3"/>
    <n v="2"/>
  </r>
  <r>
    <x v="2"/>
    <x v="222"/>
    <n v="1176"/>
    <n v="1056"/>
    <n v="1247"/>
    <n v="4.8099999999999997E-2"/>
    <n v="1.08"/>
    <n v="1.9675925925925928E-3"/>
    <n v="2"/>
  </r>
  <r>
    <x v="3"/>
    <x v="222"/>
    <n v="59"/>
    <n v="49"/>
    <n v="70"/>
    <n v="0.1857"/>
    <n v="1.2"/>
    <n v="1.2962962962962963E-3"/>
    <n v="2"/>
  </r>
  <r>
    <x v="0"/>
    <x v="223"/>
    <n v="16"/>
    <n v="13"/>
    <n v="20"/>
    <n v="0.05"/>
    <n v="1.55"/>
    <n v="9.8379629629629642E-4"/>
    <n v="3"/>
  </r>
  <r>
    <x v="1"/>
    <x v="223"/>
    <n v="16"/>
    <n v="13"/>
    <n v="19"/>
    <n v="0.1053"/>
    <n v="1.32"/>
    <n v="3.472222222222222E-3"/>
    <n v="2"/>
  </r>
  <r>
    <x v="2"/>
    <x v="223"/>
    <n v="874"/>
    <n v="778"/>
    <n v="936"/>
    <n v="5.45E-2"/>
    <n v="1.1000000000000001"/>
    <n v="1.9675925925925928E-3"/>
    <n v="4"/>
  </r>
  <r>
    <x v="3"/>
    <x v="223"/>
    <n v="42"/>
    <n v="36"/>
    <n v="44"/>
    <n v="0.20449999999999999"/>
    <n v="1.1399999999999999"/>
    <n v="1.3657407407407409E-3"/>
    <n v="3"/>
  </r>
  <r>
    <x v="4"/>
    <x v="223"/>
    <n v="1"/>
    <n v="0"/>
    <n v="2"/>
    <n v="0.5"/>
    <n v="2.5"/>
    <n v="8.4490740740740741E-3"/>
    <n v="1"/>
  </r>
  <r>
    <x v="0"/>
    <x v="224"/>
    <n v="16"/>
    <n v="15"/>
    <n v="17"/>
    <n v="0"/>
    <n v="1.1200000000000001"/>
    <n v="1.2268518518518518E-3"/>
    <n v="1"/>
  </r>
  <r>
    <x v="1"/>
    <x v="224"/>
    <n v="7"/>
    <n v="6"/>
    <n v="8"/>
    <n v="0.25"/>
    <n v="1.1200000000000001"/>
    <n v="2.9976851851851848E-3"/>
    <n v="3"/>
  </r>
  <r>
    <x v="2"/>
    <x v="224"/>
    <n v="298"/>
    <n v="278"/>
    <n v="329"/>
    <n v="6.08E-2"/>
    <n v="1.1299999999999999"/>
    <n v="2.0601851851851853E-3"/>
    <n v="1"/>
  </r>
  <r>
    <x v="3"/>
    <x v="224"/>
    <n v="30"/>
    <n v="29"/>
    <n v="33"/>
    <n v="0.30299999999999999"/>
    <n v="1.03"/>
    <n v="1.8287037037037037E-3"/>
    <n v="2"/>
  </r>
  <r>
    <x v="4"/>
    <x v="224"/>
    <n v="1"/>
    <n v="0"/>
    <n v="1"/>
    <n v="0"/>
    <n v="4"/>
    <n v="1.1296296296296296E-2"/>
    <n v="4"/>
  </r>
  <r>
    <x v="0"/>
    <x v="225"/>
    <n v="22"/>
    <n v="16"/>
    <n v="24"/>
    <n v="0"/>
    <n v="1.04"/>
    <n v="1.7824074074074072E-3"/>
    <n v="2"/>
  </r>
  <r>
    <x v="1"/>
    <x v="225"/>
    <n v="13"/>
    <n v="12"/>
    <n v="14"/>
    <n v="7.1400000000000005E-2"/>
    <n v="1.29"/>
    <n v="9.0277777777777784E-4"/>
    <n v="1"/>
  </r>
  <r>
    <x v="2"/>
    <x v="225"/>
    <n v="469"/>
    <n v="426"/>
    <n v="515"/>
    <n v="5.8299999999999998E-2"/>
    <n v="1.06"/>
    <n v="2.1874999999999998E-3"/>
    <n v="3"/>
  </r>
  <r>
    <x v="3"/>
    <x v="225"/>
    <n v="29"/>
    <n v="26"/>
    <n v="31"/>
    <n v="0.2581"/>
    <n v="1.32"/>
    <n v="2.6041666666666665E-3"/>
    <n v="4"/>
  </r>
  <r>
    <x v="0"/>
    <x v="226"/>
    <n v="18"/>
    <n v="13"/>
    <n v="20"/>
    <n v="0"/>
    <n v="1.65"/>
    <n v="2.4768518518518516E-3"/>
    <n v="3"/>
  </r>
  <r>
    <x v="1"/>
    <x v="226"/>
    <n v="11"/>
    <n v="10"/>
    <n v="11"/>
    <n v="0"/>
    <n v="1.36"/>
    <n v="1.8518518518518517E-3"/>
    <n v="1"/>
  </r>
  <r>
    <x v="2"/>
    <x v="226"/>
    <n v="1082"/>
    <n v="957"/>
    <n v="1172"/>
    <n v="4.3499999999999997E-2"/>
    <n v="1.0900000000000001"/>
    <n v="1.9097222222222222E-3"/>
    <n v="1"/>
  </r>
  <r>
    <x v="3"/>
    <x v="226"/>
    <n v="61"/>
    <n v="53"/>
    <n v="66"/>
    <n v="9.0899999999999995E-2"/>
    <n v="1.1499999999999999"/>
    <n v="2.1296296296296298E-3"/>
    <n v="4"/>
  </r>
  <r>
    <x v="4"/>
    <x v="226"/>
    <n v="1"/>
    <n v="0"/>
    <n v="1"/>
    <n v="0"/>
    <n v="1"/>
    <n v="1.273148148148148E-4"/>
    <n v="3"/>
  </r>
  <r>
    <x v="0"/>
    <x v="227"/>
    <n v="28"/>
    <n v="22"/>
    <n v="31"/>
    <n v="0.1613"/>
    <n v="1.55"/>
    <n v="2.3726851851851851E-3"/>
    <n v="1"/>
  </r>
  <r>
    <x v="1"/>
    <x v="227"/>
    <n v="24"/>
    <n v="22"/>
    <n v="30"/>
    <n v="6.6699999999999995E-2"/>
    <n v="1.17"/>
    <n v="2.7430555555555559E-3"/>
    <n v="4"/>
  </r>
  <r>
    <x v="2"/>
    <x v="227"/>
    <n v="1345"/>
    <n v="1197"/>
    <n v="1457"/>
    <n v="4.2599999999999999E-2"/>
    <n v="1.1000000000000001"/>
    <n v="2.0370370370370373E-3"/>
    <n v="2"/>
  </r>
  <r>
    <x v="3"/>
    <x v="227"/>
    <n v="51"/>
    <n v="43"/>
    <n v="60"/>
    <n v="0.1167"/>
    <n v="1.08"/>
    <n v="2.4074074074074076E-3"/>
    <n v="3"/>
  </r>
  <r>
    <x v="0"/>
    <x v="228"/>
    <n v="24"/>
    <n v="20"/>
    <n v="29"/>
    <n v="3.4500000000000003E-2"/>
    <n v="1.45"/>
    <n v="3.5532407407407405E-3"/>
    <n v="3"/>
  </r>
  <r>
    <x v="1"/>
    <x v="228"/>
    <n v="23"/>
    <n v="18"/>
    <n v="24"/>
    <n v="0.16669999999999999"/>
    <n v="1"/>
    <n v="2.2800925925925927E-3"/>
    <n v="1"/>
  </r>
  <r>
    <x v="2"/>
    <x v="228"/>
    <n v="1353"/>
    <n v="1196"/>
    <n v="1473"/>
    <n v="4.0099999999999997E-2"/>
    <n v="1.08"/>
    <n v="2.0601851851851853E-3"/>
    <n v="4"/>
  </r>
  <r>
    <x v="3"/>
    <x v="228"/>
    <n v="91"/>
    <n v="80"/>
    <n v="104"/>
    <n v="0.21149999999999999"/>
    <n v="1.22"/>
    <n v="2.1874999999999998E-3"/>
    <n v="4"/>
  </r>
  <r>
    <x v="0"/>
    <x v="229"/>
    <n v="30"/>
    <n v="26"/>
    <n v="34"/>
    <n v="2.9399999999999999E-2"/>
    <n v="1.18"/>
    <n v="2.1874999999999998E-3"/>
    <n v="2"/>
  </r>
  <r>
    <x v="1"/>
    <x v="229"/>
    <n v="27"/>
    <n v="25"/>
    <n v="27"/>
    <n v="0.14810000000000001"/>
    <n v="1.22"/>
    <n v="1.2384259259259258E-3"/>
    <n v="2"/>
  </r>
  <r>
    <x v="2"/>
    <x v="229"/>
    <n v="1260"/>
    <n v="1124"/>
    <n v="1368"/>
    <n v="4.53E-2"/>
    <n v="1.0900000000000001"/>
    <n v="2.1180555555555553E-3"/>
    <n v="2"/>
  </r>
  <r>
    <x v="3"/>
    <x v="229"/>
    <n v="78"/>
    <n v="70"/>
    <n v="94"/>
    <n v="0.11700000000000001"/>
    <n v="1.33"/>
    <n v="3.2407407407407406E-3"/>
    <n v="1"/>
  </r>
  <r>
    <x v="0"/>
    <x v="230"/>
    <n v="27"/>
    <n v="21"/>
    <n v="31"/>
    <n v="3.2300000000000002E-2"/>
    <n v="1.94"/>
    <n v="1.6550925925925926E-3"/>
    <n v="1"/>
  </r>
  <r>
    <x v="1"/>
    <x v="230"/>
    <n v="16"/>
    <n v="14"/>
    <n v="16"/>
    <n v="0.1875"/>
    <n v="1.38"/>
    <n v="8.2175925925925917E-4"/>
    <n v="4"/>
  </r>
  <r>
    <x v="2"/>
    <x v="230"/>
    <n v="865"/>
    <n v="761"/>
    <n v="927"/>
    <n v="5.5E-2"/>
    <n v="1.06"/>
    <n v="1.8750000000000001E-3"/>
    <n v="1"/>
  </r>
  <r>
    <x v="3"/>
    <x v="230"/>
    <n v="63"/>
    <n v="57"/>
    <n v="66"/>
    <n v="0.31819999999999998"/>
    <n v="1.0900000000000001"/>
    <n v="9.3750000000000007E-4"/>
    <n v="3"/>
  </r>
  <r>
    <x v="0"/>
    <x v="231"/>
    <n v="26"/>
    <n v="21"/>
    <n v="29"/>
    <n v="6.9000000000000006E-2"/>
    <n v="1.1399999999999999"/>
    <n v="1.6087962962962963E-3"/>
    <n v="3"/>
  </r>
  <r>
    <x v="1"/>
    <x v="231"/>
    <n v="8"/>
    <n v="8"/>
    <n v="9"/>
    <n v="0"/>
    <n v="2.89"/>
    <n v="2.5115740740740741E-3"/>
    <n v="2"/>
  </r>
  <r>
    <x v="2"/>
    <x v="231"/>
    <n v="333"/>
    <n v="310"/>
    <n v="356"/>
    <n v="7.2999999999999995E-2"/>
    <n v="1.1200000000000001"/>
    <n v="2.2916666666666667E-3"/>
    <n v="2"/>
  </r>
  <r>
    <x v="3"/>
    <x v="231"/>
    <n v="39"/>
    <n v="29"/>
    <n v="44"/>
    <n v="0.15909999999999999"/>
    <n v="1.0900000000000001"/>
    <n v="1.4351851851851854E-3"/>
    <n v="2"/>
  </r>
  <r>
    <x v="0"/>
    <x v="232"/>
    <n v="30"/>
    <n v="24"/>
    <n v="37"/>
    <n v="5.4100000000000002E-2"/>
    <n v="1.38"/>
    <n v="1.2152777777777778E-3"/>
    <n v="1"/>
  </r>
  <r>
    <x v="1"/>
    <x v="232"/>
    <n v="8"/>
    <n v="7"/>
    <n v="9"/>
    <n v="0.33329999999999999"/>
    <n v="1.22"/>
    <n v="2.5578703703703705E-3"/>
    <n v="0"/>
  </r>
  <r>
    <x v="2"/>
    <x v="232"/>
    <n v="553"/>
    <n v="496"/>
    <n v="584"/>
    <n v="7.8799999999999995E-2"/>
    <n v="1.08"/>
    <n v="1.8865740740740742E-3"/>
    <n v="0"/>
  </r>
  <r>
    <x v="3"/>
    <x v="232"/>
    <n v="35"/>
    <n v="30"/>
    <n v="40"/>
    <n v="0.125"/>
    <n v="2"/>
    <n v="3.5532407407407405E-3"/>
    <n v="2"/>
  </r>
  <r>
    <x v="0"/>
    <x v="233"/>
    <n v="24"/>
    <n v="18"/>
    <n v="26"/>
    <n v="7.6899999999999996E-2"/>
    <n v="1.08"/>
    <n v="1.2152777777777778E-3"/>
    <n v="2"/>
  </r>
  <r>
    <x v="1"/>
    <x v="233"/>
    <n v="26"/>
    <n v="21"/>
    <n v="27"/>
    <n v="0.14810000000000001"/>
    <n v="1.19"/>
    <n v="1.3888888888888889E-3"/>
    <n v="3"/>
  </r>
  <r>
    <x v="2"/>
    <x v="233"/>
    <n v="1233"/>
    <n v="1105"/>
    <n v="1317"/>
    <n v="6.1499999999999999E-2"/>
    <n v="1.08"/>
    <n v="1.8287037037037037E-3"/>
    <n v="3"/>
  </r>
  <r>
    <x v="3"/>
    <x v="233"/>
    <n v="67"/>
    <n v="56"/>
    <n v="71"/>
    <n v="0.18310000000000001"/>
    <n v="1.1499999999999999"/>
    <n v="1.423611111111111E-3"/>
    <n v="4"/>
  </r>
  <r>
    <x v="0"/>
    <x v="234"/>
    <n v="25"/>
    <n v="20"/>
    <n v="25"/>
    <n v="0.04"/>
    <n v="1.1200000000000001"/>
    <n v="1.1458333333333333E-3"/>
    <n v="4"/>
  </r>
  <r>
    <x v="1"/>
    <x v="234"/>
    <n v="25"/>
    <n v="17"/>
    <n v="28"/>
    <n v="7.1400000000000005E-2"/>
    <n v="1.1399999999999999"/>
    <n v="2.7199074074074074E-3"/>
    <n v="0"/>
  </r>
  <r>
    <x v="2"/>
    <x v="234"/>
    <n v="1355"/>
    <n v="1207"/>
    <n v="1459"/>
    <n v="3.6999999999999998E-2"/>
    <n v="1.0900000000000001"/>
    <n v="1.8518518518518517E-3"/>
    <n v="1"/>
  </r>
  <r>
    <x v="3"/>
    <x v="234"/>
    <n v="61"/>
    <n v="54"/>
    <n v="69"/>
    <n v="0.1449"/>
    <n v="1.3"/>
    <n v="3.1597222222222222E-3"/>
    <n v="3"/>
  </r>
  <r>
    <x v="0"/>
    <x v="235"/>
    <n v="24"/>
    <n v="18"/>
    <n v="26"/>
    <n v="3.85E-2"/>
    <n v="1.54"/>
    <n v="1.1574074074074073E-3"/>
    <n v="2"/>
  </r>
  <r>
    <x v="1"/>
    <x v="235"/>
    <n v="24"/>
    <n v="20"/>
    <n v="27"/>
    <n v="7.4099999999999999E-2"/>
    <n v="1.48"/>
    <n v="2.4652777777777776E-3"/>
    <n v="4"/>
  </r>
  <r>
    <x v="2"/>
    <x v="235"/>
    <n v="1263"/>
    <n v="1141"/>
    <n v="1344"/>
    <n v="4.8399999999999999E-2"/>
    <n v="1.1000000000000001"/>
    <n v="1.8171296296296297E-3"/>
    <n v="1"/>
  </r>
  <r>
    <x v="3"/>
    <x v="235"/>
    <n v="54"/>
    <n v="46"/>
    <n v="61"/>
    <n v="9.8400000000000001E-2"/>
    <n v="1.08"/>
    <n v="1.5162037037037036E-3"/>
    <n v="2"/>
  </r>
  <r>
    <x v="0"/>
    <x v="236"/>
    <n v="16"/>
    <n v="14"/>
    <n v="21"/>
    <n v="4.7600000000000003E-2"/>
    <n v="1.38"/>
    <n v="1.6550925925925926E-3"/>
    <n v="2"/>
  </r>
  <r>
    <x v="1"/>
    <x v="236"/>
    <n v="27"/>
    <n v="23"/>
    <n v="29"/>
    <n v="0.2069"/>
    <n v="1.38"/>
    <n v="1.5046296296296294E-3"/>
    <n v="3"/>
  </r>
  <r>
    <x v="2"/>
    <x v="236"/>
    <n v="1256"/>
    <n v="1122"/>
    <n v="1344"/>
    <n v="5.28E-2"/>
    <n v="1.1100000000000001"/>
    <n v="1.8865740740740742E-3"/>
    <n v="3"/>
  </r>
  <r>
    <x v="3"/>
    <x v="236"/>
    <n v="41"/>
    <n v="35"/>
    <n v="47"/>
    <n v="0.10639999999999999"/>
    <n v="1.04"/>
    <n v="7.9861111111111105E-4"/>
    <n v="0"/>
  </r>
  <r>
    <x v="0"/>
    <x v="237"/>
    <n v="16"/>
    <n v="14"/>
    <n v="17"/>
    <n v="0"/>
    <n v="1.18"/>
    <n v="2.1874999999999998E-3"/>
    <n v="4"/>
  </r>
  <r>
    <x v="1"/>
    <x v="237"/>
    <n v="26"/>
    <n v="23"/>
    <n v="26"/>
    <n v="0.23080000000000001"/>
    <n v="1.58"/>
    <n v="1.2268518518518518E-3"/>
    <n v="1"/>
  </r>
  <r>
    <x v="2"/>
    <x v="237"/>
    <n v="887"/>
    <n v="798"/>
    <n v="948"/>
    <n v="5.5899999999999998E-2"/>
    <n v="1.1100000000000001"/>
    <n v="2.0486111111111113E-3"/>
    <n v="3"/>
  </r>
  <r>
    <x v="3"/>
    <x v="237"/>
    <n v="42"/>
    <n v="35"/>
    <n v="44"/>
    <n v="0.11360000000000001"/>
    <n v="1.1599999999999999"/>
    <n v="1.0763888888888889E-3"/>
    <n v="2"/>
  </r>
  <r>
    <x v="0"/>
    <x v="238"/>
    <n v="22"/>
    <n v="18"/>
    <n v="23"/>
    <n v="0"/>
    <n v="1.48"/>
    <n v="1.2268518518518518E-3"/>
    <n v="2"/>
  </r>
  <r>
    <x v="1"/>
    <x v="238"/>
    <n v="22"/>
    <n v="22"/>
    <n v="23"/>
    <n v="0.26090000000000002"/>
    <n v="1.43"/>
    <n v="2.5694444444444445E-3"/>
    <n v="0"/>
  </r>
  <r>
    <x v="2"/>
    <x v="238"/>
    <n v="364"/>
    <n v="335"/>
    <n v="380"/>
    <n v="7.3700000000000002E-2"/>
    <n v="1.18"/>
    <n v="2.0023148148148148E-3"/>
    <n v="3"/>
  </r>
  <r>
    <x v="3"/>
    <x v="238"/>
    <n v="30"/>
    <n v="25"/>
    <n v="30"/>
    <n v="0.36670000000000003"/>
    <n v="1.07"/>
    <n v="6.7129629629629625E-4"/>
    <n v="4"/>
  </r>
  <r>
    <x v="0"/>
    <x v="239"/>
    <n v="18"/>
    <n v="11"/>
    <n v="23"/>
    <n v="8.6999999999999994E-2"/>
    <n v="1.26"/>
    <n v="9.2592592592592585E-4"/>
    <n v="3"/>
  </r>
  <r>
    <x v="1"/>
    <x v="239"/>
    <n v="29"/>
    <n v="26"/>
    <n v="29"/>
    <n v="0.1724"/>
    <n v="1.62"/>
    <n v="1.4467592592592594E-3"/>
    <n v="2"/>
  </r>
  <r>
    <x v="2"/>
    <x v="239"/>
    <n v="568"/>
    <n v="516"/>
    <n v="611"/>
    <n v="7.3599999999999999E-2"/>
    <n v="1.1000000000000001"/>
    <n v="2.1759259259259258E-3"/>
    <n v="2"/>
  </r>
  <r>
    <x v="3"/>
    <x v="239"/>
    <n v="27"/>
    <n v="24"/>
    <n v="28"/>
    <n v="0.17860000000000001"/>
    <n v="1.18"/>
    <n v="2.9629629629629628E-3"/>
    <n v="0"/>
  </r>
  <r>
    <x v="0"/>
    <x v="240"/>
    <n v="23"/>
    <n v="14"/>
    <n v="26"/>
    <n v="0"/>
    <n v="1.35"/>
    <n v="1.5277777777777779E-3"/>
    <n v="1"/>
  </r>
  <r>
    <x v="1"/>
    <x v="240"/>
    <n v="15"/>
    <n v="13"/>
    <n v="17"/>
    <n v="5.8799999999999998E-2"/>
    <n v="1.24"/>
    <n v="1.7013888888888892E-3"/>
    <n v="3"/>
  </r>
  <r>
    <x v="2"/>
    <x v="240"/>
    <n v="1250"/>
    <n v="1120"/>
    <n v="1340"/>
    <n v="5.1499999999999997E-2"/>
    <n v="1.08"/>
    <n v="1.9212962962962962E-3"/>
    <n v="0"/>
  </r>
  <r>
    <x v="3"/>
    <x v="240"/>
    <n v="45"/>
    <n v="38"/>
    <n v="51"/>
    <n v="0.17649999999999999"/>
    <n v="1.22"/>
    <n v="2.488425925925926E-3"/>
    <n v="2"/>
  </r>
  <r>
    <x v="0"/>
    <x v="241"/>
    <n v="15"/>
    <n v="10"/>
    <n v="16"/>
    <n v="0.1875"/>
    <n v="1.88"/>
    <n v="1.5162037037037036E-3"/>
    <n v="4"/>
  </r>
  <r>
    <x v="1"/>
    <x v="241"/>
    <n v="17"/>
    <n v="11"/>
    <n v="17"/>
    <n v="0.17649999999999999"/>
    <n v="1.24"/>
    <n v="1.2384259259259258E-3"/>
    <n v="4"/>
  </r>
  <r>
    <x v="2"/>
    <x v="241"/>
    <n v="1310"/>
    <n v="1161"/>
    <n v="1434"/>
    <n v="4.1799999999999997E-2"/>
    <n v="1.07"/>
    <n v="1.9560185185185184E-3"/>
    <n v="3"/>
  </r>
  <r>
    <x v="3"/>
    <x v="241"/>
    <n v="60"/>
    <n v="51"/>
    <n v="69"/>
    <n v="0.2029"/>
    <n v="1.04"/>
    <n v="1.5277777777777779E-3"/>
    <n v="2"/>
  </r>
  <r>
    <x v="0"/>
    <x v="242"/>
    <n v="20"/>
    <n v="15"/>
    <n v="21"/>
    <n v="0"/>
    <n v="1.33"/>
    <n v="1.4583333333333334E-3"/>
    <n v="0"/>
  </r>
  <r>
    <x v="1"/>
    <x v="242"/>
    <n v="11"/>
    <n v="7"/>
    <n v="13"/>
    <n v="0"/>
    <n v="0.77"/>
    <n v="7.407407407407407E-4"/>
    <n v="3"/>
  </r>
  <r>
    <x v="2"/>
    <x v="242"/>
    <n v="1356"/>
    <n v="1220"/>
    <n v="1458"/>
    <n v="4.4600000000000001E-2"/>
    <n v="1.06"/>
    <n v="1.8518518518518517E-3"/>
    <n v="2"/>
  </r>
  <r>
    <x v="3"/>
    <x v="242"/>
    <n v="46"/>
    <n v="40"/>
    <n v="47"/>
    <n v="0.1489"/>
    <n v="1.1100000000000001"/>
    <n v="9.4907407407407408E-4"/>
    <n v="0"/>
  </r>
  <r>
    <x v="0"/>
    <x v="243"/>
    <n v="21"/>
    <n v="16"/>
    <n v="25"/>
    <n v="0"/>
    <n v="1.72"/>
    <n v="3.4606481481481485E-3"/>
    <n v="0"/>
  </r>
  <r>
    <x v="1"/>
    <x v="243"/>
    <n v="26"/>
    <n v="20"/>
    <n v="29"/>
    <n v="0.2414"/>
    <n v="1.17"/>
    <n v="1.1574074074074073E-3"/>
    <n v="1"/>
  </r>
  <r>
    <x v="2"/>
    <x v="243"/>
    <n v="1262"/>
    <n v="1132"/>
    <n v="1362"/>
    <n v="4.0399999999999998E-2"/>
    <n v="1.07"/>
    <n v="1.9560185185185184E-3"/>
    <n v="3"/>
  </r>
  <r>
    <x v="3"/>
    <x v="243"/>
    <n v="50"/>
    <n v="43"/>
    <n v="59"/>
    <n v="0.23730000000000001"/>
    <n v="1.64"/>
    <n v="3.6226851851851854E-3"/>
    <n v="2"/>
  </r>
  <r>
    <x v="0"/>
    <x v="244"/>
    <n v="18"/>
    <n v="15"/>
    <n v="22"/>
    <n v="9.0899999999999995E-2"/>
    <n v="1.27"/>
    <n v="1.1574074074074073E-3"/>
    <n v="3"/>
  </r>
  <r>
    <x v="1"/>
    <x v="244"/>
    <n v="13"/>
    <n v="13"/>
    <n v="13"/>
    <n v="7.6899999999999996E-2"/>
    <n v="1.38"/>
    <n v="9.0277777777777784E-4"/>
    <n v="3"/>
  </r>
  <r>
    <x v="2"/>
    <x v="244"/>
    <n v="917"/>
    <n v="810"/>
    <n v="981"/>
    <n v="4.8899999999999999E-2"/>
    <n v="1.0900000000000001"/>
    <n v="2.0023148148148148E-3"/>
    <n v="3"/>
  </r>
  <r>
    <x v="3"/>
    <x v="244"/>
    <n v="44"/>
    <n v="37"/>
    <n v="49"/>
    <n v="0.1633"/>
    <n v="1.29"/>
    <n v="1.1921296296296296E-3"/>
    <n v="0"/>
  </r>
  <r>
    <x v="0"/>
    <x v="245"/>
    <n v="19"/>
    <n v="16"/>
    <n v="20"/>
    <n v="0.05"/>
    <n v="1.25"/>
    <n v="7.9861111111111105E-4"/>
    <n v="1"/>
  </r>
  <r>
    <x v="1"/>
    <x v="245"/>
    <n v="8"/>
    <n v="6"/>
    <n v="8"/>
    <n v="0.25"/>
    <n v="1.1200000000000001"/>
    <n v="1.0879629629629629E-3"/>
    <n v="1"/>
  </r>
  <r>
    <x v="2"/>
    <x v="245"/>
    <n v="364"/>
    <n v="329"/>
    <n v="397"/>
    <n v="7.8100000000000003E-2"/>
    <n v="1.1000000000000001"/>
    <n v="2.3379629629629631E-3"/>
    <n v="2"/>
  </r>
  <r>
    <x v="3"/>
    <x v="245"/>
    <n v="25"/>
    <n v="23"/>
    <n v="28"/>
    <n v="0.21429999999999999"/>
    <n v="1.36"/>
    <n v="2.4421296296296296E-3"/>
    <n v="0"/>
  </r>
  <r>
    <x v="0"/>
    <x v="246"/>
    <n v="16"/>
    <n v="15"/>
    <n v="18"/>
    <n v="5.5599999999999997E-2"/>
    <n v="1.22"/>
    <n v="2.1064814814814813E-3"/>
    <n v="2"/>
  </r>
  <r>
    <x v="1"/>
    <x v="246"/>
    <n v="6"/>
    <n v="6"/>
    <n v="6"/>
    <n v="0.16669999999999999"/>
    <n v="1.17"/>
    <n v="1.9675925925925928E-3"/>
    <n v="4"/>
  </r>
  <r>
    <x v="2"/>
    <x v="246"/>
    <n v="575"/>
    <n v="514"/>
    <n v="610"/>
    <n v="6.0699999999999997E-2"/>
    <n v="1.1200000000000001"/>
    <n v="2.0370370370370373E-3"/>
    <n v="2"/>
  </r>
  <r>
    <x v="3"/>
    <x v="246"/>
    <n v="40"/>
    <n v="35"/>
    <n v="42"/>
    <n v="0.35709999999999997"/>
    <n v="1.1000000000000001"/>
    <n v="1.0532407407407407E-3"/>
    <n v="3"/>
  </r>
  <r>
    <x v="0"/>
    <x v="247"/>
    <n v="35"/>
    <n v="31"/>
    <n v="41"/>
    <n v="2.4400000000000002E-2"/>
    <n v="1.17"/>
    <n v="1.9907407407407408E-3"/>
    <n v="1"/>
  </r>
  <r>
    <x v="1"/>
    <x v="247"/>
    <n v="20"/>
    <n v="15"/>
    <n v="23"/>
    <n v="8.6999999999999994E-2"/>
    <n v="1.0900000000000001"/>
    <n v="1.1342592592592591E-3"/>
    <n v="3"/>
  </r>
  <r>
    <x v="2"/>
    <x v="247"/>
    <n v="1060"/>
    <n v="939"/>
    <n v="1137"/>
    <n v="4.7500000000000001E-2"/>
    <n v="1.0900000000000001"/>
    <n v="1.8750000000000001E-3"/>
    <n v="4"/>
  </r>
  <r>
    <x v="3"/>
    <x v="247"/>
    <n v="39"/>
    <n v="35"/>
    <n v="43"/>
    <n v="0.27910000000000001"/>
    <n v="1.05"/>
    <n v="1.4930555555555556E-3"/>
    <n v="2"/>
  </r>
  <r>
    <x v="0"/>
    <x v="248"/>
    <n v="27"/>
    <n v="23"/>
    <n v="34"/>
    <n v="5.8799999999999998E-2"/>
    <n v="1.29"/>
    <n v="1.1458333333333333E-3"/>
    <n v="4"/>
  </r>
  <r>
    <x v="1"/>
    <x v="248"/>
    <n v="23"/>
    <n v="19"/>
    <n v="24"/>
    <n v="4.1700000000000001E-2"/>
    <n v="1.1200000000000001"/>
    <n v="8.3333333333333339E-4"/>
    <n v="0"/>
  </r>
  <r>
    <x v="2"/>
    <x v="248"/>
    <n v="1381"/>
    <n v="1246"/>
    <n v="1476"/>
    <n v="4.6100000000000002E-2"/>
    <n v="1.07"/>
    <n v="1.8171296296296297E-3"/>
    <n v="3"/>
  </r>
  <r>
    <x v="3"/>
    <x v="248"/>
    <n v="43"/>
    <n v="35"/>
    <n v="49"/>
    <n v="0.1633"/>
    <n v="1.1000000000000001"/>
    <n v="1.3657407407407409E-3"/>
    <n v="4"/>
  </r>
  <r>
    <x v="0"/>
    <x v="249"/>
    <n v="22"/>
    <n v="18"/>
    <n v="25"/>
    <n v="0.08"/>
    <n v="1.44"/>
    <n v="1.7013888888888892E-3"/>
    <n v="0"/>
  </r>
  <r>
    <x v="1"/>
    <x v="249"/>
    <n v="21"/>
    <n v="18"/>
    <n v="22"/>
    <n v="0.13639999999999999"/>
    <n v="1.0900000000000001"/>
    <n v="8.6805555555555551E-4"/>
    <n v="3"/>
  </r>
  <r>
    <x v="2"/>
    <x v="249"/>
    <n v="1421"/>
    <n v="1292"/>
    <n v="1532"/>
    <n v="3.7900000000000003E-2"/>
    <n v="1.08"/>
    <n v="1.9328703703703704E-3"/>
    <n v="0"/>
  </r>
  <r>
    <x v="3"/>
    <x v="249"/>
    <n v="58"/>
    <n v="47"/>
    <n v="62"/>
    <n v="0.19350000000000001"/>
    <n v="1.05"/>
    <n v="1.2962962962962963E-3"/>
    <n v="0"/>
  </r>
  <r>
    <x v="0"/>
    <x v="250"/>
    <n v="27"/>
    <n v="25"/>
    <n v="30"/>
    <n v="3.3300000000000003E-2"/>
    <n v="1.23"/>
    <n v="1.7824074074074072E-3"/>
    <n v="0"/>
  </r>
  <r>
    <x v="1"/>
    <x v="250"/>
    <n v="20"/>
    <n v="18"/>
    <n v="24"/>
    <n v="0"/>
    <n v="1.46"/>
    <n v="3.3680555555555551E-3"/>
    <n v="3"/>
  </r>
  <r>
    <x v="2"/>
    <x v="250"/>
    <n v="1333"/>
    <n v="1204"/>
    <n v="1437"/>
    <n v="4.0399999999999998E-2"/>
    <n v="1.08"/>
    <n v="1.8171296296296297E-3"/>
    <n v="3"/>
  </r>
  <r>
    <x v="3"/>
    <x v="250"/>
    <n v="46"/>
    <n v="36"/>
    <n v="57"/>
    <n v="0.2281"/>
    <n v="1.05"/>
    <n v="1.1226851851851851E-3"/>
    <n v="2"/>
  </r>
  <r>
    <x v="0"/>
    <x v="251"/>
    <n v="15"/>
    <n v="13"/>
    <n v="16"/>
    <n v="0"/>
    <n v="1.06"/>
    <n v="6.3657407407407402E-4"/>
    <n v="3"/>
  </r>
  <r>
    <x v="1"/>
    <x v="251"/>
    <n v="14"/>
    <n v="10"/>
    <n v="15"/>
    <n v="6.6699999999999995E-2"/>
    <n v="1.33"/>
    <n v="1.9212962962962962E-3"/>
    <n v="0"/>
  </r>
  <r>
    <x v="2"/>
    <x v="251"/>
    <n v="976"/>
    <n v="871"/>
    <n v="1032"/>
    <n v="4.5499999999999999E-2"/>
    <n v="1.1100000000000001"/>
    <n v="1.9675925925925928E-3"/>
    <n v="4"/>
  </r>
  <r>
    <x v="3"/>
    <x v="251"/>
    <n v="39"/>
    <n v="32"/>
    <n v="43"/>
    <n v="0.20930000000000001"/>
    <n v="1.1599999999999999"/>
    <n v="2.0717592592592593E-3"/>
    <n v="3"/>
  </r>
  <r>
    <x v="0"/>
    <x v="252"/>
    <n v="21"/>
    <n v="16"/>
    <n v="22"/>
    <n v="4.5499999999999999E-2"/>
    <n v="1.45"/>
    <n v="1.8402777777777777E-3"/>
    <n v="4"/>
  </r>
  <r>
    <x v="1"/>
    <x v="252"/>
    <n v="8"/>
    <n v="7"/>
    <n v="8"/>
    <n v="0"/>
    <n v="2"/>
    <n v="2.3842592592592591E-3"/>
    <n v="3"/>
  </r>
  <r>
    <x v="2"/>
    <x v="252"/>
    <n v="438"/>
    <n v="396"/>
    <n v="470"/>
    <n v="7.0199999999999999E-2"/>
    <n v="1.1200000000000001"/>
    <n v="1.9560185185185184E-3"/>
    <n v="2"/>
  </r>
  <r>
    <x v="3"/>
    <x v="252"/>
    <n v="25"/>
    <n v="22"/>
    <n v="28"/>
    <n v="0.32140000000000002"/>
    <n v="1.21"/>
    <n v="1.4120370370370369E-3"/>
    <n v="4"/>
  </r>
  <r>
    <x v="0"/>
    <x v="253"/>
    <n v="27"/>
    <n v="21"/>
    <n v="32"/>
    <n v="3.1199999999999999E-2"/>
    <n v="1.06"/>
    <n v="2.2337962962962967E-3"/>
    <n v="1"/>
  </r>
  <r>
    <x v="1"/>
    <x v="253"/>
    <n v="11"/>
    <n v="10"/>
    <n v="12"/>
    <n v="8.3299999999999999E-2"/>
    <n v="1.83"/>
    <n v="3.4375E-3"/>
    <n v="1"/>
  </r>
  <r>
    <x v="2"/>
    <x v="253"/>
    <n v="690"/>
    <n v="623"/>
    <n v="737"/>
    <n v="5.5599999999999997E-2"/>
    <n v="1.1299999999999999"/>
    <n v="1.8402777777777777E-3"/>
    <n v="1"/>
  </r>
  <r>
    <x v="3"/>
    <x v="253"/>
    <n v="43"/>
    <n v="40"/>
    <n v="49"/>
    <n v="0.10199999999999999"/>
    <n v="1.41"/>
    <n v="3.2291666666666666E-3"/>
    <n v="1"/>
  </r>
  <r>
    <x v="4"/>
    <x v="253"/>
    <n v="1"/>
    <n v="0"/>
    <n v="1"/>
    <n v="0"/>
    <n v="17"/>
    <n v="1.2511574074074073E-2"/>
    <n v="1"/>
  </r>
  <r>
    <x v="0"/>
    <x v="254"/>
    <n v="23"/>
    <n v="15"/>
    <n v="23"/>
    <n v="0"/>
    <n v="1.26"/>
    <n v="1.5277777777777779E-3"/>
    <n v="3"/>
  </r>
  <r>
    <x v="1"/>
    <x v="254"/>
    <n v="33"/>
    <n v="30"/>
    <n v="34"/>
    <n v="0.1176"/>
    <n v="1.38"/>
    <n v="9.7222222222222209E-4"/>
    <n v="0"/>
  </r>
  <r>
    <x v="2"/>
    <x v="254"/>
    <n v="1459"/>
    <n v="1329"/>
    <n v="1561"/>
    <n v="4.5499999999999999E-2"/>
    <n v="1.1100000000000001"/>
    <n v="1.8634259259259261E-3"/>
    <n v="1"/>
  </r>
  <r>
    <x v="3"/>
    <x v="254"/>
    <n v="51"/>
    <n v="44"/>
    <n v="58"/>
    <n v="0.1207"/>
    <n v="1.1599999999999999"/>
    <n v="2.3726851851851851E-3"/>
    <n v="1"/>
  </r>
  <r>
    <x v="0"/>
    <x v="255"/>
    <n v="22"/>
    <n v="14"/>
    <n v="24"/>
    <n v="0"/>
    <n v="1.25"/>
    <n v="2.0717592592592593E-3"/>
    <n v="2"/>
  </r>
  <r>
    <x v="1"/>
    <x v="255"/>
    <n v="28"/>
    <n v="23"/>
    <n v="28"/>
    <n v="3.5700000000000003E-2"/>
    <n v="1.54"/>
    <n v="2.6620370370370374E-3"/>
    <n v="2"/>
  </r>
  <r>
    <x v="2"/>
    <x v="255"/>
    <n v="1646"/>
    <n v="1490"/>
    <n v="1749"/>
    <n v="4.7500000000000001E-2"/>
    <n v="1.07"/>
    <n v="1.8865740740740742E-3"/>
    <n v="1"/>
  </r>
  <r>
    <x v="3"/>
    <x v="255"/>
    <n v="70"/>
    <n v="65"/>
    <n v="74"/>
    <n v="0.2432"/>
    <n v="1.07"/>
    <n v="1.7476851851851852E-3"/>
    <n v="0"/>
  </r>
  <r>
    <x v="0"/>
    <x v="256"/>
    <n v="23"/>
    <n v="18"/>
    <n v="26"/>
    <n v="0.15379999999999999"/>
    <n v="1.1200000000000001"/>
    <n v="1.2037037037037038E-3"/>
    <n v="0"/>
  </r>
  <r>
    <x v="1"/>
    <x v="256"/>
    <n v="31"/>
    <n v="23"/>
    <n v="36"/>
    <n v="5.5599999999999997E-2"/>
    <n v="0.89"/>
    <n v="1.2384259259259258E-3"/>
    <n v="1"/>
  </r>
  <r>
    <x v="2"/>
    <x v="256"/>
    <n v="1531"/>
    <n v="1378"/>
    <n v="1640"/>
    <n v="4.9399999999999999E-2"/>
    <n v="1.05"/>
    <n v="1.7939814814814815E-3"/>
    <n v="4"/>
  </r>
  <r>
    <x v="3"/>
    <x v="256"/>
    <n v="68"/>
    <n v="57"/>
    <n v="80"/>
    <n v="0.15"/>
    <n v="1.1100000000000001"/>
    <n v="2.9976851851851848E-3"/>
    <n v="3"/>
  </r>
  <r>
    <x v="0"/>
    <x v="257"/>
    <n v="32"/>
    <n v="27"/>
    <n v="37"/>
    <n v="0"/>
    <n v="0.95"/>
    <n v="9.1435185185185185E-4"/>
    <n v="2"/>
  </r>
  <r>
    <x v="1"/>
    <x v="257"/>
    <n v="32"/>
    <n v="30"/>
    <n v="35"/>
    <n v="5.7099999999999998E-2"/>
    <n v="1.1100000000000001"/>
    <n v="1.5624999999999999E-3"/>
    <n v="2"/>
  </r>
  <r>
    <x v="2"/>
    <x v="257"/>
    <n v="1488"/>
    <n v="1360"/>
    <n v="1596"/>
    <n v="4.82E-2"/>
    <n v="1.0900000000000001"/>
    <n v="1.8750000000000001E-3"/>
    <n v="2"/>
  </r>
  <r>
    <x v="3"/>
    <x v="257"/>
    <n v="57"/>
    <n v="51"/>
    <n v="62"/>
    <n v="0.1129"/>
    <n v="1.06"/>
    <n v="2.4305555555555556E-3"/>
    <n v="2"/>
  </r>
  <r>
    <x v="0"/>
    <x v="258"/>
    <n v="20"/>
    <n v="11"/>
    <n v="20"/>
    <n v="0.05"/>
    <n v="1.2"/>
    <n v="2.1759259259259258E-3"/>
    <n v="0"/>
  </r>
  <r>
    <x v="1"/>
    <x v="258"/>
    <n v="21"/>
    <n v="15"/>
    <n v="25"/>
    <n v="0.04"/>
    <n v="1.08"/>
    <n v="1.0879629629629629E-3"/>
    <n v="2"/>
  </r>
  <r>
    <x v="2"/>
    <x v="258"/>
    <n v="1033"/>
    <n v="932"/>
    <n v="1116"/>
    <n v="3.9399999999999998E-2"/>
    <n v="1.0900000000000001"/>
    <n v="1.9675925925925928E-3"/>
    <n v="1"/>
  </r>
  <r>
    <x v="3"/>
    <x v="258"/>
    <n v="61"/>
    <n v="52"/>
    <n v="71"/>
    <n v="0.19719999999999999"/>
    <n v="1.42"/>
    <n v="2.2106481481481478E-3"/>
    <n v="0"/>
  </r>
  <r>
    <x v="0"/>
    <x v="259"/>
    <n v="16"/>
    <n v="13"/>
    <n v="16"/>
    <n v="0.125"/>
    <n v="1.1200000000000001"/>
    <n v="2.0601851851851853E-3"/>
    <n v="4"/>
  </r>
  <r>
    <x v="1"/>
    <x v="259"/>
    <n v="15"/>
    <n v="12"/>
    <n v="19"/>
    <n v="0.15790000000000001"/>
    <n v="1.21"/>
    <n v="8.2175925925925917E-4"/>
    <n v="3"/>
  </r>
  <r>
    <x v="2"/>
    <x v="259"/>
    <n v="452"/>
    <n v="413"/>
    <n v="480"/>
    <n v="6.4600000000000005E-2"/>
    <n v="1.06"/>
    <n v="1.5972222222222221E-3"/>
    <n v="0"/>
  </r>
  <r>
    <x v="3"/>
    <x v="259"/>
    <n v="23"/>
    <n v="19"/>
    <n v="25"/>
    <n v="0.24"/>
    <n v="1.1599999999999999"/>
    <n v="2.5115740740740741E-3"/>
    <n v="1"/>
  </r>
  <r>
    <x v="4"/>
    <x v="259"/>
    <n v="1"/>
    <n v="0"/>
    <n v="1"/>
    <n v="1"/>
    <n v="1"/>
    <n v="0"/>
    <n v="0"/>
  </r>
  <r>
    <x v="0"/>
    <x v="260"/>
    <n v="16"/>
    <n v="13"/>
    <n v="18"/>
    <n v="0"/>
    <n v="1.28"/>
    <n v="2.4074074074074076E-3"/>
    <n v="4"/>
  </r>
  <r>
    <x v="1"/>
    <x v="260"/>
    <n v="11"/>
    <n v="6"/>
    <n v="15"/>
    <n v="0.1333"/>
    <n v="0.87"/>
    <n v="9.3750000000000007E-4"/>
    <n v="1"/>
  </r>
  <r>
    <x v="2"/>
    <x v="260"/>
    <n v="697"/>
    <n v="630"/>
    <n v="735"/>
    <n v="6.6699999999999995E-2"/>
    <n v="1.1000000000000001"/>
    <n v="1.9212962962962962E-3"/>
    <n v="0"/>
  </r>
  <r>
    <x v="3"/>
    <x v="260"/>
    <n v="36"/>
    <n v="30"/>
    <n v="41"/>
    <n v="0.1951"/>
    <n v="3.17"/>
    <n v="2.9513888888888888E-3"/>
    <n v="3"/>
  </r>
  <r>
    <x v="0"/>
    <x v="261"/>
    <n v="21"/>
    <n v="16"/>
    <n v="21"/>
    <n v="4.7600000000000003E-2"/>
    <n v="1.52"/>
    <n v="4.4212962962962956E-3"/>
    <n v="3"/>
  </r>
  <r>
    <x v="1"/>
    <x v="261"/>
    <n v="26"/>
    <n v="19"/>
    <n v="27"/>
    <n v="3.6999999999999998E-2"/>
    <n v="0.96"/>
    <n v="2.2916666666666667E-3"/>
    <n v="4"/>
  </r>
  <r>
    <x v="2"/>
    <x v="261"/>
    <n v="1510"/>
    <n v="1364"/>
    <n v="1628"/>
    <n v="4.7300000000000002E-2"/>
    <n v="1.07"/>
    <n v="1.8865740740740742E-3"/>
    <n v="0"/>
  </r>
  <r>
    <x v="3"/>
    <x v="261"/>
    <n v="46"/>
    <n v="42"/>
    <n v="52"/>
    <n v="0.1346"/>
    <n v="1.29"/>
    <n v="2.9166666666666668E-3"/>
    <n v="7"/>
  </r>
  <r>
    <x v="0"/>
    <x v="262"/>
    <n v="20"/>
    <n v="19"/>
    <n v="21"/>
    <n v="0.1429"/>
    <n v="1.86"/>
    <n v="1.7476851851851852E-3"/>
    <n v="7"/>
  </r>
  <r>
    <x v="1"/>
    <x v="262"/>
    <n v="31"/>
    <n v="25"/>
    <n v="34"/>
    <n v="8.8200000000000001E-2"/>
    <n v="1.56"/>
    <n v="2.3263888888888887E-3"/>
    <n v="1"/>
  </r>
  <r>
    <x v="2"/>
    <x v="262"/>
    <n v="1625"/>
    <n v="1457"/>
    <n v="1742"/>
    <n v="4.0800000000000003E-2"/>
    <n v="1.07"/>
    <n v="1.9328703703703704E-3"/>
    <n v="0"/>
  </r>
  <r>
    <x v="3"/>
    <x v="262"/>
    <n v="65"/>
    <n v="54"/>
    <n v="68"/>
    <n v="0.2059"/>
    <n v="1.07"/>
    <n v="2.1990740740740742E-3"/>
    <n v="6"/>
  </r>
  <r>
    <x v="0"/>
    <x v="263"/>
    <n v="21"/>
    <n v="20"/>
    <n v="24"/>
    <n v="0"/>
    <n v="1.17"/>
    <n v="1.1921296296296296E-3"/>
    <n v="1"/>
  </r>
  <r>
    <x v="1"/>
    <x v="263"/>
    <n v="27"/>
    <n v="18"/>
    <n v="30"/>
    <n v="3.3300000000000003E-2"/>
    <n v="1.2"/>
    <n v="1.7939814814814815E-3"/>
    <n v="8"/>
  </r>
  <r>
    <x v="2"/>
    <x v="263"/>
    <n v="1677"/>
    <n v="1514"/>
    <n v="1792"/>
    <n v="4.6899999999999997E-2"/>
    <n v="1.08"/>
    <n v="1.9212962962962962E-3"/>
    <n v="4"/>
  </r>
  <r>
    <x v="3"/>
    <x v="263"/>
    <n v="51"/>
    <n v="43"/>
    <n v="61"/>
    <n v="0.1148"/>
    <n v="1.28"/>
    <n v="2.5000000000000001E-3"/>
    <n v="2"/>
  </r>
  <r>
    <x v="4"/>
    <x v="263"/>
    <n v="1"/>
    <n v="1"/>
    <n v="1"/>
    <n v="0"/>
    <n v="1"/>
    <n v="8.564814814814815E-4"/>
    <n v="7"/>
  </r>
  <r>
    <x v="0"/>
    <x v="264"/>
    <n v="35"/>
    <n v="29"/>
    <n v="36"/>
    <n v="2.7799999999999998E-2"/>
    <n v="1.19"/>
    <n v="1.1111111111111111E-3"/>
    <n v="10"/>
  </r>
  <r>
    <x v="1"/>
    <x v="264"/>
    <n v="24"/>
    <n v="20"/>
    <n v="25"/>
    <n v="0.12"/>
    <n v="1.1200000000000001"/>
    <n v="1.2037037037037038E-3"/>
    <n v="5"/>
  </r>
  <r>
    <x v="2"/>
    <x v="264"/>
    <n v="1565"/>
    <n v="1422"/>
    <n v="1695"/>
    <n v="4.7199999999999999E-2"/>
    <n v="1.08"/>
    <n v="1.8518518518518517E-3"/>
    <n v="9"/>
  </r>
  <r>
    <x v="3"/>
    <x v="264"/>
    <n v="58"/>
    <n v="46"/>
    <n v="62"/>
    <n v="0.1129"/>
    <n v="1.1100000000000001"/>
    <n v="2.2685185185185182E-3"/>
    <n v="9"/>
  </r>
  <r>
    <x v="0"/>
    <x v="265"/>
    <n v="25"/>
    <n v="22"/>
    <n v="26"/>
    <n v="0"/>
    <n v="1.19"/>
    <n v="1.6319444444444445E-3"/>
    <n v="7"/>
  </r>
  <r>
    <x v="1"/>
    <x v="265"/>
    <n v="18"/>
    <n v="12"/>
    <n v="20"/>
    <n v="0.15"/>
    <n v="0.95"/>
    <n v="1.4814814814814814E-3"/>
    <n v="2"/>
  </r>
  <r>
    <x v="2"/>
    <x v="265"/>
    <n v="1180"/>
    <n v="1060"/>
    <n v="1255"/>
    <n v="5.5E-2"/>
    <n v="1.05"/>
    <n v="1.5624999999999999E-3"/>
    <n v="0"/>
  </r>
  <r>
    <x v="3"/>
    <x v="265"/>
    <n v="42"/>
    <n v="34"/>
    <n v="47"/>
    <n v="0.12770000000000001"/>
    <n v="1.28"/>
    <n v="1.3888888888888889E-3"/>
    <n v="0"/>
  </r>
  <r>
    <x v="0"/>
    <x v="266"/>
    <n v="15"/>
    <n v="10"/>
    <n v="17"/>
    <n v="0"/>
    <n v="0.94"/>
    <n v="6.9444444444444447E-4"/>
    <n v="10"/>
  </r>
  <r>
    <x v="1"/>
    <x v="266"/>
    <n v="7"/>
    <n v="7"/>
    <n v="7"/>
    <n v="0.1429"/>
    <n v="1"/>
    <n v="5.0925925925925921E-4"/>
    <n v="5"/>
  </r>
  <r>
    <x v="2"/>
    <x v="266"/>
    <n v="490"/>
    <n v="445"/>
    <n v="524"/>
    <n v="5.5300000000000002E-2"/>
    <n v="1.0900000000000001"/>
    <n v="1.8750000000000001E-3"/>
    <n v="2"/>
  </r>
  <r>
    <x v="3"/>
    <x v="266"/>
    <n v="22"/>
    <n v="21"/>
    <n v="22"/>
    <n v="0.2273"/>
    <n v="1.05"/>
    <n v="1.0532407407407407E-3"/>
    <n v="3"/>
  </r>
  <r>
    <x v="0"/>
    <x v="267"/>
    <n v="16"/>
    <n v="12"/>
    <n v="16"/>
    <n v="0"/>
    <n v="1"/>
    <n v="4.8611111111111104E-4"/>
    <n v="3"/>
  </r>
  <r>
    <x v="1"/>
    <x v="267"/>
    <n v="11"/>
    <n v="10"/>
    <n v="13"/>
    <n v="0.23080000000000001"/>
    <n v="1.38"/>
    <n v="1.6087962962962963E-3"/>
    <n v="2"/>
  </r>
  <r>
    <x v="2"/>
    <x v="267"/>
    <n v="792"/>
    <n v="725"/>
    <n v="835"/>
    <n v="4.4299999999999999E-2"/>
    <n v="1.08"/>
    <n v="1.8981481481481482E-3"/>
    <n v="3"/>
  </r>
  <r>
    <x v="3"/>
    <x v="267"/>
    <n v="25"/>
    <n v="22"/>
    <n v="26"/>
    <n v="0.1154"/>
    <n v="2.23"/>
    <n v="2.9050925925925928E-3"/>
    <n v="2"/>
  </r>
  <r>
    <x v="0"/>
    <x v="268"/>
    <n v="27"/>
    <n v="22"/>
    <n v="29"/>
    <n v="0.10340000000000001"/>
    <n v="1.17"/>
    <n v="2.7083333333333334E-3"/>
    <n v="3"/>
  </r>
  <r>
    <x v="1"/>
    <x v="268"/>
    <n v="20"/>
    <n v="14"/>
    <n v="24"/>
    <n v="4.1700000000000001E-2"/>
    <n v="0.96"/>
    <n v="9.3750000000000007E-4"/>
    <n v="1"/>
  </r>
  <r>
    <x v="2"/>
    <x v="268"/>
    <n v="1705"/>
    <n v="1550"/>
    <n v="1819"/>
    <n v="4.2299999999999997E-2"/>
    <n v="1.08"/>
    <n v="1.8981481481481482E-3"/>
    <n v="2"/>
  </r>
  <r>
    <x v="3"/>
    <x v="268"/>
    <n v="66"/>
    <n v="55"/>
    <n v="72"/>
    <n v="0.27779999999999999"/>
    <n v="1.31"/>
    <n v="1.4583333333333334E-3"/>
    <n v="2"/>
  </r>
  <r>
    <x v="0"/>
    <x v="269"/>
    <n v="26"/>
    <n v="19"/>
    <n v="28"/>
    <n v="0.1071"/>
    <n v="1.5"/>
    <n v="1.9907407407407408E-3"/>
    <n v="2"/>
  </r>
  <r>
    <x v="1"/>
    <x v="269"/>
    <n v="35"/>
    <n v="26"/>
    <n v="38"/>
    <n v="0.13159999999999999"/>
    <n v="1.1299999999999999"/>
    <n v="2.2222222222222222E-3"/>
    <n v="1"/>
  </r>
  <r>
    <x v="2"/>
    <x v="269"/>
    <n v="1696"/>
    <n v="1541"/>
    <n v="1815"/>
    <n v="4.9000000000000002E-2"/>
    <n v="1.08"/>
    <n v="2.0370370370370373E-3"/>
    <n v="0"/>
  </r>
  <r>
    <x v="3"/>
    <x v="269"/>
    <n v="59"/>
    <n v="49"/>
    <n v="67"/>
    <n v="0.20899999999999999"/>
    <n v="1.03"/>
    <n v="1.4699074074074074E-3"/>
    <n v="1"/>
  </r>
  <r>
    <x v="0"/>
    <x v="270"/>
    <n v="19"/>
    <n v="13"/>
    <n v="21"/>
    <n v="0"/>
    <n v="1.05"/>
    <n v="1.2152777777777778E-3"/>
    <n v="0"/>
  </r>
  <r>
    <x v="1"/>
    <x v="270"/>
    <n v="19"/>
    <n v="16"/>
    <n v="19"/>
    <n v="0.15790000000000001"/>
    <n v="1.26"/>
    <n v="6.9444444444444447E-4"/>
    <n v="2"/>
  </r>
  <r>
    <x v="2"/>
    <x v="270"/>
    <n v="1755"/>
    <n v="1602"/>
    <n v="1883"/>
    <n v="4.3499999999999997E-2"/>
    <n v="1.08"/>
    <n v="1.9212962962962962E-3"/>
    <n v="1"/>
  </r>
  <r>
    <x v="3"/>
    <x v="270"/>
    <n v="67"/>
    <n v="61"/>
    <n v="76"/>
    <n v="0.13159999999999999"/>
    <n v="1.25"/>
    <n v="1.3310185185185185E-3"/>
    <n v="0"/>
  </r>
  <r>
    <x v="0"/>
    <x v="271"/>
    <n v="22"/>
    <n v="19"/>
    <n v="26"/>
    <n v="0"/>
    <n v="2"/>
    <n v="8.449074074074075E-4"/>
    <n v="1"/>
  </r>
  <r>
    <x v="1"/>
    <x v="271"/>
    <n v="28"/>
    <n v="25"/>
    <n v="31"/>
    <n v="6.4500000000000002E-2"/>
    <n v="2.0299999999999998"/>
    <n v="1.9560185185185184E-3"/>
    <n v="1"/>
  </r>
  <r>
    <x v="2"/>
    <x v="271"/>
    <n v="1718"/>
    <n v="1560"/>
    <n v="1846"/>
    <n v="6.5500000000000003E-2"/>
    <n v="1.81"/>
    <n v="1.8634259259259261E-3"/>
    <n v="0"/>
  </r>
  <r>
    <x v="3"/>
    <x v="271"/>
    <n v="92"/>
    <n v="83"/>
    <n v="105"/>
    <n v="0.18099999999999999"/>
    <n v="2.0299999999999998"/>
    <n v="1.7939814814814815E-3"/>
    <n v="0"/>
  </r>
  <r>
    <x v="0"/>
    <x v="272"/>
    <n v="20"/>
    <n v="18"/>
    <n v="22"/>
    <n v="0"/>
    <n v="2.4500000000000002"/>
    <n v="7.7546296296296304E-4"/>
    <n v="2"/>
  </r>
  <r>
    <x v="1"/>
    <x v="272"/>
    <n v="25"/>
    <n v="19"/>
    <n v="29"/>
    <n v="0"/>
    <n v="2.5499999999999998"/>
    <n v="2.4305555555555556E-3"/>
    <n v="2"/>
  </r>
  <r>
    <x v="2"/>
    <x v="272"/>
    <n v="1281"/>
    <n v="1165"/>
    <n v="1359"/>
    <n v="7.5800000000000006E-2"/>
    <n v="2.06"/>
    <n v="1.5740740740740741E-3"/>
    <n v="1"/>
  </r>
  <r>
    <x v="3"/>
    <x v="272"/>
    <n v="85"/>
    <n v="77"/>
    <n v="93"/>
    <n v="0.33329999999999999"/>
    <n v="2.41"/>
    <n v="1.4004629629629629E-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4548A-016F-4813-B23C-C75F99603DA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 rowHeaderCaption="Channels">
  <location ref="A21:B26" firstHeaderRow="1" firstDataRow="1" firstDataCol="1"/>
  <pivotFields count="9"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umFmtId="1" showAll="0"/>
    <pivotField numFmtId="1" showAll="0"/>
    <pivotField numFmtId="1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% of Conversions" fld="8" showDataAs="percentOfTota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C300F-2C89-49F0-B8F8-D45466809A9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 rowHeaderCaption="Channels">
  <location ref="A3:B8" firstHeaderRow="1" firstDataRow="1" firstDataCol="1"/>
  <pivotFields count="9"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umFmtId="1" showAll="0"/>
    <pivotField numFmtId="1" showAll="0"/>
    <pivotField dataField="1" numFmtId="1" showAll="0"/>
    <pivotField numFmtId="2" showAll="0"/>
    <pivotField numFmtId="2" showAll="0"/>
    <pivotField numFmtId="2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% of Sessions" fld="4" showDataAs="percentOfTotal" baseField="1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395"/>
  <sheetViews>
    <sheetView workbookViewId="0">
      <selection activeCell="K1" sqref="K1:S31"/>
    </sheetView>
  </sheetViews>
  <sheetFormatPr defaultRowHeight="14.4" x14ac:dyDescent="0.3"/>
  <cols>
    <col min="1" max="1" width="24.33203125" bestFit="1" customWidth="1"/>
    <col min="2" max="2" width="10.88671875" bestFit="1" customWidth="1"/>
    <col min="3" max="5" width="9.88671875" style="4" bestFit="1" customWidth="1"/>
    <col min="6" max="6" width="12" style="3" bestFit="1" customWidth="1"/>
    <col min="7" max="7" width="14.6640625" style="3" bestFit="1" customWidth="1"/>
    <col min="8" max="8" width="20.44140625" style="3" bestFit="1" customWidth="1"/>
    <col min="9" max="9" width="11.88671875" bestFit="1" customWidth="1"/>
  </cols>
  <sheetData>
    <row r="1" spans="1:19" x14ac:dyDescent="0.3">
      <c r="A1" t="s">
        <v>285</v>
      </c>
      <c r="B1" t="s">
        <v>0</v>
      </c>
      <c r="C1" s="4" t="s">
        <v>1</v>
      </c>
      <c r="D1" s="4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11</v>
      </c>
      <c r="J1" s="3" t="s">
        <v>289</v>
      </c>
      <c r="K1" s="9"/>
      <c r="L1" s="9"/>
      <c r="M1" s="9"/>
      <c r="N1" s="9"/>
      <c r="O1" s="9"/>
      <c r="P1" s="9"/>
      <c r="Q1" s="9"/>
      <c r="R1" s="9"/>
      <c r="S1" s="9"/>
    </row>
    <row r="2" spans="1:19" x14ac:dyDescent="0.3">
      <c r="A2" t="s">
        <v>9</v>
      </c>
      <c r="B2" t="s">
        <v>12</v>
      </c>
      <c r="C2" s="4">
        <v>14</v>
      </c>
      <c r="D2" s="4">
        <v>11</v>
      </c>
      <c r="E2" s="4">
        <v>18</v>
      </c>
      <c r="F2" s="3">
        <v>0</v>
      </c>
      <c r="G2" s="3">
        <v>2.2200000000000002</v>
      </c>
      <c r="H2" s="3">
        <v>2.9861111111111113E-3</v>
      </c>
      <c r="I2">
        <v>0</v>
      </c>
      <c r="J2" s="4">
        <v>0</v>
      </c>
      <c r="K2" s="9"/>
      <c r="L2" s="9"/>
      <c r="M2" s="9"/>
      <c r="N2" s="9"/>
      <c r="O2" s="9"/>
      <c r="P2" s="9"/>
      <c r="Q2" s="9"/>
      <c r="R2" s="9"/>
      <c r="S2" s="9"/>
    </row>
    <row r="3" spans="1:19" x14ac:dyDescent="0.3">
      <c r="A3" t="s">
        <v>8</v>
      </c>
      <c r="B3" t="s">
        <v>12</v>
      </c>
      <c r="C3" s="4">
        <v>11</v>
      </c>
      <c r="D3" s="4">
        <v>9</v>
      </c>
      <c r="E3" s="4">
        <v>12</v>
      </c>
      <c r="F3" s="3">
        <v>0</v>
      </c>
      <c r="G3" s="3">
        <v>1.58</v>
      </c>
      <c r="H3" s="3">
        <v>6.9212962962962969E-3</v>
      </c>
      <c r="I3">
        <v>0</v>
      </c>
      <c r="J3">
        <f>SLOPE($I$2:I3,$E$2:E3)</f>
        <v>0</v>
      </c>
      <c r="K3" s="9"/>
      <c r="L3" s="9"/>
      <c r="M3" s="9"/>
      <c r="N3" s="9"/>
      <c r="O3" s="9"/>
      <c r="P3" s="9"/>
      <c r="Q3" s="9"/>
      <c r="R3" s="9"/>
      <c r="S3" s="9"/>
    </row>
    <row r="4" spans="1:19" x14ac:dyDescent="0.3">
      <c r="A4" t="s">
        <v>7</v>
      </c>
      <c r="B4" t="s">
        <v>12</v>
      </c>
      <c r="C4" s="4">
        <v>150</v>
      </c>
      <c r="D4" s="4">
        <v>133</v>
      </c>
      <c r="E4" s="4">
        <v>173</v>
      </c>
      <c r="F4" s="3">
        <v>5.1999999999999998E-2</v>
      </c>
      <c r="G4" s="3">
        <v>1.1100000000000001</v>
      </c>
      <c r="H4" s="3">
        <v>1.9791666666666668E-3</v>
      </c>
      <c r="I4">
        <v>0</v>
      </c>
      <c r="J4">
        <f>SLOPE($I$2:I4,$E$2:E4)</f>
        <v>0</v>
      </c>
      <c r="K4" s="9"/>
      <c r="L4" s="9"/>
      <c r="M4" s="9"/>
      <c r="N4" s="9"/>
      <c r="O4" s="9"/>
      <c r="P4" s="9"/>
      <c r="Q4" s="9"/>
      <c r="R4" s="9"/>
      <c r="S4" s="9"/>
    </row>
    <row r="5" spans="1:19" x14ac:dyDescent="0.3">
      <c r="A5" t="s">
        <v>286</v>
      </c>
      <c r="B5" t="s">
        <v>12</v>
      </c>
      <c r="C5" s="4">
        <v>15</v>
      </c>
      <c r="D5" s="4">
        <v>12</v>
      </c>
      <c r="E5" s="4">
        <v>20</v>
      </c>
      <c r="F5" s="3">
        <v>0.2</v>
      </c>
      <c r="G5" s="3">
        <v>1</v>
      </c>
      <c r="H5" s="3">
        <v>2.0601851851851853E-3</v>
      </c>
      <c r="I5">
        <v>0</v>
      </c>
      <c r="J5">
        <f>SLOPE($I$2:I5,$E$2:E5)</f>
        <v>0</v>
      </c>
      <c r="K5" s="9"/>
      <c r="L5" s="9"/>
      <c r="M5" s="9"/>
      <c r="N5" s="9"/>
      <c r="O5" s="9"/>
      <c r="P5" s="9"/>
      <c r="Q5" s="9"/>
      <c r="R5" s="9"/>
      <c r="S5" s="9"/>
    </row>
    <row r="6" spans="1:19" x14ac:dyDescent="0.3">
      <c r="A6" t="s">
        <v>9</v>
      </c>
      <c r="B6" t="s">
        <v>13</v>
      </c>
      <c r="C6" s="4">
        <v>20</v>
      </c>
      <c r="D6" s="4">
        <v>16</v>
      </c>
      <c r="E6" s="4">
        <v>21</v>
      </c>
      <c r="F6" s="3">
        <v>9.5200000000000007E-2</v>
      </c>
      <c r="G6" s="3">
        <v>1</v>
      </c>
      <c r="H6" s="3">
        <v>1.0069444444444444E-3</v>
      </c>
      <c r="I6">
        <v>0</v>
      </c>
      <c r="J6">
        <f>SLOPE($I$2:I6,$E$2:E6)</f>
        <v>0</v>
      </c>
      <c r="K6" s="9"/>
      <c r="L6" s="9"/>
      <c r="M6" s="9"/>
      <c r="N6" s="9"/>
      <c r="O6" s="9"/>
      <c r="P6" s="9"/>
      <c r="Q6" s="9"/>
      <c r="R6" s="9"/>
      <c r="S6" s="9"/>
    </row>
    <row r="7" spans="1:19" x14ac:dyDescent="0.3">
      <c r="A7" t="s">
        <v>8</v>
      </c>
      <c r="B7" t="s">
        <v>13</v>
      </c>
      <c r="C7" s="4">
        <v>5</v>
      </c>
      <c r="D7" s="4">
        <v>5</v>
      </c>
      <c r="E7" s="4">
        <v>5</v>
      </c>
      <c r="F7" s="3">
        <v>0</v>
      </c>
      <c r="G7" s="3">
        <v>1.4</v>
      </c>
      <c r="H7" s="3">
        <v>1.4583333333333334E-3</v>
      </c>
      <c r="I7">
        <v>0</v>
      </c>
      <c r="J7">
        <f>SLOPE($I$2:I7,$E$2:E7)</f>
        <v>0</v>
      </c>
      <c r="K7" s="9"/>
      <c r="L7" s="9"/>
      <c r="M7" s="9"/>
      <c r="N7" s="9"/>
      <c r="O7" s="9"/>
      <c r="P7" s="9"/>
      <c r="Q7" s="9"/>
      <c r="R7" s="9"/>
      <c r="S7" s="9"/>
    </row>
    <row r="8" spans="1:19" x14ac:dyDescent="0.3">
      <c r="A8" t="s">
        <v>7</v>
      </c>
      <c r="B8" t="s">
        <v>13</v>
      </c>
      <c r="C8" s="4">
        <v>310</v>
      </c>
      <c r="D8" s="4">
        <v>273</v>
      </c>
      <c r="E8" s="4">
        <v>335</v>
      </c>
      <c r="F8" s="3">
        <v>4.1799999999999997E-2</v>
      </c>
      <c r="G8" s="3">
        <v>1.1200000000000001</v>
      </c>
      <c r="H8" s="3">
        <v>2.7199074074074074E-3</v>
      </c>
      <c r="I8">
        <v>0</v>
      </c>
      <c r="J8">
        <f>SLOPE($I$2:I8,$E$2:E8)</f>
        <v>0</v>
      </c>
      <c r="K8" s="9"/>
      <c r="L8" s="9"/>
      <c r="M8" s="9"/>
      <c r="N8" s="9"/>
      <c r="O8" s="9"/>
      <c r="P8" s="9"/>
      <c r="Q8" s="9"/>
      <c r="R8" s="9"/>
      <c r="S8" s="9"/>
    </row>
    <row r="9" spans="1:19" x14ac:dyDescent="0.3">
      <c r="A9" t="s">
        <v>286</v>
      </c>
      <c r="B9" t="s">
        <v>13</v>
      </c>
      <c r="C9" s="4">
        <v>22</v>
      </c>
      <c r="D9" s="4">
        <v>18</v>
      </c>
      <c r="E9" s="4">
        <v>27</v>
      </c>
      <c r="F9" s="3">
        <v>0.37040000000000001</v>
      </c>
      <c r="G9" s="3">
        <v>1.19</v>
      </c>
      <c r="H9" s="3">
        <v>3.4490740740740745E-3</v>
      </c>
      <c r="I9">
        <v>0</v>
      </c>
      <c r="J9">
        <f>SLOPE($I$2:I9,$E$2:E9)</f>
        <v>0</v>
      </c>
      <c r="K9" s="9"/>
      <c r="L9" s="9"/>
      <c r="M9" s="9"/>
      <c r="N9" s="9"/>
      <c r="O9" s="9"/>
      <c r="P9" s="9"/>
      <c r="Q9" s="9"/>
      <c r="R9" s="9"/>
      <c r="S9" s="9"/>
    </row>
    <row r="10" spans="1:19" x14ac:dyDescent="0.3">
      <c r="A10" t="s">
        <v>9</v>
      </c>
      <c r="B10" t="s">
        <v>14</v>
      </c>
      <c r="C10" s="4">
        <v>13</v>
      </c>
      <c r="D10" s="4">
        <v>12</v>
      </c>
      <c r="E10" s="4">
        <v>19</v>
      </c>
      <c r="F10" s="3">
        <v>0</v>
      </c>
      <c r="G10" s="3">
        <v>1.37</v>
      </c>
      <c r="H10" s="3">
        <v>3.1944444444444442E-3</v>
      </c>
      <c r="I10">
        <v>0</v>
      </c>
      <c r="J10">
        <f>SLOPE($I$2:I10,$E$2:E10)</f>
        <v>0</v>
      </c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3">
      <c r="A11" t="s">
        <v>8</v>
      </c>
      <c r="B11" t="s">
        <v>14</v>
      </c>
      <c r="C11" s="4">
        <v>18</v>
      </c>
      <c r="D11" s="4">
        <v>16</v>
      </c>
      <c r="E11" s="4">
        <v>20</v>
      </c>
      <c r="F11" s="3">
        <v>0</v>
      </c>
      <c r="G11" s="3">
        <v>0.95</v>
      </c>
      <c r="H11" s="3">
        <v>1.5277777777777779E-3</v>
      </c>
      <c r="I11">
        <v>0</v>
      </c>
      <c r="J11">
        <f>SLOPE($I$2:I11,$E$2:E11)</f>
        <v>0</v>
      </c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3">
      <c r="A12" t="s">
        <v>7</v>
      </c>
      <c r="B12" t="s">
        <v>14</v>
      </c>
      <c r="C12" s="4">
        <v>606</v>
      </c>
      <c r="D12" s="4">
        <v>541</v>
      </c>
      <c r="E12" s="4">
        <v>648</v>
      </c>
      <c r="F12" s="3">
        <v>2.93E-2</v>
      </c>
      <c r="G12" s="3">
        <v>1.08</v>
      </c>
      <c r="H12" s="3">
        <v>2.1990740740740742E-3</v>
      </c>
      <c r="I12">
        <v>0</v>
      </c>
      <c r="J12">
        <f>SLOPE($I$2:I12,$E$2:E12)</f>
        <v>0</v>
      </c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3">
      <c r="A13" t="s">
        <v>286</v>
      </c>
      <c r="B13" t="s">
        <v>14</v>
      </c>
      <c r="C13" s="4">
        <v>36</v>
      </c>
      <c r="D13" s="4">
        <v>29</v>
      </c>
      <c r="E13" s="4">
        <v>41</v>
      </c>
      <c r="F13" s="3">
        <v>0.122</v>
      </c>
      <c r="G13" s="3">
        <v>1.73</v>
      </c>
      <c r="H13" s="3">
        <v>3.5532407407407405E-3</v>
      </c>
      <c r="I13">
        <v>0</v>
      </c>
      <c r="J13">
        <f>SLOPE($I$2:I13,$E$2:E13)</f>
        <v>0</v>
      </c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3">
      <c r="A14" t="s">
        <v>9</v>
      </c>
      <c r="B14" t="s">
        <v>15</v>
      </c>
      <c r="C14" s="4">
        <v>15</v>
      </c>
      <c r="D14" s="4">
        <v>12</v>
      </c>
      <c r="E14" s="4">
        <v>16</v>
      </c>
      <c r="F14" s="3">
        <v>0</v>
      </c>
      <c r="G14" s="3">
        <v>1.94</v>
      </c>
      <c r="H14" s="3">
        <v>2.1527777777777778E-3</v>
      </c>
      <c r="I14">
        <v>0</v>
      </c>
      <c r="J14">
        <f>SLOPE($I$2:I14,$E$2:E14)</f>
        <v>0</v>
      </c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A15" t="s">
        <v>8</v>
      </c>
      <c r="B15" t="s">
        <v>15</v>
      </c>
      <c r="C15" s="4">
        <v>12</v>
      </c>
      <c r="D15" s="4">
        <v>12</v>
      </c>
      <c r="E15" s="4">
        <v>13</v>
      </c>
      <c r="F15" s="3">
        <v>0.15379999999999999</v>
      </c>
      <c r="G15" s="3">
        <v>1</v>
      </c>
      <c r="H15" s="3">
        <v>8.9699074074074073E-3</v>
      </c>
      <c r="I15">
        <v>0</v>
      </c>
      <c r="J15">
        <f>SLOPE($I$2:I15,$E$2:E15)</f>
        <v>0</v>
      </c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t="s">
        <v>7</v>
      </c>
      <c r="B16" t="s">
        <v>15</v>
      </c>
      <c r="C16" s="4">
        <v>799</v>
      </c>
      <c r="D16" s="4">
        <v>713</v>
      </c>
      <c r="E16" s="4">
        <v>865</v>
      </c>
      <c r="F16" s="3">
        <v>3.2399999999999998E-2</v>
      </c>
      <c r="G16" s="3">
        <v>1.08</v>
      </c>
      <c r="H16" s="3">
        <v>1.9212962962962962E-3</v>
      </c>
      <c r="I16">
        <v>0</v>
      </c>
      <c r="J16">
        <f>SLOPE($I$2:I16,$E$2:E16)</f>
        <v>0</v>
      </c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t="s">
        <v>286</v>
      </c>
      <c r="B17" t="s">
        <v>15</v>
      </c>
      <c r="C17" s="4">
        <v>25</v>
      </c>
      <c r="D17" s="4">
        <v>19</v>
      </c>
      <c r="E17" s="4">
        <v>27</v>
      </c>
      <c r="F17" s="3">
        <v>0.1852</v>
      </c>
      <c r="G17" s="3">
        <v>1.04</v>
      </c>
      <c r="H17" s="3">
        <v>2.0370370370370373E-3</v>
      </c>
      <c r="I17">
        <v>0</v>
      </c>
      <c r="J17">
        <f>SLOPE($I$2:I17,$E$2:E17)</f>
        <v>0</v>
      </c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t="s">
        <v>9</v>
      </c>
      <c r="B18" t="s">
        <v>16</v>
      </c>
      <c r="C18" s="4">
        <v>14</v>
      </c>
      <c r="D18" s="4">
        <v>12</v>
      </c>
      <c r="E18" s="4">
        <v>17</v>
      </c>
      <c r="F18" s="3">
        <v>5.8799999999999998E-2</v>
      </c>
      <c r="G18" s="3">
        <v>1.24</v>
      </c>
      <c r="H18" s="3">
        <v>6.8287037037037025E-4</v>
      </c>
      <c r="I18">
        <v>0</v>
      </c>
      <c r="J18">
        <f>SLOPE($I$2:I18,$E$2:E18)</f>
        <v>0</v>
      </c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t="s">
        <v>8</v>
      </c>
      <c r="B19" t="s">
        <v>16</v>
      </c>
      <c r="C19" s="4">
        <v>15</v>
      </c>
      <c r="D19" s="4">
        <v>11</v>
      </c>
      <c r="E19" s="4">
        <v>16</v>
      </c>
      <c r="F19" s="3">
        <v>6.25E-2</v>
      </c>
      <c r="G19" s="3">
        <v>1.56</v>
      </c>
      <c r="H19" s="3">
        <v>5.3125000000000004E-3</v>
      </c>
      <c r="I19">
        <v>0</v>
      </c>
      <c r="J19">
        <f>SLOPE($I$2:I19,$E$2:E19)</f>
        <v>0</v>
      </c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t="s">
        <v>7</v>
      </c>
      <c r="B20" t="s">
        <v>16</v>
      </c>
      <c r="C20" s="4">
        <v>802</v>
      </c>
      <c r="D20" s="4">
        <v>716</v>
      </c>
      <c r="E20" s="4">
        <v>892</v>
      </c>
      <c r="F20" s="3">
        <v>3.8100000000000002E-2</v>
      </c>
      <c r="G20" s="3">
        <v>1.08</v>
      </c>
      <c r="H20" s="3">
        <v>1.9444444444444442E-3</v>
      </c>
      <c r="I20">
        <v>0</v>
      </c>
      <c r="J20">
        <f>SLOPE($I$2:I20,$E$2:E20)</f>
        <v>0</v>
      </c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t="s">
        <v>286</v>
      </c>
      <c r="B21" t="s">
        <v>16</v>
      </c>
      <c r="C21" s="4">
        <v>46</v>
      </c>
      <c r="D21" s="4">
        <v>44</v>
      </c>
      <c r="E21" s="4">
        <v>49</v>
      </c>
      <c r="F21" s="3">
        <v>0.10199999999999999</v>
      </c>
      <c r="G21" s="3">
        <v>1.37</v>
      </c>
      <c r="H21" s="3">
        <v>2.0949074074074073E-3</v>
      </c>
      <c r="I21">
        <v>0</v>
      </c>
      <c r="J21">
        <f>SLOPE($I$2:I21,$E$2:E21)</f>
        <v>0</v>
      </c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t="s">
        <v>9</v>
      </c>
      <c r="B22" t="s">
        <v>17</v>
      </c>
      <c r="C22" s="4">
        <v>22</v>
      </c>
      <c r="D22" s="4">
        <v>18</v>
      </c>
      <c r="E22" s="4">
        <v>25</v>
      </c>
      <c r="F22" s="3">
        <v>0</v>
      </c>
      <c r="G22" s="3">
        <v>1.48</v>
      </c>
      <c r="H22" s="3">
        <v>1.5856481481481479E-3</v>
      </c>
      <c r="I22">
        <v>0</v>
      </c>
      <c r="J22">
        <f>SLOPE($I$2:I22,$E$2:E22)</f>
        <v>0</v>
      </c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">
      <c r="A23" t="s">
        <v>8</v>
      </c>
      <c r="B23" t="s">
        <v>17</v>
      </c>
      <c r="C23" s="4">
        <v>5</v>
      </c>
      <c r="D23" s="4">
        <v>3</v>
      </c>
      <c r="E23" s="4">
        <v>9</v>
      </c>
      <c r="F23" s="3">
        <v>0.22220000000000001</v>
      </c>
      <c r="G23" s="3">
        <v>0.56000000000000005</v>
      </c>
      <c r="H23" s="3">
        <v>1.0416666666666667E-3</v>
      </c>
      <c r="I23">
        <v>0</v>
      </c>
      <c r="J23">
        <f>SLOPE($I$2:I23,$E$2:E23)</f>
        <v>0</v>
      </c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t="s">
        <v>7</v>
      </c>
      <c r="B24" t="s">
        <v>17</v>
      </c>
      <c r="C24" s="4">
        <v>830</v>
      </c>
      <c r="D24" s="4">
        <v>743</v>
      </c>
      <c r="E24" s="4">
        <v>896</v>
      </c>
      <c r="F24" s="3">
        <v>4.4600000000000001E-2</v>
      </c>
      <c r="G24" s="3">
        <v>1.08</v>
      </c>
      <c r="H24" s="3">
        <v>1.8981481481481482E-3</v>
      </c>
      <c r="I24">
        <v>0</v>
      </c>
      <c r="J24">
        <f>SLOPE($I$2:I24,$E$2:E24)</f>
        <v>0</v>
      </c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t="s">
        <v>286</v>
      </c>
      <c r="B25" t="s">
        <v>17</v>
      </c>
      <c r="C25" s="4">
        <v>44</v>
      </c>
      <c r="D25" s="4">
        <v>40</v>
      </c>
      <c r="E25" s="4">
        <v>67</v>
      </c>
      <c r="F25" s="3">
        <v>7.46E-2</v>
      </c>
      <c r="G25" s="3">
        <v>1.3</v>
      </c>
      <c r="H25" s="3">
        <v>3.3680555555555551E-3</v>
      </c>
      <c r="I25">
        <v>0</v>
      </c>
      <c r="J25">
        <f>SLOPE($I$2:I25,$E$2:E25)</f>
        <v>0</v>
      </c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t="s">
        <v>9</v>
      </c>
      <c r="B26" t="s">
        <v>18</v>
      </c>
      <c r="C26" s="4">
        <v>15</v>
      </c>
      <c r="D26" s="4">
        <v>10</v>
      </c>
      <c r="E26" s="4">
        <v>16</v>
      </c>
      <c r="F26" s="3">
        <v>0</v>
      </c>
      <c r="G26" s="3">
        <v>1.81</v>
      </c>
      <c r="H26" s="3">
        <v>3.6111111111111114E-3</v>
      </c>
      <c r="I26">
        <v>0</v>
      </c>
      <c r="J26">
        <f>SLOPE($I$2:I26,$E$2:E26)</f>
        <v>0</v>
      </c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3">
      <c r="A27" t="s">
        <v>8</v>
      </c>
      <c r="B27" t="s">
        <v>18</v>
      </c>
      <c r="C27" s="4">
        <v>5</v>
      </c>
      <c r="D27" s="4">
        <v>4</v>
      </c>
      <c r="E27" s="4">
        <v>8</v>
      </c>
      <c r="F27" s="3">
        <v>0.125</v>
      </c>
      <c r="G27" s="3">
        <v>1.1200000000000001</v>
      </c>
      <c r="H27" s="3">
        <v>4.1898148148148146E-3</v>
      </c>
      <c r="I27">
        <v>0</v>
      </c>
      <c r="J27">
        <f>SLOPE($I$2:I27,$E$2:E27)</f>
        <v>0</v>
      </c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3">
      <c r="A28" t="s">
        <v>7</v>
      </c>
      <c r="B28" t="s">
        <v>18</v>
      </c>
      <c r="C28" s="4">
        <v>673</v>
      </c>
      <c r="D28" s="4">
        <v>613</v>
      </c>
      <c r="E28" s="4">
        <v>728</v>
      </c>
      <c r="F28" s="3">
        <v>4.1200000000000001E-2</v>
      </c>
      <c r="G28" s="3">
        <v>1.0900000000000001</v>
      </c>
      <c r="H28" s="3">
        <v>2.0486111111111113E-3</v>
      </c>
      <c r="I28">
        <f ca="1">RANDBETWEEN(1,2)</f>
        <v>1</v>
      </c>
      <c r="J28">
        <f ca="1">SLOPE($I$2:I28,$E$2:E28)</f>
        <v>2.145265765576095E-4</v>
      </c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">
      <c r="A29" t="s">
        <v>286</v>
      </c>
      <c r="B29" t="s">
        <v>18</v>
      </c>
      <c r="C29" s="4">
        <v>41</v>
      </c>
      <c r="D29" s="4">
        <v>34</v>
      </c>
      <c r="E29" s="4">
        <v>45</v>
      </c>
      <c r="F29" s="3">
        <v>0.1333</v>
      </c>
      <c r="G29" s="3">
        <v>1.22</v>
      </c>
      <c r="H29" s="3">
        <v>2.5347222222222221E-3</v>
      </c>
      <c r="I29">
        <f t="shared" ref="I29:I92" ca="1" si="0">RANDBETWEEN(1,2)</f>
        <v>2</v>
      </c>
      <c r="J29">
        <f ca="1">SLOPE($I$2:I29,$E$2:E29)</f>
        <v>1.0943768176171494E-4</v>
      </c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">
      <c r="A30" t="s">
        <v>9</v>
      </c>
      <c r="B30" t="s">
        <v>19</v>
      </c>
      <c r="C30" s="4">
        <v>21</v>
      </c>
      <c r="D30" s="4">
        <v>20</v>
      </c>
      <c r="E30" s="4">
        <v>24</v>
      </c>
      <c r="F30" s="3">
        <v>4.1700000000000001E-2</v>
      </c>
      <c r="G30" s="3">
        <v>1.83</v>
      </c>
      <c r="H30" s="3">
        <v>2.5462962962962961E-3</v>
      </c>
      <c r="I30">
        <f t="shared" ca="1" si="0"/>
        <v>2</v>
      </c>
      <c r="J30">
        <f ca="1">SLOPE($I$2:I30,$E$2:E30)</f>
        <v>-1.9548544310953214E-6</v>
      </c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A31" t="s">
        <v>8</v>
      </c>
      <c r="B31" t="s">
        <v>19</v>
      </c>
      <c r="C31" s="4">
        <v>10</v>
      </c>
      <c r="D31" s="4">
        <v>10</v>
      </c>
      <c r="E31" s="4">
        <v>13</v>
      </c>
      <c r="F31" s="3">
        <v>7.6899999999999996E-2</v>
      </c>
      <c r="G31" s="3">
        <v>0.92</v>
      </c>
      <c r="H31" s="3">
        <v>1.1226851851851851E-3</v>
      </c>
      <c r="I31">
        <f t="shared" ca="1" si="0"/>
        <v>1</v>
      </c>
      <c r="J31">
        <f ca="1">SLOPE($I$2:I31,$E$2:E31)</f>
        <v>-5.1528628158587936E-5</v>
      </c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3">
      <c r="A32" t="s">
        <v>7</v>
      </c>
      <c r="B32" t="s">
        <v>19</v>
      </c>
      <c r="C32" s="4">
        <v>265</v>
      </c>
      <c r="D32" s="4">
        <v>239</v>
      </c>
      <c r="E32" s="4">
        <v>291</v>
      </c>
      <c r="F32" s="3">
        <v>5.5E-2</v>
      </c>
      <c r="G32" s="3">
        <v>1.05</v>
      </c>
      <c r="H32" s="3">
        <v>2.1412037037037038E-3</v>
      </c>
      <c r="I32">
        <f t="shared" ca="1" si="0"/>
        <v>2</v>
      </c>
      <c r="J32">
        <f ca="1">SLOPE($I$2:I32,$E$2:E32)</f>
        <v>3.0137008540085597E-5</v>
      </c>
    </row>
    <row r="33" spans="1:10" x14ac:dyDescent="0.3">
      <c r="A33" t="s">
        <v>286</v>
      </c>
      <c r="B33" t="s">
        <v>19</v>
      </c>
      <c r="C33" s="4">
        <v>21</v>
      </c>
      <c r="D33" s="4">
        <v>18</v>
      </c>
      <c r="E33" s="4">
        <v>25</v>
      </c>
      <c r="F33" s="3">
        <v>0.16</v>
      </c>
      <c r="G33" s="3">
        <v>1.36</v>
      </c>
      <c r="H33" s="3">
        <v>2.9513888888888888E-3</v>
      </c>
      <c r="I33">
        <f t="shared" ca="1" si="0"/>
        <v>2</v>
      </c>
      <c r="J33">
        <f ca="1">SLOPE($I$2:I33,$E$2:E33)</f>
        <v>-6.4702732848782017E-5</v>
      </c>
    </row>
    <row r="34" spans="1:10" x14ac:dyDescent="0.3">
      <c r="A34" t="s">
        <v>9</v>
      </c>
      <c r="B34" t="s">
        <v>20</v>
      </c>
      <c r="C34" s="4">
        <v>18</v>
      </c>
      <c r="D34" s="4">
        <v>15</v>
      </c>
      <c r="E34" s="4">
        <v>18</v>
      </c>
      <c r="F34" s="3">
        <v>0</v>
      </c>
      <c r="G34" s="3">
        <v>1.17</v>
      </c>
      <c r="H34" s="3">
        <v>9.2592592592592585E-4</v>
      </c>
      <c r="I34">
        <f t="shared" ca="1" si="0"/>
        <v>2</v>
      </c>
      <c r="J34">
        <f ca="1">SLOPE($I$2:I34,$E$2:E34)</f>
        <v>-1.5661374117130933E-4</v>
      </c>
    </row>
    <row r="35" spans="1:10" x14ac:dyDescent="0.3">
      <c r="A35" t="s">
        <v>8</v>
      </c>
      <c r="B35" t="s">
        <v>20</v>
      </c>
      <c r="C35" s="4">
        <v>14</v>
      </c>
      <c r="D35" s="4">
        <v>13</v>
      </c>
      <c r="E35" s="4">
        <v>17</v>
      </c>
      <c r="F35" s="3">
        <v>0.1176</v>
      </c>
      <c r="G35" s="3">
        <v>2</v>
      </c>
      <c r="H35" s="3">
        <v>2.0370370370370373E-3</v>
      </c>
      <c r="I35">
        <f t="shared" ca="1" si="0"/>
        <v>2</v>
      </c>
      <c r="J35">
        <f ca="1">SLOPE($I$2:I35,$E$2:E35)</f>
        <v>-2.4231485322636904E-4</v>
      </c>
    </row>
    <row r="36" spans="1:10" x14ac:dyDescent="0.3">
      <c r="A36" t="s">
        <v>7</v>
      </c>
      <c r="B36" t="s">
        <v>20</v>
      </c>
      <c r="C36" s="4">
        <v>426</v>
      </c>
      <c r="D36" s="4">
        <v>384</v>
      </c>
      <c r="E36" s="4">
        <v>471</v>
      </c>
      <c r="F36" s="3">
        <v>4.6699999999999998E-2</v>
      </c>
      <c r="G36" s="3">
        <v>1.06</v>
      </c>
      <c r="H36" s="3">
        <v>1.9675925925925928E-3</v>
      </c>
      <c r="I36">
        <f t="shared" ca="1" si="0"/>
        <v>2</v>
      </c>
      <c r="J36">
        <f ca="1">SLOPE($I$2:I36,$E$2:E36)</f>
        <v>-6.0651875686300137E-5</v>
      </c>
    </row>
    <row r="37" spans="1:10" x14ac:dyDescent="0.3">
      <c r="A37" t="s">
        <v>286</v>
      </c>
      <c r="B37" t="s">
        <v>20</v>
      </c>
      <c r="C37" s="4">
        <v>17</v>
      </c>
      <c r="D37" s="4">
        <v>16</v>
      </c>
      <c r="E37" s="4">
        <v>21</v>
      </c>
      <c r="F37" s="3">
        <v>0.1429</v>
      </c>
      <c r="G37" s="3">
        <v>1</v>
      </c>
      <c r="H37" s="3">
        <v>2.9282407407407412E-3</v>
      </c>
      <c r="I37">
        <f t="shared" ca="1" si="0"/>
        <v>2</v>
      </c>
      <c r="J37">
        <f ca="1">SLOPE($I$2:I37,$E$2:E37)</f>
        <v>-1.3921348397708875E-4</v>
      </c>
    </row>
    <row r="38" spans="1:10" x14ac:dyDescent="0.3">
      <c r="A38" t="s">
        <v>9</v>
      </c>
      <c r="B38" t="s">
        <v>21</v>
      </c>
      <c r="C38" s="4">
        <v>30</v>
      </c>
      <c r="D38" s="4">
        <v>26</v>
      </c>
      <c r="E38" s="4">
        <v>31</v>
      </c>
      <c r="F38" s="3">
        <v>0</v>
      </c>
      <c r="G38" s="3">
        <v>1</v>
      </c>
      <c r="H38" s="3">
        <v>1.423611111111111E-3</v>
      </c>
      <c r="I38">
        <f t="shared" ca="1" si="0"/>
        <v>1</v>
      </c>
      <c r="J38">
        <f ca="1">SLOPE($I$2:I38,$E$2:E38)</f>
        <v>-1.613925893529417E-4</v>
      </c>
    </row>
    <row r="39" spans="1:10" x14ac:dyDescent="0.3">
      <c r="A39" t="s">
        <v>8</v>
      </c>
      <c r="B39" t="s">
        <v>21</v>
      </c>
      <c r="C39" s="4">
        <v>23</v>
      </c>
      <c r="D39" s="4">
        <v>19</v>
      </c>
      <c r="E39" s="4">
        <v>25</v>
      </c>
      <c r="F39" s="3">
        <v>0.04</v>
      </c>
      <c r="G39" s="3">
        <v>1.24</v>
      </c>
      <c r="H39" s="3">
        <v>3.6574074074074074E-3</v>
      </c>
      <c r="I39">
        <f t="shared" ca="1" si="0"/>
        <v>1</v>
      </c>
      <c r="J39">
        <f ca="1">SLOPE($I$2:I39,$E$2:E39)</f>
        <v>-1.8305973644160007E-4</v>
      </c>
    </row>
    <row r="40" spans="1:10" x14ac:dyDescent="0.3">
      <c r="A40" t="s">
        <v>7</v>
      </c>
      <c r="B40" t="s">
        <v>21</v>
      </c>
      <c r="C40" s="4">
        <v>876</v>
      </c>
      <c r="D40" s="4">
        <v>769</v>
      </c>
      <c r="E40" s="4">
        <v>964</v>
      </c>
      <c r="F40" s="3">
        <v>3.4200000000000001E-2</v>
      </c>
      <c r="G40" s="3">
        <v>1.06</v>
      </c>
      <c r="H40" s="3">
        <v>1.9907407407407408E-3</v>
      </c>
      <c r="I40">
        <f t="shared" ca="1" si="0"/>
        <v>1</v>
      </c>
      <c r="J40">
        <f ca="1">SLOPE($I$2:I40,$E$2:E40)</f>
        <v>-4.199208248278334E-5</v>
      </c>
    </row>
    <row r="41" spans="1:10" x14ac:dyDescent="0.3">
      <c r="A41" t="s">
        <v>286</v>
      </c>
      <c r="B41" t="s">
        <v>21</v>
      </c>
      <c r="C41" s="4">
        <v>38</v>
      </c>
      <c r="D41" s="4">
        <v>34</v>
      </c>
      <c r="E41" s="4">
        <v>43</v>
      </c>
      <c r="F41" s="3">
        <v>0.1628</v>
      </c>
      <c r="G41" s="3">
        <v>1</v>
      </c>
      <c r="H41" s="3">
        <v>1.0069444444444444E-3</v>
      </c>
      <c r="I41">
        <f t="shared" ca="1" si="0"/>
        <v>2</v>
      </c>
      <c r="J41">
        <f ca="1">SLOPE($I$2:I41,$E$2:E41)</f>
        <v>-9.6885198665171436E-5</v>
      </c>
    </row>
    <row r="42" spans="1:10" x14ac:dyDescent="0.3">
      <c r="A42" t="s">
        <v>9</v>
      </c>
      <c r="B42" t="s">
        <v>22</v>
      </c>
      <c r="C42" s="4">
        <v>20</v>
      </c>
      <c r="D42" s="4">
        <v>17</v>
      </c>
      <c r="E42" s="4">
        <v>20</v>
      </c>
      <c r="F42" s="3">
        <v>0.05</v>
      </c>
      <c r="G42" s="3">
        <v>1.1000000000000001</v>
      </c>
      <c r="H42" s="3">
        <v>1.1111111111111111E-3</v>
      </c>
      <c r="I42">
        <f t="shared" ca="1" si="0"/>
        <v>2</v>
      </c>
      <c r="J42">
        <f ca="1">SLOPE($I$2:I42,$E$2:E42)</f>
        <v>-1.5743730371136727E-4</v>
      </c>
    </row>
    <row r="43" spans="1:10" x14ac:dyDescent="0.3">
      <c r="A43" t="s">
        <v>8</v>
      </c>
      <c r="B43" t="s">
        <v>22</v>
      </c>
      <c r="C43" s="4">
        <v>16</v>
      </c>
      <c r="D43" s="4">
        <v>15</v>
      </c>
      <c r="E43" s="4">
        <v>19</v>
      </c>
      <c r="F43" s="3">
        <v>0.1053</v>
      </c>
      <c r="G43" s="3">
        <v>1.53</v>
      </c>
      <c r="H43" s="3">
        <v>3.2754629629629631E-3</v>
      </c>
      <c r="I43">
        <f t="shared" ca="1" si="0"/>
        <v>1</v>
      </c>
      <c r="J43">
        <f ca="1">SLOPE($I$2:I43,$E$2:E43)</f>
        <v>-1.7280045273718617E-4</v>
      </c>
    </row>
    <row r="44" spans="1:10" x14ac:dyDescent="0.3">
      <c r="A44" t="s">
        <v>7</v>
      </c>
      <c r="B44" t="s">
        <v>22</v>
      </c>
      <c r="C44" s="4">
        <v>917</v>
      </c>
      <c r="D44" s="4">
        <v>830</v>
      </c>
      <c r="E44" s="4">
        <v>983</v>
      </c>
      <c r="F44" s="3">
        <v>3.2599999999999997E-2</v>
      </c>
      <c r="G44" s="3">
        <v>1.07</v>
      </c>
      <c r="H44" s="3">
        <v>1.9328703703703704E-3</v>
      </c>
      <c r="I44">
        <f t="shared" ca="1" si="0"/>
        <v>2</v>
      </c>
      <c r="J44">
        <f ca="1">SLOPE($I$2:I44,$E$2:E44)</f>
        <v>1.1758578329320877E-4</v>
      </c>
    </row>
    <row r="45" spans="1:10" x14ac:dyDescent="0.3">
      <c r="A45" t="s">
        <v>286</v>
      </c>
      <c r="B45" t="s">
        <v>22</v>
      </c>
      <c r="C45" s="4">
        <v>48</v>
      </c>
      <c r="D45" s="4">
        <v>42</v>
      </c>
      <c r="E45" s="4">
        <v>53</v>
      </c>
      <c r="F45" s="3">
        <v>0.15090000000000001</v>
      </c>
      <c r="G45" s="3">
        <v>1.45</v>
      </c>
      <c r="H45" s="3">
        <v>2.3148148148148151E-3</v>
      </c>
      <c r="I45">
        <f t="shared" ca="1" si="0"/>
        <v>2</v>
      </c>
      <c r="J45">
        <f ca="1">SLOPE($I$2:I45,$E$2:E45)</f>
        <v>7.5347516855079144E-5</v>
      </c>
    </row>
    <row r="46" spans="1:10" x14ac:dyDescent="0.3">
      <c r="A46" t="s">
        <v>9</v>
      </c>
      <c r="B46" t="s">
        <v>23</v>
      </c>
      <c r="C46" s="4">
        <v>17</v>
      </c>
      <c r="D46" s="4">
        <v>13</v>
      </c>
      <c r="E46" s="4">
        <v>23</v>
      </c>
      <c r="F46" s="3">
        <v>0</v>
      </c>
      <c r="G46" s="3">
        <v>0.91</v>
      </c>
      <c r="H46" s="3">
        <v>5.6712962962962956E-4</v>
      </c>
      <c r="I46">
        <f t="shared" ca="1" si="0"/>
        <v>1</v>
      </c>
      <c r="J46">
        <f ca="1">SLOPE($I$2:I46,$E$2:E46)</f>
        <v>6.3115999730053551E-5</v>
      </c>
    </row>
    <row r="47" spans="1:10" x14ac:dyDescent="0.3">
      <c r="A47" t="s">
        <v>8</v>
      </c>
      <c r="B47" t="s">
        <v>23</v>
      </c>
      <c r="C47" s="4">
        <v>18</v>
      </c>
      <c r="D47" s="4">
        <v>16</v>
      </c>
      <c r="E47" s="4">
        <v>18</v>
      </c>
      <c r="F47" s="3">
        <v>0</v>
      </c>
      <c r="G47" s="3">
        <v>1.1100000000000001</v>
      </c>
      <c r="H47" s="3">
        <v>2.5925925925925925E-3</v>
      </c>
      <c r="I47">
        <f t="shared" ca="1" si="0"/>
        <v>1</v>
      </c>
      <c r="J47">
        <f ca="1">SLOPE($I$2:I47,$E$2:E47)</f>
        <v>5.1173771632471514E-5</v>
      </c>
    </row>
    <row r="48" spans="1:10" x14ac:dyDescent="0.3">
      <c r="A48" t="s">
        <v>7</v>
      </c>
      <c r="B48" t="s">
        <v>23</v>
      </c>
      <c r="C48" s="4">
        <v>1016</v>
      </c>
      <c r="D48" s="4">
        <v>915</v>
      </c>
      <c r="E48" s="4">
        <v>1095</v>
      </c>
      <c r="F48" s="3">
        <v>4.4699999999999997E-2</v>
      </c>
      <c r="G48" s="3">
        <v>1.1499999999999999</v>
      </c>
      <c r="H48" s="3">
        <v>1.9097222222222222E-3</v>
      </c>
      <c r="I48">
        <f t="shared" ca="1" si="0"/>
        <v>2</v>
      </c>
      <c r="J48">
        <f ca="1">SLOPE($I$2:I48,$E$2:E48)</f>
        <v>2.7416531085643368E-4</v>
      </c>
    </row>
    <row r="49" spans="1:10" x14ac:dyDescent="0.3">
      <c r="A49" t="s">
        <v>286</v>
      </c>
      <c r="B49" t="s">
        <v>23</v>
      </c>
      <c r="C49" s="4">
        <v>39</v>
      </c>
      <c r="D49" s="4">
        <v>30</v>
      </c>
      <c r="E49" s="4">
        <v>52</v>
      </c>
      <c r="F49" s="3">
        <v>0.1154</v>
      </c>
      <c r="G49" s="3">
        <v>1.1499999999999999</v>
      </c>
      <c r="H49" s="3">
        <v>2.4189814814814816E-3</v>
      </c>
      <c r="I49">
        <f t="shared" ca="1" si="0"/>
        <v>1</v>
      </c>
      <c r="J49">
        <f ca="1">SLOPE($I$2:I49,$E$2:E49)</f>
        <v>2.6545770135868687E-4</v>
      </c>
    </row>
    <row r="50" spans="1:10" x14ac:dyDescent="0.3">
      <c r="A50" t="s">
        <v>9</v>
      </c>
      <c r="B50" t="s">
        <v>24</v>
      </c>
      <c r="C50" s="4">
        <v>10</v>
      </c>
      <c r="D50" s="4">
        <v>8</v>
      </c>
      <c r="E50" s="4">
        <v>11</v>
      </c>
      <c r="F50" s="3">
        <v>0</v>
      </c>
      <c r="G50" s="3">
        <v>1.27</v>
      </c>
      <c r="H50" s="3">
        <v>6.8287037037037025E-4</v>
      </c>
      <c r="I50">
        <f t="shared" ca="1" si="0"/>
        <v>2</v>
      </c>
      <c r="J50">
        <f ca="1">SLOPE($I$2:I50,$E$2:E50)</f>
        <v>2.1972990051019733E-4</v>
      </c>
    </row>
    <row r="51" spans="1:10" x14ac:dyDescent="0.3">
      <c r="A51" t="s">
        <v>8</v>
      </c>
      <c r="B51" t="s">
        <v>24</v>
      </c>
      <c r="C51" s="4">
        <v>16</v>
      </c>
      <c r="D51" s="4">
        <v>12</v>
      </c>
      <c r="E51" s="4">
        <v>16</v>
      </c>
      <c r="F51" s="3">
        <v>0</v>
      </c>
      <c r="G51" s="3">
        <v>1.44</v>
      </c>
      <c r="H51" s="3">
        <v>1.6550925925925926E-3</v>
      </c>
      <c r="I51">
        <f t="shared" ca="1" si="0"/>
        <v>1</v>
      </c>
      <c r="J51">
        <f ca="1">SLOPE($I$2:I51,$E$2:E51)</f>
        <v>2.1044361846160641E-4</v>
      </c>
    </row>
    <row r="52" spans="1:10" x14ac:dyDescent="0.3">
      <c r="A52" t="s">
        <v>7</v>
      </c>
      <c r="B52" t="s">
        <v>24</v>
      </c>
      <c r="C52" s="4">
        <v>894</v>
      </c>
      <c r="D52" s="4">
        <v>807</v>
      </c>
      <c r="E52" s="4">
        <v>972</v>
      </c>
      <c r="F52" s="3">
        <v>3.2899999999999999E-2</v>
      </c>
      <c r="G52" s="3">
        <v>1.08</v>
      </c>
      <c r="H52" s="3">
        <v>2.1412037037037038E-3</v>
      </c>
      <c r="I52">
        <f t="shared" ca="1" si="0"/>
        <v>1</v>
      </c>
      <c r="J52">
        <f ca="1">SLOPE($I$2:I52,$E$2:E52)</f>
        <v>2.2040892277727414E-4</v>
      </c>
    </row>
    <row r="53" spans="1:10" x14ac:dyDescent="0.3">
      <c r="A53" t="s">
        <v>286</v>
      </c>
      <c r="B53" t="s">
        <v>24</v>
      </c>
      <c r="C53" s="4">
        <v>48</v>
      </c>
      <c r="D53" s="4">
        <v>45</v>
      </c>
      <c r="E53" s="4">
        <v>53</v>
      </c>
      <c r="F53" s="3">
        <v>9.4299999999999995E-2</v>
      </c>
      <c r="G53" s="3">
        <v>1.0900000000000001</v>
      </c>
      <c r="H53" s="3">
        <v>2.0370370370370373E-3</v>
      </c>
      <c r="I53">
        <f t="shared" ca="1" si="0"/>
        <v>2</v>
      </c>
      <c r="J53">
        <f ca="1">SLOPE($I$2:I53,$E$2:E53)</f>
        <v>1.8865830917163816E-4</v>
      </c>
    </row>
    <row r="54" spans="1:10" x14ac:dyDescent="0.3">
      <c r="A54" t="s">
        <v>9</v>
      </c>
      <c r="B54" t="s">
        <v>25</v>
      </c>
      <c r="C54" s="4">
        <v>12</v>
      </c>
      <c r="D54" s="4">
        <v>9</v>
      </c>
      <c r="E54" s="4">
        <v>13</v>
      </c>
      <c r="F54" s="3">
        <v>0.15379999999999999</v>
      </c>
      <c r="G54" s="3">
        <v>1</v>
      </c>
      <c r="H54" s="3">
        <v>1.3657407407407409E-3</v>
      </c>
      <c r="I54">
        <f t="shared" ca="1" si="0"/>
        <v>1</v>
      </c>
      <c r="J54">
        <f ca="1">SLOPE($I$2:I54,$E$2:E54)</f>
        <v>1.8097615887614877E-4</v>
      </c>
    </row>
    <row r="55" spans="1:10" x14ac:dyDescent="0.3">
      <c r="A55" t="s">
        <v>8</v>
      </c>
      <c r="B55" t="s">
        <v>25</v>
      </c>
      <c r="C55" s="4">
        <v>13</v>
      </c>
      <c r="D55" s="4">
        <v>12</v>
      </c>
      <c r="E55" s="4">
        <v>18</v>
      </c>
      <c r="F55" s="3">
        <v>0</v>
      </c>
      <c r="G55" s="3">
        <v>1.72</v>
      </c>
      <c r="H55" s="3">
        <v>5.7986111111111112E-3</v>
      </c>
      <c r="I55">
        <f t="shared" ca="1" si="0"/>
        <v>2</v>
      </c>
      <c r="J55">
        <f ca="1">SLOPE($I$2:I55,$E$2:E55)</f>
        <v>1.4428748650713872E-4</v>
      </c>
    </row>
    <row r="56" spans="1:10" x14ac:dyDescent="0.3">
      <c r="A56" t="s">
        <v>7</v>
      </c>
      <c r="B56" t="s">
        <v>25</v>
      </c>
      <c r="C56" s="4">
        <v>704</v>
      </c>
      <c r="D56" s="4">
        <v>631</v>
      </c>
      <c r="E56" s="4">
        <v>754</v>
      </c>
      <c r="F56" s="3">
        <v>4.1099999999999998E-2</v>
      </c>
      <c r="G56" s="3">
        <v>1.08</v>
      </c>
      <c r="H56" s="3">
        <v>1.8171296296296297E-3</v>
      </c>
      <c r="I56">
        <f t="shared" ca="1" si="0"/>
        <v>2</v>
      </c>
      <c r="J56">
        <f ca="1">SLOPE($I$2:I56,$E$2:E56)</f>
        <v>2.4338105203154648E-4</v>
      </c>
    </row>
    <row r="57" spans="1:10" x14ac:dyDescent="0.3">
      <c r="A57" t="s">
        <v>286</v>
      </c>
      <c r="B57" t="s">
        <v>25</v>
      </c>
      <c r="C57" s="4">
        <v>44</v>
      </c>
      <c r="D57" s="4">
        <v>41</v>
      </c>
      <c r="E57" s="4">
        <v>47</v>
      </c>
      <c r="F57" s="3">
        <v>0.23400000000000001</v>
      </c>
      <c r="G57" s="3">
        <v>1.23</v>
      </c>
      <c r="H57" s="3">
        <v>1.8402777777777777E-3</v>
      </c>
      <c r="I57">
        <f t="shared" ca="1" si="0"/>
        <v>1</v>
      </c>
      <c r="J57">
        <f ca="1">SLOPE($I$2:I57,$E$2:E57)</f>
        <v>2.3844855789152737E-4</v>
      </c>
    </row>
    <row r="58" spans="1:10" x14ac:dyDescent="0.3">
      <c r="A58" t="s">
        <v>9</v>
      </c>
      <c r="B58" t="s">
        <v>26</v>
      </c>
      <c r="C58" s="4">
        <v>9</v>
      </c>
      <c r="D58" s="4">
        <v>9</v>
      </c>
      <c r="E58" s="4">
        <v>10</v>
      </c>
      <c r="F58" s="3">
        <v>0</v>
      </c>
      <c r="G58" s="3">
        <v>1.2</v>
      </c>
      <c r="H58" s="3">
        <v>2.3958333333333336E-3</v>
      </c>
      <c r="I58">
        <f t="shared" ca="1" si="0"/>
        <v>1</v>
      </c>
      <c r="J58">
        <f ca="1">SLOPE($I$2:I58,$E$2:E58)</f>
        <v>2.3231967299903143E-4</v>
      </c>
    </row>
    <row r="59" spans="1:10" x14ac:dyDescent="0.3">
      <c r="A59" t="s">
        <v>8</v>
      </c>
      <c r="B59" t="s">
        <v>26</v>
      </c>
      <c r="C59" s="4">
        <v>6</v>
      </c>
      <c r="D59" s="4">
        <v>5</v>
      </c>
      <c r="E59" s="4">
        <v>6</v>
      </c>
      <c r="F59" s="3">
        <v>0.16669999999999999</v>
      </c>
      <c r="G59" s="3">
        <v>1</v>
      </c>
      <c r="H59" s="3">
        <v>6.4814814814814813E-4</v>
      </c>
      <c r="I59">
        <f t="shared" ca="1" si="0"/>
        <v>2</v>
      </c>
      <c r="J59">
        <f ca="1">SLOPE($I$2:I59,$E$2:E59)</f>
        <v>1.9656472838497938E-4</v>
      </c>
    </row>
    <row r="60" spans="1:10" x14ac:dyDescent="0.3">
      <c r="A60" t="s">
        <v>7</v>
      </c>
      <c r="B60" t="s">
        <v>26</v>
      </c>
      <c r="C60" s="4">
        <v>284</v>
      </c>
      <c r="D60" s="4">
        <v>256</v>
      </c>
      <c r="E60" s="4">
        <v>308</v>
      </c>
      <c r="F60" s="3">
        <v>4.5499999999999999E-2</v>
      </c>
      <c r="G60" s="3">
        <v>1.1000000000000001</v>
      </c>
      <c r="H60" s="3">
        <v>2.2685185185185182E-3</v>
      </c>
      <c r="I60">
        <f t="shared" ca="1" si="0"/>
        <v>2</v>
      </c>
      <c r="J60">
        <f ca="1">SLOPE($I$2:I60,$E$2:E60)</f>
        <v>2.1687044537364037E-4</v>
      </c>
    </row>
    <row r="61" spans="1:10" x14ac:dyDescent="0.3">
      <c r="A61" t="s">
        <v>286</v>
      </c>
      <c r="B61" t="s">
        <v>26</v>
      </c>
      <c r="C61" s="4">
        <v>23</v>
      </c>
      <c r="D61" s="4">
        <v>21</v>
      </c>
      <c r="E61" s="4">
        <v>28</v>
      </c>
      <c r="F61" s="3">
        <v>0.17860000000000001</v>
      </c>
      <c r="G61" s="3">
        <v>1.5</v>
      </c>
      <c r="H61" s="3">
        <v>2.9050925925925928E-3</v>
      </c>
      <c r="I61">
        <f t="shared" ca="1" si="0"/>
        <v>2</v>
      </c>
      <c r="J61">
        <f ca="1">SLOPE($I$2:I61,$E$2:E61)</f>
        <v>1.8692479101167268E-4</v>
      </c>
    </row>
    <row r="62" spans="1:10" x14ac:dyDescent="0.3">
      <c r="A62" t="s">
        <v>9</v>
      </c>
      <c r="B62" t="s">
        <v>27</v>
      </c>
      <c r="C62" s="4">
        <v>17</v>
      </c>
      <c r="D62" s="4">
        <v>15</v>
      </c>
      <c r="E62" s="4">
        <v>20</v>
      </c>
      <c r="F62" s="3">
        <v>0.05</v>
      </c>
      <c r="G62" s="3">
        <v>1.3</v>
      </c>
      <c r="H62" s="3">
        <v>1.6550925925925926E-3</v>
      </c>
      <c r="I62">
        <f t="shared" ca="1" si="0"/>
        <v>1</v>
      </c>
      <c r="J62">
        <f ca="1">SLOPE($I$2:I62,$E$2:E62)</f>
        <v>1.8340858863702181E-4</v>
      </c>
    </row>
    <row r="63" spans="1:10" x14ac:dyDescent="0.3">
      <c r="A63" t="s">
        <v>8</v>
      </c>
      <c r="B63" t="s">
        <v>27</v>
      </c>
      <c r="C63" s="4">
        <v>8</v>
      </c>
      <c r="D63" s="4">
        <v>7</v>
      </c>
      <c r="E63" s="4">
        <v>9</v>
      </c>
      <c r="F63" s="3">
        <v>0</v>
      </c>
      <c r="G63" s="3">
        <v>0.89</v>
      </c>
      <c r="H63" s="3">
        <v>5.6365740740740742E-3</v>
      </c>
      <c r="I63">
        <f t="shared" ca="1" si="0"/>
        <v>1</v>
      </c>
      <c r="J63">
        <f ca="1">SLOPE($I$2:I63,$E$2:E63)</f>
        <v>1.7976194873105012E-4</v>
      </c>
    </row>
    <row r="64" spans="1:10" x14ac:dyDescent="0.3">
      <c r="A64" t="s">
        <v>7</v>
      </c>
      <c r="B64" t="s">
        <v>27</v>
      </c>
      <c r="C64" s="4">
        <v>456</v>
      </c>
      <c r="D64" s="4">
        <v>413</v>
      </c>
      <c r="E64" s="4">
        <v>485</v>
      </c>
      <c r="F64" s="3">
        <v>4.9500000000000002E-2</v>
      </c>
      <c r="G64" s="3">
        <v>1.06</v>
      </c>
      <c r="H64" s="3">
        <v>2.0254629629629629E-3</v>
      </c>
      <c r="I64">
        <f t="shared" ca="1" si="0"/>
        <v>1</v>
      </c>
      <c r="J64">
        <f ca="1">SLOPE($I$2:I64,$E$2:E64)</f>
        <v>1.8172694740273843E-4</v>
      </c>
    </row>
    <row r="65" spans="1:10" x14ac:dyDescent="0.3">
      <c r="A65" t="s">
        <v>286</v>
      </c>
      <c r="B65" t="s">
        <v>27</v>
      </c>
      <c r="C65" s="4">
        <v>28</v>
      </c>
      <c r="D65" s="4">
        <v>20</v>
      </c>
      <c r="E65" s="4">
        <v>34</v>
      </c>
      <c r="F65" s="3">
        <v>8.8200000000000001E-2</v>
      </c>
      <c r="G65" s="3">
        <v>1.0900000000000001</v>
      </c>
      <c r="H65" s="3">
        <v>4.3749999999999995E-3</v>
      </c>
      <c r="I65">
        <f t="shared" ca="1" si="0"/>
        <v>2</v>
      </c>
      <c r="J65">
        <f ca="1">SLOPE($I$2:I65,$E$2:E65)</f>
        <v>1.5499574026397745E-4</v>
      </c>
    </row>
    <row r="66" spans="1:10" x14ac:dyDescent="0.3">
      <c r="A66" t="s">
        <v>9</v>
      </c>
      <c r="B66" t="s">
        <v>28</v>
      </c>
      <c r="C66" s="4">
        <v>15</v>
      </c>
      <c r="D66" s="4">
        <v>11</v>
      </c>
      <c r="E66" s="4">
        <v>15</v>
      </c>
      <c r="F66" s="3">
        <v>6.6699999999999995E-2</v>
      </c>
      <c r="G66" s="3">
        <v>1.6</v>
      </c>
      <c r="H66" s="3">
        <v>2.1180555555555553E-3</v>
      </c>
      <c r="I66">
        <f t="shared" ca="1" si="0"/>
        <v>1</v>
      </c>
      <c r="J66">
        <f ca="1">SLOPE($I$2:I66,$E$2:E66)</f>
        <v>1.5224731970086289E-4</v>
      </c>
    </row>
    <row r="67" spans="1:10" x14ac:dyDescent="0.3">
      <c r="A67" t="s">
        <v>8</v>
      </c>
      <c r="B67" t="s">
        <v>28</v>
      </c>
      <c r="C67" s="4">
        <v>10</v>
      </c>
      <c r="D67" s="4">
        <v>9</v>
      </c>
      <c r="E67" s="4">
        <v>10</v>
      </c>
      <c r="F67" s="3">
        <v>0</v>
      </c>
      <c r="G67" s="3">
        <v>1.2</v>
      </c>
      <c r="H67" s="3">
        <v>1.8055555555555557E-3</v>
      </c>
      <c r="I67">
        <f t="shared" ca="1" si="0"/>
        <v>1</v>
      </c>
      <c r="J67">
        <f ca="1">SLOPE($I$2:I67,$E$2:E67)</f>
        <v>1.4950879290561003E-4</v>
      </c>
    </row>
    <row r="68" spans="1:10" x14ac:dyDescent="0.3">
      <c r="A68" t="s">
        <v>7</v>
      </c>
      <c r="B68" t="s">
        <v>28</v>
      </c>
      <c r="C68" s="4">
        <v>844</v>
      </c>
      <c r="D68" s="4">
        <v>743</v>
      </c>
      <c r="E68" s="4">
        <v>892</v>
      </c>
      <c r="F68" s="3">
        <v>4.0399999999999998E-2</v>
      </c>
      <c r="G68" s="3">
        <v>1.1299999999999999</v>
      </c>
      <c r="H68" s="3">
        <v>2.3495370370370371E-3</v>
      </c>
      <c r="I68">
        <f t="shared" ca="1" si="0"/>
        <v>2</v>
      </c>
      <c r="J68">
        <f ca="1">SLOPE($I$2:I68,$E$2:E68)</f>
        <v>2.4605923248834246E-4</v>
      </c>
    </row>
    <row r="69" spans="1:10" x14ac:dyDescent="0.3">
      <c r="A69" t="s">
        <v>286</v>
      </c>
      <c r="B69" t="s">
        <v>28</v>
      </c>
      <c r="C69" s="4">
        <v>43</v>
      </c>
      <c r="D69" s="4">
        <v>36</v>
      </c>
      <c r="E69" s="4">
        <v>52</v>
      </c>
      <c r="F69" s="3">
        <v>9.6199999999999994E-2</v>
      </c>
      <c r="G69" s="3">
        <v>0.96</v>
      </c>
      <c r="H69" s="3">
        <v>1.5277777777777779E-3</v>
      </c>
      <c r="I69">
        <f t="shared" ca="1" si="0"/>
        <v>2</v>
      </c>
      <c r="J69">
        <f ca="1">SLOPE($I$2:I69,$E$2:E69)</f>
        <v>2.244507069973733E-4</v>
      </c>
    </row>
    <row r="70" spans="1:10" x14ac:dyDescent="0.3">
      <c r="A70" t="s">
        <v>10</v>
      </c>
      <c r="B70" t="s">
        <v>28</v>
      </c>
      <c r="C70" s="4">
        <v>1</v>
      </c>
      <c r="D70" s="4">
        <v>0</v>
      </c>
      <c r="E70" s="4">
        <v>1</v>
      </c>
      <c r="F70" s="3">
        <v>1</v>
      </c>
      <c r="G70" s="3">
        <v>1</v>
      </c>
      <c r="H70" s="3">
        <v>0</v>
      </c>
      <c r="I70">
        <f t="shared" ca="1" si="0"/>
        <v>2</v>
      </c>
      <c r="J70">
        <f ca="1">SLOPE($I$2:I70,$E$2:E70)</f>
        <v>1.9568994654453207E-4</v>
      </c>
    </row>
    <row r="71" spans="1:10" x14ac:dyDescent="0.3">
      <c r="A71" t="s">
        <v>9</v>
      </c>
      <c r="B71" t="s">
        <v>29</v>
      </c>
      <c r="C71" s="4">
        <v>23</v>
      </c>
      <c r="D71" s="4">
        <v>20</v>
      </c>
      <c r="E71" s="4">
        <v>24</v>
      </c>
      <c r="F71" s="3">
        <v>0</v>
      </c>
      <c r="G71" s="3">
        <v>1.1200000000000001</v>
      </c>
      <c r="H71" s="3">
        <v>1.3657407407407409E-3</v>
      </c>
      <c r="I71">
        <f t="shared" ca="1" si="0"/>
        <v>1</v>
      </c>
      <c r="J71">
        <f ca="1">SLOPE($I$2:I71,$E$2:E71)</f>
        <v>1.9429653802209682E-4</v>
      </c>
    </row>
    <row r="72" spans="1:10" x14ac:dyDescent="0.3">
      <c r="A72" t="s">
        <v>8</v>
      </c>
      <c r="B72" t="s">
        <v>29</v>
      </c>
      <c r="C72" s="4">
        <v>17</v>
      </c>
      <c r="D72" s="4">
        <v>12</v>
      </c>
      <c r="E72" s="4">
        <v>18</v>
      </c>
      <c r="F72" s="3">
        <v>5.5599999999999997E-2</v>
      </c>
      <c r="G72" s="3">
        <v>1.28</v>
      </c>
      <c r="H72" s="3">
        <v>3.9814814814814817E-3</v>
      </c>
      <c r="I72">
        <f t="shared" ca="1" si="0"/>
        <v>2</v>
      </c>
      <c r="J72">
        <f ca="1">SLOPE($I$2:I72,$E$2:E72)</f>
        <v>1.696583487912104E-4</v>
      </c>
    </row>
    <row r="73" spans="1:10" x14ac:dyDescent="0.3">
      <c r="A73" t="s">
        <v>7</v>
      </c>
      <c r="B73" t="s">
        <v>29</v>
      </c>
      <c r="C73" s="4">
        <v>1014</v>
      </c>
      <c r="D73" s="4">
        <v>922</v>
      </c>
      <c r="E73" s="4">
        <v>1089</v>
      </c>
      <c r="F73" s="3">
        <v>3.4000000000000002E-2</v>
      </c>
      <c r="G73" s="3">
        <v>1.08</v>
      </c>
      <c r="H73" s="3">
        <v>1.9328703703703704E-3</v>
      </c>
      <c r="I73">
        <f t="shared" ca="1" si="0"/>
        <v>2</v>
      </c>
      <c r="J73">
        <f ca="1">SLOPE($I$2:I73,$E$2:E73)</f>
        <v>2.6645124406703521E-4</v>
      </c>
    </row>
    <row r="74" spans="1:10" x14ac:dyDescent="0.3">
      <c r="A74" t="s">
        <v>286</v>
      </c>
      <c r="B74" t="s">
        <v>29</v>
      </c>
      <c r="C74" s="4">
        <v>49</v>
      </c>
      <c r="D74" s="4">
        <v>44</v>
      </c>
      <c r="E74" s="4">
        <v>56</v>
      </c>
      <c r="F74" s="3">
        <v>0.17860000000000001</v>
      </c>
      <c r="G74" s="3">
        <v>1.1100000000000001</v>
      </c>
      <c r="H74" s="3">
        <v>1.9907407407407408E-3</v>
      </c>
      <c r="I74">
        <f t="shared" ca="1" si="0"/>
        <v>2</v>
      </c>
      <c r="J74">
        <f ca="1">SLOPE($I$2:I74,$E$2:E74)</f>
        <v>2.4843744864856232E-4</v>
      </c>
    </row>
    <row r="75" spans="1:10" x14ac:dyDescent="0.3">
      <c r="A75" t="s">
        <v>9</v>
      </c>
      <c r="B75" t="s">
        <v>30</v>
      </c>
      <c r="C75" s="4">
        <v>21</v>
      </c>
      <c r="D75" s="4">
        <v>18</v>
      </c>
      <c r="E75" s="4">
        <v>22</v>
      </c>
      <c r="F75" s="3">
        <v>4.5499999999999999E-2</v>
      </c>
      <c r="G75" s="3">
        <v>1.05</v>
      </c>
      <c r="H75" s="3">
        <v>9.2592592592592585E-4</v>
      </c>
      <c r="I75">
        <f t="shared" ca="1" si="0"/>
        <v>1</v>
      </c>
      <c r="J75">
        <f ca="1">SLOPE($I$2:I75,$E$2:E75)</f>
        <v>2.4781904409986225E-4</v>
      </c>
    </row>
    <row r="76" spans="1:10" x14ac:dyDescent="0.3">
      <c r="A76" t="s">
        <v>8</v>
      </c>
      <c r="B76" t="s">
        <v>30</v>
      </c>
      <c r="C76" s="4">
        <v>13</v>
      </c>
      <c r="D76" s="4">
        <v>12</v>
      </c>
      <c r="E76" s="4">
        <v>13</v>
      </c>
      <c r="F76" s="3">
        <v>7.6899999999999996E-2</v>
      </c>
      <c r="G76" s="3">
        <v>1.77</v>
      </c>
      <c r="H76" s="3">
        <v>3.9699074074074072E-3</v>
      </c>
      <c r="I76">
        <f t="shared" ca="1" si="0"/>
        <v>2</v>
      </c>
      <c r="J76">
        <f ca="1">SLOPE($I$2:I76,$E$2:E76)</f>
        <v>2.2513166493995891E-4</v>
      </c>
    </row>
    <row r="77" spans="1:10" x14ac:dyDescent="0.3">
      <c r="A77" t="s">
        <v>7</v>
      </c>
      <c r="B77" t="s">
        <v>30</v>
      </c>
      <c r="C77" s="4">
        <v>1052</v>
      </c>
      <c r="D77" s="4">
        <v>957</v>
      </c>
      <c r="E77" s="4">
        <v>1139</v>
      </c>
      <c r="F77" s="3">
        <v>4.2099999999999999E-2</v>
      </c>
      <c r="G77" s="3">
        <v>1.07</v>
      </c>
      <c r="H77" s="3">
        <v>1.9097222222222222E-3</v>
      </c>
      <c r="I77">
        <f t="shared" ca="1" si="0"/>
        <v>1</v>
      </c>
      <c r="J77">
        <f ca="1">SLOPE($I$2:I77,$E$2:E77)</f>
        <v>1.9983874077468387E-4</v>
      </c>
    </row>
    <row r="78" spans="1:10" x14ac:dyDescent="0.3">
      <c r="A78" t="s">
        <v>286</v>
      </c>
      <c r="B78" t="s">
        <v>30</v>
      </c>
      <c r="C78" s="4">
        <v>58</v>
      </c>
      <c r="D78" s="4">
        <v>47</v>
      </c>
      <c r="E78" s="4">
        <v>64</v>
      </c>
      <c r="F78" s="3">
        <v>0.15620000000000001</v>
      </c>
      <c r="G78" s="3">
        <v>1.05</v>
      </c>
      <c r="H78" s="3">
        <v>1.5393518518518519E-3</v>
      </c>
      <c r="I78">
        <f t="shared" ca="1" si="0"/>
        <v>2</v>
      </c>
      <c r="J78">
        <f ca="1">SLOPE($I$2:I78,$E$2:E78)</f>
        <v>1.8456492778164105E-4</v>
      </c>
    </row>
    <row r="79" spans="1:10" x14ac:dyDescent="0.3">
      <c r="A79" t="s">
        <v>9</v>
      </c>
      <c r="B79" t="s">
        <v>31</v>
      </c>
      <c r="C79" s="4">
        <v>17</v>
      </c>
      <c r="D79" s="4">
        <v>15</v>
      </c>
      <c r="E79" s="4">
        <v>19</v>
      </c>
      <c r="F79" s="3">
        <v>0</v>
      </c>
      <c r="G79" s="3">
        <v>1.37</v>
      </c>
      <c r="H79" s="3">
        <v>6.134259259259259E-4</v>
      </c>
      <c r="I79">
        <f t="shared" ca="1" si="0"/>
        <v>2</v>
      </c>
      <c r="J79">
        <f ca="1">SLOPE($I$2:I79,$E$2:E79)</f>
        <v>1.6471193562807179E-4</v>
      </c>
    </row>
    <row r="80" spans="1:10" x14ac:dyDescent="0.3">
      <c r="A80" t="s">
        <v>8</v>
      </c>
      <c r="B80" t="s">
        <v>31</v>
      </c>
      <c r="C80" s="4">
        <v>14</v>
      </c>
      <c r="D80" s="4">
        <v>13</v>
      </c>
      <c r="E80" s="4">
        <v>15</v>
      </c>
      <c r="F80" s="3">
        <v>0.1333</v>
      </c>
      <c r="G80" s="3">
        <v>1.1299999999999999</v>
      </c>
      <c r="H80" s="3">
        <v>1.0069444444444444E-3</v>
      </c>
      <c r="I80">
        <f t="shared" ca="1" si="0"/>
        <v>2</v>
      </c>
      <c r="J80">
        <f ca="1">SLOPE($I$2:I80,$E$2:E80)</f>
        <v>1.4505945321723878E-4</v>
      </c>
    </row>
    <row r="81" spans="1:10" x14ac:dyDescent="0.3">
      <c r="A81" t="s">
        <v>7</v>
      </c>
      <c r="B81" t="s">
        <v>31</v>
      </c>
      <c r="C81" s="4">
        <v>953</v>
      </c>
      <c r="D81" s="4">
        <v>864</v>
      </c>
      <c r="E81" s="4">
        <v>1016</v>
      </c>
      <c r="F81" s="3">
        <v>3.7400000000000003E-2</v>
      </c>
      <c r="G81" s="3">
        <v>1.08</v>
      </c>
      <c r="H81" s="3">
        <v>1.7013888888888892E-3</v>
      </c>
      <c r="I81">
        <f t="shared" ca="1" si="0"/>
        <v>1</v>
      </c>
      <c r="J81">
        <f ca="1">SLOPE($I$2:I81,$E$2:E81)</f>
        <v>1.2976326268406181E-4</v>
      </c>
    </row>
    <row r="82" spans="1:10" x14ac:dyDescent="0.3">
      <c r="A82" t="s">
        <v>286</v>
      </c>
      <c r="B82" t="s">
        <v>31</v>
      </c>
      <c r="C82" s="4">
        <v>88</v>
      </c>
      <c r="D82" s="4">
        <v>81</v>
      </c>
      <c r="E82" s="4">
        <v>95</v>
      </c>
      <c r="F82" s="3">
        <v>0.63160000000000005</v>
      </c>
      <c r="G82" s="3">
        <v>1.06</v>
      </c>
      <c r="H82" s="3">
        <v>6.7129629629629625E-4</v>
      </c>
      <c r="I82">
        <f t="shared" ca="1" si="0"/>
        <v>2</v>
      </c>
      <c r="J82">
        <f ca="1">SLOPE($I$2:I82,$E$2:E82)</f>
        <v>1.1899091536046937E-4</v>
      </c>
    </row>
    <row r="83" spans="1:10" x14ac:dyDescent="0.3">
      <c r="A83" t="s">
        <v>9</v>
      </c>
      <c r="B83" t="s">
        <v>32</v>
      </c>
      <c r="C83" s="4">
        <v>17</v>
      </c>
      <c r="D83" s="4">
        <v>16</v>
      </c>
      <c r="E83" s="4">
        <v>21</v>
      </c>
      <c r="F83" s="3">
        <v>9.5200000000000007E-2</v>
      </c>
      <c r="G83" s="3">
        <v>1.1399999999999999</v>
      </c>
      <c r="H83" s="3">
        <v>6.2500000000000001E-4</v>
      </c>
      <c r="I83">
        <f t="shared" ca="1" si="0"/>
        <v>2</v>
      </c>
      <c r="J83">
        <f ca="1">SLOPE($I$2:I83,$E$2:E83)</f>
        <v>1.0129163457714516E-4</v>
      </c>
    </row>
    <row r="84" spans="1:10" x14ac:dyDescent="0.3">
      <c r="A84" t="s">
        <v>8</v>
      </c>
      <c r="B84" t="s">
        <v>32</v>
      </c>
      <c r="C84" s="4">
        <v>19</v>
      </c>
      <c r="D84" s="4">
        <v>18</v>
      </c>
      <c r="E84" s="4">
        <v>20</v>
      </c>
      <c r="F84" s="3">
        <v>0.05</v>
      </c>
      <c r="G84" s="3">
        <v>1.05</v>
      </c>
      <c r="H84" s="3">
        <v>4.0046296296296297E-3</v>
      </c>
      <c r="I84">
        <f t="shared" ca="1" si="0"/>
        <v>2</v>
      </c>
      <c r="J84">
        <f ca="1">SLOPE($I$2:I84,$E$2:E84)</f>
        <v>8.4039431684525162E-5</v>
      </c>
    </row>
    <row r="85" spans="1:10" x14ac:dyDescent="0.3">
      <c r="A85" t="s">
        <v>7</v>
      </c>
      <c r="B85" t="s">
        <v>32</v>
      </c>
      <c r="C85" s="4">
        <v>738</v>
      </c>
      <c r="D85" s="4">
        <v>662</v>
      </c>
      <c r="E85" s="4">
        <v>774</v>
      </c>
      <c r="F85" s="3">
        <v>2.58E-2</v>
      </c>
      <c r="G85" s="3">
        <v>1.0900000000000001</v>
      </c>
      <c r="H85" s="3">
        <v>1.8634259259259261E-3</v>
      </c>
      <c r="I85">
        <f t="shared" ca="1" si="0"/>
        <v>2</v>
      </c>
      <c r="J85">
        <f ca="1">SLOPE($I$2:I85,$E$2:E85)</f>
        <v>1.3226395198759976E-4</v>
      </c>
    </row>
    <row r="86" spans="1:10" x14ac:dyDescent="0.3">
      <c r="A86" t="s">
        <v>286</v>
      </c>
      <c r="B86" t="s">
        <v>32</v>
      </c>
      <c r="C86" s="4">
        <v>27</v>
      </c>
      <c r="D86" s="4">
        <v>22</v>
      </c>
      <c r="E86" s="4">
        <v>31</v>
      </c>
      <c r="F86" s="3">
        <v>0.2903</v>
      </c>
      <c r="G86" s="3">
        <v>1.06</v>
      </c>
      <c r="H86" s="3">
        <v>5.6712962962962956E-4</v>
      </c>
      <c r="I86">
        <f t="shared" ca="1" si="0"/>
        <v>2</v>
      </c>
      <c r="J86">
        <f ca="1">SLOPE($I$2:I86,$E$2:E86)</f>
        <v>1.1648945327003341E-4</v>
      </c>
    </row>
    <row r="87" spans="1:10" x14ac:dyDescent="0.3">
      <c r="A87" t="s">
        <v>9</v>
      </c>
      <c r="B87" t="s">
        <v>33</v>
      </c>
      <c r="C87" s="4">
        <v>9</v>
      </c>
      <c r="D87" s="4">
        <v>9</v>
      </c>
      <c r="E87" s="4">
        <v>10</v>
      </c>
      <c r="F87" s="3">
        <v>0</v>
      </c>
      <c r="G87" s="3">
        <v>1</v>
      </c>
      <c r="H87" s="3">
        <v>1.0648148148148147E-3</v>
      </c>
      <c r="I87">
        <f t="shared" ca="1" si="0"/>
        <v>2</v>
      </c>
      <c r="J87">
        <f ca="1">SLOPE($I$2:I87,$E$2:E87)</f>
        <v>9.9289134616549506E-5</v>
      </c>
    </row>
    <row r="88" spans="1:10" x14ac:dyDescent="0.3">
      <c r="A88" t="s">
        <v>8</v>
      </c>
      <c r="B88" t="s">
        <v>33</v>
      </c>
      <c r="C88" s="4">
        <v>15</v>
      </c>
      <c r="D88" s="4">
        <v>10</v>
      </c>
      <c r="E88" s="4">
        <v>17</v>
      </c>
      <c r="F88" s="3">
        <v>0.1176</v>
      </c>
      <c r="G88" s="3">
        <v>1.53</v>
      </c>
      <c r="H88" s="3">
        <v>1.5046296296296294E-3</v>
      </c>
      <c r="I88">
        <f t="shared" ca="1" si="0"/>
        <v>2</v>
      </c>
      <c r="J88">
        <f ca="1">SLOPE($I$2:I88,$E$2:E88)</f>
        <v>8.3221823840982028E-5</v>
      </c>
    </row>
    <row r="89" spans="1:10" x14ac:dyDescent="0.3">
      <c r="A89" t="s">
        <v>7</v>
      </c>
      <c r="B89" t="s">
        <v>33</v>
      </c>
      <c r="C89" s="4">
        <v>318</v>
      </c>
      <c r="D89" s="4">
        <v>276</v>
      </c>
      <c r="E89" s="4">
        <v>340</v>
      </c>
      <c r="F89" s="3">
        <v>4.41E-2</v>
      </c>
      <c r="G89" s="3">
        <v>1.07</v>
      </c>
      <c r="H89" s="3">
        <v>1.8171296296296297E-3</v>
      </c>
      <c r="I89">
        <f t="shared" ca="1" si="0"/>
        <v>1</v>
      </c>
      <c r="J89">
        <f ca="1">SLOPE($I$2:I89,$E$2:E89)</f>
        <v>8.1193969577402652E-5</v>
      </c>
    </row>
    <row r="90" spans="1:10" x14ac:dyDescent="0.3">
      <c r="A90" t="s">
        <v>286</v>
      </c>
      <c r="B90" t="s">
        <v>33</v>
      </c>
      <c r="C90" s="4">
        <v>21</v>
      </c>
      <c r="D90" s="4">
        <v>21</v>
      </c>
      <c r="E90" s="4">
        <v>21</v>
      </c>
      <c r="F90" s="3">
        <v>0.23810000000000001</v>
      </c>
      <c r="G90" s="3">
        <v>1.24</v>
      </c>
      <c r="H90" s="3">
        <v>1.6087962962962963E-3</v>
      </c>
      <c r="I90">
        <f t="shared" ca="1" si="0"/>
        <v>2</v>
      </c>
      <c r="J90">
        <f ca="1">SLOPE($I$2:I90,$E$2:E90)</f>
        <v>6.5808942156418289E-5</v>
      </c>
    </row>
    <row r="91" spans="1:10" x14ac:dyDescent="0.3">
      <c r="A91" t="s">
        <v>9</v>
      </c>
      <c r="B91" t="s">
        <v>34</v>
      </c>
      <c r="C91" s="4">
        <v>12</v>
      </c>
      <c r="D91" s="4">
        <v>11</v>
      </c>
      <c r="E91" s="4">
        <v>13</v>
      </c>
      <c r="F91" s="3">
        <v>0</v>
      </c>
      <c r="G91" s="3">
        <v>1.38</v>
      </c>
      <c r="H91" s="3">
        <v>3.7384259259259263E-3</v>
      </c>
      <c r="I91">
        <f t="shared" ca="1" si="0"/>
        <v>2</v>
      </c>
      <c r="J91">
        <f ca="1">SLOPE($I$2:I91,$E$2:E91)</f>
        <v>5.0186272220130583E-5</v>
      </c>
    </row>
    <row r="92" spans="1:10" x14ac:dyDescent="0.3">
      <c r="A92" t="s">
        <v>8</v>
      </c>
      <c r="B92" t="s">
        <v>34</v>
      </c>
      <c r="C92" s="4">
        <v>14</v>
      </c>
      <c r="D92" s="4">
        <v>9</v>
      </c>
      <c r="E92" s="4">
        <v>15</v>
      </c>
      <c r="F92" s="3">
        <v>6.6699999999999995E-2</v>
      </c>
      <c r="G92" s="3">
        <v>1.33</v>
      </c>
      <c r="H92" s="3">
        <v>1.1574074074074073E-3</v>
      </c>
      <c r="I92">
        <f t="shared" ca="1" si="0"/>
        <v>1</v>
      </c>
      <c r="J92">
        <f ca="1">SLOPE($I$2:I92,$E$2:E92)</f>
        <v>5.27606914217428E-5</v>
      </c>
    </row>
    <row r="93" spans="1:10" x14ac:dyDescent="0.3">
      <c r="A93" t="s">
        <v>7</v>
      </c>
      <c r="B93" t="s">
        <v>34</v>
      </c>
      <c r="C93" s="4">
        <v>491</v>
      </c>
      <c r="D93" s="4">
        <v>447</v>
      </c>
      <c r="E93" s="4">
        <v>523</v>
      </c>
      <c r="F93" s="3">
        <v>3.2500000000000001E-2</v>
      </c>
      <c r="G93" s="3">
        <v>1.1100000000000001</v>
      </c>
      <c r="H93" s="3">
        <v>1.9328703703703704E-3</v>
      </c>
      <c r="I93">
        <f t="shared" ref="I93:I156" ca="1" si="1">RANDBETWEEN(1,2)</f>
        <v>1</v>
      </c>
      <c r="J93">
        <f ca="1">SLOPE($I$2:I93,$E$2:E93)</f>
        <v>4.7429828442053716E-5</v>
      </c>
    </row>
    <row r="94" spans="1:10" x14ac:dyDescent="0.3">
      <c r="A94" t="s">
        <v>286</v>
      </c>
      <c r="B94" t="s">
        <v>34</v>
      </c>
      <c r="C94" s="4">
        <v>29</v>
      </c>
      <c r="D94" s="4">
        <v>25</v>
      </c>
      <c r="E94" s="4">
        <v>35</v>
      </c>
      <c r="F94" s="3">
        <v>0.1429</v>
      </c>
      <c r="G94" s="3">
        <v>1.2</v>
      </c>
      <c r="H94" s="3">
        <v>1.9675925925925928E-3</v>
      </c>
      <c r="I94">
        <f t="shared" ca="1" si="1"/>
        <v>1</v>
      </c>
      <c r="J94">
        <f ca="1">SLOPE($I$2:I94,$E$2:E94)</f>
        <v>4.9684223307662089E-5</v>
      </c>
    </row>
    <row r="95" spans="1:10" x14ac:dyDescent="0.3">
      <c r="A95" t="s">
        <v>9</v>
      </c>
      <c r="B95" t="s">
        <v>35</v>
      </c>
      <c r="C95" s="4">
        <v>22</v>
      </c>
      <c r="D95" s="4">
        <v>17</v>
      </c>
      <c r="E95" s="4">
        <v>24</v>
      </c>
      <c r="F95" s="3">
        <v>8.3299999999999999E-2</v>
      </c>
      <c r="G95" s="3">
        <v>1.17</v>
      </c>
      <c r="H95" s="3">
        <v>1.2268518518518518E-3</v>
      </c>
      <c r="I95">
        <f t="shared" ca="1" si="1"/>
        <v>1</v>
      </c>
      <c r="J95">
        <f ca="1">SLOPE($I$2:I95,$E$2:E95)</f>
        <v>5.2018163143766016E-5</v>
      </c>
    </row>
    <row r="96" spans="1:10" x14ac:dyDescent="0.3">
      <c r="A96" t="s">
        <v>8</v>
      </c>
      <c r="B96" t="s">
        <v>35</v>
      </c>
      <c r="C96" s="4">
        <v>11</v>
      </c>
      <c r="D96" s="4">
        <v>6</v>
      </c>
      <c r="E96" s="4">
        <v>12</v>
      </c>
      <c r="F96" s="3">
        <v>0.16669999999999999</v>
      </c>
      <c r="G96" s="3">
        <v>1.33</v>
      </c>
      <c r="H96" s="3">
        <v>5.3240740740740744E-4</v>
      </c>
      <c r="I96">
        <f t="shared" ca="1" si="1"/>
        <v>2</v>
      </c>
      <c r="J96">
        <f ca="1">SLOPE($I$2:I96,$E$2:E96)</f>
        <v>3.7082345242714484E-5</v>
      </c>
    </row>
    <row r="97" spans="1:10" x14ac:dyDescent="0.3">
      <c r="A97" t="s">
        <v>7</v>
      </c>
      <c r="B97" t="s">
        <v>35</v>
      </c>
      <c r="C97" s="4">
        <v>1018</v>
      </c>
      <c r="D97" s="4">
        <v>909</v>
      </c>
      <c r="E97" s="4">
        <v>1101</v>
      </c>
      <c r="F97" s="3">
        <v>4.6300000000000001E-2</v>
      </c>
      <c r="G97" s="3">
        <v>1.1000000000000001</v>
      </c>
      <c r="H97" s="3">
        <v>1.8750000000000001E-3</v>
      </c>
      <c r="I97">
        <f t="shared" ca="1" si="1"/>
        <v>2</v>
      </c>
      <c r="J97">
        <f ca="1">SLOPE($I$2:I97,$E$2:E97)</f>
        <v>1.0135695750435489E-4</v>
      </c>
    </row>
    <row r="98" spans="1:10" x14ac:dyDescent="0.3">
      <c r="A98" t="s">
        <v>286</v>
      </c>
      <c r="B98" t="s">
        <v>35</v>
      </c>
      <c r="C98" s="4">
        <v>49</v>
      </c>
      <c r="D98" s="4">
        <v>39</v>
      </c>
      <c r="E98" s="4">
        <v>52</v>
      </c>
      <c r="F98" s="3">
        <v>0.1346</v>
      </c>
      <c r="G98" s="3">
        <v>1.06</v>
      </c>
      <c r="H98" s="3">
        <v>1.5509259259259261E-3</v>
      </c>
      <c r="I98">
        <f t="shared" ca="1" si="1"/>
        <v>1</v>
      </c>
      <c r="J98">
        <f ca="1">SLOPE($I$2:I98,$E$2:E98)</f>
        <v>1.0335952186399254E-4</v>
      </c>
    </row>
    <row r="99" spans="1:10" x14ac:dyDescent="0.3">
      <c r="A99" t="s">
        <v>9</v>
      </c>
      <c r="B99" t="s">
        <v>36</v>
      </c>
      <c r="C99" s="4">
        <v>19</v>
      </c>
      <c r="D99" s="4">
        <v>17</v>
      </c>
      <c r="E99" s="4">
        <v>21</v>
      </c>
      <c r="F99" s="3">
        <v>4.7600000000000003E-2</v>
      </c>
      <c r="G99" s="3">
        <v>1.1399999999999999</v>
      </c>
      <c r="H99" s="3">
        <v>2.8587962962962963E-3</v>
      </c>
      <c r="I99">
        <f t="shared" ca="1" si="1"/>
        <v>2</v>
      </c>
      <c r="J99">
        <f ca="1">SLOPE($I$2:I99,$E$2:E99)</f>
        <v>8.9900756176800108E-5</v>
      </c>
    </row>
    <row r="100" spans="1:10" x14ac:dyDescent="0.3">
      <c r="A100" t="s">
        <v>8</v>
      </c>
      <c r="B100" t="s">
        <v>36</v>
      </c>
      <c r="C100" s="4">
        <v>18</v>
      </c>
      <c r="D100" s="4">
        <v>16</v>
      </c>
      <c r="E100" s="4">
        <v>19</v>
      </c>
      <c r="F100" s="3">
        <v>5.2600000000000001E-2</v>
      </c>
      <c r="G100" s="3">
        <v>0.95</v>
      </c>
      <c r="H100" s="3">
        <v>6.134259259259259E-4</v>
      </c>
      <c r="I100">
        <f t="shared" ca="1" si="1"/>
        <v>2</v>
      </c>
      <c r="J100">
        <f ca="1">SLOPE($I$2:I100,$E$2:E100)</f>
        <v>7.663944771606234E-5</v>
      </c>
    </row>
    <row r="101" spans="1:10" x14ac:dyDescent="0.3">
      <c r="A101" t="s">
        <v>7</v>
      </c>
      <c r="B101" t="s">
        <v>36</v>
      </c>
      <c r="C101" s="4">
        <v>987</v>
      </c>
      <c r="D101" s="4">
        <v>897</v>
      </c>
      <c r="E101" s="4">
        <v>1051</v>
      </c>
      <c r="F101" s="3">
        <v>4.8500000000000001E-2</v>
      </c>
      <c r="G101" s="3">
        <v>1.0900000000000001</v>
      </c>
      <c r="H101" s="3">
        <v>1.9097222222222222E-3</v>
      </c>
      <c r="I101">
        <f t="shared" ca="1" si="1"/>
        <v>1</v>
      </c>
      <c r="J101">
        <f ca="1">SLOPE($I$2:I101,$E$2:E101)</f>
        <v>5.9388135779804915E-5</v>
      </c>
    </row>
    <row r="102" spans="1:10" x14ac:dyDescent="0.3">
      <c r="A102" t="s">
        <v>286</v>
      </c>
      <c r="B102" t="s">
        <v>36</v>
      </c>
      <c r="C102" s="4">
        <v>66</v>
      </c>
      <c r="D102" s="4">
        <v>57</v>
      </c>
      <c r="E102" s="4">
        <v>72</v>
      </c>
      <c r="F102" s="3">
        <v>0.2361</v>
      </c>
      <c r="G102" s="3">
        <v>1.1100000000000001</v>
      </c>
      <c r="H102" s="3">
        <v>1.9328703703703704E-3</v>
      </c>
      <c r="I102">
        <f t="shared" ca="1" si="1"/>
        <v>2</v>
      </c>
      <c r="J102">
        <f ca="1">SLOPE($I$2:I102,$E$2:E102)</f>
        <v>5.0283155800567529E-5</v>
      </c>
    </row>
    <row r="103" spans="1:10" x14ac:dyDescent="0.3">
      <c r="A103" t="s">
        <v>9</v>
      </c>
      <c r="B103" t="s">
        <v>37</v>
      </c>
      <c r="C103" s="4">
        <v>15</v>
      </c>
      <c r="D103" s="4">
        <v>11</v>
      </c>
      <c r="E103" s="4">
        <v>16</v>
      </c>
      <c r="F103" s="3">
        <v>0</v>
      </c>
      <c r="G103" s="3">
        <v>1.1200000000000001</v>
      </c>
      <c r="H103" s="3">
        <v>1.9560185185185184E-3</v>
      </c>
      <c r="I103">
        <f t="shared" ca="1" si="1"/>
        <v>2</v>
      </c>
      <c r="J103">
        <f ca="1">SLOPE($I$2:I103,$E$2:E103)</f>
        <v>3.7617464951114931E-5</v>
      </c>
    </row>
    <row r="104" spans="1:10" x14ac:dyDescent="0.3">
      <c r="A104" t="s">
        <v>8</v>
      </c>
      <c r="B104" t="s">
        <v>37</v>
      </c>
      <c r="C104" s="4">
        <v>22</v>
      </c>
      <c r="D104" s="4">
        <v>18</v>
      </c>
      <c r="E104" s="4">
        <v>27</v>
      </c>
      <c r="F104" s="3">
        <v>3.6999999999999998E-2</v>
      </c>
      <c r="G104" s="3">
        <v>1.04</v>
      </c>
      <c r="H104" s="3">
        <v>2.3263888888888887E-3</v>
      </c>
      <c r="I104">
        <f t="shared" ca="1" si="1"/>
        <v>1</v>
      </c>
      <c r="J104">
        <f ca="1">SLOPE($I$2:I104,$E$2:E104)</f>
        <v>4.0333562474292825E-5</v>
      </c>
    </row>
    <row r="105" spans="1:10" x14ac:dyDescent="0.3">
      <c r="A105" t="s">
        <v>7</v>
      </c>
      <c r="B105" t="s">
        <v>37</v>
      </c>
      <c r="C105" s="4">
        <v>1023</v>
      </c>
      <c r="D105" s="4">
        <v>942</v>
      </c>
      <c r="E105" s="4">
        <v>1087</v>
      </c>
      <c r="F105" s="3">
        <v>5.4300000000000001E-2</v>
      </c>
      <c r="G105" s="3">
        <v>1.1000000000000001</v>
      </c>
      <c r="H105" s="3">
        <v>1.7939814814814815E-3</v>
      </c>
      <c r="I105">
        <f t="shared" ca="1" si="1"/>
        <v>1</v>
      </c>
      <c r="J105">
        <f ca="1">SLOPE($I$2:I105,$E$2:E105)</f>
        <v>2.4780675882933422E-5</v>
      </c>
    </row>
    <row r="106" spans="1:10" x14ac:dyDescent="0.3">
      <c r="A106" t="s">
        <v>286</v>
      </c>
      <c r="B106" t="s">
        <v>37</v>
      </c>
      <c r="C106" s="4">
        <v>40</v>
      </c>
      <c r="D106" s="4">
        <v>36</v>
      </c>
      <c r="E106" s="4">
        <v>44</v>
      </c>
      <c r="F106" s="3">
        <v>0.20449999999999999</v>
      </c>
      <c r="G106" s="3">
        <v>1.0900000000000001</v>
      </c>
      <c r="H106" s="3">
        <v>2.1759259259259258E-3</v>
      </c>
      <c r="I106">
        <f t="shared" ca="1" si="1"/>
        <v>2</v>
      </c>
      <c r="J106">
        <f ca="1">SLOPE($I$2:I106,$E$2:E106)</f>
        <v>1.4491183526836226E-5</v>
      </c>
    </row>
    <row r="107" spans="1:10" x14ac:dyDescent="0.3">
      <c r="A107" t="s">
        <v>9</v>
      </c>
      <c r="B107" t="s">
        <v>38</v>
      </c>
      <c r="C107" s="4">
        <v>13</v>
      </c>
      <c r="D107" s="4">
        <v>13</v>
      </c>
      <c r="E107" s="4">
        <v>13</v>
      </c>
      <c r="F107" s="3">
        <v>0</v>
      </c>
      <c r="G107" s="3">
        <v>1</v>
      </c>
      <c r="H107" s="3">
        <v>4.8611111111111104E-4</v>
      </c>
      <c r="I107">
        <f t="shared" ca="1" si="1"/>
        <v>1</v>
      </c>
      <c r="J107">
        <f ca="1">SLOPE($I$2:I107,$E$2:E107)</f>
        <v>1.7424255595903422E-5</v>
      </c>
    </row>
    <row r="108" spans="1:10" x14ac:dyDescent="0.3">
      <c r="A108" t="s">
        <v>8</v>
      </c>
      <c r="B108" t="s">
        <v>38</v>
      </c>
      <c r="C108" s="4">
        <v>17</v>
      </c>
      <c r="D108" s="4">
        <v>15</v>
      </c>
      <c r="E108" s="4">
        <v>17</v>
      </c>
      <c r="F108" s="3">
        <v>0</v>
      </c>
      <c r="G108" s="3">
        <v>1.29</v>
      </c>
      <c r="H108" s="3">
        <v>2.4768518518518516E-3</v>
      </c>
      <c r="I108">
        <f t="shared" ca="1" si="1"/>
        <v>1</v>
      </c>
      <c r="J108">
        <f ca="1">SLOPE($I$2:I108,$E$2:E108)</f>
        <v>2.0228210044626844E-5</v>
      </c>
    </row>
    <row r="109" spans="1:10" x14ac:dyDescent="0.3">
      <c r="A109" t="s">
        <v>7</v>
      </c>
      <c r="B109" t="s">
        <v>38</v>
      </c>
      <c r="C109" s="4">
        <v>1053</v>
      </c>
      <c r="D109" s="4">
        <v>960</v>
      </c>
      <c r="E109" s="4">
        <v>1120</v>
      </c>
      <c r="F109" s="3">
        <v>4.7300000000000002E-2</v>
      </c>
      <c r="G109" s="3">
        <v>1.08</v>
      </c>
      <c r="H109" s="3">
        <v>1.9328703703703704E-3</v>
      </c>
      <c r="I109">
        <f t="shared" ca="1" si="1"/>
        <v>1</v>
      </c>
      <c r="J109">
        <f ca="1">SLOPE($I$2:I109,$E$2:E109)</f>
        <v>6.2113810648632336E-6</v>
      </c>
    </row>
    <row r="110" spans="1:10" x14ac:dyDescent="0.3">
      <c r="A110" t="s">
        <v>286</v>
      </c>
      <c r="B110" t="s">
        <v>38</v>
      </c>
      <c r="C110" s="4">
        <v>55</v>
      </c>
      <c r="D110" s="4">
        <v>44</v>
      </c>
      <c r="E110" s="4">
        <v>62</v>
      </c>
      <c r="F110" s="3">
        <v>0.30649999999999999</v>
      </c>
      <c r="G110" s="3">
        <v>1.02</v>
      </c>
      <c r="H110" s="3">
        <v>1.1458333333333333E-3</v>
      </c>
      <c r="I110">
        <f t="shared" ca="1" si="1"/>
        <v>1</v>
      </c>
      <c r="J110">
        <f ca="1">SLOPE($I$2:I110,$E$2:E110)</f>
        <v>8.2986190810347755E-6</v>
      </c>
    </row>
    <row r="111" spans="1:10" x14ac:dyDescent="0.3">
      <c r="A111" t="s">
        <v>10</v>
      </c>
      <c r="B111" t="s">
        <v>38</v>
      </c>
      <c r="C111" s="4">
        <v>2</v>
      </c>
      <c r="D111" s="4">
        <v>2</v>
      </c>
      <c r="E111" s="4">
        <v>2</v>
      </c>
      <c r="F111" s="3">
        <v>0.5</v>
      </c>
      <c r="G111" s="3">
        <v>1.5</v>
      </c>
      <c r="H111" s="3">
        <v>2.8935185185185189E-4</v>
      </c>
      <c r="I111">
        <f t="shared" ca="1" si="1"/>
        <v>2</v>
      </c>
      <c r="J111">
        <f ca="1">SLOPE($I$2:I111,$E$2:E111)</f>
        <v>-3.7687902888469133E-6</v>
      </c>
    </row>
    <row r="112" spans="1:10" x14ac:dyDescent="0.3">
      <c r="A112" t="s">
        <v>9</v>
      </c>
      <c r="B112" t="s">
        <v>39</v>
      </c>
      <c r="C112" s="4">
        <v>15</v>
      </c>
      <c r="D112" s="4">
        <v>15</v>
      </c>
      <c r="E112" s="4">
        <v>18</v>
      </c>
      <c r="F112" s="3">
        <v>5.5599999999999997E-2</v>
      </c>
      <c r="G112" s="3">
        <v>1</v>
      </c>
      <c r="H112" s="3">
        <v>9.7222222222222209E-4</v>
      </c>
      <c r="I112">
        <f t="shared" ca="1" si="1"/>
        <v>1</v>
      </c>
      <c r="J112">
        <f ca="1">SLOPE($I$2:I112,$E$2:E112)</f>
        <v>-1.037173880180653E-6</v>
      </c>
    </row>
    <row r="113" spans="1:10" x14ac:dyDescent="0.3">
      <c r="A113" t="s">
        <v>8</v>
      </c>
      <c r="B113" t="s">
        <v>39</v>
      </c>
      <c r="C113" s="4">
        <v>13</v>
      </c>
      <c r="D113" s="4">
        <v>12</v>
      </c>
      <c r="E113" s="4">
        <v>16</v>
      </c>
      <c r="F113" s="3">
        <v>6.25E-2</v>
      </c>
      <c r="G113" s="3">
        <v>1.5</v>
      </c>
      <c r="H113" s="3">
        <v>6.3888888888888884E-3</v>
      </c>
      <c r="I113">
        <f t="shared" ca="1" si="1"/>
        <v>1</v>
      </c>
      <c r="J113">
        <f ca="1">SLOPE($I$2:I113,$E$2:E113)</f>
        <v>1.6597056101756361E-6</v>
      </c>
    </row>
    <row r="114" spans="1:10" x14ac:dyDescent="0.3">
      <c r="A114" t="s">
        <v>7</v>
      </c>
      <c r="B114" t="s">
        <v>39</v>
      </c>
      <c r="C114" s="4">
        <v>811</v>
      </c>
      <c r="D114" s="4">
        <v>734</v>
      </c>
      <c r="E114" s="4">
        <v>864</v>
      </c>
      <c r="F114" s="3">
        <v>2.7799999999999998E-2</v>
      </c>
      <c r="G114" s="3">
        <v>1.08</v>
      </c>
      <c r="H114" s="3">
        <v>1.8171296296296297E-3</v>
      </c>
      <c r="I114">
        <f t="shared" ca="1" si="1"/>
        <v>1</v>
      </c>
      <c r="J114">
        <f ca="1">SLOPE($I$2:I114,$E$2:E114)</f>
        <v>-7.2402658821006797E-6</v>
      </c>
    </row>
    <row r="115" spans="1:10" x14ac:dyDescent="0.3">
      <c r="A115" t="s">
        <v>286</v>
      </c>
      <c r="B115" t="s">
        <v>39</v>
      </c>
      <c r="C115" s="4">
        <v>40</v>
      </c>
      <c r="D115" s="4">
        <v>35</v>
      </c>
      <c r="E115" s="4">
        <v>45</v>
      </c>
      <c r="F115" s="3">
        <v>0.2</v>
      </c>
      <c r="G115" s="3">
        <v>1.1299999999999999</v>
      </c>
      <c r="H115" s="3">
        <v>3.3449074074074071E-3</v>
      </c>
      <c r="I115">
        <f t="shared" ca="1" si="1"/>
        <v>1</v>
      </c>
      <c r="J115">
        <f ca="1">SLOPE($I$2:I115,$E$2:E115)</f>
        <v>-4.9945212348619525E-6</v>
      </c>
    </row>
    <row r="116" spans="1:10" x14ac:dyDescent="0.3">
      <c r="A116" t="s">
        <v>10</v>
      </c>
      <c r="B116" t="s">
        <v>39</v>
      </c>
      <c r="C116" s="4">
        <v>1</v>
      </c>
      <c r="D116" s="4">
        <v>1</v>
      </c>
      <c r="E116" s="4">
        <v>1</v>
      </c>
      <c r="F116" s="3">
        <v>0</v>
      </c>
      <c r="G116" s="3">
        <v>1</v>
      </c>
      <c r="H116" s="3">
        <v>1.8287037037037037E-3</v>
      </c>
      <c r="I116">
        <f t="shared" ca="1" si="1"/>
        <v>1</v>
      </c>
      <c r="J116">
        <f ca="1">SLOPE($I$2:I116,$E$2:E116)</f>
        <v>-2.2137426575544908E-6</v>
      </c>
    </row>
    <row r="117" spans="1:10" x14ac:dyDescent="0.3">
      <c r="A117" t="s">
        <v>9</v>
      </c>
      <c r="B117" t="s">
        <v>40</v>
      </c>
      <c r="C117" s="4">
        <v>14</v>
      </c>
      <c r="D117" s="4">
        <v>14</v>
      </c>
      <c r="E117" s="4">
        <v>16</v>
      </c>
      <c r="F117" s="3">
        <v>0</v>
      </c>
      <c r="G117" s="3">
        <v>1.25</v>
      </c>
      <c r="H117" s="3">
        <v>3.2175925925925926E-3</v>
      </c>
      <c r="I117">
        <f t="shared" ca="1" si="1"/>
        <v>2</v>
      </c>
      <c r="J117">
        <f ca="1">SLOPE($I$2:I117,$E$2:E117)</f>
        <v>-1.2843321689913169E-5</v>
      </c>
    </row>
    <row r="118" spans="1:10" x14ac:dyDescent="0.3">
      <c r="A118" t="s">
        <v>8</v>
      </c>
      <c r="B118" t="s">
        <v>40</v>
      </c>
      <c r="C118" s="4">
        <v>9</v>
      </c>
      <c r="D118" s="4">
        <v>6</v>
      </c>
      <c r="E118" s="4">
        <v>9</v>
      </c>
      <c r="F118" s="3">
        <v>0</v>
      </c>
      <c r="G118" s="3">
        <v>1.22</v>
      </c>
      <c r="H118" s="3">
        <v>2.3726851851851851E-3</v>
      </c>
      <c r="I118">
        <f t="shared" ca="1" si="1"/>
        <v>1</v>
      </c>
      <c r="J118">
        <f ca="1">SLOPE($I$2:I118,$E$2:E118)</f>
        <v>-1.0136401805787865E-5</v>
      </c>
    </row>
    <row r="119" spans="1:10" x14ac:dyDescent="0.3">
      <c r="A119" t="s">
        <v>7</v>
      </c>
      <c r="B119" t="s">
        <v>40</v>
      </c>
      <c r="C119" s="4">
        <v>371</v>
      </c>
      <c r="D119" s="4">
        <v>339</v>
      </c>
      <c r="E119" s="4">
        <v>409</v>
      </c>
      <c r="F119" s="3">
        <v>6.8500000000000005E-2</v>
      </c>
      <c r="G119" s="3">
        <v>1.06</v>
      </c>
      <c r="H119" s="3">
        <v>1.9907407407407408E-3</v>
      </c>
      <c r="I119">
        <f t="shared" ca="1" si="1"/>
        <v>2</v>
      </c>
      <c r="J119">
        <f ca="1">SLOPE($I$2:I119,$E$2:E119)</f>
        <v>9.3963870216098398E-7</v>
      </c>
    </row>
    <row r="120" spans="1:10" x14ac:dyDescent="0.3">
      <c r="A120" t="s">
        <v>286</v>
      </c>
      <c r="B120" t="s">
        <v>40</v>
      </c>
      <c r="C120" s="4">
        <v>39</v>
      </c>
      <c r="D120" s="4">
        <v>34</v>
      </c>
      <c r="E120" s="4">
        <v>42</v>
      </c>
      <c r="F120" s="3">
        <v>0.21429999999999999</v>
      </c>
      <c r="G120" s="3">
        <v>1.31</v>
      </c>
      <c r="H120" s="3">
        <v>1.25E-3</v>
      </c>
      <c r="I120">
        <f t="shared" ca="1" si="1"/>
        <v>2</v>
      </c>
      <c r="J120">
        <f ca="1">SLOPE($I$2:I120,$E$2:E120)</f>
        <v>-7.9761477173761673E-6</v>
      </c>
    </row>
    <row r="121" spans="1:10" x14ac:dyDescent="0.3">
      <c r="A121" t="s">
        <v>10</v>
      </c>
      <c r="B121" t="s">
        <v>40</v>
      </c>
      <c r="C121" s="4">
        <v>1</v>
      </c>
      <c r="D121" s="4">
        <v>0</v>
      </c>
      <c r="E121" s="4">
        <v>1</v>
      </c>
      <c r="F121" s="3">
        <v>0</v>
      </c>
      <c r="G121" s="3">
        <v>1</v>
      </c>
      <c r="H121" s="3">
        <v>3.2407407407407406E-4</v>
      </c>
      <c r="I121">
        <f t="shared" ca="1" si="1"/>
        <v>2</v>
      </c>
      <c r="J121">
        <f ca="1">SLOPE($I$2:I121,$E$2:E121)</f>
        <v>-1.887658765096999E-5</v>
      </c>
    </row>
    <row r="122" spans="1:10" x14ac:dyDescent="0.3">
      <c r="A122" t="s">
        <v>9</v>
      </c>
      <c r="B122" t="s">
        <v>41</v>
      </c>
      <c r="C122" s="4">
        <v>18</v>
      </c>
      <c r="D122" s="4">
        <v>17</v>
      </c>
      <c r="E122" s="4">
        <v>19</v>
      </c>
      <c r="F122" s="3">
        <v>5.2600000000000001E-2</v>
      </c>
      <c r="G122" s="3">
        <v>1.05</v>
      </c>
      <c r="H122" s="3">
        <v>6.134259259259259E-4</v>
      </c>
      <c r="I122">
        <f t="shared" ca="1" si="1"/>
        <v>1</v>
      </c>
      <c r="J122">
        <f ca="1">SLOPE($I$2:I122,$E$2:E122)</f>
        <v>-1.6130678675044152E-5</v>
      </c>
    </row>
    <row r="123" spans="1:10" x14ac:dyDescent="0.3">
      <c r="A123" t="s">
        <v>8</v>
      </c>
      <c r="B123" t="s">
        <v>41</v>
      </c>
      <c r="C123" s="4">
        <v>9</v>
      </c>
      <c r="D123" s="4">
        <v>8</v>
      </c>
      <c r="E123" s="4">
        <v>10</v>
      </c>
      <c r="F123" s="3">
        <v>0</v>
      </c>
      <c r="G123" s="3">
        <v>3.1</v>
      </c>
      <c r="H123" s="3">
        <v>4.8379629629629632E-3</v>
      </c>
      <c r="I123">
        <f t="shared" ca="1" si="1"/>
        <v>1</v>
      </c>
      <c r="J123">
        <f ca="1">SLOPE($I$2:I123,$E$2:E123)</f>
        <v>-1.3309379775696211E-5</v>
      </c>
    </row>
    <row r="124" spans="1:10" x14ac:dyDescent="0.3">
      <c r="A124" t="s">
        <v>7</v>
      </c>
      <c r="B124" t="s">
        <v>41</v>
      </c>
      <c r="C124" s="4">
        <v>478</v>
      </c>
      <c r="D124" s="4">
        <v>437</v>
      </c>
      <c r="E124" s="4">
        <v>507</v>
      </c>
      <c r="F124" s="3">
        <v>4.5400000000000003E-2</v>
      </c>
      <c r="G124" s="3">
        <v>1.1200000000000001</v>
      </c>
      <c r="H124" s="3">
        <v>2.5115740740740741E-3</v>
      </c>
      <c r="I124">
        <f t="shared" ca="1" si="1"/>
        <v>2</v>
      </c>
      <c r="J124">
        <f ca="1">SLOPE($I$2:I124,$E$2:E124)</f>
        <v>2.8046526360177091E-6</v>
      </c>
    </row>
    <row r="125" spans="1:10" x14ac:dyDescent="0.3">
      <c r="A125" t="s">
        <v>286</v>
      </c>
      <c r="B125" t="s">
        <v>41</v>
      </c>
      <c r="C125" s="4">
        <v>32</v>
      </c>
      <c r="D125" s="4">
        <v>27</v>
      </c>
      <c r="E125" s="4">
        <v>38</v>
      </c>
      <c r="F125" s="3">
        <v>0.31580000000000003</v>
      </c>
      <c r="G125" s="3">
        <v>1.26</v>
      </c>
      <c r="H125" s="3">
        <v>1.9444444444444442E-3</v>
      </c>
      <c r="I125">
        <f t="shared" ca="1" si="1"/>
        <v>1</v>
      </c>
      <c r="J125">
        <f ca="1">SLOPE($I$2:I125,$E$2:E125)</f>
        <v>5.2222517103890358E-6</v>
      </c>
    </row>
    <row r="126" spans="1:10" x14ac:dyDescent="0.3">
      <c r="A126" t="s">
        <v>9</v>
      </c>
      <c r="B126" t="s">
        <v>42</v>
      </c>
      <c r="C126" s="4">
        <v>13</v>
      </c>
      <c r="D126" s="4">
        <v>13</v>
      </c>
      <c r="E126" s="4">
        <v>15</v>
      </c>
      <c r="F126" s="3">
        <v>6.6699999999999995E-2</v>
      </c>
      <c r="G126" s="3">
        <v>1.1299999999999999</v>
      </c>
      <c r="H126" s="3">
        <v>1.5740740740740741E-3</v>
      </c>
      <c r="I126">
        <f t="shared" ca="1" si="1"/>
        <v>2</v>
      </c>
      <c r="J126">
        <f ca="1">SLOPE($I$2:I126,$E$2:E126)</f>
        <v>-4.5290911938781056E-6</v>
      </c>
    </row>
    <row r="127" spans="1:10" x14ac:dyDescent="0.3">
      <c r="A127" t="s">
        <v>8</v>
      </c>
      <c r="B127" t="s">
        <v>42</v>
      </c>
      <c r="C127" s="4">
        <v>16</v>
      </c>
      <c r="D127" s="4">
        <v>11</v>
      </c>
      <c r="E127" s="4">
        <v>16</v>
      </c>
      <c r="F127" s="3">
        <v>0</v>
      </c>
      <c r="G127" s="3">
        <v>1.38</v>
      </c>
      <c r="H127" s="3">
        <v>1.1458333333333333E-3</v>
      </c>
      <c r="I127">
        <f t="shared" ca="1" si="1"/>
        <v>2</v>
      </c>
      <c r="J127">
        <f ca="1">SLOPE($I$2:I127,$E$2:E127)</f>
        <v>-1.4030238242497075E-5</v>
      </c>
    </row>
    <row r="128" spans="1:10" x14ac:dyDescent="0.3">
      <c r="A128" t="s">
        <v>7</v>
      </c>
      <c r="B128" t="s">
        <v>42</v>
      </c>
      <c r="C128" s="4">
        <v>984</v>
      </c>
      <c r="D128" s="4">
        <v>894</v>
      </c>
      <c r="E128" s="4">
        <v>1056</v>
      </c>
      <c r="F128" s="3">
        <v>4.1700000000000001E-2</v>
      </c>
      <c r="G128" s="3">
        <v>1.1000000000000001</v>
      </c>
      <c r="H128" s="3">
        <v>2.2222222222222222E-3</v>
      </c>
      <c r="I128">
        <f t="shared" ca="1" si="1"/>
        <v>2</v>
      </c>
      <c r="J128">
        <f ca="1">SLOPE($I$2:I128,$E$2:E128)</f>
        <v>2.8275793299892505E-5</v>
      </c>
    </row>
    <row r="129" spans="1:10" x14ac:dyDescent="0.3">
      <c r="A129" t="s">
        <v>286</v>
      </c>
      <c r="B129" t="s">
        <v>42</v>
      </c>
      <c r="C129" s="4">
        <v>35</v>
      </c>
      <c r="D129" s="4">
        <v>25</v>
      </c>
      <c r="E129" s="4">
        <v>38</v>
      </c>
      <c r="F129" s="3">
        <v>0.15790000000000001</v>
      </c>
      <c r="G129" s="3">
        <v>1.03</v>
      </c>
      <c r="H129" s="3">
        <v>1.1574074074074073E-3</v>
      </c>
      <c r="I129">
        <f t="shared" ca="1" si="1"/>
        <v>1</v>
      </c>
      <c r="J129">
        <f ca="1">SLOPE($I$2:I129,$E$2:E129)</f>
        <v>3.0732691256807183E-5</v>
      </c>
    </row>
    <row r="130" spans="1:10" x14ac:dyDescent="0.3">
      <c r="A130" t="s">
        <v>9</v>
      </c>
      <c r="B130" t="s">
        <v>43</v>
      </c>
      <c r="C130" s="4">
        <v>19</v>
      </c>
      <c r="D130" s="4">
        <v>18</v>
      </c>
      <c r="E130" s="4">
        <v>20</v>
      </c>
      <c r="F130" s="3">
        <v>0.05</v>
      </c>
      <c r="G130" s="3">
        <v>1.05</v>
      </c>
      <c r="H130" s="3">
        <v>2.5347222222222221E-3</v>
      </c>
      <c r="I130">
        <f t="shared" ca="1" si="1"/>
        <v>2</v>
      </c>
      <c r="J130">
        <f ca="1">SLOPE($I$2:I130,$E$2:E130)</f>
        <v>2.1752612604865765E-5</v>
      </c>
    </row>
    <row r="131" spans="1:10" x14ac:dyDescent="0.3">
      <c r="A131" t="s">
        <v>8</v>
      </c>
      <c r="B131" t="s">
        <v>43</v>
      </c>
      <c r="C131" s="4">
        <v>13</v>
      </c>
      <c r="D131" s="4">
        <v>10</v>
      </c>
      <c r="E131" s="4">
        <v>14</v>
      </c>
      <c r="F131" s="3">
        <v>7.1400000000000005E-2</v>
      </c>
      <c r="G131" s="3">
        <v>1.1399999999999999</v>
      </c>
      <c r="H131" s="3">
        <v>1.7245370370370372E-3</v>
      </c>
      <c r="I131">
        <f t="shared" ca="1" si="1"/>
        <v>1</v>
      </c>
      <c r="J131">
        <f ca="1">SLOPE($I$2:I131,$E$2:E131)</f>
        <v>2.4564135131239952E-5</v>
      </c>
    </row>
    <row r="132" spans="1:10" x14ac:dyDescent="0.3">
      <c r="A132" t="s">
        <v>7</v>
      </c>
      <c r="B132" t="s">
        <v>43</v>
      </c>
      <c r="C132" s="4">
        <v>1031</v>
      </c>
      <c r="D132" s="4">
        <v>938</v>
      </c>
      <c r="E132" s="4">
        <v>1087</v>
      </c>
      <c r="F132" s="3">
        <v>3.5900000000000001E-2</v>
      </c>
      <c r="G132" s="3">
        <v>1.0900000000000001</v>
      </c>
      <c r="H132" s="3">
        <v>1.8518518518518517E-3</v>
      </c>
      <c r="I132">
        <f t="shared" ca="1" si="1"/>
        <v>2</v>
      </c>
      <c r="J132">
        <f ca="1">SLOPE($I$2:I132,$E$2:E132)</f>
        <v>6.3751880693603677E-5</v>
      </c>
    </row>
    <row r="133" spans="1:10" x14ac:dyDescent="0.3">
      <c r="A133" t="s">
        <v>286</v>
      </c>
      <c r="B133" t="s">
        <v>43</v>
      </c>
      <c r="C133" s="4">
        <v>44</v>
      </c>
      <c r="D133" s="4">
        <v>38</v>
      </c>
      <c r="E133" s="4">
        <v>47</v>
      </c>
      <c r="F133" s="3">
        <v>0.17019999999999999</v>
      </c>
      <c r="G133" s="3">
        <v>1.32</v>
      </c>
      <c r="H133" s="3">
        <v>2.0486111111111113E-3</v>
      </c>
      <c r="I133">
        <f t="shared" ca="1" si="1"/>
        <v>2</v>
      </c>
      <c r="J133">
        <f ca="1">SLOPE($I$2:I133,$E$2:E133)</f>
        <v>5.6341495628241148E-5</v>
      </c>
    </row>
    <row r="134" spans="1:10" x14ac:dyDescent="0.3">
      <c r="A134" t="s">
        <v>9</v>
      </c>
      <c r="B134" t="s">
        <v>44</v>
      </c>
      <c r="C134" s="4">
        <v>17</v>
      </c>
      <c r="D134" s="4">
        <v>15</v>
      </c>
      <c r="E134" s="4">
        <v>18</v>
      </c>
      <c r="F134" s="3">
        <v>0</v>
      </c>
      <c r="G134" s="3">
        <v>1.06</v>
      </c>
      <c r="H134" s="3">
        <v>1.5509259259259261E-3</v>
      </c>
      <c r="I134">
        <f t="shared" ca="1" si="1"/>
        <v>2</v>
      </c>
      <c r="J134">
        <f ca="1">SLOPE($I$2:I134,$E$2:E134)</f>
        <v>4.7738188711823094E-5</v>
      </c>
    </row>
    <row r="135" spans="1:10" x14ac:dyDescent="0.3">
      <c r="A135" t="s">
        <v>8</v>
      </c>
      <c r="B135" t="s">
        <v>44</v>
      </c>
      <c r="C135" s="4">
        <v>13</v>
      </c>
      <c r="D135" s="4">
        <v>11</v>
      </c>
      <c r="E135" s="4">
        <v>13</v>
      </c>
      <c r="F135" s="3">
        <v>0</v>
      </c>
      <c r="G135" s="3">
        <v>1.31</v>
      </c>
      <c r="H135" s="3">
        <v>3.3564814814814811E-3</v>
      </c>
      <c r="I135">
        <f t="shared" ca="1" si="1"/>
        <v>1</v>
      </c>
      <c r="J135">
        <f ca="1">SLOPE($I$2:I135,$E$2:E135)</f>
        <v>5.0571534751297206E-5</v>
      </c>
    </row>
    <row r="136" spans="1:10" x14ac:dyDescent="0.3">
      <c r="A136" t="s">
        <v>7</v>
      </c>
      <c r="B136" t="s">
        <v>44</v>
      </c>
      <c r="C136" s="4">
        <v>1120</v>
      </c>
      <c r="D136" s="4">
        <v>1018</v>
      </c>
      <c r="E136" s="4">
        <v>1192</v>
      </c>
      <c r="F136" s="3">
        <v>4.0300000000000002E-2</v>
      </c>
      <c r="G136" s="3">
        <v>1.08</v>
      </c>
      <c r="H136" s="3">
        <v>1.8865740740740742E-3</v>
      </c>
      <c r="I136">
        <f t="shared" ca="1" si="1"/>
        <v>2</v>
      </c>
      <c r="J136">
        <f ca="1">SLOPE($I$2:I136,$E$2:E136)</f>
        <v>8.9245212806683493E-5</v>
      </c>
    </row>
    <row r="137" spans="1:10" x14ac:dyDescent="0.3">
      <c r="A137" t="s">
        <v>286</v>
      </c>
      <c r="B137" t="s">
        <v>44</v>
      </c>
      <c r="C137" s="4">
        <v>45</v>
      </c>
      <c r="D137" s="4">
        <v>36</v>
      </c>
      <c r="E137" s="4">
        <v>51</v>
      </c>
      <c r="F137" s="3">
        <v>3.9199999999999999E-2</v>
      </c>
      <c r="G137" s="3">
        <v>1.35</v>
      </c>
      <c r="H137" s="3">
        <v>2.9398148148148148E-3</v>
      </c>
      <c r="I137">
        <f t="shared" ca="1" si="1"/>
        <v>2</v>
      </c>
      <c r="J137">
        <f ca="1">SLOPE($I$2:I137,$E$2:E137)</f>
        <v>8.2412760121183156E-5</v>
      </c>
    </row>
    <row r="138" spans="1:10" x14ac:dyDescent="0.3">
      <c r="A138" t="s">
        <v>9</v>
      </c>
      <c r="B138" t="s">
        <v>45</v>
      </c>
      <c r="C138" s="4">
        <v>22</v>
      </c>
      <c r="D138" s="4">
        <v>18</v>
      </c>
      <c r="E138" s="4">
        <v>24</v>
      </c>
      <c r="F138" s="3">
        <v>4.1700000000000001E-2</v>
      </c>
      <c r="G138" s="3">
        <v>1.08</v>
      </c>
      <c r="H138" s="3">
        <v>1.0763888888888889E-3</v>
      </c>
      <c r="I138">
        <f t="shared" ca="1" si="1"/>
        <v>1</v>
      </c>
      <c r="J138">
        <f ca="1">SLOPE($I$2:I138,$E$2:E138)</f>
        <v>8.502509099373431E-5</v>
      </c>
    </row>
    <row r="139" spans="1:10" x14ac:dyDescent="0.3">
      <c r="A139" t="s">
        <v>8</v>
      </c>
      <c r="B139" t="s">
        <v>45</v>
      </c>
      <c r="C139" s="4">
        <v>18</v>
      </c>
      <c r="D139" s="4">
        <v>14</v>
      </c>
      <c r="E139" s="4">
        <v>21</v>
      </c>
      <c r="F139" s="3">
        <v>0</v>
      </c>
      <c r="G139" s="3">
        <v>1.1399999999999999</v>
      </c>
      <c r="H139" s="3">
        <v>2.0023148148148148E-3</v>
      </c>
      <c r="I139">
        <f t="shared" ca="1" si="1"/>
        <v>1</v>
      </c>
      <c r="J139">
        <f ca="1">SLOPE($I$2:I139,$E$2:E139)</f>
        <v>8.7628186843739423E-5</v>
      </c>
    </row>
    <row r="140" spans="1:10" x14ac:dyDescent="0.3">
      <c r="A140" t="s">
        <v>7</v>
      </c>
      <c r="B140" t="s">
        <v>45</v>
      </c>
      <c r="C140" s="4">
        <v>1155</v>
      </c>
      <c r="D140" s="4">
        <v>1058</v>
      </c>
      <c r="E140" s="4">
        <v>1243</v>
      </c>
      <c r="F140" s="3">
        <v>3.6999999999999998E-2</v>
      </c>
      <c r="G140" s="3">
        <v>1.08</v>
      </c>
      <c r="H140" s="3">
        <v>1.8287037037037037E-3</v>
      </c>
      <c r="I140">
        <f t="shared" ca="1" si="1"/>
        <v>2</v>
      </c>
      <c r="J140">
        <f ca="1">SLOPE($I$2:I140,$E$2:E140)</f>
        <v>1.2305931995944378E-4</v>
      </c>
    </row>
    <row r="141" spans="1:10" x14ac:dyDescent="0.3">
      <c r="A141" t="s">
        <v>286</v>
      </c>
      <c r="B141" t="s">
        <v>45</v>
      </c>
      <c r="C141" s="4">
        <v>47</v>
      </c>
      <c r="D141" s="4">
        <v>41</v>
      </c>
      <c r="E141" s="4">
        <v>52</v>
      </c>
      <c r="F141" s="3">
        <v>0.1346</v>
      </c>
      <c r="G141" s="3">
        <v>1.4</v>
      </c>
      <c r="H141" s="3">
        <v>4.6759259259259263E-3</v>
      </c>
      <c r="I141">
        <f t="shared" ca="1" si="1"/>
        <v>2</v>
      </c>
      <c r="J141">
        <f ca="1">SLOPE($I$2:I141,$E$2:E141)</f>
        <v>1.1655566427070673E-4</v>
      </c>
    </row>
    <row r="142" spans="1:10" x14ac:dyDescent="0.3">
      <c r="A142" t="s">
        <v>9</v>
      </c>
      <c r="B142" t="s">
        <v>46</v>
      </c>
      <c r="C142" s="4">
        <v>10</v>
      </c>
      <c r="D142" s="4">
        <v>8</v>
      </c>
      <c r="E142" s="4">
        <v>10</v>
      </c>
      <c r="F142" s="3">
        <v>0</v>
      </c>
      <c r="G142" s="3">
        <v>1.3</v>
      </c>
      <c r="H142" s="3">
        <v>4.0509259259259257E-3</v>
      </c>
      <c r="I142">
        <f t="shared" ca="1" si="1"/>
        <v>1</v>
      </c>
      <c r="J142">
        <f ca="1">SLOPE($I$2:I142,$E$2:E142)</f>
        <v>1.1921885809920307E-4</v>
      </c>
    </row>
    <row r="143" spans="1:10" x14ac:dyDescent="0.3">
      <c r="A143" t="s">
        <v>8</v>
      </c>
      <c r="B143" t="s">
        <v>46</v>
      </c>
      <c r="C143" s="4">
        <v>13</v>
      </c>
      <c r="D143" s="4">
        <v>12</v>
      </c>
      <c r="E143" s="4">
        <v>14</v>
      </c>
      <c r="F143" s="3">
        <v>0</v>
      </c>
      <c r="G143" s="3">
        <v>1.57</v>
      </c>
      <c r="H143" s="3">
        <v>1.7013888888888892E-3</v>
      </c>
      <c r="I143">
        <f t="shared" ca="1" si="1"/>
        <v>2</v>
      </c>
      <c r="J143">
        <f ca="1">SLOPE($I$2:I143,$E$2:E143)</f>
        <v>1.1133878642961653E-4</v>
      </c>
    </row>
    <row r="144" spans="1:10" x14ac:dyDescent="0.3">
      <c r="A144" t="s">
        <v>7</v>
      </c>
      <c r="B144" t="s">
        <v>46</v>
      </c>
      <c r="C144" s="4">
        <v>845</v>
      </c>
      <c r="D144" s="4">
        <v>767</v>
      </c>
      <c r="E144" s="4">
        <v>895</v>
      </c>
      <c r="F144" s="3">
        <v>3.4599999999999999E-2</v>
      </c>
      <c r="G144" s="3">
        <v>1.1000000000000001</v>
      </c>
      <c r="H144" s="3">
        <v>1.7476851851851852E-3</v>
      </c>
      <c r="I144">
        <f t="shared" ca="1" si="1"/>
        <v>2</v>
      </c>
      <c r="J144">
        <f ca="1">SLOPE($I$2:I144,$E$2:E144)</f>
        <v>1.3408103064923085E-4</v>
      </c>
    </row>
    <row r="145" spans="1:10" x14ac:dyDescent="0.3">
      <c r="A145" t="s">
        <v>286</v>
      </c>
      <c r="B145" t="s">
        <v>46</v>
      </c>
      <c r="C145" s="4">
        <v>33</v>
      </c>
      <c r="D145" s="4">
        <v>27</v>
      </c>
      <c r="E145" s="4">
        <v>36</v>
      </c>
      <c r="F145" s="3">
        <v>5.5599999999999997E-2</v>
      </c>
      <c r="G145" s="3">
        <v>1.25</v>
      </c>
      <c r="H145" s="3">
        <v>2.3842592592592591E-3</v>
      </c>
      <c r="I145">
        <f t="shared" ca="1" si="1"/>
        <v>1</v>
      </c>
      <c r="J145">
        <f ca="1">SLOPE($I$2:I145,$E$2:E145)</f>
        <v>1.364393906175986E-4</v>
      </c>
    </row>
    <row r="146" spans="1:10" x14ac:dyDescent="0.3">
      <c r="A146" t="s">
        <v>9</v>
      </c>
      <c r="B146" t="s">
        <v>47</v>
      </c>
      <c r="C146" s="4">
        <v>12</v>
      </c>
      <c r="D146" s="4">
        <v>10</v>
      </c>
      <c r="E146" s="4">
        <v>13</v>
      </c>
      <c r="F146" s="3">
        <v>7.6899999999999996E-2</v>
      </c>
      <c r="G146" s="3">
        <v>0.92</v>
      </c>
      <c r="H146" s="3">
        <v>2.685185185185185E-3</v>
      </c>
      <c r="I146">
        <f t="shared" ca="1" si="1"/>
        <v>1</v>
      </c>
      <c r="J146">
        <f ca="1">SLOPE($I$2:I146,$E$2:E146)</f>
        <v>1.3902167598935108E-4</v>
      </c>
    </row>
    <row r="147" spans="1:10" x14ac:dyDescent="0.3">
      <c r="A147" t="s">
        <v>8</v>
      </c>
      <c r="B147" t="s">
        <v>47</v>
      </c>
      <c r="C147" s="4">
        <v>3</v>
      </c>
      <c r="D147" s="4">
        <v>3</v>
      </c>
      <c r="E147" s="4">
        <v>3</v>
      </c>
      <c r="F147" s="3">
        <v>0</v>
      </c>
      <c r="G147" s="3">
        <v>2</v>
      </c>
      <c r="H147" s="3">
        <v>5.9837962962962961E-3</v>
      </c>
      <c r="I147">
        <f t="shared" ca="1" si="1"/>
        <v>2</v>
      </c>
      <c r="J147">
        <f ca="1">SLOPE($I$2:I147,$E$2:E147)</f>
        <v>1.3093251801892365E-4</v>
      </c>
    </row>
    <row r="148" spans="1:10" x14ac:dyDescent="0.3">
      <c r="A148" t="s">
        <v>7</v>
      </c>
      <c r="B148" t="s">
        <v>47</v>
      </c>
      <c r="C148" s="4">
        <v>363</v>
      </c>
      <c r="D148" s="4">
        <v>342</v>
      </c>
      <c r="E148" s="4">
        <v>401</v>
      </c>
      <c r="F148" s="3">
        <v>4.99E-2</v>
      </c>
      <c r="G148" s="3">
        <v>1.1299999999999999</v>
      </c>
      <c r="H148" s="3">
        <v>2.1296296296296298E-3</v>
      </c>
      <c r="I148">
        <f t="shared" ca="1" si="1"/>
        <v>1</v>
      </c>
      <c r="J148">
        <f ca="1">SLOPE($I$2:I148,$E$2:E148)</f>
        <v>1.2799951431860353E-4</v>
      </c>
    </row>
    <row r="149" spans="1:10" x14ac:dyDescent="0.3">
      <c r="A149" t="s">
        <v>286</v>
      </c>
      <c r="B149" t="s">
        <v>47</v>
      </c>
      <c r="C149" s="4">
        <v>25</v>
      </c>
      <c r="D149" s="4">
        <v>20</v>
      </c>
      <c r="E149" s="4">
        <v>27</v>
      </c>
      <c r="F149" s="3">
        <v>0.1852</v>
      </c>
      <c r="G149" s="3">
        <v>1.22</v>
      </c>
      <c r="H149" s="3">
        <v>1.2847222222222223E-3</v>
      </c>
      <c r="I149">
        <f t="shared" ca="1" si="1"/>
        <v>1</v>
      </c>
      <c r="J149">
        <f ca="1">SLOPE($I$2:I149,$E$2:E149)</f>
        <v>1.3041526922383348E-4</v>
      </c>
    </row>
    <row r="150" spans="1:10" x14ac:dyDescent="0.3">
      <c r="A150" t="s">
        <v>9</v>
      </c>
      <c r="B150" t="s">
        <v>48</v>
      </c>
      <c r="C150" s="4">
        <v>14</v>
      </c>
      <c r="D150" s="4">
        <v>11</v>
      </c>
      <c r="E150" s="4">
        <v>16</v>
      </c>
      <c r="F150" s="3">
        <v>0.125</v>
      </c>
      <c r="G150" s="3">
        <v>1.25</v>
      </c>
      <c r="H150" s="3">
        <v>2.0023148148148148E-3</v>
      </c>
      <c r="I150">
        <f t="shared" ca="1" si="1"/>
        <v>1</v>
      </c>
      <c r="J150">
        <f ca="1">SLOPE($I$2:I150,$E$2:E150)</f>
        <v>1.3291643330643016E-4</v>
      </c>
    </row>
    <row r="151" spans="1:10" x14ac:dyDescent="0.3">
      <c r="A151" t="s">
        <v>8</v>
      </c>
      <c r="B151" t="s">
        <v>48</v>
      </c>
      <c r="C151" s="4">
        <v>11</v>
      </c>
      <c r="D151" s="4">
        <v>11</v>
      </c>
      <c r="E151" s="4">
        <v>12</v>
      </c>
      <c r="F151" s="3">
        <v>8.3299999999999999E-2</v>
      </c>
      <c r="G151" s="3">
        <v>1.08</v>
      </c>
      <c r="H151" s="3">
        <v>8.1018518518518516E-4</v>
      </c>
      <c r="I151">
        <f t="shared" ca="1" si="1"/>
        <v>1</v>
      </c>
      <c r="J151">
        <f ca="1">SLOPE($I$2:I151,$E$2:E151)</f>
        <v>1.3541957567667775E-4</v>
      </c>
    </row>
    <row r="152" spans="1:10" x14ac:dyDescent="0.3">
      <c r="A152" t="s">
        <v>7</v>
      </c>
      <c r="B152" t="s">
        <v>48</v>
      </c>
      <c r="C152" s="4">
        <v>596</v>
      </c>
      <c r="D152" s="4">
        <v>550</v>
      </c>
      <c r="E152" s="4">
        <v>630</v>
      </c>
      <c r="F152" s="3">
        <v>6.0299999999999999E-2</v>
      </c>
      <c r="G152" s="3">
        <v>1.07</v>
      </c>
      <c r="H152" s="3">
        <v>1.9212962962962962E-3</v>
      </c>
      <c r="I152">
        <f t="shared" ca="1" si="1"/>
        <v>2</v>
      </c>
      <c r="J152">
        <f ca="1">SLOPE($I$2:I152,$E$2:E152)</f>
        <v>1.495337669893794E-4</v>
      </c>
    </row>
    <row r="153" spans="1:10" x14ac:dyDescent="0.3">
      <c r="A153" t="s">
        <v>286</v>
      </c>
      <c r="B153" t="s">
        <v>48</v>
      </c>
      <c r="C153" s="4">
        <v>34</v>
      </c>
      <c r="D153" s="4">
        <v>30</v>
      </c>
      <c r="E153" s="4">
        <v>42</v>
      </c>
      <c r="F153" s="3">
        <v>0.16669999999999999</v>
      </c>
      <c r="G153" s="3">
        <v>1.36</v>
      </c>
      <c r="H153" s="3">
        <v>6.3773148148148148E-3</v>
      </c>
      <c r="I153">
        <f t="shared" ca="1" si="1"/>
        <v>2</v>
      </c>
      <c r="J153">
        <f ca="1">SLOPE($I$2:I153,$E$2:E153)</f>
        <v>1.4315721734734987E-4</v>
      </c>
    </row>
    <row r="154" spans="1:10" x14ac:dyDescent="0.3">
      <c r="A154" t="s">
        <v>9</v>
      </c>
      <c r="B154" t="s">
        <v>49</v>
      </c>
      <c r="C154" s="4">
        <v>15</v>
      </c>
      <c r="D154" s="4">
        <v>12</v>
      </c>
      <c r="E154" s="4">
        <v>18</v>
      </c>
      <c r="F154" s="3">
        <v>0</v>
      </c>
      <c r="G154" s="3">
        <v>1</v>
      </c>
      <c r="H154" s="3">
        <v>9.1435185185185185E-4</v>
      </c>
      <c r="I154">
        <f t="shared" ca="1" si="1"/>
        <v>1</v>
      </c>
      <c r="J154">
        <f ca="1">SLOPE($I$2:I154,$E$2:E154)</f>
        <v>1.4562267104451359E-4</v>
      </c>
    </row>
    <row r="155" spans="1:10" x14ac:dyDescent="0.3">
      <c r="A155" t="s">
        <v>8</v>
      </c>
      <c r="B155" t="s">
        <v>49</v>
      </c>
      <c r="C155" s="4">
        <v>18</v>
      </c>
      <c r="D155" s="4">
        <v>16</v>
      </c>
      <c r="E155" s="4">
        <v>19</v>
      </c>
      <c r="F155" s="3">
        <v>5.2600000000000001E-2</v>
      </c>
      <c r="G155" s="3">
        <v>1.32</v>
      </c>
      <c r="H155" s="3">
        <v>1.8518518518518517E-3</v>
      </c>
      <c r="I155">
        <f t="shared" ca="1" si="1"/>
        <v>1</v>
      </c>
      <c r="J155">
        <f ca="1">SLOPE($I$2:I155,$E$2:E155)</f>
        <v>1.4803590287283967E-4</v>
      </c>
    </row>
    <row r="156" spans="1:10" x14ac:dyDescent="0.3">
      <c r="A156" t="s">
        <v>7</v>
      </c>
      <c r="B156" t="s">
        <v>49</v>
      </c>
      <c r="C156" s="4">
        <v>1171</v>
      </c>
      <c r="D156" s="4">
        <v>1081</v>
      </c>
      <c r="E156" s="4">
        <v>1251</v>
      </c>
      <c r="F156" s="3">
        <v>4.0800000000000003E-2</v>
      </c>
      <c r="G156" s="3">
        <v>1.0900000000000001</v>
      </c>
      <c r="H156" s="3">
        <v>1.8981481481481482E-3</v>
      </c>
      <c r="I156">
        <f t="shared" ca="1" si="1"/>
        <v>1</v>
      </c>
      <c r="J156">
        <f ca="1">SLOPE($I$2:I156,$E$2:E156)</f>
        <v>1.2665639291650405E-4</v>
      </c>
    </row>
    <row r="157" spans="1:10" x14ac:dyDescent="0.3">
      <c r="A157" t="s">
        <v>286</v>
      </c>
      <c r="B157" t="s">
        <v>49</v>
      </c>
      <c r="C157" s="4">
        <v>45</v>
      </c>
      <c r="D157" s="4">
        <v>31</v>
      </c>
      <c r="E157" s="4">
        <v>48</v>
      </c>
      <c r="F157" s="3">
        <v>0.14580000000000001</v>
      </c>
      <c r="G157" s="3">
        <v>1.1499999999999999</v>
      </c>
      <c r="H157" s="3">
        <v>1.2847222222222223E-3</v>
      </c>
      <c r="I157">
        <f t="shared" ref="I157:I170" ca="1" si="2">RANDBETWEEN(1,2)</f>
        <v>1</v>
      </c>
      <c r="J157">
        <f ca="1">SLOPE($I$2:I157,$E$2:E157)</f>
        <v>1.286848638732547E-4</v>
      </c>
    </row>
    <row r="158" spans="1:10" x14ac:dyDescent="0.3">
      <c r="A158" t="s">
        <v>9</v>
      </c>
      <c r="B158" t="s">
        <v>50</v>
      </c>
      <c r="C158" s="4">
        <v>21</v>
      </c>
      <c r="D158" s="4">
        <v>18</v>
      </c>
      <c r="E158" s="4">
        <v>27</v>
      </c>
      <c r="F158" s="3">
        <v>3.6999999999999998E-2</v>
      </c>
      <c r="G158" s="3">
        <v>1.78</v>
      </c>
      <c r="H158" s="3">
        <v>3.3449074074074071E-3</v>
      </c>
      <c r="I158">
        <f t="shared" ca="1" si="2"/>
        <v>2</v>
      </c>
      <c r="J158">
        <f ca="1">SLOPE($I$2:I158,$E$2:E158)</f>
        <v>1.2206461999536772E-4</v>
      </c>
    </row>
    <row r="159" spans="1:10" x14ac:dyDescent="0.3">
      <c r="A159" t="s">
        <v>8</v>
      </c>
      <c r="B159" t="s">
        <v>50</v>
      </c>
      <c r="C159" s="4">
        <v>21</v>
      </c>
      <c r="D159" s="4">
        <v>19</v>
      </c>
      <c r="E159" s="4">
        <v>23</v>
      </c>
      <c r="F159" s="3">
        <v>4.3499999999999997E-2</v>
      </c>
      <c r="G159" s="3">
        <v>1.0900000000000001</v>
      </c>
      <c r="H159" s="3">
        <v>1.8750000000000001E-3</v>
      </c>
      <c r="I159">
        <f t="shared" ca="1" si="2"/>
        <v>2</v>
      </c>
      <c r="J159">
        <f ca="1">SLOPE($I$2:I159,$E$2:E159)</f>
        <v>1.154058657864144E-4</v>
      </c>
    </row>
    <row r="160" spans="1:10" x14ac:dyDescent="0.3">
      <c r="A160" t="s">
        <v>7</v>
      </c>
      <c r="B160" t="s">
        <v>50</v>
      </c>
      <c r="C160" s="4">
        <v>1232</v>
      </c>
      <c r="D160" s="4">
        <v>1101</v>
      </c>
      <c r="E160" s="4">
        <v>1325</v>
      </c>
      <c r="F160" s="3">
        <v>4.2999999999999997E-2</v>
      </c>
      <c r="G160" s="3">
        <v>1.0900000000000001</v>
      </c>
      <c r="H160" s="3">
        <v>1.9907407407407408E-3</v>
      </c>
      <c r="I160">
        <f t="shared" ca="1" si="2"/>
        <v>2</v>
      </c>
      <c r="J160">
        <f ca="1">SLOPE($I$2:I160,$E$2:E160)</f>
        <v>1.4447192682090322E-4</v>
      </c>
    </row>
    <row r="161" spans="1:10" x14ac:dyDescent="0.3">
      <c r="A161" t="s">
        <v>286</v>
      </c>
      <c r="B161" t="s">
        <v>50</v>
      </c>
      <c r="C161" s="4">
        <v>57</v>
      </c>
      <c r="D161" s="4">
        <v>44</v>
      </c>
      <c r="E161" s="4">
        <v>62</v>
      </c>
      <c r="F161" s="3">
        <v>0.1129</v>
      </c>
      <c r="G161" s="3">
        <v>1.1299999999999999</v>
      </c>
      <c r="H161" s="3">
        <v>3.0324074074074073E-3</v>
      </c>
      <c r="I161">
        <f t="shared" ca="1" si="2"/>
        <v>2</v>
      </c>
      <c r="J161">
        <f ca="1">SLOPE($I$2:I161,$E$2:E161)</f>
        <v>1.3935054144305624E-4</v>
      </c>
    </row>
    <row r="162" spans="1:10" x14ac:dyDescent="0.3">
      <c r="A162" t="s">
        <v>9</v>
      </c>
      <c r="B162" t="s">
        <v>51</v>
      </c>
      <c r="C162" s="4">
        <v>21</v>
      </c>
      <c r="D162" s="4">
        <v>20</v>
      </c>
      <c r="E162" s="4">
        <v>23</v>
      </c>
      <c r="F162" s="3">
        <v>0</v>
      </c>
      <c r="G162" s="3">
        <v>1.1299999999999999</v>
      </c>
      <c r="H162" s="3">
        <v>5.9027777777777778E-4</v>
      </c>
      <c r="I162">
        <f t="shared" ca="1" si="2"/>
        <v>1</v>
      </c>
      <c r="J162">
        <f ca="1">SLOPE($I$2:I162,$E$2:E162)</f>
        <v>1.4165883140499372E-4</v>
      </c>
    </row>
    <row r="163" spans="1:10" x14ac:dyDescent="0.3">
      <c r="A163" t="s">
        <v>8</v>
      </c>
      <c r="B163" t="s">
        <v>51</v>
      </c>
      <c r="C163" s="4">
        <v>23</v>
      </c>
      <c r="D163" s="4">
        <v>20</v>
      </c>
      <c r="E163" s="4">
        <v>27</v>
      </c>
      <c r="F163" s="3">
        <v>0.1111</v>
      </c>
      <c r="G163" s="3">
        <v>1.78</v>
      </c>
      <c r="H163" s="3">
        <v>4.2592592592592595E-3</v>
      </c>
      <c r="I163">
        <f t="shared" ca="1" si="2"/>
        <v>2</v>
      </c>
      <c r="J163">
        <f ca="1">SLOPE($I$2:I163,$E$2:E163)</f>
        <v>1.3547415491744859E-4</v>
      </c>
    </row>
    <row r="164" spans="1:10" x14ac:dyDescent="0.3">
      <c r="A164" t="s">
        <v>7</v>
      </c>
      <c r="B164" t="s">
        <v>51</v>
      </c>
      <c r="C164" s="4">
        <v>1219</v>
      </c>
      <c r="D164" s="4">
        <v>1102</v>
      </c>
      <c r="E164" s="4">
        <v>1298</v>
      </c>
      <c r="F164" s="3">
        <v>5.0799999999999998E-2</v>
      </c>
      <c r="G164" s="3">
        <v>1.0900000000000001</v>
      </c>
      <c r="H164" s="3">
        <v>1.9097222222222222E-3</v>
      </c>
      <c r="I164">
        <f t="shared" ca="1" si="2"/>
        <v>1</v>
      </c>
      <c r="J164">
        <f ca="1">SLOPE($I$2:I164,$E$2:E164)</f>
        <v>1.1527571254180625E-4</v>
      </c>
    </row>
    <row r="165" spans="1:10" x14ac:dyDescent="0.3">
      <c r="A165" t="s">
        <v>286</v>
      </c>
      <c r="B165" t="s">
        <v>51</v>
      </c>
      <c r="C165" s="4">
        <v>55</v>
      </c>
      <c r="D165" s="4">
        <v>48</v>
      </c>
      <c r="E165" s="4">
        <v>61</v>
      </c>
      <c r="F165" s="3">
        <v>0.16389999999999999</v>
      </c>
      <c r="G165" s="3">
        <v>1.18</v>
      </c>
      <c r="H165" s="3">
        <v>2.3958333333333336E-3</v>
      </c>
      <c r="I165">
        <f t="shared" ca="1" si="2"/>
        <v>2</v>
      </c>
      <c r="J165">
        <f ca="1">SLOPE($I$2:I165,$E$2:E165)</f>
        <v>1.103586104517202E-4</v>
      </c>
    </row>
    <row r="166" spans="1:10" x14ac:dyDescent="0.3">
      <c r="A166" t="s">
        <v>9</v>
      </c>
      <c r="B166" t="s">
        <v>52</v>
      </c>
      <c r="C166" s="4">
        <v>22</v>
      </c>
      <c r="D166" s="4">
        <v>21</v>
      </c>
      <c r="E166" s="4">
        <v>23</v>
      </c>
      <c r="F166" s="3">
        <v>0</v>
      </c>
      <c r="G166" s="3">
        <v>1.26</v>
      </c>
      <c r="H166" s="3">
        <v>1.5509259259259261E-3</v>
      </c>
      <c r="I166">
        <f t="shared" ca="1" si="2"/>
        <v>2</v>
      </c>
      <c r="J166">
        <f ca="1">SLOPE($I$2:I166,$E$2:E166)</f>
        <v>1.0433150525626151E-4</v>
      </c>
    </row>
    <row r="167" spans="1:10" x14ac:dyDescent="0.3">
      <c r="A167" t="s">
        <v>8</v>
      </c>
      <c r="B167" t="s">
        <v>52</v>
      </c>
      <c r="C167" s="4">
        <v>23</v>
      </c>
      <c r="D167" s="4">
        <v>22</v>
      </c>
      <c r="E167" s="4">
        <v>24</v>
      </c>
      <c r="F167" s="3">
        <v>4.1700000000000001E-2</v>
      </c>
      <c r="G167" s="3">
        <v>1.08</v>
      </c>
      <c r="H167" s="3">
        <v>2.7662037037037034E-3</v>
      </c>
      <c r="I167">
        <f t="shared" ca="1" si="2"/>
        <v>1</v>
      </c>
      <c r="J167">
        <f ca="1">SLOPE($I$2:I167,$E$2:E167)</f>
        <v>1.066568693591358E-4</v>
      </c>
    </row>
    <row r="168" spans="1:10" x14ac:dyDescent="0.3">
      <c r="A168" t="s">
        <v>7</v>
      </c>
      <c r="B168" t="s">
        <v>52</v>
      </c>
      <c r="C168" s="4">
        <v>1219</v>
      </c>
      <c r="D168" s="4">
        <v>1089</v>
      </c>
      <c r="E168" s="4">
        <v>1307</v>
      </c>
      <c r="F168" s="3">
        <v>3.8300000000000001E-2</v>
      </c>
      <c r="G168" s="3">
        <v>1.0900000000000001</v>
      </c>
      <c r="H168" s="3">
        <v>1.8865740740740742E-3</v>
      </c>
      <c r="I168">
        <f t="shared" ca="1" si="2"/>
        <v>2</v>
      </c>
      <c r="J168">
        <f ca="1">SLOPE($I$2:I168,$E$2:E168)</f>
        <v>1.3200115848775802E-4</v>
      </c>
    </row>
    <row r="169" spans="1:10" x14ac:dyDescent="0.3">
      <c r="A169" t="s">
        <v>286</v>
      </c>
      <c r="B169" t="s">
        <v>52</v>
      </c>
      <c r="C169" s="4">
        <v>72</v>
      </c>
      <c r="D169" s="4">
        <v>66</v>
      </c>
      <c r="E169" s="4">
        <v>77</v>
      </c>
      <c r="F169" s="3">
        <v>5.1900000000000002E-2</v>
      </c>
      <c r="G169" s="3">
        <v>1.08</v>
      </c>
      <c r="H169" s="3">
        <v>2.1064814814814813E-3</v>
      </c>
      <c r="I169">
        <f t="shared" ca="1" si="2"/>
        <v>1</v>
      </c>
      <c r="J169">
        <f ca="1">SLOPE($I$2:I169,$E$2:E169)</f>
        <v>1.3369588817220221E-4</v>
      </c>
    </row>
    <row r="170" spans="1:10" x14ac:dyDescent="0.3">
      <c r="A170" t="s">
        <v>9</v>
      </c>
      <c r="B170" t="s">
        <v>53</v>
      </c>
      <c r="C170" s="4">
        <v>23</v>
      </c>
      <c r="D170" s="4">
        <v>20</v>
      </c>
      <c r="E170" s="4">
        <v>27</v>
      </c>
      <c r="F170" s="3">
        <v>3.6999999999999998E-2</v>
      </c>
      <c r="G170" s="3">
        <v>1.37</v>
      </c>
      <c r="H170" s="3">
        <v>1.3425925925925925E-3</v>
      </c>
      <c r="I170">
        <f t="shared" ca="1" si="2"/>
        <v>1</v>
      </c>
      <c r="J170">
        <f ca="1">SLOPE($I$2:I170,$E$2:E170)</f>
        <v>1.3587974646354507E-4</v>
      </c>
    </row>
    <row r="171" spans="1:10" x14ac:dyDescent="0.3">
      <c r="A171" t="s">
        <v>8</v>
      </c>
      <c r="B171" t="s">
        <v>53</v>
      </c>
      <c r="C171" s="4">
        <v>18</v>
      </c>
      <c r="D171" s="4">
        <v>13</v>
      </c>
      <c r="E171" s="4">
        <v>21</v>
      </c>
      <c r="F171" s="3">
        <v>0</v>
      </c>
      <c r="G171" s="3">
        <v>1.86</v>
      </c>
      <c r="H171" s="3">
        <v>3.3333333333333335E-3</v>
      </c>
      <c r="I171">
        <f ca="1">RANDBETWEEN(0,10)</f>
        <v>7</v>
      </c>
      <c r="J171">
        <f ca="1">SLOPE($I$2:I171,$E$2:E171)</f>
        <v>8.9734115624469287E-5</v>
      </c>
    </row>
    <row r="172" spans="1:10" x14ac:dyDescent="0.3">
      <c r="A172" t="s">
        <v>7</v>
      </c>
      <c r="B172" t="s">
        <v>53</v>
      </c>
      <c r="C172" s="4">
        <v>951</v>
      </c>
      <c r="D172" s="4">
        <v>852</v>
      </c>
      <c r="E172" s="4">
        <v>1019</v>
      </c>
      <c r="F172" s="3">
        <v>4.6100000000000002E-2</v>
      </c>
      <c r="G172" s="3">
        <v>1.0900000000000001</v>
      </c>
      <c r="H172" s="3">
        <v>1.8055555555555557E-3</v>
      </c>
      <c r="I172">
        <f ca="1">RANDBETWEEN(1,9)</f>
        <v>4</v>
      </c>
      <c r="J172">
        <f ca="1">SLOPE($I$2:I172,$E$2:E172)</f>
        <v>1.6997120080341132E-4</v>
      </c>
    </row>
    <row r="173" spans="1:10" x14ac:dyDescent="0.3">
      <c r="A173" t="s">
        <v>286</v>
      </c>
      <c r="B173" t="s">
        <v>53</v>
      </c>
      <c r="C173" s="4">
        <v>39</v>
      </c>
      <c r="D173" s="4">
        <v>28</v>
      </c>
      <c r="E173" s="4">
        <v>49</v>
      </c>
      <c r="F173" s="3">
        <v>0.1837</v>
      </c>
      <c r="G173" s="3">
        <v>1.06</v>
      </c>
      <c r="H173" s="3">
        <v>1.2037037037037038E-3</v>
      </c>
      <c r="I173">
        <f ca="1">RANDBETWEEN(0,10)</f>
        <v>9</v>
      </c>
      <c r="J173">
        <f ca="1">SLOPE($I$2:I173,$E$2:E173)</f>
        <v>1.1698325273615017E-4</v>
      </c>
    </row>
    <row r="174" spans="1:10" x14ac:dyDescent="0.3">
      <c r="A174" t="s">
        <v>9</v>
      </c>
      <c r="B174" t="s">
        <v>54</v>
      </c>
      <c r="C174" s="4">
        <v>13</v>
      </c>
      <c r="D174" s="4">
        <v>11</v>
      </c>
      <c r="E174" s="4">
        <v>13</v>
      </c>
      <c r="F174" s="3">
        <v>0</v>
      </c>
      <c r="G174" s="3">
        <v>1.31</v>
      </c>
      <c r="H174" s="3">
        <v>1.4004629629629629E-3</v>
      </c>
      <c r="I174">
        <f ca="1">RANDBETWEEN(0,10)</f>
        <v>4</v>
      </c>
      <c r="J174">
        <f ca="1">SLOPE($I$2:I174,$E$2:E174)</f>
        <v>9.5310310018189309E-5</v>
      </c>
    </row>
    <row r="175" spans="1:10" x14ac:dyDescent="0.3">
      <c r="A175" t="s">
        <v>8</v>
      </c>
      <c r="B175" t="s">
        <v>54</v>
      </c>
      <c r="C175" s="4">
        <v>6</v>
      </c>
      <c r="D175" s="4">
        <v>4</v>
      </c>
      <c r="E175" s="4">
        <v>8</v>
      </c>
      <c r="F175" s="3">
        <v>0</v>
      </c>
      <c r="G175" s="3">
        <v>1</v>
      </c>
      <c r="H175" s="3">
        <v>9.3750000000000007E-4</v>
      </c>
      <c r="I175">
        <f ca="1">RANDBETWEEN(0,10)</f>
        <v>8</v>
      </c>
      <c r="J175">
        <f ca="1">SLOPE($I$2:I175,$E$2:E175)</f>
        <v>3.9962146227527233E-5</v>
      </c>
    </row>
    <row r="176" spans="1:10" x14ac:dyDescent="0.3">
      <c r="A176" t="s">
        <v>7</v>
      </c>
      <c r="B176" t="s">
        <v>54</v>
      </c>
      <c r="C176" s="4">
        <v>368</v>
      </c>
      <c r="D176" s="4">
        <v>339</v>
      </c>
      <c r="E176" s="4">
        <v>397</v>
      </c>
      <c r="F176" s="3">
        <v>4.7899999999999998E-2</v>
      </c>
      <c r="G176" s="3">
        <v>1.1100000000000001</v>
      </c>
      <c r="H176" s="3">
        <v>1.8287037037037037E-3</v>
      </c>
      <c r="I176">
        <f ca="1">RANDBETWEEN(1,9)</f>
        <v>1</v>
      </c>
      <c r="J176">
        <f ca="1">SLOPE($I$2:I176,$E$2:E176)</f>
        <v>3.6910892180445561E-5</v>
      </c>
    </row>
    <row r="177" spans="1:10" x14ac:dyDescent="0.3">
      <c r="A177" t="s">
        <v>286</v>
      </c>
      <c r="B177" t="s">
        <v>54</v>
      </c>
      <c r="C177" s="4">
        <v>28</v>
      </c>
      <c r="D177" s="4">
        <v>22</v>
      </c>
      <c r="E177" s="4">
        <v>31</v>
      </c>
      <c r="F177" s="3">
        <v>0.19350000000000001</v>
      </c>
      <c r="G177" s="3">
        <v>1</v>
      </c>
      <c r="H177" s="3">
        <v>2.3495370370370371E-3</v>
      </c>
      <c r="I177">
        <f ca="1">RANDBETWEEN(0,10)</f>
        <v>4</v>
      </c>
      <c r="J177">
        <f ca="1">SLOPE($I$2:I177,$E$2:E177)</f>
        <v>1.7814563033778955E-5</v>
      </c>
    </row>
    <row r="178" spans="1:10" x14ac:dyDescent="0.3">
      <c r="A178" t="s">
        <v>9</v>
      </c>
      <c r="B178" t="s">
        <v>55</v>
      </c>
      <c r="C178" s="4">
        <v>11</v>
      </c>
      <c r="D178" s="4">
        <v>10</v>
      </c>
      <c r="E178" s="4">
        <v>12</v>
      </c>
      <c r="F178" s="3">
        <v>8.3299999999999999E-2</v>
      </c>
      <c r="G178" s="3">
        <v>1.5</v>
      </c>
      <c r="H178" s="3">
        <v>1.4467592592592594E-3</v>
      </c>
      <c r="I178">
        <f ca="1">RANDBETWEEN(0,10)</f>
        <v>9</v>
      </c>
      <c r="J178">
        <f ca="1">SLOPE($I$2:I178,$E$2:E178)</f>
        <v>-4.352783100944035E-5</v>
      </c>
    </row>
    <row r="179" spans="1:10" x14ac:dyDescent="0.3">
      <c r="A179" t="s">
        <v>8</v>
      </c>
      <c r="B179" t="s">
        <v>55</v>
      </c>
      <c r="C179" s="4">
        <v>12</v>
      </c>
      <c r="D179" s="4">
        <v>10</v>
      </c>
      <c r="E179" s="4">
        <v>12</v>
      </c>
      <c r="F179" s="3">
        <v>0</v>
      </c>
      <c r="G179" s="3">
        <v>1.17</v>
      </c>
      <c r="H179" s="3">
        <v>1.0648148148148147E-3</v>
      </c>
      <c r="I179">
        <f ca="1">RANDBETWEEN(0,10)</f>
        <v>4</v>
      </c>
      <c r="J179">
        <f ca="1">SLOPE($I$2:I179,$E$2:E179)</f>
        <v>-6.3612171070523172E-5</v>
      </c>
    </row>
    <row r="180" spans="1:10" x14ac:dyDescent="0.3">
      <c r="A180" t="s">
        <v>7</v>
      </c>
      <c r="B180" t="s">
        <v>55</v>
      </c>
      <c r="C180" s="4">
        <v>549</v>
      </c>
      <c r="D180" s="4">
        <v>489</v>
      </c>
      <c r="E180" s="4">
        <v>600</v>
      </c>
      <c r="F180" s="3">
        <v>3.1699999999999999E-2</v>
      </c>
      <c r="G180" s="3">
        <v>1.05</v>
      </c>
      <c r="H180" s="3">
        <v>2.0138888888888888E-3</v>
      </c>
      <c r="I180">
        <f ca="1">RANDBETWEEN(1,9)</f>
        <v>2</v>
      </c>
      <c r="J180">
        <f ca="1">SLOPE($I$2:I180,$E$2:E180)</f>
        <v>-5.6263486944672369E-5</v>
      </c>
    </row>
    <row r="181" spans="1:10" x14ac:dyDescent="0.3">
      <c r="A181" t="s">
        <v>286</v>
      </c>
      <c r="B181" t="s">
        <v>55</v>
      </c>
      <c r="C181" s="4">
        <v>29</v>
      </c>
      <c r="D181" s="4">
        <v>25</v>
      </c>
      <c r="E181" s="4">
        <v>36</v>
      </c>
      <c r="F181" s="3">
        <v>8.3299999999999999E-2</v>
      </c>
      <c r="G181" s="3">
        <v>1.33</v>
      </c>
      <c r="H181" s="3">
        <v>2.9050925925925928E-3</v>
      </c>
      <c r="I181">
        <f ca="1">RANDBETWEEN(0,10)</f>
        <v>0</v>
      </c>
      <c r="J181">
        <f ca="1">SLOPE($I$2:I181,$E$2:E181)</f>
        <v>-4.5342317247509933E-5</v>
      </c>
    </row>
    <row r="182" spans="1:10" x14ac:dyDescent="0.3">
      <c r="A182" t="s">
        <v>10</v>
      </c>
      <c r="B182" t="s">
        <v>55</v>
      </c>
      <c r="C182" s="4">
        <v>1</v>
      </c>
      <c r="D182" s="4">
        <v>0</v>
      </c>
      <c r="E182" s="4">
        <v>1</v>
      </c>
      <c r="F182" s="3">
        <v>0</v>
      </c>
      <c r="G182" s="3">
        <v>1</v>
      </c>
      <c r="H182" s="3">
        <v>1.1574074074074073E-4</v>
      </c>
      <c r="I182">
        <f ca="1">RANDBETWEEN(0,10)</f>
        <v>7</v>
      </c>
      <c r="J182">
        <f ca="1">SLOPE($I$2:I182,$E$2:E182)</f>
        <v>-9.1465357593112476E-5</v>
      </c>
    </row>
    <row r="183" spans="1:10" x14ac:dyDescent="0.3">
      <c r="A183" t="s">
        <v>9</v>
      </c>
      <c r="B183" t="s">
        <v>56</v>
      </c>
      <c r="C183" s="4">
        <v>21</v>
      </c>
      <c r="D183" s="4">
        <v>18</v>
      </c>
      <c r="E183" s="4">
        <v>24</v>
      </c>
      <c r="F183" s="3">
        <v>4.1700000000000001E-2</v>
      </c>
      <c r="G183" s="3">
        <v>1.08</v>
      </c>
      <c r="H183" s="3">
        <v>2.1990740740740742E-3</v>
      </c>
      <c r="I183">
        <f ca="1">RANDBETWEEN(0,10)</f>
        <v>0</v>
      </c>
      <c r="J183">
        <f ca="1">SLOPE($I$2:I183,$E$2:E183)</f>
        <v>-7.979323906152947E-5</v>
      </c>
    </row>
    <row r="184" spans="1:10" x14ac:dyDescent="0.3">
      <c r="A184" t="s">
        <v>8</v>
      </c>
      <c r="B184" t="s">
        <v>56</v>
      </c>
      <c r="C184" s="4">
        <v>8</v>
      </c>
      <c r="D184" s="4">
        <v>5</v>
      </c>
      <c r="E184" s="4">
        <v>8</v>
      </c>
      <c r="F184" s="3">
        <v>0.125</v>
      </c>
      <c r="G184" s="3">
        <v>1.1200000000000001</v>
      </c>
      <c r="H184" s="3">
        <v>2.3032407407407407E-3</v>
      </c>
      <c r="I184">
        <f ca="1">RANDBETWEEN(0,10)</f>
        <v>5</v>
      </c>
      <c r="J184">
        <f ca="1">SLOPE($I$2:I184,$E$2:E184)</f>
        <v>-1.075285893808402E-4</v>
      </c>
    </row>
    <row r="185" spans="1:10" x14ac:dyDescent="0.3">
      <c r="A185" t="s">
        <v>7</v>
      </c>
      <c r="B185" t="s">
        <v>56</v>
      </c>
      <c r="C185" s="4">
        <v>1142</v>
      </c>
      <c r="D185" s="4">
        <v>1040</v>
      </c>
      <c r="E185" s="4">
        <v>1205</v>
      </c>
      <c r="F185" s="3">
        <v>3.5700000000000003E-2</v>
      </c>
      <c r="G185" s="3">
        <v>1.0900000000000001</v>
      </c>
      <c r="H185" s="3">
        <v>1.7824074074074072E-3</v>
      </c>
      <c r="I185">
        <f ca="1">RANDBETWEEN(1,9)</f>
        <v>9</v>
      </c>
      <c r="J185">
        <f ca="1">SLOPE($I$2:I185,$E$2:E185)</f>
        <v>1.6539356119108824E-4</v>
      </c>
    </row>
    <row r="186" spans="1:10" x14ac:dyDescent="0.3">
      <c r="A186" t="s">
        <v>286</v>
      </c>
      <c r="B186" t="s">
        <v>56</v>
      </c>
      <c r="C186" s="4">
        <v>47</v>
      </c>
      <c r="D186" s="4">
        <v>39</v>
      </c>
      <c r="E186" s="4">
        <v>52</v>
      </c>
      <c r="F186" s="3">
        <v>0.1346</v>
      </c>
      <c r="G186" s="3">
        <v>1.21</v>
      </c>
      <c r="H186" s="3">
        <v>2.2569444444444447E-3</v>
      </c>
      <c r="I186">
        <f ca="1">RANDBETWEEN(0,10)</f>
        <v>5</v>
      </c>
      <c r="J186">
        <f ca="1">SLOPE($I$2:I186,$E$2:E186)</f>
        <v>1.437859152891586E-4</v>
      </c>
    </row>
    <row r="187" spans="1:10" x14ac:dyDescent="0.3">
      <c r="A187" t="s">
        <v>9</v>
      </c>
      <c r="B187" t="s">
        <v>57</v>
      </c>
      <c r="C187" s="4">
        <v>20</v>
      </c>
      <c r="D187" s="4">
        <v>16</v>
      </c>
      <c r="E187" s="4">
        <v>21</v>
      </c>
      <c r="F187" s="3">
        <v>4.7600000000000003E-2</v>
      </c>
      <c r="G187" s="3">
        <v>1.57</v>
      </c>
      <c r="H187" s="3">
        <v>3.1597222222222222E-3</v>
      </c>
      <c r="I187">
        <f ca="1">RANDBETWEEN(0,10)</f>
        <v>6</v>
      </c>
      <c r="J187">
        <f ca="1">SLOPE($I$2:I187,$E$2:E187)</f>
        <v>1.1118866497981796E-4</v>
      </c>
    </row>
    <row r="188" spans="1:10" x14ac:dyDescent="0.3">
      <c r="A188" t="s">
        <v>8</v>
      </c>
      <c r="B188" t="s">
        <v>57</v>
      </c>
      <c r="C188" s="4">
        <v>21</v>
      </c>
      <c r="D188" s="4">
        <v>18</v>
      </c>
      <c r="E188" s="4">
        <v>25</v>
      </c>
      <c r="F188" s="3">
        <v>0.08</v>
      </c>
      <c r="G188" s="3">
        <v>1.4</v>
      </c>
      <c r="H188" s="3">
        <v>4.0277777777777777E-3</v>
      </c>
      <c r="I188">
        <f ca="1">RANDBETWEEN(0,10)</f>
        <v>2</v>
      </c>
      <c r="J188">
        <f ca="1">SLOPE($I$2:I188,$E$2:E188)</f>
        <v>1.0840571845766541E-4</v>
      </c>
    </row>
    <row r="189" spans="1:10" x14ac:dyDescent="0.3">
      <c r="A189" t="s">
        <v>7</v>
      </c>
      <c r="B189" t="s">
        <v>57</v>
      </c>
      <c r="C189" s="4">
        <v>1259</v>
      </c>
      <c r="D189" s="4">
        <v>1147</v>
      </c>
      <c r="E189" s="4">
        <v>1367</v>
      </c>
      <c r="F189" s="3">
        <v>3.6600000000000001E-2</v>
      </c>
      <c r="G189" s="3">
        <v>1.08</v>
      </c>
      <c r="H189" s="3">
        <v>1.8750000000000001E-3</v>
      </c>
      <c r="I189">
        <f ca="1">RANDBETWEEN(1,9)</f>
        <v>6</v>
      </c>
      <c r="J189">
        <f ca="1">SLOPE($I$2:I189,$E$2:E189)</f>
        <v>2.7757037140864672E-4</v>
      </c>
    </row>
    <row r="190" spans="1:10" x14ac:dyDescent="0.3">
      <c r="A190" t="s">
        <v>286</v>
      </c>
      <c r="B190" t="s">
        <v>57</v>
      </c>
      <c r="C190" s="4">
        <v>49</v>
      </c>
      <c r="D190" s="4">
        <v>39</v>
      </c>
      <c r="E190" s="4">
        <v>54</v>
      </c>
      <c r="F190" s="3">
        <v>9.2600000000000002E-2</v>
      </c>
      <c r="G190" s="3">
        <v>1.19</v>
      </c>
      <c r="H190" s="3">
        <v>1.25E-3</v>
      </c>
      <c r="I190">
        <f ca="1">RANDBETWEEN(0,10)</f>
        <v>1</v>
      </c>
      <c r="J190">
        <f ca="1">SLOPE($I$2:I190,$E$2:E190)</f>
        <v>2.8124825836911126E-4</v>
      </c>
    </row>
    <row r="191" spans="1:10" x14ac:dyDescent="0.3">
      <c r="A191" t="s">
        <v>9</v>
      </c>
      <c r="B191" t="s">
        <v>58</v>
      </c>
      <c r="C191" s="4">
        <v>21</v>
      </c>
      <c r="D191" s="4">
        <v>14</v>
      </c>
      <c r="E191" s="4">
        <v>22</v>
      </c>
      <c r="F191" s="3">
        <v>0</v>
      </c>
      <c r="G191" s="3">
        <v>1.64</v>
      </c>
      <c r="H191" s="3">
        <v>2.9050925925925928E-3</v>
      </c>
      <c r="I191">
        <f ca="1">RANDBETWEEN(0,10)</f>
        <v>10</v>
      </c>
      <c r="J191">
        <f ca="1">SLOPE($I$2:I191,$E$2:E191)</f>
        <v>2.2172674211019846E-4</v>
      </c>
    </row>
    <row r="192" spans="1:10" x14ac:dyDescent="0.3">
      <c r="A192" t="s">
        <v>8</v>
      </c>
      <c r="B192" t="s">
        <v>58</v>
      </c>
      <c r="C192" s="4">
        <v>18</v>
      </c>
      <c r="D192" s="4">
        <v>14</v>
      </c>
      <c r="E192" s="4">
        <v>18</v>
      </c>
      <c r="F192" s="3">
        <v>0</v>
      </c>
      <c r="G192" s="3">
        <v>1.28</v>
      </c>
      <c r="H192" s="3">
        <v>1.3657407407407409E-3</v>
      </c>
      <c r="I192">
        <f ca="1">RANDBETWEEN(0,10)</f>
        <v>5</v>
      </c>
      <c r="J192">
        <f ca="1">SLOPE($I$2:I192,$E$2:E192)</f>
        <v>1.9771682056177089E-4</v>
      </c>
    </row>
    <row r="193" spans="1:10" x14ac:dyDescent="0.3">
      <c r="A193" t="s">
        <v>7</v>
      </c>
      <c r="B193" t="s">
        <v>58</v>
      </c>
      <c r="C193" s="4">
        <v>1146</v>
      </c>
      <c r="D193" s="4">
        <v>1034</v>
      </c>
      <c r="E193" s="4">
        <v>1231</v>
      </c>
      <c r="F193" s="3">
        <v>3.49E-2</v>
      </c>
      <c r="G193" s="3">
        <v>1.08</v>
      </c>
      <c r="H193" s="3">
        <v>1.7245370370370372E-3</v>
      </c>
      <c r="I193">
        <f ca="1">RANDBETWEEN(1,9)</f>
        <v>2</v>
      </c>
      <c r="J193">
        <f ca="1">SLOPE($I$2:I193,$E$2:E193)</f>
        <v>2.0053725587988375E-4</v>
      </c>
    </row>
    <row r="194" spans="1:10" x14ac:dyDescent="0.3">
      <c r="A194" t="s">
        <v>286</v>
      </c>
      <c r="B194" t="s">
        <v>58</v>
      </c>
      <c r="C194" s="4">
        <v>59</v>
      </c>
      <c r="D194" s="4">
        <v>52</v>
      </c>
      <c r="E194" s="4">
        <v>62</v>
      </c>
      <c r="F194" s="3">
        <v>0.1613</v>
      </c>
      <c r="G194" s="3">
        <v>1.31</v>
      </c>
      <c r="H194" s="3">
        <v>3.2754629629629631E-3</v>
      </c>
      <c r="I194">
        <f ca="1">RANDBETWEEN(0,10)</f>
        <v>4</v>
      </c>
      <c r="J194">
        <f ca="1">SLOPE($I$2:I194,$E$2:E194)</f>
        <v>1.8759174126839565E-4</v>
      </c>
    </row>
    <row r="195" spans="1:10" x14ac:dyDescent="0.3">
      <c r="A195" t="s">
        <v>10</v>
      </c>
      <c r="B195" t="s">
        <v>58</v>
      </c>
      <c r="C195" s="4">
        <v>1</v>
      </c>
      <c r="D195" s="4">
        <v>0</v>
      </c>
      <c r="E195" s="4">
        <v>1</v>
      </c>
      <c r="F195" s="3">
        <v>0</v>
      </c>
      <c r="G195" s="3">
        <v>2</v>
      </c>
      <c r="H195" s="3">
        <v>1.689814814814815E-3</v>
      </c>
      <c r="I195">
        <f ca="1">RANDBETWEEN(0,10)</f>
        <v>5</v>
      </c>
      <c r="J195">
        <f ca="1">SLOPE($I$2:I195,$E$2:E195)</f>
        <v>1.6244519185729274E-4</v>
      </c>
    </row>
    <row r="196" spans="1:10" x14ac:dyDescent="0.3">
      <c r="A196" t="s">
        <v>9</v>
      </c>
      <c r="B196" t="s">
        <v>59</v>
      </c>
      <c r="C196" s="4">
        <v>16</v>
      </c>
      <c r="D196" s="4">
        <v>16</v>
      </c>
      <c r="E196" s="4">
        <v>22</v>
      </c>
      <c r="F196" s="3">
        <v>0</v>
      </c>
      <c r="G196" s="3">
        <v>1.64</v>
      </c>
      <c r="H196" s="3">
        <v>1.5509259259259261E-3</v>
      </c>
      <c r="I196">
        <f ca="1">RANDBETWEEN(0,10)</f>
        <v>2</v>
      </c>
      <c r="J196">
        <f ca="1">SLOPE($I$2:I196,$E$2:E196)</f>
        <v>1.6048910505371981E-4</v>
      </c>
    </row>
    <row r="197" spans="1:10" x14ac:dyDescent="0.3">
      <c r="A197" t="s">
        <v>8</v>
      </c>
      <c r="B197" t="s">
        <v>59</v>
      </c>
      <c r="C197" s="4">
        <v>21</v>
      </c>
      <c r="D197" s="4">
        <v>18</v>
      </c>
      <c r="E197" s="4">
        <v>24</v>
      </c>
      <c r="F197" s="3">
        <v>0</v>
      </c>
      <c r="G197" s="3">
        <v>1.75</v>
      </c>
      <c r="H197" s="3">
        <v>2.627314814814815E-3</v>
      </c>
      <c r="I197">
        <f ca="1">RANDBETWEEN(0,10)</f>
        <v>9</v>
      </c>
      <c r="J197">
        <f ca="1">SLOPE($I$2:I197,$E$2:E197)</f>
        <v>1.1145991754830203E-4</v>
      </c>
    </row>
    <row r="198" spans="1:10" x14ac:dyDescent="0.3">
      <c r="A198" t="s">
        <v>7</v>
      </c>
      <c r="B198" t="s">
        <v>59</v>
      </c>
      <c r="C198" s="4">
        <v>1170</v>
      </c>
      <c r="D198" s="4">
        <v>1077</v>
      </c>
      <c r="E198" s="4">
        <v>1254</v>
      </c>
      <c r="F198" s="3">
        <v>4.1500000000000002E-2</v>
      </c>
      <c r="G198" s="3">
        <v>1.06</v>
      </c>
      <c r="H198" s="3">
        <v>1.8402777777777777E-3</v>
      </c>
      <c r="I198">
        <f ca="1">RANDBETWEEN(1,9)</f>
        <v>4</v>
      </c>
      <c r="J198">
        <f ca="1">SLOPE($I$2:I198,$E$2:E198)</f>
        <v>1.8100467895023354E-4</v>
      </c>
    </row>
    <row r="199" spans="1:10" x14ac:dyDescent="0.3">
      <c r="A199" t="s">
        <v>286</v>
      </c>
      <c r="B199" t="s">
        <v>59</v>
      </c>
      <c r="C199" s="4">
        <v>45</v>
      </c>
      <c r="D199" s="4">
        <v>40</v>
      </c>
      <c r="E199" s="4">
        <v>53</v>
      </c>
      <c r="F199" s="3">
        <v>0.20749999999999999</v>
      </c>
      <c r="G199" s="3">
        <v>1.34</v>
      </c>
      <c r="H199" s="3">
        <v>2.9976851851851848E-3</v>
      </c>
      <c r="I199">
        <f ca="1">RANDBETWEEN(0,10)</f>
        <v>7</v>
      </c>
      <c r="J199">
        <f ca="1">SLOPE($I$2:I199,$E$2:E199)</f>
        <v>1.5117511396506872E-4</v>
      </c>
    </row>
    <row r="200" spans="1:10" x14ac:dyDescent="0.3">
      <c r="A200" t="s">
        <v>9</v>
      </c>
      <c r="B200" t="s">
        <v>60</v>
      </c>
      <c r="C200" s="4">
        <v>16</v>
      </c>
      <c r="D200" s="4">
        <v>15</v>
      </c>
      <c r="E200" s="4">
        <v>18</v>
      </c>
      <c r="F200" s="3">
        <v>0</v>
      </c>
      <c r="G200" s="3">
        <v>1.22</v>
      </c>
      <c r="H200" s="3">
        <v>1.6319444444444445E-3</v>
      </c>
      <c r="I200">
        <f ca="1">RANDBETWEEN(0,10)</f>
        <v>7</v>
      </c>
      <c r="J200">
        <f ca="1">SLOPE($I$2:I200,$E$2:E200)</f>
        <v>1.1583339412996629E-4</v>
      </c>
    </row>
    <row r="201" spans="1:10" x14ac:dyDescent="0.3">
      <c r="A201" t="s">
        <v>8</v>
      </c>
      <c r="B201" t="s">
        <v>60</v>
      </c>
      <c r="C201" s="4">
        <v>20</v>
      </c>
      <c r="D201" s="4">
        <v>16</v>
      </c>
      <c r="E201" s="4">
        <v>20</v>
      </c>
      <c r="F201" s="3">
        <v>0</v>
      </c>
      <c r="G201" s="3">
        <v>1.2</v>
      </c>
      <c r="H201" s="3">
        <v>3.7847222222222223E-3</v>
      </c>
      <c r="I201">
        <f ca="1">RANDBETWEEN(0,10)</f>
        <v>9</v>
      </c>
      <c r="J201">
        <f ca="1">SLOPE($I$2:I201,$E$2:E201)</f>
        <v>6.7921951921319441E-5</v>
      </c>
    </row>
    <row r="202" spans="1:10" x14ac:dyDescent="0.3">
      <c r="A202" t="s">
        <v>7</v>
      </c>
      <c r="B202" t="s">
        <v>60</v>
      </c>
      <c r="C202" s="4">
        <v>852</v>
      </c>
      <c r="D202" s="4">
        <v>752</v>
      </c>
      <c r="E202" s="4">
        <v>913</v>
      </c>
      <c r="F202" s="3">
        <v>3.7199999999999997E-2</v>
      </c>
      <c r="G202" s="3">
        <v>1.07</v>
      </c>
      <c r="H202" s="3">
        <v>1.8634259259259261E-3</v>
      </c>
      <c r="I202">
        <f ca="1">RANDBETWEEN(1,9)</f>
        <v>2</v>
      </c>
      <c r="J202">
        <f ca="1">SLOPE($I$2:I202,$E$2:E202)</f>
        <v>6.940431353623143E-5</v>
      </c>
    </row>
    <row r="203" spans="1:10" x14ac:dyDescent="0.3">
      <c r="A203" t="s">
        <v>286</v>
      </c>
      <c r="B203" t="s">
        <v>60</v>
      </c>
      <c r="C203" s="4">
        <v>44</v>
      </c>
      <c r="D203" s="4">
        <v>37</v>
      </c>
      <c r="E203" s="4">
        <v>53</v>
      </c>
      <c r="F203" s="3">
        <v>0.22639999999999999</v>
      </c>
      <c r="G203" s="3">
        <v>1.04</v>
      </c>
      <c r="H203" s="3">
        <v>9.3750000000000007E-4</v>
      </c>
      <c r="I203">
        <f ca="1">RANDBETWEEN(0,10)</f>
        <v>10</v>
      </c>
      <c r="J203">
        <f ca="1">SLOPE($I$2:I203,$E$2:E203)</f>
        <v>2.3849586689686956E-5</v>
      </c>
    </row>
    <row r="204" spans="1:10" x14ac:dyDescent="0.3">
      <c r="A204" t="s">
        <v>9</v>
      </c>
      <c r="B204" t="s">
        <v>61</v>
      </c>
      <c r="C204" s="4">
        <v>14</v>
      </c>
      <c r="D204" s="4">
        <v>13</v>
      </c>
      <c r="E204" s="4">
        <v>17</v>
      </c>
      <c r="F204" s="3">
        <v>0</v>
      </c>
      <c r="G204" s="3">
        <v>1</v>
      </c>
      <c r="H204" s="3">
        <v>7.6388888888888893E-4</v>
      </c>
      <c r="I204">
        <f ca="1">RANDBETWEEN(0,10)</f>
        <v>2</v>
      </c>
      <c r="J204">
        <f ca="1">SLOPE($I$2:I204,$E$2:E204)</f>
        <v>2.3317706837477255E-5</v>
      </c>
    </row>
    <row r="205" spans="1:10" x14ac:dyDescent="0.3">
      <c r="A205" t="s">
        <v>8</v>
      </c>
      <c r="B205" t="s">
        <v>61</v>
      </c>
      <c r="C205" s="4">
        <v>3</v>
      </c>
      <c r="D205" s="4">
        <v>3</v>
      </c>
      <c r="E205" s="4">
        <v>3</v>
      </c>
      <c r="F205" s="3">
        <v>0.33329999999999999</v>
      </c>
      <c r="G205" s="3">
        <v>1</v>
      </c>
      <c r="H205" s="3">
        <v>9.6064814814814808E-4</v>
      </c>
      <c r="I205">
        <f ca="1">RANDBETWEEN(0,10)</f>
        <v>3</v>
      </c>
      <c r="J205">
        <f ca="1">SLOPE($I$2:I205,$E$2:E205)</f>
        <v>1.5654030599887234E-5</v>
      </c>
    </row>
    <row r="206" spans="1:10" x14ac:dyDescent="0.3">
      <c r="A206" t="s">
        <v>7</v>
      </c>
      <c r="B206" t="s">
        <v>61</v>
      </c>
      <c r="C206" s="4">
        <v>341</v>
      </c>
      <c r="D206" s="4">
        <v>295</v>
      </c>
      <c r="E206" s="4">
        <v>376</v>
      </c>
      <c r="F206" s="3">
        <v>3.9899999999999998E-2</v>
      </c>
      <c r="G206" s="3">
        <v>1.1299999999999999</v>
      </c>
      <c r="H206" s="3">
        <v>2.2916666666666667E-3</v>
      </c>
      <c r="I206">
        <f ca="1">RANDBETWEEN(1,9)</f>
        <v>7</v>
      </c>
      <c r="J206">
        <f ca="1">SLOPE($I$2:I206,$E$2:E206)</f>
        <v>3.9300870607652112E-5</v>
      </c>
    </row>
    <row r="207" spans="1:10" x14ac:dyDescent="0.3">
      <c r="A207" t="s">
        <v>286</v>
      </c>
      <c r="B207" t="s">
        <v>61</v>
      </c>
      <c r="C207" s="4">
        <v>24</v>
      </c>
      <c r="D207" s="4">
        <v>22</v>
      </c>
      <c r="E207" s="4">
        <v>25</v>
      </c>
      <c r="F207" s="3">
        <v>0.08</v>
      </c>
      <c r="G207" s="3">
        <v>1.1200000000000001</v>
      </c>
      <c r="H207" s="3">
        <v>2.0601851851851853E-3</v>
      </c>
      <c r="I207">
        <f ca="1">RANDBETWEEN(0,10)</f>
        <v>8</v>
      </c>
      <c r="J207">
        <f ca="1">SLOPE($I$2:I207,$E$2:E207)</f>
        <v>6.6060467869551728E-7</v>
      </c>
    </row>
    <row r="208" spans="1:10" x14ac:dyDescent="0.3">
      <c r="A208" t="s">
        <v>10</v>
      </c>
      <c r="B208" t="s">
        <v>61</v>
      </c>
      <c r="C208" s="4">
        <v>1</v>
      </c>
      <c r="D208" s="4">
        <v>0</v>
      </c>
      <c r="E208" s="4">
        <v>1</v>
      </c>
      <c r="F208" s="3">
        <v>0</v>
      </c>
      <c r="G208" s="3">
        <v>3</v>
      </c>
      <c r="H208" s="3">
        <v>1.1342592592592591E-3</v>
      </c>
      <c r="I208">
        <f ca="1">RANDBETWEEN(0,10)</f>
        <v>7</v>
      </c>
      <c r="J208">
        <f ca="1">SLOPE($I$2:I208,$E$2:E208)</f>
        <v>-3.4925467785912364E-5</v>
      </c>
    </row>
    <row r="209" spans="1:10" x14ac:dyDescent="0.3">
      <c r="A209" t="s">
        <v>9</v>
      </c>
      <c r="B209" t="s">
        <v>62</v>
      </c>
      <c r="C209" s="4">
        <v>20</v>
      </c>
      <c r="D209" s="4">
        <v>18</v>
      </c>
      <c r="E209" s="4">
        <v>21</v>
      </c>
      <c r="F209" s="3">
        <v>0</v>
      </c>
      <c r="G209" s="3">
        <v>1.19</v>
      </c>
      <c r="H209" s="3">
        <v>1.0995370370370371E-3</v>
      </c>
      <c r="I209">
        <f ca="1">RANDBETWEEN(0,10)</f>
        <v>2</v>
      </c>
      <c r="J209">
        <f ca="1">SLOPE($I$2:I209,$E$2:E209)</f>
        <v>-3.4817313863987076E-5</v>
      </c>
    </row>
    <row r="210" spans="1:10" x14ac:dyDescent="0.3">
      <c r="A210" t="s">
        <v>8</v>
      </c>
      <c r="B210" t="s">
        <v>62</v>
      </c>
      <c r="C210" s="4">
        <v>11</v>
      </c>
      <c r="D210" s="4">
        <v>11</v>
      </c>
      <c r="E210" s="4">
        <v>14</v>
      </c>
      <c r="F210" s="3">
        <v>0</v>
      </c>
      <c r="G210" s="3">
        <v>1.29</v>
      </c>
      <c r="H210" s="3">
        <v>2.4421296296296296E-3</v>
      </c>
      <c r="I210">
        <f ca="1">RANDBETWEEN(0,10)</f>
        <v>4</v>
      </c>
      <c r="J210">
        <f ca="1">SLOPE($I$2:I210,$E$2:E210)</f>
        <v>-4.7916854460041161E-5</v>
      </c>
    </row>
    <row r="211" spans="1:10" x14ac:dyDescent="0.3">
      <c r="A211" t="s">
        <v>7</v>
      </c>
      <c r="B211" t="s">
        <v>62</v>
      </c>
      <c r="C211" s="4">
        <v>609</v>
      </c>
      <c r="D211" s="4">
        <v>561</v>
      </c>
      <c r="E211" s="4">
        <v>654</v>
      </c>
      <c r="F211" s="3">
        <v>5.5E-2</v>
      </c>
      <c r="G211" s="3">
        <v>1.1200000000000001</v>
      </c>
      <c r="H211" s="3">
        <v>2.0138888888888888E-3</v>
      </c>
      <c r="I211">
        <f ca="1">RANDBETWEEN(1,9)</f>
        <v>3</v>
      </c>
      <c r="J211">
        <f ca="1">SLOPE($I$2:I211,$E$2:E211)</f>
        <v>-3.4533791811007491E-5</v>
      </c>
    </row>
    <row r="212" spans="1:10" x14ac:dyDescent="0.3">
      <c r="A212" t="s">
        <v>286</v>
      </c>
      <c r="B212" t="s">
        <v>62</v>
      </c>
      <c r="C212" s="4">
        <v>33</v>
      </c>
      <c r="D212" s="4">
        <v>26</v>
      </c>
      <c r="E212" s="4">
        <v>37</v>
      </c>
      <c r="F212" s="3">
        <v>0.18920000000000001</v>
      </c>
      <c r="G212" s="3">
        <v>1</v>
      </c>
      <c r="H212" s="3">
        <v>1.2962962962962963E-3</v>
      </c>
      <c r="I212">
        <f ca="1">RANDBETWEEN(0,10)</f>
        <v>7</v>
      </c>
      <c r="J212">
        <f ca="1">SLOPE($I$2:I212,$E$2:E212)</f>
        <v>-6.3748710266649505E-5</v>
      </c>
    </row>
    <row r="213" spans="1:10" x14ac:dyDescent="0.3">
      <c r="A213" t="s">
        <v>9</v>
      </c>
      <c r="B213" t="s">
        <v>63</v>
      </c>
      <c r="C213" s="4">
        <v>27</v>
      </c>
      <c r="D213" s="4">
        <v>26</v>
      </c>
      <c r="E213" s="4">
        <v>30</v>
      </c>
      <c r="F213" s="3">
        <v>0</v>
      </c>
      <c r="G213" s="3">
        <v>1.07</v>
      </c>
      <c r="H213" s="3">
        <v>1.0648148148148147E-3</v>
      </c>
      <c r="I213">
        <f ca="1">RANDBETWEEN(0,10)</f>
        <v>6</v>
      </c>
      <c r="J213">
        <f ca="1">SLOPE($I$2:I213,$E$2:E213)</f>
        <v>-8.7630653046697461E-5</v>
      </c>
    </row>
    <row r="214" spans="1:10" x14ac:dyDescent="0.3">
      <c r="A214" t="s">
        <v>8</v>
      </c>
      <c r="B214" t="s">
        <v>63</v>
      </c>
      <c r="C214" s="4">
        <v>16</v>
      </c>
      <c r="D214" s="4">
        <v>13</v>
      </c>
      <c r="E214" s="4">
        <v>17</v>
      </c>
      <c r="F214" s="3">
        <v>5.8799999999999998E-2</v>
      </c>
      <c r="G214" s="3">
        <v>1.1200000000000001</v>
      </c>
      <c r="H214" s="3">
        <v>1.6435185185185183E-3</v>
      </c>
      <c r="I214">
        <f ca="1">RANDBETWEEN(0,10)</f>
        <v>8</v>
      </c>
      <c r="J214">
        <f ca="1">SLOPE($I$2:I214,$E$2:E214)</f>
        <v>-1.2565410065047569E-4</v>
      </c>
    </row>
    <row r="215" spans="1:10" x14ac:dyDescent="0.3">
      <c r="A215" t="s">
        <v>7</v>
      </c>
      <c r="B215" t="s">
        <v>63</v>
      </c>
      <c r="C215" s="4">
        <v>1074</v>
      </c>
      <c r="D215" s="4">
        <v>964</v>
      </c>
      <c r="E215" s="4">
        <v>1158</v>
      </c>
      <c r="F215" s="3">
        <v>4.4900000000000002E-2</v>
      </c>
      <c r="G215" s="3">
        <v>1.07</v>
      </c>
      <c r="H215" s="3">
        <v>1.7708333333333332E-3</v>
      </c>
      <c r="I215">
        <f ca="1">RANDBETWEEN(1,9)</f>
        <v>6</v>
      </c>
      <c r="J215">
        <f ca="1">SLOPE($I$2:I215,$E$2:E215)</f>
        <v>-1.2220366938689996E-5</v>
      </c>
    </row>
    <row r="216" spans="1:10" x14ac:dyDescent="0.3">
      <c r="A216" t="s">
        <v>286</v>
      </c>
      <c r="B216" t="s">
        <v>63</v>
      </c>
      <c r="C216" s="4">
        <v>56</v>
      </c>
      <c r="D216" s="4">
        <v>49</v>
      </c>
      <c r="E216" s="4">
        <v>63</v>
      </c>
      <c r="F216" s="3">
        <v>0.1111</v>
      </c>
      <c r="G216" s="3">
        <v>1.1599999999999999</v>
      </c>
      <c r="H216" s="3">
        <v>1.7592592592592592E-3</v>
      </c>
      <c r="I216">
        <f ca="1">RANDBETWEEN(0,10)</f>
        <v>4</v>
      </c>
      <c r="J216">
        <f ca="1">SLOPE($I$2:I216,$E$2:E216)</f>
        <v>-2.1590953013833947E-5</v>
      </c>
    </row>
    <row r="217" spans="1:10" x14ac:dyDescent="0.3">
      <c r="A217" t="s">
        <v>9</v>
      </c>
      <c r="B217" t="s">
        <v>64</v>
      </c>
      <c r="C217" s="4">
        <v>16</v>
      </c>
      <c r="D217" s="4">
        <v>11</v>
      </c>
      <c r="E217" s="4">
        <v>19</v>
      </c>
      <c r="F217" s="3">
        <v>0</v>
      </c>
      <c r="G217" s="3">
        <v>1.1100000000000001</v>
      </c>
      <c r="H217" s="3">
        <v>5.3240740740740744E-4</v>
      </c>
      <c r="I217">
        <f ca="1">RANDBETWEEN(0,10)</f>
        <v>5</v>
      </c>
      <c r="J217">
        <f ca="1">SLOPE($I$2:I217,$E$2:E217)</f>
        <v>-3.9597602063583769E-5</v>
      </c>
    </row>
    <row r="218" spans="1:10" x14ac:dyDescent="0.3">
      <c r="A218" t="s">
        <v>8</v>
      </c>
      <c r="B218" t="s">
        <v>64</v>
      </c>
      <c r="C218" s="4">
        <v>18</v>
      </c>
      <c r="D218" s="4">
        <v>15</v>
      </c>
      <c r="E218" s="4">
        <v>20</v>
      </c>
      <c r="F218" s="3">
        <v>0</v>
      </c>
      <c r="G218" s="3">
        <v>1.2</v>
      </c>
      <c r="H218" s="3">
        <v>2.3958333333333336E-3</v>
      </c>
      <c r="I218">
        <f ca="1">RANDBETWEEN(0,10)</f>
        <v>7</v>
      </c>
      <c r="J218">
        <f ca="1">SLOPE($I$2:I218,$E$2:E218)</f>
        <v>-6.9701015927288272E-5</v>
      </c>
    </row>
    <row r="219" spans="1:10" x14ac:dyDescent="0.3">
      <c r="A219" t="s">
        <v>7</v>
      </c>
      <c r="B219" t="s">
        <v>64</v>
      </c>
      <c r="C219" s="4">
        <v>1172</v>
      </c>
      <c r="D219" s="4">
        <v>1072</v>
      </c>
      <c r="E219" s="4">
        <v>1239</v>
      </c>
      <c r="F219" s="3">
        <v>5.0799999999999998E-2</v>
      </c>
      <c r="G219" s="3">
        <v>1.0900000000000001</v>
      </c>
      <c r="H219" s="3">
        <v>1.8518518518518517E-3</v>
      </c>
      <c r="I219">
        <f ca="1">RANDBETWEEN(1,9)</f>
        <v>3</v>
      </c>
      <c r="J219">
        <f ca="1">SLOPE($I$2:I219,$E$2:E219)</f>
        <v>-4.2674385553192601E-5</v>
      </c>
    </row>
    <row r="220" spans="1:10" x14ac:dyDescent="0.3">
      <c r="A220" t="s">
        <v>286</v>
      </c>
      <c r="B220" t="s">
        <v>64</v>
      </c>
      <c r="C220" s="4">
        <v>43</v>
      </c>
      <c r="D220" s="4">
        <v>34</v>
      </c>
      <c r="E220" s="4">
        <v>46</v>
      </c>
      <c r="F220" s="3">
        <v>0.1087</v>
      </c>
      <c r="G220" s="3">
        <v>1.17</v>
      </c>
      <c r="H220" s="3">
        <v>1.3541666666666667E-3</v>
      </c>
      <c r="I220">
        <f ca="1">RANDBETWEEN(0,10)</f>
        <v>4</v>
      </c>
      <c r="J220">
        <f ca="1">SLOPE($I$2:I220,$E$2:E220)</f>
        <v>-5.2484444961119417E-5</v>
      </c>
    </row>
    <row r="221" spans="1:10" x14ac:dyDescent="0.3">
      <c r="A221" t="s">
        <v>9</v>
      </c>
      <c r="B221" t="s">
        <v>65</v>
      </c>
      <c r="C221" s="4">
        <v>23</v>
      </c>
      <c r="D221" s="4">
        <v>21</v>
      </c>
      <c r="E221" s="4">
        <v>24</v>
      </c>
      <c r="F221" s="3">
        <v>0</v>
      </c>
      <c r="G221" s="3">
        <v>1.29</v>
      </c>
      <c r="H221" s="3">
        <v>2.488425925925926E-3</v>
      </c>
      <c r="I221">
        <f ca="1">RANDBETWEEN(0,10)</f>
        <v>8</v>
      </c>
      <c r="J221">
        <f ca="1">SLOPE($I$2:I221,$E$2:E221)</f>
        <v>-8.7204813901982649E-5</v>
      </c>
    </row>
    <row r="222" spans="1:10" x14ac:dyDescent="0.3">
      <c r="A222" t="s">
        <v>8</v>
      </c>
      <c r="B222" t="s">
        <v>65</v>
      </c>
      <c r="C222" s="4">
        <v>21</v>
      </c>
      <c r="D222" s="4">
        <v>17</v>
      </c>
      <c r="E222" s="4">
        <v>22</v>
      </c>
      <c r="F222" s="3">
        <v>0.13639999999999999</v>
      </c>
      <c r="G222" s="3">
        <v>1</v>
      </c>
      <c r="H222" s="3">
        <v>8.2175925925925917E-4</v>
      </c>
      <c r="I222">
        <f ca="1">RANDBETWEEN(0,10)</f>
        <v>9</v>
      </c>
      <c r="J222">
        <f ca="1">SLOPE($I$2:I222,$E$2:E222)</f>
        <v>-1.2785108515798058E-4</v>
      </c>
    </row>
    <row r="223" spans="1:10" x14ac:dyDescent="0.3">
      <c r="A223" t="s">
        <v>7</v>
      </c>
      <c r="B223" t="s">
        <v>65</v>
      </c>
      <c r="C223" s="4">
        <v>1281</v>
      </c>
      <c r="D223" s="4">
        <v>1165</v>
      </c>
      <c r="E223" s="4">
        <v>1364</v>
      </c>
      <c r="F223" s="3">
        <v>3.8899999999999997E-2</v>
      </c>
      <c r="G223" s="3">
        <v>1.08</v>
      </c>
      <c r="H223" s="3">
        <v>1.8402777777777777E-3</v>
      </c>
      <c r="I223">
        <f ca="1">RANDBETWEEN(1,9)</f>
        <v>5</v>
      </c>
      <c r="J223">
        <f ca="1">SLOPE($I$2:I223,$E$2:E223)</f>
        <v>-3.487391421864661E-5</v>
      </c>
    </row>
    <row r="224" spans="1:10" x14ac:dyDescent="0.3">
      <c r="A224" t="s">
        <v>286</v>
      </c>
      <c r="B224" t="s">
        <v>65</v>
      </c>
      <c r="C224" s="4">
        <v>51</v>
      </c>
      <c r="D224" s="4">
        <v>45</v>
      </c>
      <c r="E224" s="4">
        <v>57</v>
      </c>
      <c r="F224" s="3">
        <v>0.1404</v>
      </c>
      <c r="G224" s="3">
        <v>1.1100000000000001</v>
      </c>
      <c r="H224" s="3">
        <v>2.8472222222222219E-3</v>
      </c>
      <c r="I224">
        <f ca="1">RANDBETWEEN(0,10)</f>
        <v>6</v>
      </c>
      <c r="J224">
        <f ca="1">SLOPE($I$2:I224,$E$2:E224)</f>
        <v>-5.3293404018727808E-5</v>
      </c>
    </row>
    <row r="225" spans="1:10" x14ac:dyDescent="0.3">
      <c r="A225" t="s">
        <v>9</v>
      </c>
      <c r="B225" t="s">
        <v>66</v>
      </c>
      <c r="C225" s="4">
        <v>23</v>
      </c>
      <c r="D225" s="4">
        <v>20</v>
      </c>
      <c r="E225" s="4">
        <v>25</v>
      </c>
      <c r="F225" s="3">
        <v>0.04</v>
      </c>
      <c r="G225" s="3">
        <v>1.1200000000000001</v>
      </c>
      <c r="H225" s="3">
        <v>1.2384259259259258E-3</v>
      </c>
      <c r="I225">
        <f ca="1">RANDBETWEEN(0,10)</f>
        <v>8</v>
      </c>
      <c r="J225">
        <f ca="1">SLOPE($I$2:I225,$E$2:E225)</f>
        <v>-8.6387248191933813E-5</v>
      </c>
    </row>
    <row r="226" spans="1:10" x14ac:dyDescent="0.3">
      <c r="A226" t="s">
        <v>8</v>
      </c>
      <c r="B226" t="s">
        <v>66</v>
      </c>
      <c r="C226" s="4">
        <v>22</v>
      </c>
      <c r="D226" s="4">
        <v>19</v>
      </c>
      <c r="E226" s="4">
        <v>22</v>
      </c>
      <c r="F226" s="3">
        <v>0</v>
      </c>
      <c r="G226" s="3">
        <v>1.5</v>
      </c>
      <c r="H226" s="3">
        <v>2.3379629629629631E-3</v>
      </c>
      <c r="I226">
        <f ca="1">RANDBETWEEN(0,10)</f>
        <v>3</v>
      </c>
      <c r="J226">
        <f ca="1">SLOPE($I$2:I226,$E$2:E226)</f>
        <v>-9.0467824983543E-5</v>
      </c>
    </row>
    <row r="227" spans="1:10" x14ac:dyDescent="0.3">
      <c r="A227" t="s">
        <v>7</v>
      </c>
      <c r="B227" t="s">
        <v>66</v>
      </c>
      <c r="C227" s="4">
        <v>1341</v>
      </c>
      <c r="D227" s="4">
        <v>1225</v>
      </c>
      <c r="E227" s="4">
        <v>1430</v>
      </c>
      <c r="F227" s="3">
        <v>4.41E-2</v>
      </c>
      <c r="G227" s="3">
        <v>1.07</v>
      </c>
      <c r="H227" s="3">
        <v>1.7592592592592592E-3</v>
      </c>
      <c r="I227">
        <f ca="1">RANDBETWEEN(5,16)</f>
        <v>8</v>
      </c>
      <c r="J227">
        <f ca="1">SLOPE($I$2:I227,$E$2:E227)</f>
        <v>9.7225586680974829E-5</v>
      </c>
    </row>
    <row r="228" spans="1:10" x14ac:dyDescent="0.3">
      <c r="A228" t="s">
        <v>286</v>
      </c>
      <c r="B228" t="s">
        <v>66</v>
      </c>
      <c r="C228" s="4">
        <v>93</v>
      </c>
      <c r="D228" s="4">
        <v>81</v>
      </c>
      <c r="E228" s="4">
        <v>98</v>
      </c>
      <c r="F228" s="3">
        <v>0.27550000000000002</v>
      </c>
      <c r="G228" s="3">
        <v>1.29</v>
      </c>
      <c r="H228" s="3">
        <v>1.8865740740740742E-3</v>
      </c>
      <c r="I228">
        <f ca="1">RANDBETWEEN(0,10)</f>
        <v>5</v>
      </c>
      <c r="J228">
        <f ca="1">SLOPE($I$2:I228,$E$2:E228)</f>
        <v>8.7293438690464237E-5</v>
      </c>
    </row>
    <row r="229" spans="1:10" x14ac:dyDescent="0.3">
      <c r="A229" t="s">
        <v>9</v>
      </c>
      <c r="B229" t="s">
        <v>67</v>
      </c>
      <c r="C229" s="4">
        <v>11</v>
      </c>
      <c r="D229" s="4">
        <v>9</v>
      </c>
      <c r="E229" s="4">
        <v>15</v>
      </c>
      <c r="F229" s="3">
        <v>6.6699999999999995E-2</v>
      </c>
      <c r="G229" s="3">
        <v>1.33</v>
      </c>
      <c r="H229" s="3">
        <v>1.8402777777777777E-3</v>
      </c>
      <c r="I229">
        <f ca="1">RANDBETWEEN(0,10)</f>
        <v>7</v>
      </c>
      <c r="J229">
        <f ca="1">SLOPE($I$2:I229,$E$2:E229)</f>
        <v>5.9684763719164332E-5</v>
      </c>
    </row>
    <row r="230" spans="1:10" x14ac:dyDescent="0.3">
      <c r="A230" t="s">
        <v>8</v>
      </c>
      <c r="B230" t="s">
        <v>67</v>
      </c>
      <c r="C230" s="4">
        <v>8</v>
      </c>
      <c r="D230" s="4">
        <v>7</v>
      </c>
      <c r="E230" s="4">
        <v>8</v>
      </c>
      <c r="F230" s="3">
        <v>0.125</v>
      </c>
      <c r="G230" s="3">
        <v>1.38</v>
      </c>
      <c r="H230" s="3">
        <v>1.0763888888888889E-3</v>
      </c>
      <c r="I230">
        <f ca="1">RANDBETWEEN(0,10)</f>
        <v>6</v>
      </c>
      <c r="J230">
        <f ca="1">SLOPE($I$2:I230,$E$2:E230)</f>
        <v>3.754300436524325E-5</v>
      </c>
    </row>
    <row r="231" spans="1:10" x14ac:dyDescent="0.3">
      <c r="A231" t="s">
        <v>7</v>
      </c>
      <c r="B231" t="s">
        <v>67</v>
      </c>
      <c r="C231" s="4">
        <v>959</v>
      </c>
      <c r="D231" s="4">
        <v>843</v>
      </c>
      <c r="E231" s="4">
        <v>1027</v>
      </c>
      <c r="F231" s="3">
        <v>3.9899999999999998E-2</v>
      </c>
      <c r="G231" s="3">
        <v>1.1000000000000001</v>
      </c>
      <c r="H231" s="3">
        <v>1.736111111111111E-3</v>
      </c>
      <c r="I231">
        <f ca="1">RANDBETWEEN(1,9)</f>
        <v>2</v>
      </c>
      <c r="J231">
        <f ca="1">SLOPE($I$2:I231,$E$2:E231)</f>
        <v>2.9430049289933071E-5</v>
      </c>
    </row>
    <row r="232" spans="1:10" x14ac:dyDescent="0.3">
      <c r="A232" t="s">
        <v>286</v>
      </c>
      <c r="B232" t="s">
        <v>67</v>
      </c>
      <c r="C232" s="4">
        <v>37</v>
      </c>
      <c r="D232" s="4">
        <v>31</v>
      </c>
      <c r="E232" s="4">
        <v>43</v>
      </c>
      <c r="F232" s="3">
        <v>9.2999999999999999E-2</v>
      </c>
      <c r="G232" s="3">
        <v>1.1200000000000001</v>
      </c>
      <c r="H232" s="3">
        <v>2.5115740740740741E-3</v>
      </c>
      <c r="I232">
        <f ca="1">RANDBETWEEN(0,10)</f>
        <v>7</v>
      </c>
      <c r="J232">
        <f ca="1">SLOPE($I$2:I232,$E$2:E232)</f>
        <v>5.8595791064748712E-6</v>
      </c>
    </row>
    <row r="233" spans="1:10" x14ac:dyDescent="0.3">
      <c r="A233" t="s">
        <v>9</v>
      </c>
      <c r="B233" t="s">
        <v>68</v>
      </c>
      <c r="C233" s="4">
        <v>14</v>
      </c>
      <c r="D233" s="4">
        <v>11</v>
      </c>
      <c r="E233" s="4">
        <v>16</v>
      </c>
      <c r="F233" s="3">
        <v>0</v>
      </c>
      <c r="G233" s="3">
        <v>1.25</v>
      </c>
      <c r="H233" s="3">
        <v>2.0370370370370373E-3</v>
      </c>
      <c r="I233">
        <f ca="1">RANDBETWEEN(0,10)</f>
        <v>10</v>
      </c>
      <c r="J233">
        <f ca="1">SLOPE($I$2:I233,$E$2:E233)</f>
        <v>-3.7987490492372766E-5</v>
      </c>
    </row>
    <row r="234" spans="1:10" x14ac:dyDescent="0.3">
      <c r="A234" t="s">
        <v>8</v>
      </c>
      <c r="B234" t="s">
        <v>68</v>
      </c>
      <c r="C234" s="4">
        <v>7</v>
      </c>
      <c r="D234" s="4">
        <v>7</v>
      </c>
      <c r="E234" s="4">
        <v>7</v>
      </c>
      <c r="F234" s="3">
        <v>0.28570000000000001</v>
      </c>
      <c r="G234" s="3">
        <v>1.29</v>
      </c>
      <c r="H234" s="3">
        <v>1.7824074074074072E-3</v>
      </c>
      <c r="I234">
        <f ca="1">RANDBETWEEN(0,10)</f>
        <v>0</v>
      </c>
      <c r="J234">
        <f ca="1">SLOPE($I$2:I234,$E$2:E234)</f>
        <v>-2.3589334493078944E-5</v>
      </c>
    </row>
    <row r="235" spans="1:10" x14ac:dyDescent="0.3">
      <c r="A235" t="s">
        <v>7</v>
      </c>
      <c r="B235" t="s">
        <v>68</v>
      </c>
      <c r="C235" s="4">
        <v>442</v>
      </c>
      <c r="D235" s="4">
        <v>411</v>
      </c>
      <c r="E235" s="4">
        <v>485</v>
      </c>
      <c r="F235" s="3">
        <v>4.9500000000000002E-2</v>
      </c>
      <c r="G235" s="3">
        <v>1.08</v>
      </c>
      <c r="H235" s="3">
        <v>2.1412037037037038E-3</v>
      </c>
      <c r="I235">
        <f ca="1">RANDBETWEEN(1,9)</f>
        <v>6</v>
      </c>
      <c r="J235">
        <f ca="1">SLOPE($I$2:I235,$E$2:E235)</f>
        <v>2.0339851160802146E-7</v>
      </c>
    </row>
    <row r="236" spans="1:10" x14ac:dyDescent="0.3">
      <c r="A236" t="s">
        <v>286</v>
      </c>
      <c r="B236" t="s">
        <v>68</v>
      </c>
      <c r="C236" s="4">
        <v>14</v>
      </c>
      <c r="D236" s="4">
        <v>10</v>
      </c>
      <c r="E236" s="4">
        <v>15</v>
      </c>
      <c r="F236" s="3">
        <v>0.33329999999999999</v>
      </c>
      <c r="G236" s="3">
        <v>0.93</v>
      </c>
      <c r="H236" s="3">
        <v>1.3888888888888889E-3</v>
      </c>
      <c r="I236">
        <f ca="1">RANDBETWEEN(0,10)</f>
        <v>2</v>
      </c>
      <c r="J236">
        <f ca="1">SLOPE($I$2:I236,$E$2:E236)</f>
        <v>2.5786615987836158E-6</v>
      </c>
    </row>
    <row r="237" spans="1:10" x14ac:dyDescent="0.3">
      <c r="A237" t="s">
        <v>9</v>
      </c>
      <c r="B237" t="s">
        <v>69</v>
      </c>
      <c r="C237" s="4">
        <v>26</v>
      </c>
      <c r="D237" s="4">
        <v>25</v>
      </c>
      <c r="E237" s="4">
        <v>33</v>
      </c>
      <c r="F237" s="3">
        <v>0.1212</v>
      </c>
      <c r="G237" s="3">
        <v>1.0900000000000001</v>
      </c>
      <c r="H237" s="3">
        <v>1.5972222222222221E-3</v>
      </c>
      <c r="I237">
        <f ca="1">RANDBETWEEN(0,10)</f>
        <v>3</v>
      </c>
      <c r="J237">
        <f ca="1">SLOPE($I$2:I237,$E$2:E237)</f>
        <v>-4.9535610455353207E-7</v>
      </c>
    </row>
    <row r="238" spans="1:10" x14ac:dyDescent="0.3">
      <c r="A238" t="s">
        <v>8</v>
      </c>
      <c r="B238" t="s">
        <v>69</v>
      </c>
      <c r="C238" s="4">
        <v>9</v>
      </c>
      <c r="D238" s="4">
        <v>9</v>
      </c>
      <c r="E238" s="4">
        <v>9</v>
      </c>
      <c r="F238" s="3">
        <v>0.33329999999999999</v>
      </c>
      <c r="G238" s="3">
        <v>1.78</v>
      </c>
      <c r="H238" s="3">
        <v>2.8009259259259259E-3</v>
      </c>
      <c r="I238">
        <f ca="1">RANDBETWEEN(0,10)</f>
        <v>2</v>
      </c>
      <c r="J238">
        <f ca="1">SLOPE($I$2:I238,$E$2:E238)</f>
        <v>1.9251691279374975E-6</v>
      </c>
    </row>
    <row r="239" spans="1:10" x14ac:dyDescent="0.3">
      <c r="A239" t="s">
        <v>7</v>
      </c>
      <c r="B239" t="s">
        <v>69</v>
      </c>
      <c r="C239" s="4">
        <v>696</v>
      </c>
      <c r="D239" s="4">
        <v>643</v>
      </c>
      <c r="E239" s="4">
        <v>732</v>
      </c>
      <c r="F239" s="3">
        <v>4.7800000000000002E-2</v>
      </c>
      <c r="G239" s="3">
        <v>1.1100000000000001</v>
      </c>
      <c r="H239" s="3">
        <v>1.9675925925925928E-3</v>
      </c>
      <c r="I239">
        <f ca="1">RANDBETWEEN(1,9)</f>
        <v>9</v>
      </c>
      <c r="J239">
        <f ca="1">SLOPE($I$2:I239,$E$2:E239)</f>
        <v>8.7378702542912615E-5</v>
      </c>
    </row>
    <row r="240" spans="1:10" x14ac:dyDescent="0.3">
      <c r="A240" t="s">
        <v>286</v>
      </c>
      <c r="B240" t="s">
        <v>69</v>
      </c>
      <c r="C240" s="4">
        <v>43</v>
      </c>
      <c r="D240" s="4">
        <v>39</v>
      </c>
      <c r="E240" s="4">
        <v>51</v>
      </c>
      <c r="F240" s="3">
        <v>0.13730000000000001</v>
      </c>
      <c r="G240" s="3">
        <v>1.18</v>
      </c>
      <c r="H240" s="3">
        <v>3.0092592592592588E-3</v>
      </c>
      <c r="I240">
        <f ca="1">RANDBETWEEN(0,10)</f>
        <v>5</v>
      </c>
      <c r="J240">
        <f ca="1">SLOPE($I$2:I240,$E$2:E240)</f>
        <v>7.520747824578942E-5</v>
      </c>
    </row>
    <row r="241" spans="1:10" x14ac:dyDescent="0.3">
      <c r="A241" t="s">
        <v>9</v>
      </c>
      <c r="B241" t="s">
        <v>70</v>
      </c>
      <c r="C241" s="4">
        <v>19</v>
      </c>
      <c r="D241" s="4">
        <v>18</v>
      </c>
      <c r="E241" s="4">
        <v>21</v>
      </c>
      <c r="F241" s="3">
        <v>0</v>
      </c>
      <c r="G241" s="3">
        <v>1.05</v>
      </c>
      <c r="H241" s="3">
        <v>1.3310185185185185E-3</v>
      </c>
      <c r="I241">
        <f ca="1">RANDBETWEEN(0,10)</f>
        <v>6</v>
      </c>
      <c r="J241">
        <f ca="1">SLOPE($I$2:I241,$E$2:E241)</f>
        <v>5.5683470924831447E-5</v>
      </c>
    </row>
    <row r="242" spans="1:10" x14ac:dyDescent="0.3">
      <c r="A242" t="s">
        <v>8</v>
      </c>
      <c r="B242" t="s">
        <v>70</v>
      </c>
      <c r="C242" s="4">
        <v>13</v>
      </c>
      <c r="D242" s="4">
        <v>12</v>
      </c>
      <c r="E242" s="4">
        <v>13</v>
      </c>
      <c r="F242" s="3">
        <v>0</v>
      </c>
      <c r="G242" s="3">
        <v>1.23</v>
      </c>
      <c r="H242" s="3">
        <v>1.6666666666666668E-3</v>
      </c>
      <c r="I242">
        <f ca="1">RANDBETWEEN(0,10)</f>
        <v>9</v>
      </c>
      <c r="J242">
        <f ca="1">SLOPE($I$2:I242,$E$2:E242)</f>
        <v>1.8666747696510853E-5</v>
      </c>
    </row>
    <row r="243" spans="1:10" x14ac:dyDescent="0.3">
      <c r="A243" t="s">
        <v>7</v>
      </c>
      <c r="B243" t="s">
        <v>70</v>
      </c>
      <c r="C243" s="4">
        <v>1221</v>
      </c>
      <c r="D243" s="4">
        <v>1114</v>
      </c>
      <c r="E243" s="4">
        <v>1307</v>
      </c>
      <c r="F243" s="3">
        <v>4.7399999999999998E-2</v>
      </c>
      <c r="G243" s="3">
        <v>1.07</v>
      </c>
      <c r="H243" s="3">
        <v>1.7824074074074072E-3</v>
      </c>
      <c r="I243">
        <f ca="1">RANDBETWEEN(1,9)</f>
        <v>1</v>
      </c>
      <c r="J243">
        <f ca="1">SLOPE($I$2:I243,$E$2:E243)</f>
        <v>-2.2201355223260522E-5</v>
      </c>
    </row>
    <row r="244" spans="1:10" x14ac:dyDescent="0.3">
      <c r="A244" t="s">
        <v>286</v>
      </c>
      <c r="B244" t="s">
        <v>70</v>
      </c>
      <c r="C244" s="4">
        <v>47</v>
      </c>
      <c r="D244" s="4">
        <v>39</v>
      </c>
      <c r="E244" s="4">
        <v>58</v>
      </c>
      <c r="F244" s="3">
        <v>0.1207</v>
      </c>
      <c r="G244" s="3">
        <v>1.1399999999999999</v>
      </c>
      <c r="H244" s="3">
        <v>2.8240740740740739E-3</v>
      </c>
      <c r="I244">
        <f ca="1">RANDBETWEEN(0,10)</f>
        <v>7</v>
      </c>
      <c r="J244">
        <f ca="1">SLOPE($I$2:I244,$E$2:E244)</f>
        <v>-4.2252507818727656E-5</v>
      </c>
    </row>
    <row r="245" spans="1:10" x14ac:dyDescent="0.3">
      <c r="A245" t="s">
        <v>9</v>
      </c>
      <c r="B245" t="s">
        <v>71</v>
      </c>
      <c r="C245" s="4">
        <v>15</v>
      </c>
      <c r="D245" s="4">
        <v>13</v>
      </c>
      <c r="E245" s="4">
        <v>17</v>
      </c>
      <c r="F245" s="3">
        <v>0.17649999999999999</v>
      </c>
      <c r="G245" s="3">
        <v>0.94</v>
      </c>
      <c r="H245" s="3">
        <v>1.261574074074074E-3</v>
      </c>
      <c r="I245">
        <f ca="1">RANDBETWEEN(0,10)</f>
        <v>9</v>
      </c>
      <c r="J245">
        <f ca="1">SLOPE($I$2:I245,$E$2:E245)</f>
        <v>-7.7597586375761988E-5</v>
      </c>
    </row>
    <row r="246" spans="1:10" x14ac:dyDescent="0.3">
      <c r="A246" t="s">
        <v>8</v>
      </c>
      <c r="B246" t="s">
        <v>71</v>
      </c>
      <c r="C246" s="4">
        <v>18</v>
      </c>
      <c r="D246" s="4">
        <v>15</v>
      </c>
      <c r="E246" s="4">
        <v>20</v>
      </c>
      <c r="F246" s="3">
        <v>0</v>
      </c>
      <c r="G246" s="3">
        <v>1.1499999999999999</v>
      </c>
      <c r="H246" s="3">
        <v>1.3078703703703705E-3</v>
      </c>
      <c r="I246">
        <f ca="1">RANDBETWEEN(0,10)</f>
        <v>4</v>
      </c>
      <c r="J246">
        <f ca="1">SLOPE($I$2:I246,$E$2:E246)</f>
        <v>-8.5354225979042631E-5</v>
      </c>
    </row>
    <row r="247" spans="1:10" x14ac:dyDescent="0.3">
      <c r="A247" t="s">
        <v>7</v>
      </c>
      <c r="B247" t="s">
        <v>71</v>
      </c>
      <c r="C247" s="4">
        <v>1235</v>
      </c>
      <c r="D247" s="4">
        <v>1128</v>
      </c>
      <c r="E247" s="4">
        <v>1310</v>
      </c>
      <c r="F247" s="3">
        <v>3.8199999999999998E-2</v>
      </c>
      <c r="G247" s="3">
        <v>1.06</v>
      </c>
      <c r="H247" s="3">
        <v>1.7592592592592592E-3</v>
      </c>
      <c r="I247">
        <f ca="1">RANDBETWEEN(1,9)</f>
        <v>9</v>
      </c>
      <c r="J247">
        <f ca="1">SLOPE($I$2:I247,$E$2:E247)</f>
        <v>8.6208750380849754E-5</v>
      </c>
    </row>
    <row r="248" spans="1:10" x14ac:dyDescent="0.3">
      <c r="A248" t="s">
        <v>286</v>
      </c>
      <c r="B248" t="s">
        <v>71</v>
      </c>
      <c r="C248" s="4">
        <v>51</v>
      </c>
      <c r="D248" s="4">
        <v>41</v>
      </c>
      <c r="E248" s="4">
        <v>57</v>
      </c>
      <c r="F248" s="3">
        <v>0.1404</v>
      </c>
      <c r="G248" s="3">
        <v>1.1599999999999999</v>
      </c>
      <c r="H248" s="3">
        <v>2.6041666666666665E-3</v>
      </c>
      <c r="I248">
        <f ca="1">RANDBETWEEN(0,10)</f>
        <v>7</v>
      </c>
      <c r="J248">
        <f ca="1">SLOPE($I$2:I248,$E$2:E248)</f>
        <v>6.6720451258898573E-5</v>
      </c>
    </row>
    <row r="249" spans="1:10" x14ac:dyDescent="0.3">
      <c r="A249" t="s">
        <v>9</v>
      </c>
      <c r="B249" t="s">
        <v>72</v>
      </c>
      <c r="C249" s="4">
        <v>16</v>
      </c>
      <c r="D249" s="4">
        <v>16</v>
      </c>
      <c r="E249" s="4">
        <v>20</v>
      </c>
      <c r="F249" s="3">
        <v>0.05</v>
      </c>
      <c r="G249" s="3">
        <v>1.2</v>
      </c>
      <c r="H249" s="3">
        <v>9.3750000000000007E-4</v>
      </c>
      <c r="I249">
        <f ca="1">RANDBETWEEN(0,10)</f>
        <v>1</v>
      </c>
      <c r="J249">
        <f ca="1">SLOPE($I$2:I249,$E$2:E249)</f>
        <v>7.4961467242770695E-5</v>
      </c>
    </row>
    <row r="250" spans="1:10" x14ac:dyDescent="0.3">
      <c r="A250" t="s">
        <v>8</v>
      </c>
      <c r="B250" t="s">
        <v>72</v>
      </c>
      <c r="C250" s="4">
        <v>27</v>
      </c>
      <c r="D250" s="4">
        <v>23</v>
      </c>
      <c r="E250" s="4">
        <v>28</v>
      </c>
      <c r="F250" s="3">
        <v>0.1071</v>
      </c>
      <c r="G250" s="3">
        <v>1.07</v>
      </c>
      <c r="H250" s="3">
        <v>1.6319444444444445E-3</v>
      </c>
      <c r="I250">
        <f ca="1">RANDBETWEEN(0,10)</f>
        <v>0</v>
      </c>
      <c r="J250">
        <f ca="1">SLOPE($I$2:I250,$E$2:E250)</f>
        <v>8.7852389101367539E-5</v>
      </c>
    </row>
    <row r="251" spans="1:10" x14ac:dyDescent="0.3">
      <c r="A251" t="s">
        <v>7</v>
      </c>
      <c r="B251" t="s">
        <v>72</v>
      </c>
      <c r="C251" s="4">
        <v>1386</v>
      </c>
      <c r="D251" s="4">
        <v>1266</v>
      </c>
      <c r="E251" s="4">
        <v>1490</v>
      </c>
      <c r="F251" s="3">
        <v>4.8300000000000003E-2</v>
      </c>
      <c r="G251" s="3">
        <v>1.0900000000000001</v>
      </c>
      <c r="H251" s="3">
        <v>1.7245370370370372E-3</v>
      </c>
      <c r="I251">
        <f ca="1">RANDBETWEEN(5,16)</f>
        <v>13</v>
      </c>
      <c r="J251">
        <f ca="1">SLOPE($I$2:I251,$E$2:E251)</f>
        <v>3.9033862851105337E-4</v>
      </c>
    </row>
    <row r="252" spans="1:10" x14ac:dyDescent="0.3">
      <c r="A252" t="s">
        <v>286</v>
      </c>
      <c r="B252" t="s">
        <v>72</v>
      </c>
      <c r="C252" s="4">
        <v>44</v>
      </c>
      <c r="D252" s="4">
        <v>37</v>
      </c>
      <c r="E252" s="4">
        <v>50</v>
      </c>
      <c r="F252" s="3">
        <v>0.1</v>
      </c>
      <c r="G252" s="3">
        <v>1.24</v>
      </c>
      <c r="H252" s="3">
        <v>1.9791666666666668E-3</v>
      </c>
      <c r="I252">
        <f ca="1">RANDBETWEEN(0,10)</f>
        <v>10</v>
      </c>
      <c r="J252">
        <f ca="1">SLOPE($I$2:I252,$E$2:E252)</f>
        <v>3.5727179151923605E-4</v>
      </c>
    </row>
    <row r="253" spans="1:10" x14ac:dyDescent="0.3">
      <c r="A253" t="s">
        <v>9</v>
      </c>
      <c r="B253" t="s">
        <v>73</v>
      </c>
      <c r="C253" s="4">
        <v>22</v>
      </c>
      <c r="D253" s="4">
        <v>19</v>
      </c>
      <c r="E253" s="4">
        <v>22</v>
      </c>
      <c r="F253" s="3">
        <v>4.5499999999999999E-2</v>
      </c>
      <c r="G253" s="3">
        <v>1.05</v>
      </c>
      <c r="H253" s="3">
        <v>1.0069444444444444E-3</v>
      </c>
      <c r="I253">
        <f ca="1">RANDBETWEEN(0,10)</f>
        <v>8</v>
      </c>
      <c r="J253">
        <f ca="1">SLOPE($I$2:I253,$E$2:E253)</f>
        <v>3.2975075092366897E-4</v>
      </c>
    </row>
    <row r="254" spans="1:10" x14ac:dyDescent="0.3">
      <c r="A254" t="s">
        <v>8</v>
      </c>
      <c r="B254" t="s">
        <v>73</v>
      </c>
      <c r="C254" s="4">
        <v>16</v>
      </c>
      <c r="D254" s="4">
        <v>15</v>
      </c>
      <c r="E254" s="4">
        <v>20</v>
      </c>
      <c r="F254" s="3">
        <v>0.05</v>
      </c>
      <c r="G254" s="3">
        <v>1.1499999999999999</v>
      </c>
      <c r="H254" s="3">
        <v>1.9560185185185184E-3</v>
      </c>
      <c r="I254">
        <f ca="1">RANDBETWEEN(0,10)</f>
        <v>10</v>
      </c>
      <c r="J254">
        <f ca="1">SLOPE($I$2:I254,$E$2:E254)</f>
        <v>2.9209245559575528E-4</v>
      </c>
    </row>
    <row r="255" spans="1:10" x14ac:dyDescent="0.3">
      <c r="A255" t="s">
        <v>7</v>
      </c>
      <c r="B255" t="s">
        <v>73</v>
      </c>
      <c r="C255" s="4">
        <v>1314</v>
      </c>
      <c r="D255" s="4">
        <v>1207</v>
      </c>
      <c r="E255" s="4">
        <v>1413</v>
      </c>
      <c r="F255" s="3">
        <v>3.1099999999999999E-2</v>
      </c>
      <c r="G255" s="3">
        <v>1.0900000000000001</v>
      </c>
      <c r="H255" s="3">
        <v>1.9097222222222222E-3</v>
      </c>
      <c r="I255">
        <f ca="1">RANDBETWEEN(1,9)</f>
        <v>5</v>
      </c>
      <c r="J255">
        <f ca="1">SLOPE($I$2:I255,$E$2:E255)</f>
        <v>3.4428604340478656E-4</v>
      </c>
    </row>
    <row r="256" spans="1:10" x14ac:dyDescent="0.3">
      <c r="A256" t="s">
        <v>286</v>
      </c>
      <c r="B256" t="s">
        <v>73</v>
      </c>
      <c r="C256" s="4">
        <v>38</v>
      </c>
      <c r="D256" s="4">
        <v>30</v>
      </c>
      <c r="E256" s="4">
        <v>46</v>
      </c>
      <c r="F256" s="3">
        <v>0.1087</v>
      </c>
      <c r="G256" s="3">
        <v>1.1299999999999999</v>
      </c>
      <c r="H256" s="3">
        <v>2.5115740740740741E-3</v>
      </c>
      <c r="I256">
        <f ca="1">RANDBETWEEN(0,10)</f>
        <v>10</v>
      </c>
      <c r="J256">
        <f ca="1">SLOPE($I$2:I256,$E$2:E256)</f>
        <v>3.117336179150386E-4</v>
      </c>
    </row>
    <row r="257" spans="1:10" x14ac:dyDescent="0.3">
      <c r="A257" t="s">
        <v>9</v>
      </c>
      <c r="B257" t="s">
        <v>74</v>
      </c>
      <c r="C257" s="4">
        <v>11</v>
      </c>
      <c r="D257" s="4">
        <v>10</v>
      </c>
      <c r="E257" s="4">
        <v>12</v>
      </c>
      <c r="F257" s="3">
        <v>0.16669999999999999</v>
      </c>
      <c r="G257" s="3">
        <v>1.08</v>
      </c>
      <c r="H257" s="3">
        <v>7.175925925925927E-4</v>
      </c>
      <c r="I257">
        <f ca="1">RANDBETWEEN(0,10)</f>
        <v>1</v>
      </c>
      <c r="J257">
        <f ca="1">SLOPE($I$2:I257,$E$2:E257)</f>
        <v>3.2026703448336007E-4</v>
      </c>
    </row>
    <row r="258" spans="1:10" x14ac:dyDescent="0.3">
      <c r="A258" t="s">
        <v>8</v>
      </c>
      <c r="B258" t="s">
        <v>74</v>
      </c>
      <c r="C258" s="4">
        <v>15</v>
      </c>
      <c r="D258" s="4">
        <v>15</v>
      </c>
      <c r="E258" s="4">
        <v>18</v>
      </c>
      <c r="F258" s="3">
        <v>0</v>
      </c>
      <c r="G258" s="3">
        <v>1.61</v>
      </c>
      <c r="H258" s="3">
        <v>4.0856481481481481E-3</v>
      </c>
      <c r="I258">
        <f ca="1">RANDBETWEEN(0,10)</f>
        <v>0</v>
      </c>
      <c r="J258">
        <f ca="1">SLOPE($I$2:I258,$E$2:E258)</f>
        <v>3.3350080164323023E-4</v>
      </c>
    </row>
    <row r="259" spans="1:10" x14ac:dyDescent="0.3">
      <c r="A259" t="s">
        <v>7</v>
      </c>
      <c r="B259" t="s">
        <v>74</v>
      </c>
      <c r="C259" s="4">
        <v>970</v>
      </c>
      <c r="D259" s="4">
        <v>875</v>
      </c>
      <c r="E259" s="4">
        <v>1041</v>
      </c>
      <c r="F259" s="3">
        <v>4.5100000000000001E-2</v>
      </c>
      <c r="G259" s="3">
        <v>1.1000000000000001</v>
      </c>
      <c r="H259" s="3">
        <v>2.0023148148148148E-3</v>
      </c>
      <c r="I259">
        <f ca="1">RANDBETWEEN(1,9)</f>
        <v>6</v>
      </c>
      <c r="J259">
        <f ca="1">SLOPE($I$2:I259,$E$2:E259)</f>
        <v>3.8722004565685533E-4</v>
      </c>
    </row>
    <row r="260" spans="1:10" x14ac:dyDescent="0.3">
      <c r="A260" t="s">
        <v>286</v>
      </c>
      <c r="B260" t="s">
        <v>74</v>
      </c>
      <c r="C260" s="4">
        <v>55</v>
      </c>
      <c r="D260" s="4">
        <v>48</v>
      </c>
      <c r="E260" s="4">
        <v>60</v>
      </c>
      <c r="F260" s="3">
        <v>0.1</v>
      </c>
      <c r="G260" s="3">
        <v>2.72</v>
      </c>
      <c r="H260" s="3">
        <v>2.2222222222222222E-3</v>
      </c>
      <c r="I260">
        <f ca="1">RANDBETWEEN(0,10)</f>
        <v>4</v>
      </c>
      <c r="J260">
        <f ca="1">SLOPE($I$2:I260,$E$2:E260)</f>
        <v>3.8176226473516197E-4</v>
      </c>
    </row>
    <row r="261" spans="1:10" x14ac:dyDescent="0.3">
      <c r="A261" t="s">
        <v>9</v>
      </c>
      <c r="B261" t="s">
        <v>75</v>
      </c>
      <c r="C261" s="4">
        <v>10</v>
      </c>
      <c r="D261" s="4">
        <v>10</v>
      </c>
      <c r="E261" s="4">
        <v>10</v>
      </c>
      <c r="F261" s="3">
        <v>0.1</v>
      </c>
      <c r="G261" s="3">
        <v>1</v>
      </c>
      <c r="H261" s="3">
        <v>2.3726851851851851E-3</v>
      </c>
      <c r="I261">
        <f ca="1">RANDBETWEEN(0,10)</f>
        <v>7</v>
      </c>
      <c r="J261">
        <f ca="1">SLOPE($I$2:I261,$E$2:E261)</f>
        <v>3.5938611039181375E-4</v>
      </c>
    </row>
    <row r="262" spans="1:10" x14ac:dyDescent="0.3">
      <c r="A262" t="s">
        <v>8</v>
      </c>
      <c r="B262" t="s">
        <v>75</v>
      </c>
      <c r="C262" s="4">
        <v>9</v>
      </c>
      <c r="D262" s="4">
        <v>8</v>
      </c>
      <c r="E262" s="4">
        <v>9</v>
      </c>
      <c r="F262" s="3">
        <v>0.33329999999999999</v>
      </c>
      <c r="G262" s="3">
        <v>1</v>
      </c>
      <c r="H262" s="3">
        <v>2.1296296296296298E-3</v>
      </c>
      <c r="I262">
        <f ca="1">RANDBETWEEN(0,10)</f>
        <v>0</v>
      </c>
      <c r="J262">
        <f ca="1">SLOPE($I$2:I262,$E$2:E262)</f>
        <v>3.7301413252252585E-4</v>
      </c>
    </row>
    <row r="263" spans="1:10" x14ac:dyDescent="0.3">
      <c r="A263" t="s">
        <v>7</v>
      </c>
      <c r="B263" t="s">
        <v>75</v>
      </c>
      <c r="C263" s="4">
        <v>437</v>
      </c>
      <c r="D263" s="4">
        <v>394</v>
      </c>
      <c r="E263" s="4">
        <v>466</v>
      </c>
      <c r="F263" s="3">
        <v>4.2900000000000001E-2</v>
      </c>
      <c r="G263" s="3">
        <v>1.1000000000000001</v>
      </c>
      <c r="H263" s="3">
        <v>2.3495370370370371E-3</v>
      </c>
      <c r="I263">
        <f ca="1">RANDBETWEEN(1,9)</f>
        <v>5</v>
      </c>
      <c r="J263">
        <f ca="1">SLOPE($I$2:I263,$E$2:E263)</f>
        <v>3.8390033574673961E-4</v>
      </c>
    </row>
    <row r="264" spans="1:10" x14ac:dyDescent="0.3">
      <c r="A264" t="s">
        <v>286</v>
      </c>
      <c r="B264" t="s">
        <v>75</v>
      </c>
      <c r="C264" s="4">
        <v>34</v>
      </c>
      <c r="D264" s="4">
        <v>29</v>
      </c>
      <c r="E264" s="4">
        <v>37</v>
      </c>
      <c r="F264" s="3">
        <v>0.27029999999999998</v>
      </c>
      <c r="G264" s="3">
        <v>1.22</v>
      </c>
      <c r="H264" s="3">
        <v>2.0486111111111113E-3</v>
      </c>
      <c r="I264">
        <f ca="1">RANDBETWEEN(0,10)</f>
        <v>1</v>
      </c>
      <c r="J264">
        <f ca="1">SLOPE($I$2:I264,$E$2:E264)</f>
        <v>3.9137527610395476E-4</v>
      </c>
    </row>
    <row r="265" spans="1:10" x14ac:dyDescent="0.3">
      <c r="A265" t="s">
        <v>9</v>
      </c>
      <c r="B265" t="s">
        <v>76</v>
      </c>
      <c r="C265" s="4">
        <v>19</v>
      </c>
      <c r="D265" s="4">
        <v>17</v>
      </c>
      <c r="E265" s="4">
        <v>24</v>
      </c>
      <c r="F265" s="3">
        <v>4.1700000000000001E-2</v>
      </c>
      <c r="G265" s="3">
        <v>1.08</v>
      </c>
      <c r="H265" s="3">
        <v>3.9699074074074072E-3</v>
      </c>
      <c r="I265">
        <f ca="1">RANDBETWEEN(0,10)</f>
        <v>6</v>
      </c>
      <c r="J265">
        <f ca="1">SLOPE($I$2:I265,$E$2:E265)</f>
        <v>3.7541946678323499E-4</v>
      </c>
    </row>
    <row r="266" spans="1:10" x14ac:dyDescent="0.3">
      <c r="A266" t="s">
        <v>8</v>
      </c>
      <c r="B266" t="s">
        <v>76</v>
      </c>
      <c r="C266" s="4">
        <v>11</v>
      </c>
      <c r="D266" s="4">
        <v>9</v>
      </c>
      <c r="E266" s="4">
        <v>11</v>
      </c>
      <c r="F266" s="3">
        <v>9.0899999999999995E-2</v>
      </c>
      <c r="G266" s="3">
        <v>1.18</v>
      </c>
      <c r="H266" s="3">
        <v>1.1342592592592591E-3</v>
      </c>
      <c r="I266">
        <f ca="1">RANDBETWEEN(0,10)</f>
        <v>8</v>
      </c>
      <c r="J266">
        <f ca="1">SLOPE($I$2:I266,$E$2:E266)</f>
        <v>3.4859147850533722E-4</v>
      </c>
    </row>
    <row r="267" spans="1:10" x14ac:dyDescent="0.3">
      <c r="A267" t="s">
        <v>7</v>
      </c>
      <c r="B267" t="s">
        <v>76</v>
      </c>
      <c r="C267" s="4">
        <v>630</v>
      </c>
      <c r="D267" s="4">
        <v>572</v>
      </c>
      <c r="E267" s="4">
        <v>671</v>
      </c>
      <c r="F267" s="3">
        <v>3.2800000000000003E-2</v>
      </c>
      <c r="G267" s="3">
        <v>1.1100000000000001</v>
      </c>
      <c r="H267" s="3">
        <v>2.2106481481481478E-3</v>
      </c>
      <c r="I267">
        <f ca="1">RANDBETWEEN(1,9)</f>
        <v>1</v>
      </c>
      <c r="J267">
        <f ca="1">SLOPE($I$2:I267,$E$2:E267)</f>
        <v>3.3042852996068803E-4</v>
      </c>
    </row>
    <row r="268" spans="1:10" x14ac:dyDescent="0.3">
      <c r="A268" t="s">
        <v>286</v>
      </c>
      <c r="B268" t="s">
        <v>76</v>
      </c>
      <c r="C268" s="4">
        <v>38</v>
      </c>
      <c r="D268" s="4">
        <v>31</v>
      </c>
      <c r="E268" s="4">
        <v>44</v>
      </c>
      <c r="F268" s="3">
        <v>0.20449999999999999</v>
      </c>
      <c r="G268" s="3">
        <v>1.57</v>
      </c>
      <c r="H268" s="3">
        <v>3.8425925925925923E-3</v>
      </c>
      <c r="I268">
        <f ca="1">RANDBETWEEN(0,10)</f>
        <v>3</v>
      </c>
      <c r="J268">
        <f ca="1">SLOPE($I$2:I268,$E$2:E268)</f>
        <v>3.2911707013866335E-4</v>
      </c>
    </row>
    <row r="269" spans="1:10" x14ac:dyDescent="0.3">
      <c r="A269" t="s">
        <v>9</v>
      </c>
      <c r="B269" t="s">
        <v>77</v>
      </c>
      <c r="C269" s="4">
        <v>18</v>
      </c>
      <c r="D269" s="4">
        <v>14</v>
      </c>
      <c r="E269" s="4">
        <v>24</v>
      </c>
      <c r="F269" s="3">
        <v>0</v>
      </c>
      <c r="G269" s="3">
        <v>1.21</v>
      </c>
      <c r="H269" s="3">
        <v>3.3680555555555551E-3</v>
      </c>
      <c r="I269">
        <f ca="1">RANDBETWEEN(0,10)</f>
        <v>4</v>
      </c>
      <c r="J269">
        <f ca="1">SLOPE($I$2:I269,$E$2:E269)</f>
        <v>3.2294274930384694E-4</v>
      </c>
    </row>
    <row r="270" spans="1:10" x14ac:dyDescent="0.3">
      <c r="A270" t="s">
        <v>8</v>
      </c>
      <c r="B270" t="s">
        <v>77</v>
      </c>
      <c r="C270" s="4">
        <v>15</v>
      </c>
      <c r="D270" s="4">
        <v>13</v>
      </c>
      <c r="E270" s="4">
        <v>16</v>
      </c>
      <c r="F270" s="3">
        <v>0</v>
      </c>
      <c r="G270" s="3">
        <v>1.1200000000000001</v>
      </c>
      <c r="H270" s="3">
        <v>3.1134259259259257E-3</v>
      </c>
      <c r="I270">
        <f ca="1">RANDBETWEEN(0,10)</f>
        <v>7</v>
      </c>
      <c r="J270">
        <f ca="1">SLOPE($I$2:I270,$E$2:E270)</f>
        <v>3.0199687359571645E-4</v>
      </c>
    </row>
    <row r="271" spans="1:10" x14ac:dyDescent="0.3">
      <c r="A271" t="s">
        <v>7</v>
      </c>
      <c r="B271" t="s">
        <v>77</v>
      </c>
      <c r="C271" s="4">
        <v>1276</v>
      </c>
      <c r="D271" s="4">
        <v>1146</v>
      </c>
      <c r="E271" s="4">
        <v>1381</v>
      </c>
      <c r="F271" s="3">
        <v>3.9100000000000003E-2</v>
      </c>
      <c r="G271" s="3">
        <v>1.05</v>
      </c>
      <c r="H271" s="3">
        <v>1.8287037037037037E-3</v>
      </c>
      <c r="I271">
        <f ca="1">RANDBETWEEN(1,9)</f>
        <v>1</v>
      </c>
      <c r="J271">
        <f ca="1">SLOPE($I$2:I271,$E$2:E271)</f>
        <v>2.5037408716408453E-4</v>
      </c>
    </row>
    <row r="272" spans="1:10" x14ac:dyDescent="0.3">
      <c r="A272" t="s">
        <v>286</v>
      </c>
      <c r="B272" t="s">
        <v>77</v>
      </c>
      <c r="C272" s="4">
        <v>57</v>
      </c>
      <c r="D272" s="4">
        <v>45</v>
      </c>
      <c r="E272" s="4">
        <v>68</v>
      </c>
      <c r="F272" s="3">
        <v>0.19120000000000001</v>
      </c>
      <c r="G272" s="3">
        <v>1.84</v>
      </c>
      <c r="H272" s="3">
        <v>2.0486111111111113E-3</v>
      </c>
      <c r="I272">
        <f ca="1">RANDBETWEEN(0,10)</f>
        <v>3</v>
      </c>
      <c r="J272">
        <f ca="1">SLOPE($I$2:I272,$E$2:E272)</f>
        <v>2.493786161510247E-4</v>
      </c>
    </row>
    <row r="273" spans="1:10" x14ac:dyDescent="0.3">
      <c r="A273" t="s">
        <v>9</v>
      </c>
      <c r="B273" t="s">
        <v>78</v>
      </c>
      <c r="C273" s="4">
        <v>26</v>
      </c>
      <c r="D273" s="4">
        <v>24</v>
      </c>
      <c r="E273" s="4">
        <v>28</v>
      </c>
      <c r="F273" s="3">
        <v>0</v>
      </c>
      <c r="G273" s="3">
        <v>1.1399999999999999</v>
      </c>
      <c r="H273" s="3">
        <v>3.0324074074074073E-3</v>
      </c>
      <c r="I273">
        <f ca="1">RANDBETWEEN(0,10)</f>
        <v>1</v>
      </c>
      <c r="J273">
        <f ca="1">SLOPE($I$2:I273,$E$2:E273)</f>
        <v>2.5716927385313458E-4</v>
      </c>
    </row>
    <row r="274" spans="1:10" x14ac:dyDescent="0.3">
      <c r="A274" t="s">
        <v>8</v>
      </c>
      <c r="B274" t="s">
        <v>78</v>
      </c>
      <c r="C274" s="4">
        <v>20</v>
      </c>
      <c r="D274" s="4">
        <v>16</v>
      </c>
      <c r="E274" s="4">
        <v>21</v>
      </c>
      <c r="F274" s="3">
        <v>4.7600000000000003E-2</v>
      </c>
      <c r="G274" s="3">
        <v>1.19</v>
      </c>
      <c r="H274" s="3">
        <v>2.3495370370370371E-3</v>
      </c>
      <c r="I274">
        <f ca="1">RANDBETWEEN(0,10)</f>
        <v>3</v>
      </c>
      <c r="J274">
        <f ca="1">SLOPE($I$2:I274,$E$2:E274)</f>
        <v>2.5582905338539252E-4</v>
      </c>
    </row>
    <row r="275" spans="1:10" x14ac:dyDescent="0.3">
      <c r="A275" t="s">
        <v>7</v>
      </c>
      <c r="B275" t="s">
        <v>78</v>
      </c>
      <c r="C275" s="4">
        <v>1368</v>
      </c>
      <c r="D275" s="4">
        <v>1226</v>
      </c>
      <c r="E275" s="4">
        <v>1463</v>
      </c>
      <c r="F275" s="3">
        <v>4.5100000000000001E-2</v>
      </c>
      <c r="G275" s="3">
        <v>1.08</v>
      </c>
      <c r="H275" s="3">
        <v>2.0138888888888888E-3</v>
      </c>
      <c r="I275">
        <f ca="1">RANDBETWEEN(5,16)</f>
        <v>12</v>
      </c>
      <c r="J275">
        <f ca="1">SLOPE($I$2:I275,$E$2:E275)</f>
        <v>4.7983303393278192E-4</v>
      </c>
    </row>
    <row r="276" spans="1:10" x14ac:dyDescent="0.3">
      <c r="A276" t="s">
        <v>286</v>
      </c>
      <c r="B276" t="s">
        <v>78</v>
      </c>
      <c r="C276" s="4">
        <v>60</v>
      </c>
      <c r="D276" s="4">
        <v>50</v>
      </c>
      <c r="E276" s="4">
        <v>66</v>
      </c>
      <c r="F276" s="3">
        <v>0.16669999999999999</v>
      </c>
      <c r="G276" s="3">
        <v>1.18</v>
      </c>
      <c r="H276" s="3">
        <v>1.5509259259259261E-3</v>
      </c>
      <c r="I276">
        <f ca="1">RANDBETWEEN(0,10)</f>
        <v>10</v>
      </c>
      <c r="J276">
        <f ca="1">SLOPE($I$2:I276,$E$2:E276)</f>
        <v>4.5319343062310755E-4</v>
      </c>
    </row>
    <row r="277" spans="1:10" x14ac:dyDescent="0.3">
      <c r="A277" t="s">
        <v>9</v>
      </c>
      <c r="B277" t="s">
        <v>79</v>
      </c>
      <c r="C277" s="4">
        <v>26</v>
      </c>
      <c r="D277" s="4">
        <v>22</v>
      </c>
      <c r="E277" s="4">
        <v>26</v>
      </c>
      <c r="F277" s="3">
        <v>7.6899999999999996E-2</v>
      </c>
      <c r="G277" s="3">
        <v>1.1499999999999999</v>
      </c>
      <c r="H277" s="3">
        <v>1.7013888888888892E-3</v>
      </c>
      <c r="I277">
        <f ca="1">RANDBETWEEN(0,10)</f>
        <v>2</v>
      </c>
      <c r="J277">
        <f ca="1">SLOPE($I$2:I277,$E$2:E277)</f>
        <v>4.5645228098448583E-4</v>
      </c>
    </row>
    <row r="278" spans="1:10" x14ac:dyDescent="0.3">
      <c r="A278" t="s">
        <v>8</v>
      </c>
      <c r="B278" t="s">
        <v>79</v>
      </c>
      <c r="C278" s="4">
        <v>25</v>
      </c>
      <c r="D278" s="4">
        <v>24</v>
      </c>
      <c r="E278" s="4">
        <v>27</v>
      </c>
      <c r="F278" s="3">
        <v>7.4099999999999999E-2</v>
      </c>
      <c r="G278" s="3">
        <v>1.22</v>
      </c>
      <c r="H278" s="3">
        <v>2.0023148148148148E-3</v>
      </c>
      <c r="I278">
        <f ca="1">RANDBETWEEN(0,10)</f>
        <v>3</v>
      </c>
      <c r="J278">
        <f ca="1">SLOPE($I$2:I278,$E$2:E278)</f>
        <v>4.5524806136778054E-4</v>
      </c>
    </row>
    <row r="279" spans="1:10" x14ac:dyDescent="0.3">
      <c r="A279" t="s">
        <v>7</v>
      </c>
      <c r="B279" t="s">
        <v>79</v>
      </c>
      <c r="C279" s="4">
        <v>1347</v>
      </c>
      <c r="D279" s="4">
        <v>1206</v>
      </c>
      <c r="E279" s="4">
        <v>1455</v>
      </c>
      <c r="F279" s="3">
        <v>4.19E-2</v>
      </c>
      <c r="G279" s="3">
        <v>1.07</v>
      </c>
      <c r="H279" s="3">
        <v>1.9560185185185184E-3</v>
      </c>
      <c r="I279">
        <f ca="1">RANDBETWEEN(5,16)</f>
        <v>5</v>
      </c>
      <c r="J279">
        <f ca="1">SLOPE($I$2:I279,$E$2:E279)</f>
        <v>4.9434621954579767E-4</v>
      </c>
    </row>
    <row r="280" spans="1:10" x14ac:dyDescent="0.3">
      <c r="A280" t="s">
        <v>286</v>
      </c>
      <c r="B280" t="s">
        <v>79</v>
      </c>
      <c r="C280" s="4">
        <v>70</v>
      </c>
      <c r="D280" s="4">
        <v>57</v>
      </c>
      <c r="E280" s="4">
        <v>78</v>
      </c>
      <c r="F280" s="3">
        <v>0.1026</v>
      </c>
      <c r="G280" s="3">
        <v>1.18</v>
      </c>
      <c r="H280" s="3">
        <v>2.2453703703703702E-3</v>
      </c>
      <c r="I280">
        <f ca="1">RANDBETWEEN(0,10)</f>
        <v>0</v>
      </c>
      <c r="J280">
        <f ca="1">SLOPE($I$2:I280,$E$2:E280)</f>
        <v>5.0355345362573735E-4</v>
      </c>
    </row>
    <row r="281" spans="1:10" x14ac:dyDescent="0.3">
      <c r="A281" t="s">
        <v>9</v>
      </c>
      <c r="B281" t="s">
        <v>80</v>
      </c>
      <c r="C281" s="4">
        <v>22</v>
      </c>
      <c r="D281" s="4">
        <v>18</v>
      </c>
      <c r="E281" s="4">
        <v>23</v>
      </c>
      <c r="F281" s="3">
        <v>0</v>
      </c>
      <c r="G281" s="3">
        <v>1.04</v>
      </c>
      <c r="H281" s="3">
        <v>1.6435185185185183E-3</v>
      </c>
      <c r="I281">
        <f ca="1">RANDBETWEEN(0,10)</f>
        <v>5</v>
      </c>
      <c r="J281">
        <f ca="1">SLOPE($I$2:I281,$E$2:E281)</f>
        <v>4.934339199758012E-4</v>
      </c>
    </row>
    <row r="282" spans="1:10" x14ac:dyDescent="0.3">
      <c r="A282" t="s">
        <v>8</v>
      </c>
      <c r="B282" t="s">
        <v>80</v>
      </c>
      <c r="C282" s="4">
        <v>19</v>
      </c>
      <c r="D282" s="4">
        <v>17</v>
      </c>
      <c r="E282" s="4">
        <v>21</v>
      </c>
      <c r="F282" s="3">
        <v>4.7600000000000003E-2</v>
      </c>
      <c r="G282" s="3">
        <v>1.19</v>
      </c>
      <c r="H282" s="3">
        <v>2.5115740740740741E-3</v>
      </c>
      <c r="I282">
        <f ca="1">RANDBETWEEN(0,10)</f>
        <v>9</v>
      </c>
      <c r="J282">
        <f ca="1">SLOPE($I$2:I282,$E$2:E282)</f>
        <v>4.6554048995406069E-4</v>
      </c>
    </row>
    <row r="283" spans="1:10" x14ac:dyDescent="0.3">
      <c r="A283" t="s">
        <v>7</v>
      </c>
      <c r="B283" t="s">
        <v>80</v>
      </c>
      <c r="C283" s="4">
        <v>1293</v>
      </c>
      <c r="D283" s="4">
        <v>1169</v>
      </c>
      <c r="E283" s="4">
        <v>1398</v>
      </c>
      <c r="F283" s="3">
        <v>4.0099999999999997E-2</v>
      </c>
      <c r="G283" s="3">
        <v>1.08</v>
      </c>
      <c r="H283" s="3">
        <v>1.9444444444444442E-3</v>
      </c>
      <c r="I283">
        <f ca="1">RANDBETWEEN(1,9)</f>
        <v>2</v>
      </c>
      <c r="J283">
        <f ca="1">SLOPE($I$2:I283,$E$2:E283)</f>
        <v>4.3452128698064383E-4</v>
      </c>
    </row>
    <row r="284" spans="1:10" x14ac:dyDescent="0.3">
      <c r="A284" t="s">
        <v>286</v>
      </c>
      <c r="B284" t="s">
        <v>80</v>
      </c>
      <c r="C284" s="4">
        <v>70</v>
      </c>
      <c r="D284" s="4">
        <v>57</v>
      </c>
      <c r="E284" s="4">
        <v>77</v>
      </c>
      <c r="F284" s="3">
        <v>0.1429</v>
      </c>
      <c r="G284" s="3">
        <v>1.06</v>
      </c>
      <c r="H284" s="3">
        <v>2.1643518518518518E-3</v>
      </c>
      <c r="I284">
        <f ca="1">RANDBETWEEN(0,10)</f>
        <v>0</v>
      </c>
      <c r="J284">
        <f ca="1">SLOPE($I$2:I284,$E$2:E284)</f>
        <v>4.4370697693360588E-4</v>
      </c>
    </row>
    <row r="285" spans="1:10" x14ac:dyDescent="0.3">
      <c r="A285" t="s">
        <v>9</v>
      </c>
      <c r="B285" t="s">
        <v>81</v>
      </c>
      <c r="C285" s="4">
        <v>19</v>
      </c>
      <c r="D285" s="4">
        <v>16</v>
      </c>
      <c r="E285" s="4">
        <v>21</v>
      </c>
      <c r="F285" s="3">
        <v>4.7600000000000003E-2</v>
      </c>
      <c r="G285" s="3">
        <v>1.48</v>
      </c>
      <c r="H285" s="3">
        <v>3.8657407407407408E-3</v>
      </c>
      <c r="I285">
        <f ca="1">RANDBETWEEN(0,10)</f>
        <v>1</v>
      </c>
      <c r="J285">
        <f ca="1">SLOPE($I$2:I285,$E$2:E285)</f>
        <v>4.5131914594453347E-4</v>
      </c>
    </row>
    <row r="286" spans="1:10" x14ac:dyDescent="0.3">
      <c r="A286" t="s">
        <v>8</v>
      </c>
      <c r="B286" t="s">
        <v>81</v>
      </c>
      <c r="C286" s="4">
        <v>20</v>
      </c>
      <c r="D286" s="4">
        <v>18</v>
      </c>
      <c r="E286" s="4">
        <v>22</v>
      </c>
      <c r="F286" s="3">
        <v>9.0899999999999995E-2</v>
      </c>
      <c r="G286" s="3">
        <v>1.59</v>
      </c>
      <c r="H286" s="3">
        <v>1.4120370370370369E-3</v>
      </c>
      <c r="I286">
        <f ca="1">RANDBETWEEN(0,10)</f>
        <v>9</v>
      </c>
      <c r="J286">
        <f ca="1">SLOPE($I$2:I286,$E$2:E286)</f>
        <v>4.2415228725786649E-4</v>
      </c>
    </row>
    <row r="287" spans="1:10" x14ac:dyDescent="0.3">
      <c r="A287" t="s">
        <v>7</v>
      </c>
      <c r="B287" t="s">
        <v>81</v>
      </c>
      <c r="C287" s="4">
        <v>914</v>
      </c>
      <c r="D287" s="4">
        <v>829</v>
      </c>
      <c r="E287" s="4">
        <v>984</v>
      </c>
      <c r="F287" s="3">
        <v>4.07E-2</v>
      </c>
      <c r="G287" s="3">
        <v>1.1000000000000001</v>
      </c>
      <c r="H287" s="3">
        <v>2.0833333333333333E-3</v>
      </c>
      <c r="I287">
        <f ca="1">RANDBETWEEN(1,9)</f>
        <v>9</v>
      </c>
      <c r="J287">
        <f ca="1">SLOPE($I$2:I287,$E$2:E287)</f>
        <v>5.0622877203600745E-4</v>
      </c>
    </row>
    <row r="288" spans="1:10" x14ac:dyDescent="0.3">
      <c r="A288" t="s">
        <v>286</v>
      </c>
      <c r="B288" t="s">
        <v>81</v>
      </c>
      <c r="C288" s="4">
        <v>54</v>
      </c>
      <c r="D288" s="4">
        <v>44</v>
      </c>
      <c r="E288" s="4">
        <v>68</v>
      </c>
      <c r="F288" s="3">
        <v>0.1176</v>
      </c>
      <c r="G288" s="3">
        <v>1.1499999999999999</v>
      </c>
      <c r="H288" s="3">
        <v>3.0555555555555557E-3</v>
      </c>
      <c r="I288">
        <f ca="1">RANDBETWEEN(0,10)</f>
        <v>6</v>
      </c>
      <c r="J288">
        <f ca="1">SLOPE($I$2:I288,$E$2:E288)</f>
        <v>4.9515866377950087E-4</v>
      </c>
    </row>
    <row r="289" spans="1:10" x14ac:dyDescent="0.3">
      <c r="A289" t="s">
        <v>9</v>
      </c>
      <c r="B289" t="s">
        <v>82</v>
      </c>
      <c r="C289" s="4">
        <v>14</v>
      </c>
      <c r="D289" s="4">
        <v>12</v>
      </c>
      <c r="E289" s="4">
        <v>17</v>
      </c>
      <c r="F289" s="3">
        <v>0</v>
      </c>
      <c r="G289" s="3">
        <v>1.41</v>
      </c>
      <c r="H289" s="3">
        <v>1.0995370370370371E-3</v>
      </c>
      <c r="I289">
        <f ca="1">RANDBETWEEN(0,10)</f>
        <v>7</v>
      </c>
      <c r="J289">
        <f ca="1">SLOPE($I$2:I289,$E$2:E289)</f>
        <v>4.7656315401244938E-4</v>
      </c>
    </row>
    <row r="290" spans="1:10" x14ac:dyDescent="0.3">
      <c r="A290" t="s">
        <v>8</v>
      </c>
      <c r="B290" t="s">
        <v>82</v>
      </c>
      <c r="C290" s="4">
        <v>12</v>
      </c>
      <c r="D290" s="4">
        <v>10</v>
      </c>
      <c r="E290" s="4">
        <v>14</v>
      </c>
      <c r="F290" s="3">
        <v>0</v>
      </c>
      <c r="G290" s="3">
        <v>1</v>
      </c>
      <c r="H290" s="3">
        <v>2.1759259259259258E-3</v>
      </c>
      <c r="I290">
        <f ca="1">RANDBETWEEN(0,10)</f>
        <v>8</v>
      </c>
      <c r="J290">
        <f ca="1">SLOPE($I$2:I290,$E$2:E290)</f>
        <v>4.5345006395141138E-4</v>
      </c>
    </row>
    <row r="291" spans="1:10" x14ac:dyDescent="0.3">
      <c r="A291" t="s">
        <v>7</v>
      </c>
      <c r="B291" t="s">
        <v>82</v>
      </c>
      <c r="C291" s="4">
        <v>401</v>
      </c>
      <c r="D291" s="4">
        <v>373</v>
      </c>
      <c r="E291" s="4">
        <v>438</v>
      </c>
      <c r="F291" s="3">
        <v>3.6499999999999998E-2</v>
      </c>
      <c r="G291" s="3">
        <v>1.1100000000000001</v>
      </c>
      <c r="H291" s="3">
        <v>1.9560185185185184E-3</v>
      </c>
      <c r="I291">
        <f ca="1">RANDBETWEEN(1,9)</f>
        <v>9</v>
      </c>
      <c r="J291">
        <f ca="1">SLOPE($I$2:I291,$E$2:E291)</f>
        <v>4.7527598281019482E-4</v>
      </c>
    </row>
    <row r="292" spans="1:10" x14ac:dyDescent="0.3">
      <c r="A292" t="s">
        <v>286</v>
      </c>
      <c r="B292" t="s">
        <v>82</v>
      </c>
      <c r="C292" s="4">
        <v>20</v>
      </c>
      <c r="D292" s="4">
        <v>15</v>
      </c>
      <c r="E292" s="4">
        <v>23</v>
      </c>
      <c r="F292" s="3">
        <v>0.30430000000000001</v>
      </c>
      <c r="G292" s="3">
        <v>1.0900000000000001</v>
      </c>
      <c r="H292" s="3">
        <v>7.8703703703703705E-4</v>
      </c>
      <c r="I292">
        <f ca="1">RANDBETWEEN(0,10)</f>
        <v>10</v>
      </c>
      <c r="J292">
        <f ca="1">SLOPE($I$2:I292,$E$2:E292)</f>
        <v>4.4477604449826648E-4</v>
      </c>
    </row>
    <row r="293" spans="1:10" x14ac:dyDescent="0.3">
      <c r="A293" t="s">
        <v>10</v>
      </c>
      <c r="B293" t="s">
        <v>82</v>
      </c>
      <c r="C293" s="4">
        <v>1</v>
      </c>
      <c r="D293" s="4">
        <v>1</v>
      </c>
      <c r="E293" s="4">
        <v>1</v>
      </c>
      <c r="F293" s="3">
        <v>0</v>
      </c>
      <c r="G293" s="3">
        <v>1</v>
      </c>
      <c r="H293" s="3">
        <v>6.8287037037037025E-4</v>
      </c>
      <c r="I293">
        <f ca="1">RANDBETWEEN(0,10)</f>
        <v>6</v>
      </c>
      <c r="J293">
        <f ca="1">SLOPE($I$2:I293,$E$2:E293)</f>
        <v>4.3014405879368713E-4</v>
      </c>
    </row>
    <row r="294" spans="1:10" x14ac:dyDescent="0.3">
      <c r="A294" t="s">
        <v>9</v>
      </c>
      <c r="B294" t="s">
        <v>83</v>
      </c>
      <c r="C294" s="4">
        <v>22</v>
      </c>
      <c r="D294" s="4">
        <v>20</v>
      </c>
      <c r="E294" s="4">
        <v>26</v>
      </c>
      <c r="F294" s="3">
        <v>0.15379999999999999</v>
      </c>
      <c r="G294" s="3">
        <v>1.1499999999999999</v>
      </c>
      <c r="H294" s="3">
        <v>1.4004629629629629E-3</v>
      </c>
      <c r="I294">
        <f ca="1">RANDBETWEEN(0,10)</f>
        <v>8</v>
      </c>
      <c r="J294">
        <f ca="1">SLOPE($I$2:I294,$E$2:E294)</f>
        <v>4.0884809165297369E-4</v>
      </c>
    </row>
    <row r="295" spans="1:10" x14ac:dyDescent="0.3">
      <c r="A295" t="s">
        <v>8</v>
      </c>
      <c r="B295" t="s">
        <v>83</v>
      </c>
      <c r="C295" s="4">
        <v>13</v>
      </c>
      <c r="D295" s="4">
        <v>11</v>
      </c>
      <c r="E295" s="4">
        <v>17</v>
      </c>
      <c r="F295" s="3">
        <v>0.1176</v>
      </c>
      <c r="G295" s="3">
        <v>1.41</v>
      </c>
      <c r="H295" s="3">
        <v>1.1111111111111111E-3</v>
      </c>
      <c r="I295">
        <f ca="1">RANDBETWEEN(0,10)</f>
        <v>3</v>
      </c>
      <c r="J295">
        <f ca="1">SLOPE($I$2:I295,$E$2:E295)</f>
        <v>4.0841707265348062E-4</v>
      </c>
    </row>
    <row r="296" spans="1:10" x14ac:dyDescent="0.3">
      <c r="A296" t="s">
        <v>7</v>
      </c>
      <c r="B296" t="s">
        <v>83</v>
      </c>
      <c r="C296" s="4">
        <v>564</v>
      </c>
      <c r="D296" s="4">
        <v>507</v>
      </c>
      <c r="E296" s="4">
        <v>600</v>
      </c>
      <c r="F296" s="3">
        <v>4.3299999999999998E-2</v>
      </c>
      <c r="G296" s="3">
        <v>1.0900000000000001</v>
      </c>
      <c r="H296" s="3">
        <v>1.9212962962962962E-3</v>
      </c>
      <c r="I296">
        <f ca="1">RANDBETWEEN(1,9)</f>
        <v>5</v>
      </c>
      <c r="J296">
        <f ca="1">SLOPE($I$2:I296,$E$2:E296)</f>
        <v>4.2093757181951413E-4</v>
      </c>
    </row>
    <row r="297" spans="1:10" x14ac:dyDescent="0.3">
      <c r="A297" t="s">
        <v>286</v>
      </c>
      <c r="B297" t="s">
        <v>83</v>
      </c>
      <c r="C297" s="4">
        <v>23</v>
      </c>
      <c r="D297" s="4">
        <v>19</v>
      </c>
      <c r="E297" s="4">
        <v>28</v>
      </c>
      <c r="F297" s="3">
        <v>0.1071</v>
      </c>
      <c r="G297" s="3">
        <v>1</v>
      </c>
      <c r="H297" s="3">
        <v>1.5972222222222221E-3</v>
      </c>
      <c r="I297">
        <f ca="1">RANDBETWEEN(0,10)</f>
        <v>5</v>
      </c>
      <c r="J297">
        <f ca="1">SLOPE($I$2:I297,$E$2:E297)</f>
        <v>4.1236410495128716E-4</v>
      </c>
    </row>
    <row r="298" spans="1:10" x14ac:dyDescent="0.3">
      <c r="A298" t="s">
        <v>10</v>
      </c>
      <c r="B298" t="s">
        <v>83</v>
      </c>
      <c r="C298" s="4">
        <v>1</v>
      </c>
      <c r="D298" s="4">
        <v>0</v>
      </c>
      <c r="E298" s="4">
        <v>2</v>
      </c>
      <c r="F298" s="3">
        <v>1</v>
      </c>
      <c r="G298" s="3">
        <v>1</v>
      </c>
      <c r="H298" s="3">
        <v>0</v>
      </c>
      <c r="I298">
        <f ca="1">RANDBETWEEN(0,10)</f>
        <v>6</v>
      </c>
      <c r="J298">
        <f ca="1">SLOPE($I$2:I298,$E$2:E298)</f>
        <v>3.9822418585978197E-4</v>
      </c>
    </row>
    <row r="299" spans="1:10" x14ac:dyDescent="0.3">
      <c r="A299" t="s">
        <v>9</v>
      </c>
      <c r="B299" t="s">
        <v>84</v>
      </c>
      <c r="C299" s="4">
        <v>27</v>
      </c>
      <c r="D299" s="4">
        <v>26</v>
      </c>
      <c r="E299" s="4">
        <v>30</v>
      </c>
      <c r="F299" s="3">
        <v>0</v>
      </c>
      <c r="G299" s="3">
        <v>1.2</v>
      </c>
      <c r="H299" s="3">
        <v>1.1689814814814816E-3</v>
      </c>
      <c r="I299">
        <f ca="1">RANDBETWEEN(0,10)</f>
        <v>0</v>
      </c>
      <c r="J299">
        <f ca="1">SLOPE($I$2:I299,$E$2:E299)</f>
        <v>4.1002310328363016E-4</v>
      </c>
    </row>
    <row r="300" spans="1:10" x14ac:dyDescent="0.3">
      <c r="A300" t="s">
        <v>8</v>
      </c>
      <c r="B300" t="s">
        <v>84</v>
      </c>
      <c r="C300" s="4">
        <v>14</v>
      </c>
      <c r="D300" s="4">
        <v>12</v>
      </c>
      <c r="E300" s="4">
        <v>15</v>
      </c>
      <c r="F300" s="3">
        <v>6.6699999999999995E-2</v>
      </c>
      <c r="G300" s="3">
        <v>1.1299999999999999</v>
      </c>
      <c r="H300" s="3">
        <v>2.1643518518518518E-3</v>
      </c>
      <c r="I300">
        <f ca="1">RANDBETWEEN(0,10)</f>
        <v>9</v>
      </c>
      <c r="J300">
        <f ca="1">SLOPE($I$2:I300,$E$2:E300)</f>
        <v>3.8391438507908934E-4</v>
      </c>
    </row>
    <row r="301" spans="1:10" x14ac:dyDescent="0.3">
      <c r="A301" t="s">
        <v>7</v>
      </c>
      <c r="B301" t="s">
        <v>84</v>
      </c>
      <c r="C301" s="4">
        <v>1300</v>
      </c>
      <c r="D301" s="4">
        <v>1172</v>
      </c>
      <c r="E301" s="4">
        <v>1397</v>
      </c>
      <c r="F301" s="3">
        <v>4.3700000000000003E-2</v>
      </c>
      <c r="G301" s="3">
        <v>1.08</v>
      </c>
      <c r="H301" s="3">
        <v>1.8402777777777777E-3</v>
      </c>
      <c r="I301">
        <f ca="1">RANDBETWEEN(1,9)</f>
        <v>2</v>
      </c>
      <c r="J301">
        <f ca="1">SLOPE($I$2:I301,$E$2:E301)</f>
        <v>3.5274240842766194E-4</v>
      </c>
    </row>
    <row r="302" spans="1:10" x14ac:dyDescent="0.3">
      <c r="A302" t="s">
        <v>286</v>
      </c>
      <c r="B302" t="s">
        <v>84</v>
      </c>
      <c r="C302" s="4">
        <v>62</v>
      </c>
      <c r="D302" s="4">
        <v>47</v>
      </c>
      <c r="E302" s="4">
        <v>70</v>
      </c>
      <c r="F302" s="3">
        <v>0.15709999999999999</v>
      </c>
      <c r="G302" s="3">
        <v>1.03</v>
      </c>
      <c r="H302" s="3">
        <v>1.9328703703703704E-3</v>
      </c>
      <c r="I302">
        <f ca="1">RANDBETWEEN(0,10)</f>
        <v>8</v>
      </c>
      <c r="J302">
        <f ca="1">SLOPE($I$2:I302,$E$2:E302)</f>
        <v>3.364697010830782E-4</v>
      </c>
    </row>
    <row r="303" spans="1:10" x14ac:dyDescent="0.3">
      <c r="A303" t="s">
        <v>9</v>
      </c>
      <c r="B303" t="s">
        <v>85</v>
      </c>
      <c r="C303" s="4">
        <v>26</v>
      </c>
      <c r="D303" s="4">
        <v>22</v>
      </c>
      <c r="E303" s="4">
        <v>26</v>
      </c>
      <c r="F303" s="3">
        <v>7.6899999999999996E-2</v>
      </c>
      <c r="G303" s="3">
        <v>1.08</v>
      </c>
      <c r="H303" s="3">
        <v>1.0879629629629629E-3</v>
      </c>
      <c r="I303">
        <f ca="1">RANDBETWEEN(0,10)</f>
        <v>3</v>
      </c>
      <c r="J303">
        <f ca="1">SLOPE($I$2:I303,$E$2:E303)</f>
        <v>3.3633310174980343E-4</v>
      </c>
    </row>
    <row r="304" spans="1:10" x14ac:dyDescent="0.3">
      <c r="A304" t="s">
        <v>8</v>
      </c>
      <c r="B304" t="s">
        <v>85</v>
      </c>
      <c r="C304" s="4">
        <v>23</v>
      </c>
      <c r="D304" s="4">
        <v>21</v>
      </c>
      <c r="E304" s="4">
        <v>25</v>
      </c>
      <c r="F304" s="3">
        <v>0.04</v>
      </c>
      <c r="G304" s="3">
        <v>1.08</v>
      </c>
      <c r="H304" s="3">
        <v>2.7662037037037034E-3</v>
      </c>
      <c r="I304">
        <f ca="1">RANDBETWEEN(0,10)</f>
        <v>3</v>
      </c>
      <c r="J304">
        <f ca="1">SLOPE($I$2:I304,$E$2:E304)</f>
        <v>3.361956707921071E-4</v>
      </c>
    </row>
    <row r="305" spans="1:10" x14ac:dyDescent="0.3">
      <c r="A305" t="s">
        <v>7</v>
      </c>
      <c r="B305" t="s">
        <v>85</v>
      </c>
      <c r="C305" s="4">
        <v>1338</v>
      </c>
      <c r="D305" s="4">
        <v>1208</v>
      </c>
      <c r="E305" s="4">
        <v>1455</v>
      </c>
      <c r="F305" s="3">
        <v>3.85E-2</v>
      </c>
      <c r="G305" s="3">
        <v>1.1000000000000001</v>
      </c>
      <c r="H305" s="3">
        <v>2.0023148148148148E-3</v>
      </c>
      <c r="I305">
        <f ca="1">RANDBETWEEN(1,9)</f>
        <v>9</v>
      </c>
      <c r="J305">
        <f ca="1">SLOPE($I$2:I305,$E$2:E305)</f>
        <v>4.5616784276274452E-4</v>
      </c>
    </row>
    <row r="306" spans="1:10" x14ac:dyDescent="0.3">
      <c r="A306" t="s">
        <v>286</v>
      </c>
      <c r="B306" t="s">
        <v>85</v>
      </c>
      <c r="C306" s="4">
        <v>61</v>
      </c>
      <c r="D306" s="4">
        <v>50</v>
      </c>
      <c r="E306" s="4">
        <v>66</v>
      </c>
      <c r="F306" s="3">
        <v>0.1212</v>
      </c>
      <c r="G306" s="3">
        <v>1.32</v>
      </c>
      <c r="H306" s="3">
        <v>1.712962962962963E-3</v>
      </c>
      <c r="I306">
        <f ca="1">RANDBETWEEN(0,10)</f>
        <v>9</v>
      </c>
      <c r="J306">
        <f ca="1">SLOPE($I$2:I306,$E$2:E306)</f>
        <v>4.3662797037592423E-4</v>
      </c>
    </row>
    <row r="307" spans="1:10" x14ac:dyDescent="0.3">
      <c r="A307" t="s">
        <v>9</v>
      </c>
      <c r="B307" t="s">
        <v>86</v>
      </c>
      <c r="C307" s="4">
        <v>20</v>
      </c>
      <c r="D307" s="4">
        <v>20</v>
      </c>
      <c r="E307" s="4">
        <v>25</v>
      </c>
      <c r="F307" s="3">
        <v>0.04</v>
      </c>
      <c r="G307" s="3">
        <v>1.1200000000000001</v>
      </c>
      <c r="H307" s="3">
        <v>3.6111111111111114E-3</v>
      </c>
      <c r="I307">
        <f ca="1">RANDBETWEEN(0,10)</f>
        <v>2</v>
      </c>
      <c r="J307">
        <f ca="1">SLOPE($I$2:I307,$E$2:E307)</f>
        <v>4.4051580439011744E-4</v>
      </c>
    </row>
    <row r="308" spans="1:10" x14ac:dyDescent="0.3">
      <c r="A308" t="s">
        <v>8</v>
      </c>
      <c r="B308" t="s">
        <v>86</v>
      </c>
      <c r="C308" s="4">
        <v>16</v>
      </c>
      <c r="D308" s="4">
        <v>15</v>
      </c>
      <c r="E308" s="4">
        <v>20</v>
      </c>
      <c r="F308" s="3">
        <v>0.05</v>
      </c>
      <c r="G308" s="3">
        <v>1.55</v>
      </c>
      <c r="H308" s="3">
        <v>2.5810185185185185E-3</v>
      </c>
      <c r="I308">
        <f ca="1">RANDBETWEEN(0,10)</f>
        <v>0</v>
      </c>
      <c r="J308">
        <f ca="1">SLOPE($I$2:I308,$E$2:E308)</f>
        <v>4.5251580608164302E-4</v>
      </c>
    </row>
    <row r="309" spans="1:10" x14ac:dyDescent="0.3">
      <c r="A309" t="s">
        <v>7</v>
      </c>
      <c r="B309" t="s">
        <v>86</v>
      </c>
      <c r="C309" s="4">
        <v>1408</v>
      </c>
      <c r="D309" s="4">
        <v>1266</v>
      </c>
      <c r="E309" s="4">
        <v>1498</v>
      </c>
      <c r="F309" s="3">
        <v>3.9399999999999998E-2</v>
      </c>
      <c r="G309" s="3">
        <v>1.0900000000000001</v>
      </c>
      <c r="H309" s="3">
        <v>2.0138888888888888E-3</v>
      </c>
      <c r="I309">
        <f ca="1">RANDBETWEEN(5,16)</f>
        <v>11</v>
      </c>
      <c r="J309">
        <f ca="1">SLOPE($I$2:I309,$E$2:E309)</f>
        <v>6.1225618727322442E-4</v>
      </c>
    </row>
    <row r="310" spans="1:10" x14ac:dyDescent="0.3">
      <c r="A310" t="s">
        <v>286</v>
      </c>
      <c r="B310" t="s">
        <v>86</v>
      </c>
      <c r="C310" s="4">
        <v>70</v>
      </c>
      <c r="D310" s="4">
        <v>63</v>
      </c>
      <c r="E310" s="4">
        <v>80</v>
      </c>
      <c r="F310" s="3">
        <v>0.17499999999999999</v>
      </c>
      <c r="G310" s="3">
        <v>1.04</v>
      </c>
      <c r="H310" s="3">
        <v>1.6203703703703703E-3</v>
      </c>
      <c r="I310">
        <f ca="1">RANDBETWEEN(0,10)</f>
        <v>2</v>
      </c>
      <c r="J310">
        <f ca="1">SLOPE($I$2:I310,$E$2:E310)</f>
        <v>6.1515857138439648E-4</v>
      </c>
    </row>
    <row r="311" spans="1:10" x14ac:dyDescent="0.3">
      <c r="A311" t="s">
        <v>9</v>
      </c>
      <c r="B311" t="s">
        <v>87</v>
      </c>
      <c r="C311" s="4">
        <v>24</v>
      </c>
      <c r="D311" s="4">
        <v>20</v>
      </c>
      <c r="E311" s="4">
        <v>27</v>
      </c>
      <c r="F311" s="3">
        <v>0</v>
      </c>
      <c r="G311" s="3">
        <v>1.78</v>
      </c>
      <c r="H311" s="3">
        <v>3.2986111111111111E-3</v>
      </c>
      <c r="I311">
        <f ca="1">RANDBETWEEN(0,10)</f>
        <v>2</v>
      </c>
      <c r="J311">
        <f ca="1">SLOPE($I$2:I311,$E$2:E311)</f>
        <v>6.1881396162625059E-4</v>
      </c>
    </row>
    <row r="312" spans="1:10" x14ac:dyDescent="0.3">
      <c r="A312" t="s">
        <v>8</v>
      </c>
      <c r="B312" t="s">
        <v>87</v>
      </c>
      <c r="C312" s="4">
        <v>21</v>
      </c>
      <c r="D312" s="4">
        <v>18</v>
      </c>
      <c r="E312" s="4">
        <v>27</v>
      </c>
      <c r="F312" s="3">
        <v>0.14810000000000001</v>
      </c>
      <c r="G312" s="3">
        <v>1.1100000000000001</v>
      </c>
      <c r="H312" s="3">
        <v>1.5856481481481479E-3</v>
      </c>
      <c r="I312">
        <f ca="1">RANDBETWEEN(0,10)</f>
        <v>4</v>
      </c>
      <c r="J312">
        <f ca="1">SLOPE($I$2:I312,$E$2:E312)</f>
        <v>6.1477995664909705E-4</v>
      </c>
    </row>
    <row r="313" spans="1:10" x14ac:dyDescent="0.3">
      <c r="A313" t="s">
        <v>7</v>
      </c>
      <c r="B313" t="s">
        <v>87</v>
      </c>
      <c r="C313" s="4">
        <v>1198</v>
      </c>
      <c r="D313" s="4">
        <v>1089</v>
      </c>
      <c r="E313" s="4">
        <v>1295</v>
      </c>
      <c r="F313" s="3">
        <v>4.1700000000000001E-2</v>
      </c>
      <c r="G313" s="3">
        <v>1.0900000000000001</v>
      </c>
      <c r="H313" s="3">
        <v>2.0717592592592593E-3</v>
      </c>
      <c r="I313">
        <f ca="1">RANDBETWEEN(1,9)</f>
        <v>8</v>
      </c>
      <c r="J313">
        <f ca="1">SLOPE($I$2:I313,$E$2:E313)</f>
        <v>6.9057715361408613E-4</v>
      </c>
    </row>
    <row r="314" spans="1:10" x14ac:dyDescent="0.3">
      <c r="A314" t="s">
        <v>286</v>
      </c>
      <c r="B314" t="s">
        <v>87</v>
      </c>
      <c r="C314" s="4">
        <v>53</v>
      </c>
      <c r="D314" s="4">
        <v>45</v>
      </c>
      <c r="E314" s="4">
        <v>65</v>
      </c>
      <c r="F314" s="3">
        <v>0.13850000000000001</v>
      </c>
      <c r="G314" s="3">
        <v>1.18</v>
      </c>
      <c r="H314" s="3">
        <v>3.4027777777777784E-3</v>
      </c>
      <c r="I314">
        <f ca="1">RANDBETWEEN(0,10)</f>
        <v>0</v>
      </c>
      <c r="J314">
        <f ca="1">SLOPE($I$2:I314,$E$2:E314)</f>
        <v>6.9996684601406783E-4</v>
      </c>
    </row>
    <row r="315" spans="1:10" x14ac:dyDescent="0.3">
      <c r="A315" t="s">
        <v>9</v>
      </c>
      <c r="B315" t="s">
        <v>88</v>
      </c>
      <c r="C315" s="4">
        <v>24</v>
      </c>
      <c r="D315" s="4">
        <v>17</v>
      </c>
      <c r="E315" s="4">
        <v>27</v>
      </c>
      <c r="F315" s="3">
        <v>3.6999999999999998E-2</v>
      </c>
      <c r="G315" s="3">
        <v>1.07</v>
      </c>
      <c r="H315" s="3">
        <v>6.5972222222222213E-4</v>
      </c>
      <c r="I315">
        <f ca="1">RANDBETWEEN(0,10)</f>
        <v>5</v>
      </c>
      <c r="J315">
        <f ca="1">SLOPE($I$2:I315,$E$2:E315)</f>
        <v>6.9214849688583886E-4</v>
      </c>
    </row>
    <row r="316" spans="1:10" x14ac:dyDescent="0.3">
      <c r="A316" t="s">
        <v>8</v>
      </c>
      <c r="B316" t="s">
        <v>88</v>
      </c>
      <c r="C316" s="4">
        <v>14</v>
      </c>
      <c r="D316" s="4">
        <v>9</v>
      </c>
      <c r="E316" s="4">
        <v>15</v>
      </c>
      <c r="F316" s="3">
        <v>6.6699999999999995E-2</v>
      </c>
      <c r="G316" s="3">
        <v>1.47</v>
      </c>
      <c r="H316" s="3">
        <v>3.0208333333333333E-3</v>
      </c>
      <c r="I316">
        <f ca="1">RANDBETWEEN(0,10)</f>
        <v>7</v>
      </c>
      <c r="J316">
        <f ca="1">SLOPE($I$2:I316,$E$2:E316)</f>
        <v>6.7599233801738322E-4</v>
      </c>
    </row>
    <row r="317" spans="1:10" x14ac:dyDescent="0.3">
      <c r="A317" t="s">
        <v>7</v>
      </c>
      <c r="B317" t="s">
        <v>88</v>
      </c>
      <c r="C317" s="4">
        <v>881</v>
      </c>
      <c r="D317" s="4">
        <v>793</v>
      </c>
      <c r="E317" s="4">
        <v>946</v>
      </c>
      <c r="F317" s="3">
        <v>4.4400000000000002E-2</v>
      </c>
      <c r="G317" s="3">
        <v>1.0900000000000001</v>
      </c>
      <c r="H317" s="3">
        <v>1.8634259259259261E-3</v>
      </c>
      <c r="I317">
        <f ca="1">RANDBETWEEN(1,9)</f>
        <v>2</v>
      </c>
      <c r="J317">
        <f ca="1">SLOPE($I$2:I317,$E$2:E317)</f>
        <v>6.5749743215875339E-4</v>
      </c>
    </row>
    <row r="318" spans="1:10" x14ac:dyDescent="0.3">
      <c r="A318" t="s">
        <v>286</v>
      </c>
      <c r="B318" t="s">
        <v>88</v>
      </c>
      <c r="C318" s="4">
        <v>60</v>
      </c>
      <c r="D318" s="4">
        <v>54</v>
      </c>
      <c r="E318" s="4">
        <v>76</v>
      </c>
      <c r="F318" s="3">
        <v>7.8899999999999998E-2</v>
      </c>
      <c r="G318" s="3">
        <v>1.47</v>
      </c>
      <c r="H318" s="3">
        <v>1.9212962962962962E-3</v>
      </c>
      <c r="I318">
        <f ca="1">RANDBETWEEN(0,10)</f>
        <v>5</v>
      </c>
      <c r="J318">
        <f ca="1">SLOPE($I$2:I318,$E$2:E318)</f>
        <v>6.5158924188913193E-4</v>
      </c>
    </row>
    <row r="319" spans="1:10" x14ac:dyDescent="0.3">
      <c r="A319" t="s">
        <v>10</v>
      </c>
      <c r="B319" t="s">
        <v>88</v>
      </c>
      <c r="C319" s="4">
        <v>3</v>
      </c>
      <c r="D319" s="4">
        <v>0</v>
      </c>
      <c r="E319" s="4">
        <v>3</v>
      </c>
      <c r="F319" s="3">
        <v>0</v>
      </c>
      <c r="G319" s="3">
        <v>1.33</v>
      </c>
      <c r="H319" s="3">
        <v>1.3819444444444445E-2</v>
      </c>
      <c r="I319">
        <f ca="1">RANDBETWEEN(0,10)</f>
        <v>8</v>
      </c>
      <c r="J319">
        <f ca="1">SLOPE($I$2:I319,$E$2:E319)</f>
        <v>6.306232918381942E-4</v>
      </c>
    </row>
    <row r="320" spans="1:10" x14ac:dyDescent="0.3">
      <c r="A320" t="s">
        <v>9</v>
      </c>
      <c r="B320" t="s">
        <v>89</v>
      </c>
      <c r="C320" s="4">
        <v>16</v>
      </c>
      <c r="D320" s="4">
        <v>14</v>
      </c>
      <c r="E320" s="4">
        <v>17</v>
      </c>
      <c r="F320" s="3">
        <v>5.8799999999999998E-2</v>
      </c>
      <c r="G320" s="3">
        <v>1.24</v>
      </c>
      <c r="H320" s="3">
        <v>1.9560185185185184E-3</v>
      </c>
      <c r="I320">
        <f ca="1">RANDBETWEEN(0,10)</f>
        <v>4</v>
      </c>
      <c r="J320">
        <f ca="1">SLOPE($I$2:I320,$E$2:E320)</f>
        <v>6.2665047194100491E-4</v>
      </c>
    </row>
    <row r="321" spans="1:10" x14ac:dyDescent="0.3">
      <c r="A321" t="s">
        <v>8</v>
      </c>
      <c r="B321" t="s">
        <v>89</v>
      </c>
      <c r="C321" s="4">
        <v>8</v>
      </c>
      <c r="D321" s="4">
        <v>4</v>
      </c>
      <c r="E321" s="4">
        <v>9</v>
      </c>
      <c r="F321" s="3">
        <v>0</v>
      </c>
      <c r="G321" s="3">
        <v>1.22</v>
      </c>
      <c r="H321" s="3">
        <v>6.8287037037037025E-4</v>
      </c>
      <c r="I321">
        <f ca="1">RANDBETWEEN(0,10)</f>
        <v>1</v>
      </c>
      <c r="J321">
        <f ca="1">SLOPE($I$2:I321,$E$2:E321)</f>
        <v>6.346142161671684E-4</v>
      </c>
    </row>
    <row r="322" spans="1:10" x14ac:dyDescent="0.3">
      <c r="A322" t="s">
        <v>7</v>
      </c>
      <c r="B322" t="s">
        <v>89</v>
      </c>
      <c r="C322" s="4">
        <v>405</v>
      </c>
      <c r="D322" s="4">
        <v>372</v>
      </c>
      <c r="E322" s="4">
        <v>435</v>
      </c>
      <c r="F322" s="3">
        <v>4.8300000000000003E-2</v>
      </c>
      <c r="G322" s="3">
        <v>1.1200000000000001</v>
      </c>
      <c r="H322" s="3">
        <v>2.4652777777777776E-3</v>
      </c>
      <c r="I322">
        <f ca="1">RANDBETWEEN(1,9)</f>
        <v>5</v>
      </c>
      <c r="J322">
        <f ca="1">SLOPE($I$2:I322,$E$2:E322)</f>
        <v>6.4008510567479854E-4</v>
      </c>
    </row>
    <row r="323" spans="1:10" x14ac:dyDescent="0.3">
      <c r="A323" t="s">
        <v>286</v>
      </c>
      <c r="B323" t="s">
        <v>89</v>
      </c>
      <c r="C323" s="4">
        <v>18</v>
      </c>
      <c r="D323" s="4">
        <v>15</v>
      </c>
      <c r="E323" s="4">
        <v>21</v>
      </c>
      <c r="F323" s="3">
        <v>0.1905</v>
      </c>
      <c r="G323" s="3">
        <v>1.1399999999999999</v>
      </c>
      <c r="H323" s="3">
        <v>1.3888888888888889E-3</v>
      </c>
      <c r="I323">
        <f ca="1">RANDBETWEEN(0,10)</f>
        <v>0</v>
      </c>
      <c r="J323">
        <f ca="1">SLOPE($I$2:I323,$E$2:E323)</f>
        <v>6.5146018935670542E-4</v>
      </c>
    </row>
    <row r="324" spans="1:10" x14ac:dyDescent="0.3">
      <c r="A324" t="s">
        <v>9</v>
      </c>
      <c r="B324" t="s">
        <v>90</v>
      </c>
      <c r="C324" s="4">
        <v>16</v>
      </c>
      <c r="D324" s="4">
        <v>16</v>
      </c>
      <c r="E324" s="4">
        <v>16</v>
      </c>
      <c r="F324" s="3">
        <v>0</v>
      </c>
      <c r="G324" s="3">
        <v>1.1200000000000001</v>
      </c>
      <c r="H324" s="3">
        <v>1.3657407407407409E-3</v>
      </c>
      <c r="I324">
        <f ca="1">RANDBETWEEN(0,10)</f>
        <v>9</v>
      </c>
      <c r="J324">
        <f ca="1">SLOPE($I$2:I324,$E$2:E324)</f>
        <v>6.2806686060055245E-4</v>
      </c>
    </row>
    <row r="325" spans="1:10" x14ac:dyDescent="0.3">
      <c r="A325" t="s">
        <v>8</v>
      </c>
      <c r="B325" t="s">
        <v>90</v>
      </c>
      <c r="C325" s="4">
        <v>10</v>
      </c>
      <c r="D325" s="4">
        <v>8</v>
      </c>
      <c r="E325" s="4">
        <v>11</v>
      </c>
      <c r="F325" s="3">
        <v>9.0899999999999995E-2</v>
      </c>
      <c r="G325" s="3">
        <v>0.91</v>
      </c>
      <c r="H325" s="3">
        <v>1.4583333333333334E-3</v>
      </c>
      <c r="I325">
        <f ca="1">RANDBETWEEN(0,10)</f>
        <v>5</v>
      </c>
      <c r="J325">
        <f ca="1">SLOPE($I$2:I325,$E$2:E325)</f>
        <v>6.2013569773287979E-4</v>
      </c>
    </row>
    <row r="326" spans="1:10" x14ac:dyDescent="0.3">
      <c r="A326" t="s">
        <v>7</v>
      </c>
      <c r="B326" t="s">
        <v>90</v>
      </c>
      <c r="C326" s="4">
        <v>597</v>
      </c>
      <c r="D326" s="4">
        <v>552</v>
      </c>
      <c r="E326" s="4">
        <v>632</v>
      </c>
      <c r="F326" s="3">
        <v>4.2700000000000002E-2</v>
      </c>
      <c r="G326" s="3">
        <v>1.08</v>
      </c>
      <c r="H326" s="3">
        <v>2.0601851851851853E-3</v>
      </c>
      <c r="I326">
        <f ca="1">RANDBETWEEN(1,9)</f>
        <v>2</v>
      </c>
      <c r="J326">
        <f ca="1">SLOPE($I$2:I326,$E$2:E326)</f>
        <v>6.1127963593096734E-4</v>
      </c>
    </row>
    <row r="327" spans="1:10" x14ac:dyDescent="0.3">
      <c r="A327" t="s">
        <v>286</v>
      </c>
      <c r="B327" t="s">
        <v>90</v>
      </c>
      <c r="C327" s="4">
        <v>24</v>
      </c>
      <c r="D327" s="4">
        <v>19</v>
      </c>
      <c r="E327" s="4">
        <v>27</v>
      </c>
      <c r="F327" s="3">
        <v>0.1852</v>
      </c>
      <c r="G327" s="3">
        <v>1.26</v>
      </c>
      <c r="H327" s="3">
        <v>2.7083333333333334E-3</v>
      </c>
      <c r="I327">
        <f ca="1">RANDBETWEEN(0,10)</f>
        <v>9</v>
      </c>
      <c r="J327">
        <f ca="1">SLOPE($I$2:I327,$E$2:E327)</f>
        <v>5.8924748154237194E-4</v>
      </c>
    </row>
    <row r="328" spans="1:10" x14ac:dyDescent="0.3">
      <c r="A328" t="s">
        <v>9</v>
      </c>
      <c r="B328" t="s">
        <v>91</v>
      </c>
      <c r="C328" s="4">
        <v>24</v>
      </c>
      <c r="D328" s="4">
        <v>22</v>
      </c>
      <c r="E328" s="4">
        <v>27</v>
      </c>
      <c r="F328" s="3">
        <v>0</v>
      </c>
      <c r="G328" s="3">
        <v>1.19</v>
      </c>
      <c r="H328" s="3">
        <v>1.3657407407407409E-3</v>
      </c>
      <c r="I328">
        <f ca="1">RANDBETWEEN(0,10)</f>
        <v>7</v>
      </c>
      <c r="J328">
        <f ca="1">SLOPE($I$2:I328,$E$2:E328)</f>
        <v>5.7470891350609211E-4</v>
      </c>
    </row>
    <row r="329" spans="1:10" x14ac:dyDescent="0.3">
      <c r="A329" t="s">
        <v>8</v>
      </c>
      <c r="B329" t="s">
        <v>91</v>
      </c>
      <c r="C329" s="4">
        <v>22</v>
      </c>
      <c r="D329" s="4">
        <v>21</v>
      </c>
      <c r="E329" s="4">
        <v>22</v>
      </c>
      <c r="F329" s="3">
        <v>0</v>
      </c>
      <c r="G329" s="3">
        <v>1.1399999999999999</v>
      </c>
      <c r="H329" s="3">
        <v>2.1296296296296298E-3</v>
      </c>
      <c r="I329">
        <f ca="1">RANDBETWEEN(0,10)</f>
        <v>4</v>
      </c>
      <c r="J329">
        <f ca="1">SLOPE($I$2:I329,$E$2:E329)</f>
        <v>5.7113519814557966E-4</v>
      </c>
    </row>
    <row r="330" spans="1:10" x14ac:dyDescent="0.3">
      <c r="A330" t="s">
        <v>7</v>
      </c>
      <c r="B330" t="s">
        <v>91</v>
      </c>
      <c r="C330" s="4">
        <v>1267</v>
      </c>
      <c r="D330" s="4">
        <v>1149</v>
      </c>
      <c r="E330" s="4">
        <v>1348</v>
      </c>
      <c r="F330" s="3">
        <v>3.6400000000000002E-2</v>
      </c>
      <c r="G330" s="3">
        <v>1.0900000000000001</v>
      </c>
      <c r="H330" s="3">
        <v>1.9907407407407408E-3</v>
      </c>
      <c r="I330">
        <f ca="1">RANDBETWEEN(1,9)</f>
        <v>4</v>
      </c>
      <c r="J330">
        <f ca="1">SLOPE($I$2:I330,$E$2:E330)</f>
        <v>5.7466342601642786E-4</v>
      </c>
    </row>
    <row r="331" spans="1:10" x14ac:dyDescent="0.3">
      <c r="A331" t="s">
        <v>286</v>
      </c>
      <c r="B331" t="s">
        <v>91</v>
      </c>
      <c r="C331" s="4">
        <v>63</v>
      </c>
      <c r="D331" s="4">
        <v>59</v>
      </c>
      <c r="E331" s="4">
        <v>71</v>
      </c>
      <c r="F331" s="3">
        <v>0.16900000000000001</v>
      </c>
      <c r="G331" s="3">
        <v>1.03</v>
      </c>
      <c r="H331" s="3">
        <v>1.5277777777777779E-3</v>
      </c>
      <c r="I331">
        <f ca="1">RANDBETWEEN(0,10)</f>
        <v>6</v>
      </c>
      <c r="J331">
        <f ca="1">SLOPE($I$2:I331,$E$2:E331)</f>
        <v>5.6617146445555407E-4</v>
      </c>
    </row>
    <row r="332" spans="1:10" x14ac:dyDescent="0.3">
      <c r="A332" t="s">
        <v>9</v>
      </c>
      <c r="B332" t="s">
        <v>92</v>
      </c>
      <c r="C332" s="4">
        <v>19</v>
      </c>
      <c r="D332" s="4">
        <v>18</v>
      </c>
      <c r="E332" s="4">
        <v>20</v>
      </c>
      <c r="F332" s="3">
        <v>0</v>
      </c>
      <c r="G332" s="3">
        <v>1.1499999999999999</v>
      </c>
      <c r="H332" s="3">
        <v>3.0324074074074073E-3</v>
      </c>
      <c r="I332">
        <f ca="1">RANDBETWEEN(0,10)</f>
        <v>8</v>
      </c>
      <c r="J332">
        <f ca="1">SLOPE($I$2:I332,$E$2:E332)</f>
        <v>5.4778277486594855E-4</v>
      </c>
    </row>
    <row r="333" spans="1:10" x14ac:dyDescent="0.3">
      <c r="A333" t="s">
        <v>8</v>
      </c>
      <c r="B333" t="s">
        <v>92</v>
      </c>
      <c r="C333" s="4">
        <v>27</v>
      </c>
      <c r="D333" s="4">
        <v>24</v>
      </c>
      <c r="E333" s="4">
        <v>30</v>
      </c>
      <c r="F333" s="3">
        <v>0.1</v>
      </c>
      <c r="G333" s="3">
        <v>1</v>
      </c>
      <c r="H333" s="3">
        <v>8.1018518518518516E-4</v>
      </c>
      <c r="I333">
        <f ca="1">RANDBETWEEN(0,10)</f>
        <v>5</v>
      </c>
      <c r="J333">
        <f ca="1">SLOPE($I$2:I333,$E$2:E333)</f>
        <v>5.409805178375988E-4</v>
      </c>
    </row>
    <row r="334" spans="1:10" x14ac:dyDescent="0.3">
      <c r="A334" t="s">
        <v>7</v>
      </c>
      <c r="B334" t="s">
        <v>92</v>
      </c>
      <c r="C334" s="4">
        <v>1345</v>
      </c>
      <c r="D334" s="4">
        <v>1220</v>
      </c>
      <c r="E334" s="4">
        <v>1426</v>
      </c>
      <c r="F334" s="3">
        <v>3.7199999999999997E-2</v>
      </c>
      <c r="G334" s="3">
        <v>1.1100000000000001</v>
      </c>
      <c r="H334" s="3">
        <v>2.0833333333333333E-3</v>
      </c>
      <c r="I334">
        <f ca="1">RANDBETWEEN(5,16)</f>
        <v>8</v>
      </c>
      <c r="J334">
        <f ca="1">SLOPE($I$2:I334,$E$2:E334)</f>
        <v>6.1871680548281256E-4</v>
      </c>
    </row>
    <row r="335" spans="1:10" x14ac:dyDescent="0.3">
      <c r="A335" t="s">
        <v>286</v>
      </c>
      <c r="B335" t="s">
        <v>92</v>
      </c>
      <c r="C335" s="4">
        <v>72</v>
      </c>
      <c r="D335" s="4">
        <v>63</v>
      </c>
      <c r="E335" s="4">
        <v>77</v>
      </c>
      <c r="F335" s="3">
        <v>0.12989999999999999</v>
      </c>
      <c r="G335" s="3">
        <v>2.14</v>
      </c>
      <c r="H335" s="3">
        <v>2.3148148148148151E-3</v>
      </c>
      <c r="I335">
        <f ca="1">RANDBETWEEN(0,10)</f>
        <v>5</v>
      </c>
      <c r="J335">
        <f ca="1">SLOPE($I$2:I335,$E$2:E335)</f>
        <v>6.1349850722157678E-4</v>
      </c>
    </row>
    <row r="336" spans="1:10" x14ac:dyDescent="0.3">
      <c r="A336" t="s">
        <v>10</v>
      </c>
      <c r="B336" t="s">
        <v>92</v>
      </c>
      <c r="C336" s="4">
        <v>1</v>
      </c>
      <c r="D336" s="4">
        <v>0</v>
      </c>
      <c r="E336" s="4">
        <v>1</v>
      </c>
      <c r="F336" s="3">
        <v>1</v>
      </c>
      <c r="G336" s="3">
        <v>1</v>
      </c>
      <c r="H336" s="3">
        <v>0</v>
      </c>
      <c r="I336">
        <f ca="1">RANDBETWEEN(0,10)</f>
        <v>9</v>
      </c>
      <c r="J336">
        <f ca="1">SLOPE($I$2:I336,$E$2:E336)</f>
        <v>5.9004309857571655E-4</v>
      </c>
    </row>
    <row r="337" spans="1:10" x14ac:dyDescent="0.3">
      <c r="A337" t="s">
        <v>9</v>
      </c>
      <c r="B337" t="s">
        <v>93</v>
      </c>
      <c r="C337" s="4">
        <v>23</v>
      </c>
      <c r="D337" s="4">
        <v>18</v>
      </c>
      <c r="E337" s="4">
        <v>27</v>
      </c>
      <c r="F337" s="3">
        <v>3.6999999999999998E-2</v>
      </c>
      <c r="G337" s="3">
        <v>1.07</v>
      </c>
      <c r="H337" s="3">
        <v>2.3842592592592591E-3</v>
      </c>
      <c r="I337">
        <f ca="1">RANDBETWEEN(0,10)</f>
        <v>3</v>
      </c>
      <c r="J337">
        <f ca="1">SLOPE($I$2:I337,$E$2:E337)</f>
        <v>5.9043222001688058E-4</v>
      </c>
    </row>
    <row r="338" spans="1:10" x14ac:dyDescent="0.3">
      <c r="A338" t="s">
        <v>8</v>
      </c>
      <c r="B338" t="s">
        <v>93</v>
      </c>
      <c r="C338" s="4">
        <v>20</v>
      </c>
      <c r="D338" s="4">
        <v>15</v>
      </c>
      <c r="E338" s="4">
        <v>22</v>
      </c>
      <c r="F338" s="3">
        <v>9.0899999999999995E-2</v>
      </c>
      <c r="G338" s="3">
        <v>1</v>
      </c>
      <c r="H338" s="3">
        <v>2.0023148148148148E-3</v>
      </c>
      <c r="I338">
        <f ca="1">RANDBETWEEN(0,10)</f>
        <v>9</v>
      </c>
      <c r="J338">
        <f ca="1">SLOPE($I$2:I338,$E$2:E338)</f>
        <v>5.6924333715220859E-4</v>
      </c>
    </row>
    <row r="339" spans="1:10" x14ac:dyDescent="0.3">
      <c r="A339" t="s">
        <v>7</v>
      </c>
      <c r="B339" t="s">
        <v>93</v>
      </c>
      <c r="C339" s="4">
        <v>1363</v>
      </c>
      <c r="D339" s="4">
        <v>1226</v>
      </c>
      <c r="E339" s="4">
        <v>1462</v>
      </c>
      <c r="F339" s="3">
        <v>4.1700000000000001E-2</v>
      </c>
      <c r="G339" s="3">
        <v>1.07</v>
      </c>
      <c r="H339" s="3">
        <v>1.8402777777777777E-3</v>
      </c>
      <c r="I339">
        <f ca="1">RANDBETWEEN(5,16)</f>
        <v>16</v>
      </c>
      <c r="J339">
        <f ca="1">SLOPE($I$2:I339,$E$2:E339)</f>
        <v>7.9529917792557181E-4</v>
      </c>
    </row>
    <row r="340" spans="1:10" x14ac:dyDescent="0.3">
      <c r="A340" t="s">
        <v>286</v>
      </c>
      <c r="B340" t="s">
        <v>93</v>
      </c>
      <c r="C340" s="4">
        <v>69</v>
      </c>
      <c r="D340" s="4">
        <v>66</v>
      </c>
      <c r="E340" s="4">
        <v>78</v>
      </c>
      <c r="F340" s="3">
        <v>0.17949999999999999</v>
      </c>
      <c r="G340" s="3">
        <v>1.38</v>
      </c>
      <c r="H340" s="3">
        <v>1.8865740740740742E-3</v>
      </c>
      <c r="I340">
        <f ca="1">RANDBETWEEN(0,10)</f>
        <v>2</v>
      </c>
      <c r="J340">
        <f ca="1">SLOPE($I$2:I340,$E$2:E340)</f>
        <v>7.9841446997320185E-4</v>
      </c>
    </row>
    <row r="341" spans="1:10" x14ac:dyDescent="0.3">
      <c r="A341" t="s">
        <v>9</v>
      </c>
      <c r="B341" t="s">
        <v>94</v>
      </c>
      <c r="C341" s="4">
        <v>31</v>
      </c>
      <c r="D341" s="4">
        <v>27</v>
      </c>
      <c r="E341" s="4">
        <v>33</v>
      </c>
      <c r="F341" s="3">
        <v>3.0300000000000001E-2</v>
      </c>
      <c r="G341" s="3">
        <v>1.45</v>
      </c>
      <c r="H341" s="3">
        <v>1.2152777777777778E-3</v>
      </c>
      <c r="I341">
        <f ca="1">RANDBETWEEN(0,10)</f>
        <v>4</v>
      </c>
      <c r="J341">
        <f ca="1">SLOPE($I$2:I341,$E$2:E341)</f>
        <v>7.9543423271974585E-4</v>
      </c>
    </row>
    <row r="342" spans="1:10" x14ac:dyDescent="0.3">
      <c r="A342" t="s">
        <v>8</v>
      </c>
      <c r="B342" t="s">
        <v>94</v>
      </c>
      <c r="C342" s="4">
        <v>17</v>
      </c>
      <c r="D342" s="4">
        <v>15</v>
      </c>
      <c r="E342" s="4">
        <v>21</v>
      </c>
      <c r="F342" s="3">
        <v>4.7600000000000003E-2</v>
      </c>
      <c r="G342" s="3">
        <v>1.38</v>
      </c>
      <c r="H342" s="3">
        <v>5.6134259259259271E-3</v>
      </c>
      <c r="I342">
        <f ca="1">RANDBETWEEN(0,10)</f>
        <v>7</v>
      </c>
      <c r="J342">
        <f ca="1">SLOPE($I$2:I342,$E$2:E342)</f>
        <v>7.8163162089718921E-4</v>
      </c>
    </row>
    <row r="343" spans="1:10" x14ac:dyDescent="0.3">
      <c r="A343" t="s">
        <v>7</v>
      </c>
      <c r="B343" t="s">
        <v>94</v>
      </c>
      <c r="C343" s="4">
        <v>1282</v>
      </c>
      <c r="D343" s="4">
        <v>1157</v>
      </c>
      <c r="E343" s="4">
        <v>1371</v>
      </c>
      <c r="F343" s="3">
        <v>3.3599999999999998E-2</v>
      </c>
      <c r="G343" s="3">
        <v>1.07</v>
      </c>
      <c r="H343" s="3">
        <v>1.8981481481481482E-3</v>
      </c>
      <c r="I343">
        <f ca="1">RANDBETWEEN(1,9)</f>
        <v>6</v>
      </c>
      <c r="J343">
        <f ca="1">SLOPE($I$2:I343,$E$2:E343)</f>
        <v>8.124853697525883E-4</v>
      </c>
    </row>
    <row r="344" spans="1:10" x14ac:dyDescent="0.3">
      <c r="A344" t="s">
        <v>286</v>
      </c>
      <c r="B344" t="s">
        <v>94</v>
      </c>
      <c r="C344" s="4">
        <v>67</v>
      </c>
      <c r="D344" s="4">
        <v>61</v>
      </c>
      <c r="E344" s="4">
        <v>76</v>
      </c>
      <c r="F344" s="3">
        <v>7.8899999999999998E-2</v>
      </c>
      <c r="G344" s="3">
        <v>1.04</v>
      </c>
      <c r="H344" s="3">
        <v>2.3726851851851851E-3</v>
      </c>
      <c r="I344">
        <f ca="1">RANDBETWEEN(0,10)</f>
        <v>1</v>
      </c>
      <c r="J344">
        <f ca="1">SLOPE($I$2:I344,$E$2:E344)</f>
        <v>8.1831331284599063E-4</v>
      </c>
    </row>
    <row r="345" spans="1:10" x14ac:dyDescent="0.3">
      <c r="A345" t="s">
        <v>9</v>
      </c>
      <c r="B345" t="s">
        <v>95</v>
      </c>
      <c r="C345" s="4">
        <v>23</v>
      </c>
      <c r="D345" s="4">
        <v>21</v>
      </c>
      <c r="E345" s="4">
        <v>24</v>
      </c>
      <c r="F345" s="3">
        <v>4.1700000000000001E-2</v>
      </c>
      <c r="G345" s="3">
        <v>1.1200000000000001</v>
      </c>
      <c r="H345" s="3">
        <v>2.5462962962962961E-3</v>
      </c>
      <c r="I345">
        <f ca="1">RANDBETWEEN(0,10)</f>
        <v>7</v>
      </c>
      <c r="J345">
        <f ca="1">SLOPE($I$2:I345,$E$2:E345)</f>
        <v>8.0486969102857859E-4</v>
      </c>
    </row>
    <row r="346" spans="1:10" x14ac:dyDescent="0.3">
      <c r="A346" t="s">
        <v>8</v>
      </c>
      <c r="B346" t="s">
        <v>95</v>
      </c>
      <c r="C346" s="4">
        <v>12</v>
      </c>
      <c r="D346" s="4">
        <v>12</v>
      </c>
      <c r="E346" s="4">
        <v>12</v>
      </c>
      <c r="F346" s="3">
        <v>0</v>
      </c>
      <c r="G346" s="3">
        <v>1</v>
      </c>
      <c r="H346" s="3">
        <v>3.0208333333333333E-3</v>
      </c>
      <c r="I346">
        <f ca="1">RANDBETWEEN(0,10)</f>
        <v>8</v>
      </c>
      <c r="J346">
        <f ca="1">SLOPE($I$2:I346,$E$2:E346)</f>
        <v>7.8715853728389667E-4</v>
      </c>
    </row>
    <row r="347" spans="1:10" x14ac:dyDescent="0.3">
      <c r="A347" t="s">
        <v>7</v>
      </c>
      <c r="B347" t="s">
        <v>95</v>
      </c>
      <c r="C347" s="4">
        <v>918</v>
      </c>
      <c r="D347" s="4">
        <v>826</v>
      </c>
      <c r="E347" s="4">
        <v>980</v>
      </c>
      <c r="F347" s="3">
        <v>3.27E-2</v>
      </c>
      <c r="G347" s="3">
        <v>1.1200000000000001</v>
      </c>
      <c r="H347" s="3">
        <v>1.8750000000000001E-3</v>
      </c>
      <c r="I347">
        <f ca="1">RANDBETWEEN(1,9)</f>
        <v>2</v>
      </c>
      <c r="J347">
        <f ca="1">SLOPE($I$2:I347,$E$2:E347)</f>
        <v>7.6638692039409935E-4</v>
      </c>
    </row>
    <row r="348" spans="1:10" x14ac:dyDescent="0.3">
      <c r="A348" t="s">
        <v>286</v>
      </c>
      <c r="B348" t="s">
        <v>95</v>
      </c>
      <c r="C348" s="4">
        <v>70</v>
      </c>
      <c r="D348" s="4">
        <v>61</v>
      </c>
      <c r="E348" s="4">
        <v>77</v>
      </c>
      <c r="F348" s="3">
        <v>0.10390000000000001</v>
      </c>
      <c r="G348" s="3">
        <v>1.35</v>
      </c>
      <c r="H348" s="3">
        <v>2.0949074074074073E-3</v>
      </c>
      <c r="I348">
        <f ca="1">RANDBETWEEN(0,10)</f>
        <v>3</v>
      </c>
      <c r="J348">
        <f ca="1">SLOPE($I$2:I348,$E$2:E348)</f>
        <v>7.6689296288409584E-4</v>
      </c>
    </row>
    <row r="349" spans="1:10" x14ac:dyDescent="0.3">
      <c r="A349" t="s">
        <v>9</v>
      </c>
      <c r="B349" t="s">
        <v>96</v>
      </c>
      <c r="C349" s="4">
        <v>13</v>
      </c>
      <c r="D349" s="4">
        <v>12</v>
      </c>
      <c r="E349" s="4">
        <v>20</v>
      </c>
      <c r="F349" s="3">
        <v>0.1</v>
      </c>
      <c r="G349" s="3">
        <v>1.4</v>
      </c>
      <c r="H349" s="3">
        <v>2.2106481481481478E-3</v>
      </c>
      <c r="I349">
        <f ca="1">RANDBETWEEN(0,10)</f>
        <v>8</v>
      </c>
      <c r="J349">
        <f ca="1">SLOPE($I$2:I349,$E$2:E349)</f>
        <v>7.4994452524476272E-4</v>
      </c>
    </row>
    <row r="350" spans="1:10" x14ac:dyDescent="0.3">
      <c r="A350" t="s">
        <v>8</v>
      </c>
      <c r="B350" t="s">
        <v>96</v>
      </c>
      <c r="C350" s="4">
        <v>9</v>
      </c>
      <c r="D350" s="4">
        <v>8</v>
      </c>
      <c r="E350" s="4">
        <v>11</v>
      </c>
      <c r="F350" s="3">
        <v>9.0899999999999995E-2</v>
      </c>
      <c r="G350" s="3">
        <v>1</v>
      </c>
      <c r="H350" s="3">
        <v>1.0648148148148147E-3</v>
      </c>
      <c r="I350">
        <f ca="1">RANDBETWEEN(0,10)</f>
        <v>10</v>
      </c>
      <c r="J350">
        <f ca="1">SLOPE($I$2:I350,$E$2:E350)</f>
        <v>7.2521929014337562E-4</v>
      </c>
    </row>
    <row r="351" spans="1:10" x14ac:dyDescent="0.3">
      <c r="A351" t="s">
        <v>7</v>
      </c>
      <c r="B351" t="s">
        <v>96</v>
      </c>
      <c r="C351" s="4">
        <v>414</v>
      </c>
      <c r="D351" s="4">
        <v>388</v>
      </c>
      <c r="E351" s="4">
        <v>444</v>
      </c>
      <c r="F351" s="3">
        <v>5.4100000000000002E-2</v>
      </c>
      <c r="G351" s="3">
        <v>1.17</v>
      </c>
      <c r="H351" s="3">
        <v>2.1874999999999998E-3</v>
      </c>
      <c r="I351">
        <f ca="1">RANDBETWEEN(1,9)</f>
        <v>2</v>
      </c>
      <c r="J351">
        <f ca="1">SLOPE($I$2:I351,$E$2:E351)</f>
        <v>7.2092304835457517E-4</v>
      </c>
    </row>
    <row r="352" spans="1:10" x14ac:dyDescent="0.3">
      <c r="A352" t="s">
        <v>286</v>
      </c>
      <c r="B352" t="s">
        <v>96</v>
      </c>
      <c r="C352" s="4">
        <v>36</v>
      </c>
      <c r="D352" s="4">
        <v>24</v>
      </c>
      <c r="E352" s="4">
        <v>45</v>
      </c>
      <c r="F352" s="3">
        <v>0.17780000000000001</v>
      </c>
      <c r="G352" s="3">
        <v>1.0900000000000001</v>
      </c>
      <c r="H352" s="3">
        <v>2.5925925925925925E-3</v>
      </c>
      <c r="I352">
        <f ca="1">RANDBETWEEN(0,10)</f>
        <v>4</v>
      </c>
      <c r="J352">
        <f ca="1">SLOPE($I$2:I352,$E$2:E352)</f>
        <v>7.1845789264126986E-4</v>
      </c>
    </row>
    <row r="353" spans="1:10" x14ac:dyDescent="0.3">
      <c r="A353" t="s">
        <v>9</v>
      </c>
      <c r="B353" t="s">
        <v>97</v>
      </c>
      <c r="C353" s="4">
        <v>15</v>
      </c>
      <c r="D353" s="4">
        <v>13</v>
      </c>
      <c r="E353" s="4">
        <v>16</v>
      </c>
      <c r="F353" s="3">
        <v>0</v>
      </c>
      <c r="G353" s="3">
        <v>1.75</v>
      </c>
      <c r="H353" s="3">
        <v>1.1689814814814816E-3</v>
      </c>
      <c r="I353">
        <f ca="1">RANDBETWEEN(0,10)</f>
        <v>1</v>
      </c>
      <c r="J353">
        <f ca="1">SLOPE($I$2:I353,$E$2:E353)</f>
        <v>7.2615657853946974E-4</v>
      </c>
    </row>
    <row r="354" spans="1:10" x14ac:dyDescent="0.3">
      <c r="A354" t="s">
        <v>8</v>
      </c>
      <c r="B354" t="s">
        <v>97</v>
      </c>
      <c r="C354" s="4">
        <v>8</v>
      </c>
      <c r="D354" s="4">
        <v>6</v>
      </c>
      <c r="E354" s="4">
        <v>11</v>
      </c>
      <c r="F354" s="3">
        <v>0</v>
      </c>
      <c r="G354" s="3">
        <v>1.55</v>
      </c>
      <c r="H354" s="3">
        <v>2.7199074074074074E-3</v>
      </c>
      <c r="I354">
        <f ca="1">RANDBETWEEN(0,10)</f>
        <v>9</v>
      </c>
      <c r="J354">
        <f ca="1">SLOPE($I$2:I354,$E$2:E354)</f>
        <v>7.0528892953957323E-4</v>
      </c>
    </row>
    <row r="355" spans="1:10" x14ac:dyDescent="0.3">
      <c r="A355" t="s">
        <v>7</v>
      </c>
      <c r="B355" t="s">
        <v>97</v>
      </c>
      <c r="C355" s="4">
        <v>562</v>
      </c>
      <c r="D355" s="4">
        <v>520</v>
      </c>
      <c r="E355" s="4">
        <v>597</v>
      </c>
      <c r="F355" s="3">
        <v>3.6900000000000002E-2</v>
      </c>
      <c r="G355" s="3">
        <v>1.1399999999999999</v>
      </c>
      <c r="H355" s="3">
        <v>2.1527777777777778E-3</v>
      </c>
      <c r="I355">
        <f ca="1">RANDBETWEEN(1,9)</f>
        <v>9</v>
      </c>
      <c r="J355">
        <f ca="1">SLOPE($I$2:I355,$E$2:E355)</f>
        <v>7.3307645744489505E-4</v>
      </c>
    </row>
    <row r="356" spans="1:10" x14ac:dyDescent="0.3">
      <c r="A356" t="s">
        <v>286</v>
      </c>
      <c r="B356" t="s">
        <v>97</v>
      </c>
      <c r="C356" s="4">
        <v>29</v>
      </c>
      <c r="D356" s="4">
        <v>22</v>
      </c>
      <c r="E356" s="4">
        <v>34</v>
      </c>
      <c r="F356" s="3">
        <v>8.8200000000000001E-2</v>
      </c>
      <c r="G356" s="3">
        <v>1.1200000000000001</v>
      </c>
      <c r="H356" s="3">
        <v>1.2268518518518518E-3</v>
      </c>
      <c r="I356">
        <f ca="1">RANDBETWEEN(0,10)</f>
        <v>3</v>
      </c>
      <c r="J356">
        <f ca="1">SLOPE($I$2:I356,$E$2:E356)</f>
        <v>7.3379434347028147E-4</v>
      </c>
    </row>
    <row r="357" spans="1:10" x14ac:dyDescent="0.3">
      <c r="A357" t="s">
        <v>9</v>
      </c>
      <c r="B357" t="s">
        <v>98</v>
      </c>
      <c r="C357" s="4">
        <v>26</v>
      </c>
      <c r="D357" s="4">
        <v>22</v>
      </c>
      <c r="E357" s="4">
        <v>33</v>
      </c>
      <c r="F357" s="3">
        <v>6.0600000000000001E-2</v>
      </c>
      <c r="G357" s="3">
        <v>2</v>
      </c>
      <c r="H357" s="3">
        <v>3.483796296296296E-3</v>
      </c>
      <c r="I357">
        <f ca="1">RANDBETWEEN(0,10)</f>
        <v>8</v>
      </c>
      <c r="J357">
        <f ca="1">SLOPE($I$2:I357,$E$2:E357)</f>
        <v>7.1831107127952863E-4</v>
      </c>
    </row>
    <row r="358" spans="1:10" x14ac:dyDescent="0.3">
      <c r="A358" t="s">
        <v>8</v>
      </c>
      <c r="B358" t="s">
        <v>98</v>
      </c>
      <c r="C358" s="4">
        <v>29</v>
      </c>
      <c r="D358" s="4">
        <v>28</v>
      </c>
      <c r="E358" s="4">
        <v>30</v>
      </c>
      <c r="F358" s="3">
        <v>3.3300000000000003E-2</v>
      </c>
      <c r="G358" s="3">
        <v>1.43</v>
      </c>
      <c r="H358" s="3">
        <v>5.3587962962962964E-3</v>
      </c>
      <c r="I358">
        <f ca="1">RANDBETWEEN(0,10)</f>
        <v>10</v>
      </c>
      <c r="J358">
        <f ca="1">SLOPE($I$2:I358,$E$2:E358)</f>
        <v>6.961721448669393E-4</v>
      </c>
    </row>
    <row r="359" spans="1:10" x14ac:dyDescent="0.3">
      <c r="A359" t="s">
        <v>7</v>
      </c>
      <c r="B359" t="s">
        <v>98</v>
      </c>
      <c r="C359" s="4">
        <v>1281</v>
      </c>
      <c r="D359" s="4">
        <v>1142</v>
      </c>
      <c r="E359" s="4">
        <v>1368</v>
      </c>
      <c r="F359" s="3">
        <v>4.3900000000000002E-2</v>
      </c>
      <c r="G359" s="3">
        <v>1.1000000000000001</v>
      </c>
      <c r="H359" s="3">
        <v>1.9560185185185184E-3</v>
      </c>
      <c r="I359">
        <f ca="1">RANDBETWEEN(1,9)</f>
        <v>4</v>
      </c>
      <c r="J359">
        <f ca="1">SLOPE($I$2:I359,$E$2:E359)</f>
        <v>6.9306996584127191E-4</v>
      </c>
    </row>
    <row r="360" spans="1:10" x14ac:dyDescent="0.3">
      <c r="A360" t="s">
        <v>286</v>
      </c>
      <c r="B360" t="s">
        <v>98</v>
      </c>
      <c r="C360" s="4">
        <v>58</v>
      </c>
      <c r="D360" s="4">
        <v>51</v>
      </c>
      <c r="E360" s="4">
        <v>64</v>
      </c>
      <c r="F360" s="3">
        <v>0.2344</v>
      </c>
      <c r="G360" s="3">
        <v>1.1100000000000001</v>
      </c>
      <c r="H360" s="3">
        <v>1.0879629629629629E-3</v>
      </c>
      <c r="I360">
        <f ca="1">RANDBETWEEN(0,10)</f>
        <v>7</v>
      </c>
      <c r="J360">
        <f ca="1">SLOPE($I$2:I360,$E$2:E360)</f>
        <v>6.8283826197917724E-4</v>
      </c>
    </row>
    <row r="361" spans="1:10" x14ac:dyDescent="0.3">
      <c r="A361" t="s">
        <v>9</v>
      </c>
      <c r="B361" t="s">
        <v>99</v>
      </c>
      <c r="C361" s="4">
        <v>16</v>
      </c>
      <c r="D361" s="4">
        <v>12</v>
      </c>
      <c r="E361" s="4">
        <v>20</v>
      </c>
      <c r="F361" s="3">
        <v>0.1</v>
      </c>
      <c r="G361" s="3">
        <v>1.1000000000000001</v>
      </c>
      <c r="H361" s="3">
        <v>1.4004629629629629E-3</v>
      </c>
      <c r="I361">
        <f ca="1">RANDBETWEEN(0,10)</f>
        <v>6</v>
      </c>
      <c r="J361">
        <f ca="1">SLOPE($I$2:I361,$E$2:E361)</f>
        <v>6.7358430416670015E-4</v>
      </c>
    </row>
    <row r="362" spans="1:10" x14ac:dyDescent="0.3">
      <c r="A362" t="s">
        <v>8</v>
      </c>
      <c r="B362" t="s">
        <v>99</v>
      </c>
      <c r="C362" s="4">
        <v>19</v>
      </c>
      <c r="D362" s="4">
        <v>16</v>
      </c>
      <c r="E362" s="4">
        <v>20</v>
      </c>
      <c r="F362" s="3">
        <v>0.05</v>
      </c>
      <c r="G362" s="3">
        <v>1.1000000000000001</v>
      </c>
      <c r="H362" s="3">
        <v>5.5555555555555556E-4</v>
      </c>
      <c r="I362">
        <f ca="1">RANDBETWEEN(0,10)</f>
        <v>2</v>
      </c>
      <c r="J362">
        <f ca="1">SLOPE($I$2:I362,$E$2:E362)</f>
        <v>6.7788087970114435E-4</v>
      </c>
    </row>
    <row r="363" spans="1:10" x14ac:dyDescent="0.3">
      <c r="A363" t="s">
        <v>7</v>
      </c>
      <c r="B363" t="s">
        <v>99</v>
      </c>
      <c r="C363" s="4">
        <v>1353</v>
      </c>
      <c r="D363" s="4">
        <v>1216</v>
      </c>
      <c r="E363" s="4">
        <v>1453</v>
      </c>
      <c r="F363" s="3">
        <v>3.85E-2</v>
      </c>
      <c r="G363" s="3">
        <v>1.1100000000000001</v>
      </c>
      <c r="H363" s="3">
        <v>1.7939814814814815E-3</v>
      </c>
      <c r="I363">
        <f ca="1">RANDBETWEEN(5,16)</f>
        <v>11</v>
      </c>
      <c r="J363">
        <f ca="1">SLOPE($I$2:I363,$E$2:E363)</f>
        <v>7.9364751874850441E-4</v>
      </c>
    </row>
    <row r="364" spans="1:10" x14ac:dyDescent="0.3">
      <c r="A364" t="s">
        <v>286</v>
      </c>
      <c r="B364" t="s">
        <v>99</v>
      </c>
      <c r="C364" s="4">
        <v>59</v>
      </c>
      <c r="D364" s="4">
        <v>49</v>
      </c>
      <c r="E364" s="4">
        <v>65</v>
      </c>
      <c r="F364" s="3">
        <v>0.13850000000000001</v>
      </c>
      <c r="G364" s="3">
        <v>1.1399999999999999</v>
      </c>
      <c r="H364" s="3">
        <v>2.2569444444444447E-3</v>
      </c>
      <c r="I364">
        <f ca="1">RANDBETWEEN(0,10)</f>
        <v>5</v>
      </c>
      <c r="J364">
        <f ca="1">SLOPE($I$2:I364,$E$2:E364)</f>
        <v>7.8905450713369536E-4</v>
      </c>
    </row>
    <row r="365" spans="1:10" x14ac:dyDescent="0.3">
      <c r="A365" t="s">
        <v>9</v>
      </c>
      <c r="B365" t="s">
        <v>100</v>
      </c>
      <c r="C365" s="4">
        <v>27</v>
      </c>
      <c r="D365" s="4">
        <v>20</v>
      </c>
      <c r="E365" s="4">
        <v>35</v>
      </c>
      <c r="F365" s="3">
        <v>2.86E-2</v>
      </c>
      <c r="G365" s="3">
        <v>1.2</v>
      </c>
      <c r="H365" s="3">
        <v>1.25E-3</v>
      </c>
      <c r="I365">
        <f ca="1">RANDBETWEEN(0,10)</f>
        <v>10</v>
      </c>
      <c r="J365">
        <f ca="1">SLOPE($I$2:I365,$E$2:E365)</f>
        <v>7.6811801366575021E-4</v>
      </c>
    </row>
    <row r="366" spans="1:10" x14ac:dyDescent="0.3">
      <c r="A366" t="s">
        <v>8</v>
      </c>
      <c r="B366" t="s">
        <v>100</v>
      </c>
      <c r="C366" s="4">
        <v>12</v>
      </c>
      <c r="D366" s="4">
        <v>10</v>
      </c>
      <c r="E366" s="4">
        <v>13</v>
      </c>
      <c r="F366" s="3">
        <v>0</v>
      </c>
      <c r="G366" s="3">
        <v>1.08</v>
      </c>
      <c r="H366" s="3">
        <v>2.6620370370370374E-3</v>
      </c>
      <c r="I366">
        <f ca="1">RANDBETWEEN(0,10)</f>
        <v>3</v>
      </c>
      <c r="J366">
        <f ca="1">SLOPE($I$2:I366,$E$2:E366)</f>
        <v>7.6909266226073191E-4</v>
      </c>
    </row>
    <row r="367" spans="1:10" x14ac:dyDescent="0.3">
      <c r="A367" t="s">
        <v>7</v>
      </c>
      <c r="B367" t="s">
        <v>100</v>
      </c>
      <c r="C367" s="4">
        <v>1378</v>
      </c>
      <c r="D367" s="4">
        <v>1258</v>
      </c>
      <c r="E367" s="4">
        <v>1481</v>
      </c>
      <c r="F367" s="3">
        <v>3.5799999999999998E-2</v>
      </c>
      <c r="G367" s="3">
        <v>1.08</v>
      </c>
      <c r="H367" s="3">
        <v>1.8287037037037037E-3</v>
      </c>
      <c r="I367">
        <f ca="1">RANDBETWEEN(5,16)</f>
        <v>12</v>
      </c>
      <c r="J367">
        <f ca="1">SLOPE($I$2:I367,$E$2:E367)</f>
        <v>8.9885658149011763E-4</v>
      </c>
    </row>
    <row r="368" spans="1:10" x14ac:dyDescent="0.3">
      <c r="A368" t="s">
        <v>286</v>
      </c>
      <c r="B368" t="s">
        <v>100</v>
      </c>
      <c r="C368" s="4">
        <v>67</v>
      </c>
      <c r="D368" s="4">
        <v>58</v>
      </c>
      <c r="E368" s="4">
        <v>86</v>
      </c>
      <c r="F368" s="3">
        <v>0.1628</v>
      </c>
      <c r="G368" s="3">
        <v>1.31</v>
      </c>
      <c r="H368" s="3">
        <v>2.7199074074074074E-3</v>
      </c>
      <c r="I368">
        <f ca="1">RANDBETWEEN(0,10)</f>
        <v>6</v>
      </c>
      <c r="J368">
        <f ca="1">SLOPE($I$2:I368,$E$2:E368)</f>
        <v>8.9256241568003907E-4</v>
      </c>
    </row>
    <row r="369" spans="1:10" x14ac:dyDescent="0.3">
      <c r="A369" t="s">
        <v>9</v>
      </c>
      <c r="B369" t="s">
        <v>101</v>
      </c>
      <c r="C369" s="4">
        <v>19</v>
      </c>
      <c r="D369" s="4">
        <v>13</v>
      </c>
      <c r="E369" s="4">
        <v>20</v>
      </c>
      <c r="F369" s="3">
        <v>0.05</v>
      </c>
      <c r="G369" s="3">
        <v>1.5</v>
      </c>
      <c r="H369" s="3">
        <v>1.3657407407407409E-3</v>
      </c>
      <c r="I369">
        <f ca="1">RANDBETWEEN(0,10)</f>
        <v>0</v>
      </c>
      <c r="J369">
        <f ca="1">SLOPE($I$2:I369,$E$2:E369)</f>
        <v>9.0333220644565112E-4</v>
      </c>
    </row>
    <row r="370" spans="1:10" x14ac:dyDescent="0.3">
      <c r="A370" t="s">
        <v>8</v>
      </c>
      <c r="B370" t="s">
        <v>101</v>
      </c>
      <c r="C370" s="4">
        <v>15</v>
      </c>
      <c r="D370" s="4">
        <v>13</v>
      </c>
      <c r="E370" s="4">
        <v>15</v>
      </c>
      <c r="F370" s="3">
        <v>6.6699999999999995E-2</v>
      </c>
      <c r="G370" s="3">
        <v>1.2</v>
      </c>
      <c r="H370" s="3">
        <v>2.3611111111111111E-3</v>
      </c>
      <c r="I370">
        <f ca="1">RANDBETWEEN(0,10)</f>
        <v>10</v>
      </c>
      <c r="J370">
        <f ca="1">SLOPE($I$2:I370,$E$2:E370)</f>
        <v>8.8090915194032711E-4</v>
      </c>
    </row>
    <row r="371" spans="1:10" x14ac:dyDescent="0.3">
      <c r="A371" t="s">
        <v>7</v>
      </c>
      <c r="B371" t="s">
        <v>101</v>
      </c>
      <c r="C371" s="4">
        <v>1266</v>
      </c>
      <c r="D371" s="4">
        <v>1144</v>
      </c>
      <c r="E371" s="4">
        <v>1368</v>
      </c>
      <c r="F371" s="3">
        <v>3.6499999999999998E-2</v>
      </c>
      <c r="G371" s="3">
        <v>1.08</v>
      </c>
      <c r="H371" s="3">
        <v>1.7245370370370372E-3</v>
      </c>
      <c r="I371">
        <f ca="1">RANDBETWEEN(1,9)</f>
        <v>5</v>
      </c>
      <c r="J371">
        <f ca="1">SLOPE($I$2:I371,$E$2:E371)</f>
        <v>8.8870066082460855E-4</v>
      </c>
    </row>
    <row r="372" spans="1:10" x14ac:dyDescent="0.3">
      <c r="A372" t="s">
        <v>286</v>
      </c>
      <c r="B372" t="s">
        <v>101</v>
      </c>
      <c r="C372" s="4">
        <v>40</v>
      </c>
      <c r="D372" s="4">
        <v>31</v>
      </c>
      <c r="E372" s="4">
        <v>41</v>
      </c>
      <c r="F372" s="3">
        <v>4.8800000000000003E-2</v>
      </c>
      <c r="G372" s="3">
        <v>1.37</v>
      </c>
      <c r="H372" s="3">
        <v>2.3263888888888887E-3</v>
      </c>
      <c r="I372">
        <f ca="1">RANDBETWEEN(0,10)</f>
        <v>0</v>
      </c>
      <c r="J372">
        <f ca="1">SLOPE($I$2:I372,$E$2:E372)</f>
        <v>8.9849656642578739E-4</v>
      </c>
    </row>
    <row r="373" spans="1:10" x14ac:dyDescent="0.3">
      <c r="A373" t="s">
        <v>9</v>
      </c>
      <c r="B373" t="s">
        <v>102</v>
      </c>
      <c r="C373" s="4">
        <v>17</v>
      </c>
      <c r="D373" s="4">
        <v>14</v>
      </c>
      <c r="E373" s="4">
        <v>18</v>
      </c>
      <c r="F373" s="3">
        <v>5.5599999999999997E-2</v>
      </c>
      <c r="G373" s="3">
        <v>1.1100000000000001</v>
      </c>
      <c r="H373" s="3">
        <v>1.8865740740740742E-3</v>
      </c>
      <c r="I373">
        <f ca="1">RANDBETWEEN(0,10)</f>
        <v>2</v>
      </c>
      <c r="J373">
        <f ca="1">SLOPE($I$2:I373,$E$2:E373)</f>
        <v>9.0268596601730843E-4</v>
      </c>
    </row>
    <row r="374" spans="1:10" x14ac:dyDescent="0.3">
      <c r="A374" t="s">
        <v>8</v>
      </c>
      <c r="B374" t="s">
        <v>102</v>
      </c>
      <c r="C374" s="4">
        <v>20</v>
      </c>
      <c r="D374" s="4">
        <v>18</v>
      </c>
      <c r="E374" s="4">
        <v>22</v>
      </c>
      <c r="F374" s="3">
        <v>4.5499999999999999E-2</v>
      </c>
      <c r="G374" s="3">
        <v>1.0900000000000001</v>
      </c>
      <c r="H374" s="3">
        <v>2.5000000000000001E-3</v>
      </c>
      <c r="I374">
        <f ca="1">RANDBETWEEN(0,10)</f>
        <v>10</v>
      </c>
      <c r="J374">
        <f ca="1">SLOPE($I$2:I374,$E$2:E374)</f>
        <v>8.8127114429463601E-4</v>
      </c>
    </row>
    <row r="375" spans="1:10" x14ac:dyDescent="0.3">
      <c r="A375" t="s">
        <v>7</v>
      </c>
      <c r="B375" t="s">
        <v>102</v>
      </c>
      <c r="C375" s="4">
        <v>896</v>
      </c>
      <c r="D375" s="4">
        <v>797</v>
      </c>
      <c r="E375" s="4">
        <v>956</v>
      </c>
      <c r="F375" s="3">
        <v>3.0300000000000001E-2</v>
      </c>
      <c r="G375" s="3">
        <v>1.08</v>
      </c>
      <c r="H375" s="3">
        <v>1.8865740740740742E-3</v>
      </c>
      <c r="I375">
        <f ca="1">RANDBETWEEN(1,9)</f>
        <v>8</v>
      </c>
      <c r="J375">
        <f ca="1">SLOPE($I$2:I375,$E$2:E375)</f>
        <v>9.1796787575127695E-4</v>
      </c>
    </row>
    <row r="376" spans="1:10" x14ac:dyDescent="0.3">
      <c r="A376" t="s">
        <v>286</v>
      </c>
      <c r="B376" t="s">
        <v>102</v>
      </c>
      <c r="C376" s="4">
        <v>42</v>
      </c>
      <c r="D376" s="4">
        <v>32</v>
      </c>
      <c r="E376" s="4">
        <v>48</v>
      </c>
      <c r="F376" s="3">
        <v>0.125</v>
      </c>
      <c r="G376" s="3">
        <v>1.1200000000000001</v>
      </c>
      <c r="H376" s="3">
        <v>1.1689814814814816E-3</v>
      </c>
      <c r="I376">
        <f ca="1">RANDBETWEEN(0,10)</f>
        <v>3</v>
      </c>
      <c r="J376">
        <f ca="1">SLOPE($I$2:I376,$E$2:E376)</f>
        <v>9.1891553288167679E-4</v>
      </c>
    </row>
    <row r="377" spans="1:10" x14ac:dyDescent="0.3">
      <c r="A377" t="s">
        <v>9</v>
      </c>
      <c r="B377" t="s">
        <v>103</v>
      </c>
      <c r="C377" s="4">
        <v>15</v>
      </c>
      <c r="D377" s="4">
        <v>13</v>
      </c>
      <c r="E377" s="4">
        <v>24</v>
      </c>
      <c r="F377" s="3">
        <v>4.1700000000000001E-2</v>
      </c>
      <c r="G377" s="3">
        <v>1.79</v>
      </c>
      <c r="H377" s="3">
        <v>1.7013888888888892E-3</v>
      </c>
      <c r="I377">
        <f ca="1">RANDBETWEEN(0,10)</f>
        <v>10</v>
      </c>
      <c r="J377">
        <f ca="1">SLOPE($I$2:I377,$E$2:E377)</f>
        <v>8.9786990645059875E-4</v>
      </c>
    </row>
    <row r="378" spans="1:10" x14ac:dyDescent="0.3">
      <c r="A378" t="s">
        <v>8</v>
      </c>
      <c r="B378" t="s">
        <v>103</v>
      </c>
      <c r="C378" s="4">
        <v>16</v>
      </c>
      <c r="D378" s="4">
        <v>12</v>
      </c>
      <c r="E378" s="4">
        <v>18</v>
      </c>
      <c r="F378" s="3">
        <v>5.5599999999999997E-2</v>
      </c>
      <c r="G378" s="3">
        <v>1.56</v>
      </c>
      <c r="H378" s="3">
        <v>3.9120370370370368E-3</v>
      </c>
      <c r="I378">
        <f ca="1">RANDBETWEEN(0,10)</f>
        <v>0</v>
      </c>
      <c r="J378">
        <f ca="1">SLOPE($I$2:I378,$E$2:E378)</f>
        <v>9.0857831858380013E-4</v>
      </c>
    </row>
    <row r="379" spans="1:10" x14ac:dyDescent="0.3">
      <c r="A379" t="s">
        <v>7</v>
      </c>
      <c r="B379" t="s">
        <v>103</v>
      </c>
      <c r="C379" s="4">
        <v>343</v>
      </c>
      <c r="D379" s="4">
        <v>309</v>
      </c>
      <c r="E379" s="4">
        <v>363</v>
      </c>
      <c r="F379" s="3">
        <v>4.41E-2</v>
      </c>
      <c r="G379" s="3">
        <v>1.1399999999999999</v>
      </c>
      <c r="H379" s="3">
        <v>2.4305555555555556E-3</v>
      </c>
      <c r="I379">
        <f ca="1">RANDBETWEEN(1,9)</f>
        <v>7</v>
      </c>
      <c r="J379">
        <f ca="1">SLOPE($I$2:I379,$E$2:E379)</f>
        <v>9.1347554551179683E-4</v>
      </c>
    </row>
    <row r="380" spans="1:10" x14ac:dyDescent="0.3">
      <c r="A380" t="s">
        <v>286</v>
      </c>
      <c r="B380" t="s">
        <v>103</v>
      </c>
      <c r="C380" s="4">
        <v>20</v>
      </c>
      <c r="D380" s="4">
        <v>17</v>
      </c>
      <c r="E380" s="4">
        <v>22</v>
      </c>
      <c r="F380" s="3">
        <v>0.18179999999999999</v>
      </c>
      <c r="G380" s="3">
        <v>1.32</v>
      </c>
      <c r="H380" s="3">
        <v>4.2013888888888891E-3</v>
      </c>
      <c r="I380">
        <f ca="1">RANDBETWEEN(0,10)</f>
        <v>8</v>
      </c>
      <c r="J380">
        <f ca="1">SLOPE($I$2:I380,$E$2:E380)</f>
        <v>8.9873634508842986E-4</v>
      </c>
    </row>
    <row r="381" spans="1:10" x14ac:dyDescent="0.3">
      <c r="A381" t="s">
        <v>9</v>
      </c>
      <c r="B381" t="s">
        <v>104</v>
      </c>
      <c r="C381" s="4">
        <v>34</v>
      </c>
      <c r="D381" s="4">
        <v>28</v>
      </c>
      <c r="E381" s="4">
        <v>44</v>
      </c>
      <c r="F381" s="3">
        <v>4.5499999999999999E-2</v>
      </c>
      <c r="G381" s="3">
        <v>1.02</v>
      </c>
      <c r="H381" s="3">
        <v>8.9120370370370362E-4</v>
      </c>
      <c r="I381">
        <f ca="1">RANDBETWEEN(0,10)</f>
        <v>7</v>
      </c>
      <c r="J381">
        <f ca="1">SLOPE($I$2:I381,$E$2:E381)</f>
        <v>8.8838095970999184E-4</v>
      </c>
    </row>
    <row r="382" spans="1:10" x14ac:dyDescent="0.3">
      <c r="A382" t="s">
        <v>8</v>
      </c>
      <c r="B382" t="s">
        <v>104</v>
      </c>
      <c r="C382" s="4">
        <v>12</v>
      </c>
      <c r="D382" s="4">
        <v>7</v>
      </c>
      <c r="E382" s="4">
        <v>12</v>
      </c>
      <c r="F382" s="3">
        <v>0</v>
      </c>
      <c r="G382" s="3">
        <v>1.08</v>
      </c>
      <c r="H382" s="3">
        <v>2.9745370370370373E-3</v>
      </c>
      <c r="I382">
        <f ca="1">RANDBETWEEN(0,10)</f>
        <v>4</v>
      </c>
      <c r="J382">
        <f ca="1">SLOPE($I$2:I382,$E$2:E382)</f>
        <v>8.8624790633921196E-4</v>
      </c>
    </row>
    <row r="383" spans="1:10" x14ac:dyDescent="0.3">
      <c r="A383" t="s">
        <v>7</v>
      </c>
      <c r="B383" t="s">
        <v>104</v>
      </c>
      <c r="C383" s="4">
        <v>634</v>
      </c>
      <c r="D383" s="4">
        <v>582</v>
      </c>
      <c r="E383" s="4">
        <v>682</v>
      </c>
      <c r="F383" s="3">
        <v>3.9600000000000003E-2</v>
      </c>
      <c r="G383" s="3">
        <v>1.17</v>
      </c>
      <c r="H383" s="3">
        <v>2.2685185185185182E-3</v>
      </c>
      <c r="I383">
        <f ca="1">RANDBETWEEN(1,9)</f>
        <v>2</v>
      </c>
      <c r="J383">
        <f ca="1">SLOPE($I$2:I383,$E$2:E383)</f>
        <v>8.7505616642761987E-4</v>
      </c>
    </row>
    <row r="384" spans="1:10" x14ac:dyDescent="0.3">
      <c r="A384" t="s">
        <v>286</v>
      </c>
      <c r="B384" t="s">
        <v>104</v>
      </c>
      <c r="C384" s="4">
        <v>44</v>
      </c>
      <c r="D384" s="4">
        <v>37</v>
      </c>
      <c r="E384" s="4">
        <v>48</v>
      </c>
      <c r="F384" s="3">
        <v>0.1875</v>
      </c>
      <c r="G384" s="3">
        <v>1.27</v>
      </c>
      <c r="H384" s="3">
        <v>2.1064814814814813E-3</v>
      </c>
      <c r="I384">
        <f ca="1">RANDBETWEEN(0,10)</f>
        <v>1</v>
      </c>
      <c r="J384">
        <f ca="1">SLOPE($I$2:I384,$E$2:E384)</f>
        <v>8.816764521527514E-4</v>
      </c>
    </row>
    <row r="385" spans="1:10" x14ac:dyDescent="0.3">
      <c r="A385" t="s">
        <v>9</v>
      </c>
      <c r="B385" t="s">
        <v>105</v>
      </c>
      <c r="C385" s="4">
        <v>31</v>
      </c>
      <c r="D385" s="4">
        <v>21</v>
      </c>
      <c r="E385" s="4">
        <v>33</v>
      </c>
      <c r="F385" s="3">
        <v>3.0300000000000001E-2</v>
      </c>
      <c r="G385" s="3">
        <v>0.97</v>
      </c>
      <c r="H385" s="3">
        <v>2.1412037037037038E-3</v>
      </c>
      <c r="I385">
        <f ca="1">RANDBETWEEN(0,10)</f>
        <v>7</v>
      </c>
      <c r="J385">
        <f ca="1">SLOPE($I$2:I385,$E$2:E385)</f>
        <v>8.7084168706921599E-4</v>
      </c>
    </row>
    <row r="386" spans="1:10" x14ac:dyDescent="0.3">
      <c r="A386" t="s">
        <v>8</v>
      </c>
      <c r="B386" t="s">
        <v>105</v>
      </c>
      <c r="C386" s="4">
        <v>19</v>
      </c>
      <c r="D386" s="4">
        <v>14</v>
      </c>
      <c r="E386" s="4">
        <v>20</v>
      </c>
      <c r="F386" s="3">
        <v>0.1</v>
      </c>
      <c r="G386" s="3">
        <v>1.5</v>
      </c>
      <c r="H386" s="3">
        <v>1.8750000000000001E-3</v>
      </c>
      <c r="I386">
        <f ca="1">RANDBETWEEN(0,10)</f>
        <v>0</v>
      </c>
      <c r="J386">
        <f ca="1">SLOPE($I$2:I386,$E$2:E386)</f>
        <v>8.813875410269617E-4</v>
      </c>
    </row>
    <row r="387" spans="1:10" x14ac:dyDescent="0.3">
      <c r="A387" t="s">
        <v>7</v>
      </c>
      <c r="B387" t="s">
        <v>105</v>
      </c>
      <c r="C387" s="4">
        <v>1252</v>
      </c>
      <c r="D387" s="4">
        <v>1121</v>
      </c>
      <c r="E387" s="4">
        <v>1340</v>
      </c>
      <c r="F387" s="3">
        <v>4.1799999999999997E-2</v>
      </c>
      <c r="G387" s="3">
        <v>1.1000000000000001</v>
      </c>
      <c r="H387" s="3">
        <v>1.9444444444444442E-3</v>
      </c>
      <c r="I387">
        <f ca="1">RANDBETWEEN(1,9)</f>
        <v>9</v>
      </c>
      <c r="J387">
        <f ca="1">SLOPE($I$2:I387,$E$2:E387)</f>
        <v>9.4584872898681297E-4</v>
      </c>
    </row>
    <row r="388" spans="1:10" x14ac:dyDescent="0.3">
      <c r="A388" t="s">
        <v>286</v>
      </c>
      <c r="B388" t="s">
        <v>105</v>
      </c>
      <c r="C388" s="4">
        <v>52</v>
      </c>
      <c r="D388" s="4">
        <v>41</v>
      </c>
      <c r="E388" s="4">
        <v>61</v>
      </c>
      <c r="F388" s="3">
        <v>0.16389999999999999</v>
      </c>
      <c r="G388" s="3">
        <v>1.1000000000000001</v>
      </c>
      <c r="H388" s="3">
        <v>1.8518518518518517E-3</v>
      </c>
      <c r="I388">
        <f ca="1">RANDBETWEEN(0,10)</f>
        <v>5</v>
      </c>
      <c r="J388">
        <f ca="1">SLOPE($I$2:I388,$E$2:E388)</f>
        <v>9.4168141734809552E-4</v>
      </c>
    </row>
    <row r="389" spans="1:10" x14ac:dyDescent="0.3">
      <c r="A389" t="s">
        <v>9</v>
      </c>
      <c r="B389" t="s">
        <v>106</v>
      </c>
      <c r="C389" s="4">
        <v>25</v>
      </c>
      <c r="D389" s="4">
        <v>16</v>
      </c>
      <c r="E389" s="4">
        <v>31</v>
      </c>
      <c r="F389" s="3">
        <v>0</v>
      </c>
      <c r="G389" s="3">
        <v>1.55</v>
      </c>
      <c r="H389" s="3">
        <v>2.4537037037037036E-3</v>
      </c>
      <c r="I389">
        <f ca="1">RANDBETWEEN(0,10)</f>
        <v>9</v>
      </c>
      <c r="J389">
        <f ca="1">SLOPE($I$2:I389,$E$2:E389)</f>
        <v>9.2496026252757884E-4</v>
      </c>
    </row>
    <row r="390" spans="1:10" x14ac:dyDescent="0.3">
      <c r="A390" t="s">
        <v>8</v>
      </c>
      <c r="B390" t="s">
        <v>106</v>
      </c>
      <c r="C390" s="4">
        <v>20</v>
      </c>
      <c r="D390" s="4">
        <v>19</v>
      </c>
      <c r="E390" s="4">
        <v>20</v>
      </c>
      <c r="F390" s="3">
        <v>0</v>
      </c>
      <c r="G390" s="3">
        <v>1.65</v>
      </c>
      <c r="H390" s="3">
        <v>2.7546296296296294E-3</v>
      </c>
      <c r="I390">
        <f ca="1">RANDBETWEEN(0,10)</f>
        <v>1</v>
      </c>
      <c r="J390">
        <f ca="1">SLOPE($I$2:I390,$E$2:E390)</f>
        <v>9.3229959336762634E-4</v>
      </c>
    </row>
    <row r="391" spans="1:10" x14ac:dyDescent="0.3">
      <c r="A391" t="s">
        <v>7</v>
      </c>
      <c r="B391" t="s">
        <v>106</v>
      </c>
      <c r="C391" s="4">
        <v>1416</v>
      </c>
      <c r="D391" s="4">
        <v>1288</v>
      </c>
      <c r="E391" s="4">
        <v>1508</v>
      </c>
      <c r="F391" s="3">
        <v>4.4400000000000002E-2</v>
      </c>
      <c r="G391" s="3">
        <v>1.1000000000000001</v>
      </c>
      <c r="H391" s="3">
        <v>2.0138888888888888E-3</v>
      </c>
      <c r="I391">
        <f ca="1">RANDBETWEEN(5,16)</f>
        <v>5</v>
      </c>
      <c r="J391">
        <f ca="1">SLOPE($I$2:I391,$E$2:E391)</f>
        <v>9.363958500429989E-4</v>
      </c>
    </row>
    <row r="392" spans="1:10" x14ac:dyDescent="0.3">
      <c r="A392" t="s">
        <v>286</v>
      </c>
      <c r="B392" t="s">
        <v>106</v>
      </c>
      <c r="C392" s="4">
        <v>55</v>
      </c>
      <c r="D392" s="4">
        <v>47</v>
      </c>
      <c r="E392" s="4">
        <v>57</v>
      </c>
      <c r="F392" s="3">
        <v>8.77E-2</v>
      </c>
      <c r="G392" s="3">
        <v>1.07</v>
      </c>
      <c r="H392" s="3">
        <v>2.1874999999999998E-3</v>
      </c>
      <c r="I392">
        <f ca="1">RANDBETWEEN(0,10)</f>
        <v>8</v>
      </c>
      <c r="J392">
        <f ca="1">SLOPE($I$2:I392,$E$2:E392)</f>
        <v>9.2446129931367856E-4</v>
      </c>
    </row>
    <row r="393" spans="1:10" x14ac:dyDescent="0.3">
      <c r="A393" t="s">
        <v>9</v>
      </c>
      <c r="B393" t="s">
        <v>107</v>
      </c>
      <c r="C393" s="4">
        <v>20</v>
      </c>
      <c r="D393" s="4">
        <v>17</v>
      </c>
      <c r="E393" s="4">
        <v>21</v>
      </c>
      <c r="F393" s="3">
        <v>4.7600000000000003E-2</v>
      </c>
      <c r="G393" s="3">
        <v>1.1399999999999999</v>
      </c>
      <c r="H393" s="3">
        <v>9.3750000000000007E-4</v>
      </c>
      <c r="I393">
        <f ca="1">RANDBETWEEN(0,10)</f>
        <v>0</v>
      </c>
      <c r="J393">
        <f ca="1">SLOPE($I$2:I393,$E$2:E393)</f>
        <v>9.3474623654475294E-4</v>
      </c>
    </row>
    <row r="394" spans="1:10" x14ac:dyDescent="0.3">
      <c r="A394" t="s">
        <v>8</v>
      </c>
      <c r="B394" t="s">
        <v>107</v>
      </c>
      <c r="C394" s="4">
        <v>19</v>
      </c>
      <c r="D394" s="4">
        <v>16</v>
      </c>
      <c r="E394" s="4">
        <v>21</v>
      </c>
      <c r="F394" s="3">
        <v>4.7600000000000003E-2</v>
      </c>
      <c r="G394" s="3">
        <v>1.1399999999999999</v>
      </c>
      <c r="H394" s="3">
        <v>2.4074074074074076E-3</v>
      </c>
      <c r="I394">
        <f ca="1">RANDBETWEEN(0,10)</f>
        <v>1</v>
      </c>
      <c r="J394">
        <f ca="1">SLOPE($I$2:I394,$E$2:E394)</f>
        <v>9.4192675521471839E-4</v>
      </c>
    </row>
    <row r="395" spans="1:10" x14ac:dyDescent="0.3">
      <c r="A395" t="s">
        <v>7</v>
      </c>
      <c r="B395" t="s">
        <v>107</v>
      </c>
      <c r="C395" s="4">
        <v>1379</v>
      </c>
      <c r="D395" s="4">
        <v>1242</v>
      </c>
      <c r="E395" s="4">
        <v>1493</v>
      </c>
      <c r="F395" s="3">
        <v>4.1500000000000002E-2</v>
      </c>
      <c r="G395" s="3">
        <v>1.1100000000000001</v>
      </c>
      <c r="H395" s="3">
        <v>1.8634259259259261E-3</v>
      </c>
      <c r="I395">
        <f ca="1">RANDBETWEEN(5,16)</f>
        <v>12</v>
      </c>
      <c r="J395">
        <f ca="1">SLOPE($I$2:I395,$E$2:E395)</f>
        <v>1.0554689816082313E-3</v>
      </c>
    </row>
    <row r="396" spans="1:10" x14ac:dyDescent="0.3">
      <c r="A396" t="s">
        <v>286</v>
      </c>
      <c r="B396" t="s">
        <v>107</v>
      </c>
      <c r="C396" s="4">
        <v>49</v>
      </c>
      <c r="D396" s="4">
        <v>39</v>
      </c>
      <c r="E396" s="4">
        <v>53</v>
      </c>
      <c r="F396" s="3">
        <v>0.1132</v>
      </c>
      <c r="G396" s="3">
        <v>1.23</v>
      </c>
      <c r="H396" s="3">
        <v>2.7546296296296294E-3</v>
      </c>
      <c r="I396">
        <f ca="1">RANDBETWEEN(0,10)</f>
        <v>9</v>
      </c>
      <c r="J396">
        <f ca="1">SLOPE($I$2:I396,$E$2:E396)</f>
        <v>1.0408346301231553E-3</v>
      </c>
    </row>
    <row r="397" spans="1:10" x14ac:dyDescent="0.3">
      <c r="A397" t="s">
        <v>9</v>
      </c>
      <c r="B397" t="s">
        <v>108</v>
      </c>
      <c r="C397" s="4">
        <v>16</v>
      </c>
      <c r="D397" s="4">
        <v>11</v>
      </c>
      <c r="E397" s="4">
        <v>17</v>
      </c>
      <c r="F397" s="3">
        <v>0</v>
      </c>
      <c r="G397" s="3">
        <v>1.29</v>
      </c>
      <c r="H397" s="3">
        <v>2.6388888888888885E-3</v>
      </c>
      <c r="I397">
        <f ca="1">RANDBETWEEN(0,10)</f>
        <v>7</v>
      </c>
      <c r="J397">
        <f ca="1">SLOPE($I$2:I397,$E$2:E397)</f>
        <v>1.0297331843246592E-3</v>
      </c>
    </row>
    <row r="398" spans="1:10" x14ac:dyDescent="0.3">
      <c r="A398" t="s">
        <v>8</v>
      </c>
      <c r="B398" t="s">
        <v>108</v>
      </c>
      <c r="C398" s="4">
        <v>26</v>
      </c>
      <c r="D398" s="4">
        <v>21</v>
      </c>
      <c r="E398" s="4">
        <v>30</v>
      </c>
      <c r="F398" s="3">
        <v>0.1</v>
      </c>
      <c r="G398" s="3">
        <v>1.5</v>
      </c>
      <c r="H398" s="3">
        <v>2.2222222222222222E-3</v>
      </c>
      <c r="I398">
        <f ca="1">RANDBETWEEN(0,10)</f>
        <v>4</v>
      </c>
      <c r="J398">
        <f ca="1">SLOPE($I$2:I398,$E$2:E398)</f>
        <v>1.0279680935549949E-3</v>
      </c>
    </row>
    <row r="399" spans="1:10" x14ac:dyDescent="0.3">
      <c r="A399" t="s">
        <v>7</v>
      </c>
      <c r="B399" t="s">
        <v>108</v>
      </c>
      <c r="C399" s="4">
        <v>1351</v>
      </c>
      <c r="D399" s="4">
        <v>1209</v>
      </c>
      <c r="E399" s="4">
        <v>1470</v>
      </c>
      <c r="F399" s="3">
        <v>3.95E-2</v>
      </c>
      <c r="G399" s="3">
        <v>1.08</v>
      </c>
      <c r="H399" s="3">
        <v>1.9791666666666668E-3</v>
      </c>
      <c r="I399">
        <f ca="1">RANDBETWEEN(5,16)</f>
        <v>11</v>
      </c>
      <c r="J399">
        <f ca="1">SLOPE($I$2:I399,$E$2:E399)</f>
        <v>1.1201112747462358E-3</v>
      </c>
    </row>
    <row r="400" spans="1:10" x14ac:dyDescent="0.3">
      <c r="A400" t="s">
        <v>286</v>
      </c>
      <c r="B400" t="s">
        <v>108</v>
      </c>
      <c r="C400" s="4">
        <v>51</v>
      </c>
      <c r="D400" s="4">
        <v>41</v>
      </c>
      <c r="E400" s="4">
        <v>60</v>
      </c>
      <c r="F400" s="3">
        <v>0.15</v>
      </c>
      <c r="G400" s="3">
        <v>1.17</v>
      </c>
      <c r="H400" s="3">
        <v>2.1412037037037038E-3</v>
      </c>
      <c r="I400">
        <f ca="1">RANDBETWEEN(0,10)</f>
        <v>5</v>
      </c>
      <c r="J400">
        <f ca="1">SLOPE($I$2:I400,$E$2:E400)</f>
        <v>1.1161798269259916E-3</v>
      </c>
    </row>
    <row r="401" spans="1:10" x14ac:dyDescent="0.3">
      <c r="A401" t="s">
        <v>9</v>
      </c>
      <c r="B401" t="s">
        <v>109</v>
      </c>
      <c r="C401" s="4">
        <v>28</v>
      </c>
      <c r="D401" s="4">
        <v>22</v>
      </c>
      <c r="E401" s="4">
        <v>33</v>
      </c>
      <c r="F401" s="3">
        <v>0</v>
      </c>
      <c r="G401" s="3">
        <v>1.39</v>
      </c>
      <c r="H401" s="3">
        <v>2.1759259259259258E-3</v>
      </c>
      <c r="I401">
        <f ca="1">RANDBETWEEN(0,10)</f>
        <v>4</v>
      </c>
      <c r="J401">
        <f ca="1">SLOPE($I$2:I401,$E$2:E401)</f>
        <v>1.114468856087679E-3</v>
      </c>
    </row>
    <row r="402" spans="1:10" x14ac:dyDescent="0.3">
      <c r="A402" t="s">
        <v>8</v>
      </c>
      <c r="B402" t="s">
        <v>109</v>
      </c>
      <c r="C402" s="4">
        <v>25</v>
      </c>
      <c r="D402" s="4">
        <v>21</v>
      </c>
      <c r="E402" s="4">
        <v>27</v>
      </c>
      <c r="F402" s="3">
        <v>7.4099999999999999E-2</v>
      </c>
      <c r="G402" s="3">
        <v>1.1100000000000001</v>
      </c>
      <c r="H402" s="3">
        <v>2.627314814814815E-3</v>
      </c>
      <c r="I402">
        <f ca="1">RANDBETWEEN(0,10)</f>
        <v>0</v>
      </c>
      <c r="J402">
        <f ca="1">SLOPE($I$2:I402,$E$2:E402)</f>
        <v>1.1242009258571656E-3</v>
      </c>
    </row>
    <row r="403" spans="1:10" x14ac:dyDescent="0.3">
      <c r="A403" t="s">
        <v>7</v>
      </c>
      <c r="B403" t="s">
        <v>109</v>
      </c>
      <c r="C403" s="4">
        <v>994</v>
      </c>
      <c r="D403" s="4">
        <v>896</v>
      </c>
      <c r="E403" s="4">
        <v>1075</v>
      </c>
      <c r="F403" s="3">
        <v>3.5299999999999998E-2</v>
      </c>
      <c r="G403" s="3">
        <v>1.1100000000000001</v>
      </c>
      <c r="H403" s="3">
        <v>1.9907407407407408E-3</v>
      </c>
      <c r="I403">
        <f ca="1">RANDBETWEEN(1,9)</f>
        <v>4</v>
      </c>
      <c r="J403">
        <f ca="1">SLOPE($I$2:I403,$E$2:E403)</f>
        <v>1.1186570720638186E-3</v>
      </c>
    </row>
    <row r="404" spans="1:10" x14ac:dyDescent="0.3">
      <c r="A404" t="s">
        <v>286</v>
      </c>
      <c r="B404" t="s">
        <v>109</v>
      </c>
      <c r="C404" s="4">
        <v>42</v>
      </c>
      <c r="D404" s="4">
        <v>32</v>
      </c>
      <c r="E404" s="4">
        <v>45</v>
      </c>
      <c r="F404" s="3">
        <v>0.15559999999999999</v>
      </c>
      <c r="G404" s="3">
        <v>1.1299999999999999</v>
      </c>
      <c r="H404" s="3">
        <v>1.4814814814814814E-3</v>
      </c>
      <c r="I404">
        <f ca="1">RANDBETWEEN(0,10)</f>
        <v>4</v>
      </c>
      <c r="J404">
        <f ca="1">SLOPE($I$2:I404,$E$2:E404)</f>
        <v>1.1170573112677905E-3</v>
      </c>
    </row>
    <row r="405" spans="1:10" x14ac:dyDescent="0.3">
      <c r="A405" t="s">
        <v>9</v>
      </c>
      <c r="B405" t="s">
        <v>110</v>
      </c>
      <c r="C405" s="4">
        <v>17</v>
      </c>
      <c r="D405" s="4">
        <v>14</v>
      </c>
      <c r="E405" s="4">
        <v>21</v>
      </c>
      <c r="F405" s="3">
        <v>4.7600000000000003E-2</v>
      </c>
      <c r="G405" s="3">
        <v>1.24</v>
      </c>
      <c r="H405" s="3">
        <v>1.8055555555555557E-3</v>
      </c>
      <c r="I405">
        <f ca="1">RANDBETWEEN(0,10)</f>
        <v>3</v>
      </c>
      <c r="J405">
        <f ca="1">SLOPE($I$2:I405,$E$2:E405)</f>
        <v>1.1181434519145739E-3</v>
      </c>
    </row>
    <row r="406" spans="1:10" x14ac:dyDescent="0.3">
      <c r="A406" t="s">
        <v>8</v>
      </c>
      <c r="B406" t="s">
        <v>110</v>
      </c>
      <c r="C406" s="4">
        <v>11</v>
      </c>
      <c r="D406" s="4">
        <v>9</v>
      </c>
      <c r="E406" s="4">
        <v>11</v>
      </c>
      <c r="F406" s="3">
        <v>0</v>
      </c>
      <c r="G406" s="3">
        <v>3</v>
      </c>
      <c r="H406" s="3">
        <v>3.1018518518518522E-3</v>
      </c>
      <c r="I406">
        <f ca="1">RANDBETWEEN(0,10)</f>
        <v>0</v>
      </c>
      <c r="J406">
        <f ca="1">SLOPE($I$2:I406,$E$2:E406)</f>
        <v>1.1283682934743993E-3</v>
      </c>
    </row>
    <row r="407" spans="1:10" x14ac:dyDescent="0.3">
      <c r="A407" t="s">
        <v>7</v>
      </c>
      <c r="B407" t="s">
        <v>110</v>
      </c>
      <c r="C407" s="4">
        <v>415</v>
      </c>
      <c r="D407" s="4">
        <v>376</v>
      </c>
      <c r="E407" s="4">
        <v>436</v>
      </c>
      <c r="F407" s="3">
        <v>4.82E-2</v>
      </c>
      <c r="G407" s="3">
        <v>1.26</v>
      </c>
      <c r="H407" s="3">
        <v>1.9675925925925928E-3</v>
      </c>
      <c r="I407">
        <f ca="1">RANDBETWEEN(1,9)</f>
        <v>6</v>
      </c>
      <c r="J407">
        <f ca="1">SLOPE($I$2:I407,$E$2:E407)</f>
        <v>1.1330755960070463E-3</v>
      </c>
    </row>
    <row r="408" spans="1:10" x14ac:dyDescent="0.3">
      <c r="A408" t="s">
        <v>286</v>
      </c>
      <c r="B408" t="s">
        <v>110</v>
      </c>
      <c r="C408" s="4">
        <v>14</v>
      </c>
      <c r="D408" s="4">
        <v>12</v>
      </c>
      <c r="E408" s="4">
        <v>15</v>
      </c>
      <c r="F408" s="3">
        <v>0.1333</v>
      </c>
      <c r="G408" s="3">
        <v>1.07</v>
      </c>
      <c r="H408" s="3">
        <v>1.4351851851851854E-3</v>
      </c>
      <c r="I408">
        <f ca="1">RANDBETWEEN(0,10)</f>
        <v>8</v>
      </c>
      <c r="J408">
        <f ca="1">SLOPE($I$2:I408,$E$2:E408)</f>
        <v>1.1191883465398803E-3</v>
      </c>
    </row>
    <row r="409" spans="1:10" x14ac:dyDescent="0.3">
      <c r="A409" t="s">
        <v>9</v>
      </c>
      <c r="B409" t="s">
        <v>111</v>
      </c>
      <c r="C409" s="4">
        <v>62</v>
      </c>
      <c r="D409" s="4">
        <v>59</v>
      </c>
      <c r="E409" s="4">
        <v>64</v>
      </c>
      <c r="F409" s="3">
        <v>0.1719</v>
      </c>
      <c r="G409" s="3">
        <v>1.03</v>
      </c>
      <c r="H409" s="3">
        <v>1.0069444444444444E-3</v>
      </c>
      <c r="I409">
        <f ca="1">RANDBETWEEN(0,10)</f>
        <v>1</v>
      </c>
      <c r="J409">
        <f ca="1">SLOPE($I$2:I409,$E$2:E409)</f>
        <v>1.1249675771258557E-3</v>
      </c>
    </row>
    <row r="410" spans="1:10" x14ac:dyDescent="0.3">
      <c r="A410" t="s">
        <v>8</v>
      </c>
      <c r="B410" t="s">
        <v>111</v>
      </c>
      <c r="C410" s="4">
        <v>7</v>
      </c>
      <c r="D410" s="4">
        <v>6</v>
      </c>
      <c r="E410" s="4">
        <v>7</v>
      </c>
      <c r="F410" s="3">
        <v>0</v>
      </c>
      <c r="G410" s="3">
        <v>1.1399999999999999</v>
      </c>
      <c r="H410" s="3">
        <v>4.0624999999999993E-3</v>
      </c>
      <c r="I410">
        <f ca="1">RANDBETWEEN(0,10)</f>
        <v>5</v>
      </c>
      <c r="J410">
        <f ca="1">SLOPE($I$2:I410,$E$2:E410)</f>
        <v>1.1199136360833181E-3</v>
      </c>
    </row>
    <row r="411" spans="1:10" x14ac:dyDescent="0.3">
      <c r="A411" t="s">
        <v>7</v>
      </c>
      <c r="B411" t="s">
        <v>111</v>
      </c>
      <c r="C411" s="4">
        <v>602</v>
      </c>
      <c r="D411" s="4">
        <v>551</v>
      </c>
      <c r="E411" s="4">
        <v>638</v>
      </c>
      <c r="F411" s="3">
        <v>4.5499999999999999E-2</v>
      </c>
      <c r="G411" s="3">
        <v>1.0900000000000001</v>
      </c>
      <c r="H411" s="3">
        <v>2.0023148148148148E-3</v>
      </c>
      <c r="I411">
        <f ca="1">RANDBETWEEN(1,9)</f>
        <v>2</v>
      </c>
      <c r="J411">
        <f ca="1">SLOPE($I$2:I411,$E$2:E411)</f>
        <v>1.1103320150003854E-3</v>
      </c>
    </row>
    <row r="412" spans="1:10" x14ac:dyDescent="0.3">
      <c r="A412" t="s">
        <v>286</v>
      </c>
      <c r="B412" t="s">
        <v>111</v>
      </c>
      <c r="C412" s="4">
        <v>25</v>
      </c>
      <c r="D412" s="4">
        <v>22</v>
      </c>
      <c r="E412" s="4">
        <v>29</v>
      </c>
      <c r="F412" s="3">
        <v>0.10340000000000001</v>
      </c>
      <c r="G412" s="3">
        <v>1.55</v>
      </c>
      <c r="H412" s="3">
        <v>3.2986111111111111E-3</v>
      </c>
      <c r="I412">
        <f ca="1">RANDBETWEEN(0,10)</f>
        <v>4</v>
      </c>
      <c r="J412">
        <f ca="1">SLOPE($I$2:I412,$E$2:E412)</f>
        <v>1.108600551841163E-3</v>
      </c>
    </row>
    <row r="413" spans="1:10" x14ac:dyDescent="0.3">
      <c r="A413" t="s">
        <v>9</v>
      </c>
      <c r="B413" t="s">
        <v>112</v>
      </c>
      <c r="C413" s="4">
        <v>34</v>
      </c>
      <c r="D413" s="4">
        <v>29</v>
      </c>
      <c r="E413" s="4">
        <v>37</v>
      </c>
      <c r="F413" s="3">
        <v>0.1081</v>
      </c>
      <c r="G413" s="3">
        <v>1.49</v>
      </c>
      <c r="H413" s="3">
        <v>1.3888888888888889E-3</v>
      </c>
      <c r="I413">
        <f ca="1">RANDBETWEEN(0,10)</f>
        <v>2</v>
      </c>
      <c r="J413">
        <f ca="1">SLOPE($I$2:I413,$E$2:E413)</f>
        <v>1.1123509881511306E-3</v>
      </c>
    </row>
    <row r="414" spans="1:10" x14ac:dyDescent="0.3">
      <c r="A414" t="s">
        <v>8</v>
      </c>
      <c r="B414" t="s">
        <v>112</v>
      </c>
      <c r="C414" s="4">
        <v>17</v>
      </c>
      <c r="D414" s="4">
        <v>13</v>
      </c>
      <c r="E414" s="4">
        <v>17</v>
      </c>
      <c r="F414" s="3">
        <v>0</v>
      </c>
      <c r="G414" s="3">
        <v>1.29</v>
      </c>
      <c r="H414" s="3">
        <v>1.5972222222222221E-3</v>
      </c>
      <c r="I414">
        <f ca="1">RANDBETWEEN(0,10)</f>
        <v>9</v>
      </c>
      <c r="J414">
        <f ca="1">SLOPE($I$2:I414,$E$2:E414)</f>
        <v>1.0958501555141937E-3</v>
      </c>
    </row>
    <row r="415" spans="1:10" x14ac:dyDescent="0.3">
      <c r="A415" t="s">
        <v>7</v>
      </c>
      <c r="B415" t="s">
        <v>112</v>
      </c>
      <c r="C415" s="4">
        <v>1277</v>
      </c>
      <c r="D415" s="4">
        <v>1143</v>
      </c>
      <c r="E415" s="4">
        <v>1379</v>
      </c>
      <c r="F415" s="3">
        <v>3.2599999999999997E-2</v>
      </c>
      <c r="G415" s="3">
        <v>1.0900000000000001</v>
      </c>
      <c r="H415" s="3">
        <v>1.8634259259259261E-3</v>
      </c>
      <c r="I415">
        <f ca="1">RANDBETWEEN(1,9)</f>
        <v>8</v>
      </c>
      <c r="J415">
        <f ca="1">SLOPE($I$2:I415,$E$2:E415)</f>
        <v>1.137869264801805E-3</v>
      </c>
    </row>
    <row r="416" spans="1:10" x14ac:dyDescent="0.3">
      <c r="A416" t="s">
        <v>286</v>
      </c>
      <c r="B416" t="s">
        <v>112</v>
      </c>
      <c r="C416" s="4">
        <v>50</v>
      </c>
      <c r="D416" s="4">
        <v>44</v>
      </c>
      <c r="E416" s="4">
        <v>56</v>
      </c>
      <c r="F416" s="3">
        <v>0.16070000000000001</v>
      </c>
      <c r="G416" s="3">
        <v>1</v>
      </c>
      <c r="H416" s="3">
        <v>1.3773148148148147E-3</v>
      </c>
      <c r="I416">
        <f ca="1">RANDBETWEEN(0,10)</f>
        <v>0</v>
      </c>
      <c r="J416">
        <f ca="1">SLOPE($I$2:I416,$E$2:E416)</f>
        <v>1.1462311380758573E-3</v>
      </c>
    </row>
    <row r="417" spans="1:10" x14ac:dyDescent="0.3">
      <c r="A417" t="s">
        <v>9</v>
      </c>
      <c r="B417" t="s">
        <v>113</v>
      </c>
      <c r="C417" s="4">
        <v>15</v>
      </c>
      <c r="D417" s="4">
        <v>15</v>
      </c>
      <c r="E417" s="4">
        <v>17</v>
      </c>
      <c r="F417" s="3">
        <v>0</v>
      </c>
      <c r="G417" s="3">
        <v>1.1200000000000001</v>
      </c>
      <c r="H417" s="3">
        <v>2.5231481481481481E-3</v>
      </c>
      <c r="I417">
        <f ca="1">RANDBETWEEN(0,10)</f>
        <v>7</v>
      </c>
      <c r="J417">
        <f ca="1">SLOPE($I$2:I417,$E$2:E417)</f>
        <v>1.1357030818245648E-3</v>
      </c>
    </row>
    <row r="418" spans="1:10" x14ac:dyDescent="0.3">
      <c r="A418" t="s">
        <v>8</v>
      </c>
      <c r="B418" t="s">
        <v>113</v>
      </c>
      <c r="C418" s="4">
        <v>23</v>
      </c>
      <c r="D418" s="4">
        <v>20</v>
      </c>
      <c r="E418" s="4">
        <v>26</v>
      </c>
      <c r="F418" s="3">
        <v>0</v>
      </c>
      <c r="G418" s="3">
        <v>1.42</v>
      </c>
      <c r="H418" s="3">
        <v>1.0995370370370371E-3</v>
      </c>
      <c r="I418">
        <f ca="1">RANDBETWEEN(0,10)</f>
        <v>9</v>
      </c>
      <c r="J418">
        <f ca="1">SLOPE($I$2:I418,$E$2:E418)</f>
        <v>1.1200894378687693E-3</v>
      </c>
    </row>
    <row r="419" spans="1:10" x14ac:dyDescent="0.3">
      <c r="A419" t="s">
        <v>7</v>
      </c>
      <c r="B419" t="s">
        <v>113</v>
      </c>
      <c r="C419" s="4">
        <v>1356</v>
      </c>
      <c r="D419" s="4">
        <v>1226</v>
      </c>
      <c r="E419" s="4">
        <v>1461</v>
      </c>
      <c r="F419" s="3">
        <v>3.2899999999999999E-2</v>
      </c>
      <c r="G419" s="3">
        <v>1.08</v>
      </c>
      <c r="H419" s="3">
        <v>1.8750000000000001E-3</v>
      </c>
      <c r="I419">
        <f ca="1">RANDBETWEEN(5,16)</f>
        <v>16</v>
      </c>
      <c r="J419">
        <f ca="1">SLOPE($I$2:I419,$E$2:E419)</f>
        <v>1.2754987655954318E-3</v>
      </c>
    </row>
    <row r="420" spans="1:10" x14ac:dyDescent="0.3">
      <c r="A420" t="s">
        <v>286</v>
      </c>
      <c r="B420" t="s">
        <v>113</v>
      </c>
      <c r="C420" s="4">
        <v>46</v>
      </c>
      <c r="D420" s="4">
        <v>39</v>
      </c>
      <c r="E420" s="4">
        <v>54</v>
      </c>
      <c r="F420" s="3">
        <v>7.4099999999999999E-2</v>
      </c>
      <c r="G420" s="3">
        <v>1.44</v>
      </c>
      <c r="H420" s="3">
        <v>1.8287037037037037E-3</v>
      </c>
      <c r="I420">
        <f ca="1">RANDBETWEEN(0,10)</f>
        <v>10</v>
      </c>
      <c r="J420">
        <f ca="1">SLOPE($I$2:I420,$E$2:E420)</f>
        <v>1.2595215818046927E-3</v>
      </c>
    </row>
    <row r="421" spans="1:10" x14ac:dyDescent="0.3">
      <c r="A421" t="s">
        <v>9</v>
      </c>
      <c r="B421" t="s">
        <v>114</v>
      </c>
      <c r="C421" s="4">
        <v>25</v>
      </c>
      <c r="D421" s="4">
        <v>22</v>
      </c>
      <c r="E421" s="4">
        <v>29</v>
      </c>
      <c r="F421" s="3">
        <v>0.10340000000000001</v>
      </c>
      <c r="G421" s="3">
        <v>1.72</v>
      </c>
      <c r="H421" s="3">
        <v>1.8055555555555557E-3</v>
      </c>
      <c r="I421">
        <f ca="1">RANDBETWEEN(0,10)</f>
        <v>3</v>
      </c>
      <c r="J421">
        <f ca="1">SLOPE($I$2:I421,$E$2:E421)</f>
        <v>1.2606694837676217E-3</v>
      </c>
    </row>
    <row r="422" spans="1:10" x14ac:dyDescent="0.3">
      <c r="A422" t="s">
        <v>8</v>
      </c>
      <c r="B422" t="s">
        <v>114</v>
      </c>
      <c r="C422" s="4">
        <v>29</v>
      </c>
      <c r="D422" s="4">
        <v>24</v>
      </c>
      <c r="E422" s="4">
        <v>35</v>
      </c>
      <c r="F422" s="3">
        <v>2.86E-2</v>
      </c>
      <c r="G422" s="3">
        <v>1.1399999999999999</v>
      </c>
      <c r="H422" s="3">
        <v>1.8055555555555557E-3</v>
      </c>
      <c r="I422">
        <f ca="1">RANDBETWEEN(0,10)</f>
        <v>8</v>
      </c>
      <c r="J422">
        <f ca="1">SLOPE($I$2:I422,$E$2:E422)</f>
        <v>1.2485938116670284E-3</v>
      </c>
    </row>
    <row r="423" spans="1:10" x14ac:dyDescent="0.3">
      <c r="A423" t="s">
        <v>7</v>
      </c>
      <c r="B423" t="s">
        <v>114</v>
      </c>
      <c r="C423" s="4">
        <v>1270</v>
      </c>
      <c r="D423" s="4">
        <v>1125</v>
      </c>
      <c r="E423" s="4">
        <v>1366</v>
      </c>
      <c r="F423" s="3">
        <v>4.1000000000000002E-2</v>
      </c>
      <c r="G423" s="3">
        <v>1.08</v>
      </c>
      <c r="H423" s="3">
        <v>1.7939814814814815E-3</v>
      </c>
      <c r="I423">
        <f ca="1">RANDBETWEEN(1,9)</f>
        <v>9</v>
      </c>
      <c r="J423">
        <f ca="1">SLOPE($I$2:I423,$E$2:E423)</f>
        <v>1.2985049413456408E-3</v>
      </c>
    </row>
    <row r="424" spans="1:10" x14ac:dyDescent="0.3">
      <c r="A424" t="s">
        <v>286</v>
      </c>
      <c r="B424" t="s">
        <v>114</v>
      </c>
      <c r="C424" s="4">
        <v>46</v>
      </c>
      <c r="D424" s="4">
        <v>35</v>
      </c>
      <c r="E424" s="4">
        <v>55</v>
      </c>
      <c r="F424" s="3">
        <v>0.2</v>
      </c>
      <c r="G424" s="3">
        <v>1.02</v>
      </c>
      <c r="H424" s="3">
        <v>1.4699074074074074E-3</v>
      </c>
      <c r="I424">
        <f ca="1">RANDBETWEEN(0,10)</f>
        <v>1</v>
      </c>
      <c r="J424">
        <f ca="1">SLOPE($I$2:I424,$E$2:E424)</f>
        <v>1.3044115723595273E-3</v>
      </c>
    </row>
    <row r="425" spans="1:10" x14ac:dyDescent="0.3">
      <c r="A425" t="s">
        <v>9</v>
      </c>
      <c r="B425" t="s">
        <v>115</v>
      </c>
      <c r="C425" s="4">
        <v>22</v>
      </c>
      <c r="D425" s="4">
        <v>19</v>
      </c>
      <c r="E425" s="4">
        <v>24</v>
      </c>
      <c r="F425" s="3">
        <v>4.1700000000000001E-2</v>
      </c>
      <c r="G425" s="3">
        <v>1.08</v>
      </c>
      <c r="H425" s="3">
        <v>2.0138888888888888E-3</v>
      </c>
      <c r="I425">
        <f ca="1">RANDBETWEEN(0,10)</f>
        <v>2</v>
      </c>
      <c r="J425">
        <f ca="1">SLOPE($I$2:I425,$E$2:E425)</f>
        <v>1.308307163050342E-3</v>
      </c>
    </row>
    <row r="426" spans="1:10" x14ac:dyDescent="0.3">
      <c r="A426" t="s">
        <v>8</v>
      </c>
      <c r="B426" t="s">
        <v>115</v>
      </c>
      <c r="C426" s="4">
        <v>25</v>
      </c>
      <c r="D426" s="4">
        <v>23</v>
      </c>
      <c r="E426" s="4">
        <v>28</v>
      </c>
      <c r="F426" s="3">
        <v>7.1400000000000005E-2</v>
      </c>
      <c r="G426" s="3">
        <v>1.07</v>
      </c>
      <c r="H426" s="3">
        <v>2.0254629629629629E-3</v>
      </c>
      <c r="I426">
        <f ca="1">RANDBETWEEN(0,10)</f>
        <v>6</v>
      </c>
      <c r="J426">
        <f ca="1">SLOPE($I$2:I426,$E$2:E426)</f>
        <v>1.3013590128190776E-3</v>
      </c>
    </row>
    <row r="427" spans="1:10" x14ac:dyDescent="0.3">
      <c r="A427" t="s">
        <v>7</v>
      </c>
      <c r="B427" t="s">
        <v>115</v>
      </c>
      <c r="C427" s="4">
        <v>1066</v>
      </c>
      <c r="D427" s="4">
        <v>971</v>
      </c>
      <c r="E427" s="4">
        <v>1149</v>
      </c>
      <c r="F427" s="3">
        <v>4.3499999999999997E-2</v>
      </c>
      <c r="G427" s="3">
        <v>1.06</v>
      </c>
      <c r="H427" s="3">
        <v>1.7245370370370372E-3</v>
      </c>
      <c r="I427">
        <f ca="1">RANDBETWEEN(1,9)</f>
        <v>5</v>
      </c>
      <c r="J427">
        <f ca="1">SLOPE($I$2:I427,$E$2:E427)</f>
        <v>1.302521481654732E-3</v>
      </c>
    </row>
    <row r="428" spans="1:10" x14ac:dyDescent="0.3">
      <c r="A428" t="s">
        <v>286</v>
      </c>
      <c r="B428" t="s">
        <v>115</v>
      </c>
      <c r="C428" s="4">
        <v>38</v>
      </c>
      <c r="D428" s="4">
        <v>33</v>
      </c>
      <c r="E428" s="4">
        <v>42</v>
      </c>
      <c r="F428" s="3">
        <v>0.26190000000000002</v>
      </c>
      <c r="G428" s="3">
        <v>1.33</v>
      </c>
      <c r="H428" s="3">
        <v>2.7777777777777779E-3</v>
      </c>
      <c r="I428">
        <f ca="1">RANDBETWEEN(0,10)</f>
        <v>6</v>
      </c>
      <c r="J428">
        <f ca="1">SLOPE($I$2:I428,$E$2:E428)</f>
        <v>1.2960734241220532E-3</v>
      </c>
    </row>
    <row r="429" spans="1:10" x14ac:dyDescent="0.3">
      <c r="A429" t="s">
        <v>9</v>
      </c>
      <c r="B429" t="s">
        <v>116</v>
      </c>
      <c r="C429" s="4">
        <v>17</v>
      </c>
      <c r="D429" s="4">
        <v>14</v>
      </c>
      <c r="E429" s="4">
        <v>17</v>
      </c>
      <c r="F429" s="3">
        <v>0.1176</v>
      </c>
      <c r="G429" s="3">
        <v>1.24</v>
      </c>
      <c r="H429" s="3">
        <v>6.2500000000000001E-4</v>
      </c>
      <c r="I429">
        <f ca="1">RANDBETWEEN(0,10)</f>
        <v>9</v>
      </c>
      <c r="J429">
        <f ca="1">SLOPE($I$2:I429,$E$2:E429)</f>
        <v>1.2804377690476857E-3</v>
      </c>
    </row>
    <row r="430" spans="1:10" x14ac:dyDescent="0.3">
      <c r="A430" t="s">
        <v>8</v>
      </c>
      <c r="B430" t="s">
        <v>116</v>
      </c>
      <c r="C430" s="4">
        <v>23</v>
      </c>
      <c r="D430" s="4">
        <v>16</v>
      </c>
      <c r="E430" s="4">
        <v>29</v>
      </c>
      <c r="F430" s="3">
        <v>6.9000000000000006E-2</v>
      </c>
      <c r="G430" s="3">
        <v>1.03</v>
      </c>
      <c r="H430" s="3">
        <v>2.4537037037037036E-3</v>
      </c>
      <c r="I430">
        <f ca="1">RANDBETWEEN(0,10)</f>
        <v>8</v>
      </c>
      <c r="J430">
        <f ca="1">SLOPE($I$2:I430,$E$2:E430)</f>
        <v>1.2683559055478074E-3</v>
      </c>
    </row>
    <row r="431" spans="1:10" x14ac:dyDescent="0.3">
      <c r="A431" t="s">
        <v>7</v>
      </c>
      <c r="B431" t="s">
        <v>116</v>
      </c>
      <c r="C431" s="4">
        <v>632</v>
      </c>
      <c r="D431" s="4">
        <v>565</v>
      </c>
      <c r="E431" s="4">
        <v>672</v>
      </c>
      <c r="F431" s="3">
        <v>3.7199999999999997E-2</v>
      </c>
      <c r="G431" s="3">
        <v>1.07</v>
      </c>
      <c r="H431" s="3">
        <v>1.8865740740740742E-3</v>
      </c>
      <c r="I431">
        <f ca="1">RANDBETWEEN(1,9)</f>
        <v>9</v>
      </c>
      <c r="J431">
        <f ca="1">SLOPE($I$2:I431,$E$2:E431)</f>
        <v>1.2904869098572269E-3</v>
      </c>
    </row>
    <row r="432" spans="1:10" x14ac:dyDescent="0.3">
      <c r="A432" t="s">
        <v>286</v>
      </c>
      <c r="B432" t="s">
        <v>116</v>
      </c>
      <c r="C432" s="4">
        <v>37</v>
      </c>
      <c r="D432" s="4">
        <v>30</v>
      </c>
      <c r="E432" s="4">
        <v>43</v>
      </c>
      <c r="F432" s="3">
        <v>0.1163</v>
      </c>
      <c r="G432" s="3">
        <v>1.35</v>
      </c>
      <c r="H432" s="3">
        <v>2.8935185185185188E-3</v>
      </c>
      <c r="I432">
        <f ca="1">RANDBETWEEN(0,10)</f>
        <v>8</v>
      </c>
      <c r="J432">
        <f ca="1">SLOPE($I$2:I432,$E$2:E432)</f>
        <v>1.2792323009062393E-3</v>
      </c>
    </row>
    <row r="433" spans="1:10" x14ac:dyDescent="0.3">
      <c r="A433" t="s">
        <v>9</v>
      </c>
      <c r="B433" t="s">
        <v>117</v>
      </c>
      <c r="C433" s="4">
        <v>15</v>
      </c>
      <c r="D433" s="4">
        <v>13</v>
      </c>
      <c r="E433" s="4">
        <v>16</v>
      </c>
      <c r="F433" s="3">
        <v>0</v>
      </c>
      <c r="G433" s="3">
        <v>1.19</v>
      </c>
      <c r="H433" s="3">
        <v>7.0601851851851847E-4</v>
      </c>
      <c r="I433">
        <f ca="1">RANDBETWEEN(0,10)</f>
        <v>6</v>
      </c>
      <c r="J433">
        <f ca="1">SLOPE($I$2:I433,$E$2:E433)</f>
        <v>1.2721543494448105E-3</v>
      </c>
    </row>
    <row r="434" spans="1:10" x14ac:dyDescent="0.3">
      <c r="A434" t="s">
        <v>8</v>
      </c>
      <c r="B434" t="s">
        <v>117</v>
      </c>
      <c r="C434" s="4">
        <v>13</v>
      </c>
      <c r="D434" s="4">
        <v>10</v>
      </c>
      <c r="E434" s="4">
        <v>13</v>
      </c>
      <c r="F434" s="3">
        <v>0</v>
      </c>
      <c r="G434" s="3">
        <v>1.69</v>
      </c>
      <c r="H434" s="3">
        <v>3.8888888888888883E-3</v>
      </c>
      <c r="I434">
        <f ca="1">RANDBETWEEN(0,10)</f>
        <v>2</v>
      </c>
      <c r="J434">
        <f ca="1">SLOPE($I$2:I434,$E$2:E434)</f>
        <v>1.2763067260580802E-3</v>
      </c>
    </row>
    <row r="435" spans="1:10" x14ac:dyDescent="0.3">
      <c r="A435" t="s">
        <v>7</v>
      </c>
      <c r="B435" t="s">
        <v>117</v>
      </c>
      <c r="C435" s="4">
        <v>349</v>
      </c>
      <c r="D435" s="4">
        <v>317</v>
      </c>
      <c r="E435" s="4">
        <v>380</v>
      </c>
      <c r="F435" s="3">
        <v>3.6799999999999999E-2</v>
      </c>
      <c r="G435" s="3">
        <v>1.1499999999999999</v>
      </c>
      <c r="H435" s="3">
        <v>2.3611111111111111E-3</v>
      </c>
      <c r="I435">
        <f ca="1">RANDBETWEEN(1,9)</f>
        <v>2</v>
      </c>
      <c r="J435">
        <f ca="1">SLOPE($I$2:I435,$E$2:E435)</f>
        <v>1.2736664064411326E-3</v>
      </c>
    </row>
    <row r="436" spans="1:10" x14ac:dyDescent="0.3">
      <c r="A436" t="s">
        <v>286</v>
      </c>
      <c r="B436" t="s">
        <v>117</v>
      </c>
      <c r="C436" s="4">
        <v>14</v>
      </c>
      <c r="D436" s="4">
        <v>12</v>
      </c>
      <c r="E436" s="4">
        <v>18</v>
      </c>
      <c r="F436" s="3">
        <v>0.22220000000000001</v>
      </c>
      <c r="G436" s="3">
        <v>1</v>
      </c>
      <c r="H436" s="3">
        <v>2.0717592592592593E-3</v>
      </c>
      <c r="I436">
        <f ca="1">RANDBETWEEN(0,10)</f>
        <v>7</v>
      </c>
      <c r="J436">
        <f ca="1">SLOPE($I$2:I436,$E$2:E436)</f>
        <v>1.2639283085447866E-3</v>
      </c>
    </row>
    <row r="437" spans="1:10" x14ac:dyDescent="0.3">
      <c r="A437" t="s">
        <v>9</v>
      </c>
      <c r="B437" t="s">
        <v>118</v>
      </c>
      <c r="C437" s="4">
        <v>15</v>
      </c>
      <c r="D437" s="4">
        <v>12</v>
      </c>
      <c r="E437" s="4">
        <v>17</v>
      </c>
      <c r="F437" s="3">
        <v>5.8799999999999998E-2</v>
      </c>
      <c r="G437" s="3">
        <v>0.94</v>
      </c>
      <c r="H437" s="3">
        <v>5.6712962962962956E-4</v>
      </c>
      <c r="I437">
        <f ca="1">RANDBETWEEN(0,10)</f>
        <v>10</v>
      </c>
      <c r="J437">
        <f ca="1">SLOPE($I$2:I437,$E$2:E437)</f>
        <v>1.2459188287519565E-3</v>
      </c>
    </row>
    <row r="438" spans="1:10" x14ac:dyDescent="0.3">
      <c r="A438" t="s">
        <v>8</v>
      </c>
      <c r="B438" t="s">
        <v>118</v>
      </c>
      <c r="C438" s="4">
        <v>26</v>
      </c>
      <c r="D438" s="4">
        <v>23</v>
      </c>
      <c r="E438" s="4">
        <v>34</v>
      </c>
      <c r="F438" s="3">
        <v>2.9399999999999999E-2</v>
      </c>
      <c r="G438" s="3">
        <v>1.53</v>
      </c>
      <c r="H438" s="3">
        <v>7.2569444444444443E-3</v>
      </c>
      <c r="I438">
        <f ca="1">RANDBETWEEN(0,10)</f>
        <v>1</v>
      </c>
      <c r="J438">
        <f ca="1">SLOPE($I$2:I438,$E$2:E438)</f>
        <v>1.2523711277648069E-3</v>
      </c>
    </row>
    <row r="439" spans="1:10" x14ac:dyDescent="0.3">
      <c r="A439" t="s">
        <v>7</v>
      </c>
      <c r="B439" t="s">
        <v>118</v>
      </c>
      <c r="C439" s="4">
        <v>482</v>
      </c>
      <c r="D439" s="4">
        <v>428</v>
      </c>
      <c r="E439" s="4">
        <v>526</v>
      </c>
      <c r="F439" s="3">
        <v>5.7000000000000002E-2</v>
      </c>
      <c r="G439" s="3">
        <v>1.1000000000000001</v>
      </c>
      <c r="H439" s="3">
        <v>2.1990740740740742E-3</v>
      </c>
      <c r="I439">
        <f ca="1">RANDBETWEEN(1,9)</f>
        <v>9</v>
      </c>
      <c r="J439">
        <f ca="1">SLOPE($I$2:I439,$E$2:E439)</f>
        <v>1.2671474215771065E-3</v>
      </c>
    </row>
    <row r="440" spans="1:10" x14ac:dyDescent="0.3">
      <c r="A440" t="s">
        <v>286</v>
      </c>
      <c r="B440" t="s">
        <v>118</v>
      </c>
      <c r="C440" s="4">
        <v>24</v>
      </c>
      <c r="D440" s="4">
        <v>19</v>
      </c>
      <c r="E440" s="4">
        <v>30</v>
      </c>
      <c r="F440" s="3">
        <v>0.1</v>
      </c>
      <c r="G440" s="3">
        <v>1</v>
      </c>
      <c r="H440" s="3">
        <v>8.2175925925925917E-4</v>
      </c>
      <c r="I440">
        <f ca="1">RANDBETWEEN(0,10)</f>
        <v>0</v>
      </c>
      <c r="J440">
        <f ca="1">SLOPE($I$2:I440,$E$2:E440)</f>
        <v>1.2762997068710587E-3</v>
      </c>
    </row>
    <row r="441" spans="1:10" x14ac:dyDescent="0.3">
      <c r="A441" t="s">
        <v>9</v>
      </c>
      <c r="B441" t="s">
        <v>119</v>
      </c>
      <c r="C441" s="4">
        <v>24</v>
      </c>
      <c r="D441" s="4">
        <v>20</v>
      </c>
      <c r="E441" s="4">
        <v>25</v>
      </c>
      <c r="F441" s="3">
        <v>0</v>
      </c>
      <c r="G441" s="3">
        <v>1.2</v>
      </c>
      <c r="H441" s="3">
        <v>1.6319444444444445E-3</v>
      </c>
      <c r="I441">
        <f ca="1">RANDBETWEEN(0,10)</f>
        <v>7</v>
      </c>
      <c r="J441">
        <f ca="1">SLOPE($I$2:I441,$E$2:E441)</f>
        <v>1.267011418761716E-3</v>
      </c>
    </row>
    <row r="442" spans="1:10" x14ac:dyDescent="0.3">
      <c r="A442" t="s">
        <v>8</v>
      </c>
      <c r="B442" t="s">
        <v>119</v>
      </c>
      <c r="C442" s="4">
        <v>23</v>
      </c>
      <c r="D442" s="4">
        <v>18</v>
      </c>
      <c r="E442" s="4">
        <v>24</v>
      </c>
      <c r="F442" s="3">
        <v>0.25</v>
      </c>
      <c r="G442" s="3">
        <v>1.04</v>
      </c>
      <c r="H442" s="3">
        <v>1.4814814814814814E-3</v>
      </c>
      <c r="I442">
        <f ca="1">RANDBETWEEN(0,10)</f>
        <v>0</v>
      </c>
      <c r="J442">
        <f ca="1">SLOPE($I$2:I442,$E$2:E442)</f>
        <v>1.2763291940658828E-3</v>
      </c>
    </row>
    <row r="443" spans="1:10" x14ac:dyDescent="0.3">
      <c r="A443" t="s">
        <v>7</v>
      </c>
      <c r="B443" t="s">
        <v>119</v>
      </c>
      <c r="C443" s="4">
        <v>1030</v>
      </c>
      <c r="D443" s="4">
        <v>919</v>
      </c>
      <c r="E443" s="4">
        <v>1114</v>
      </c>
      <c r="F443" s="3">
        <v>3.5000000000000003E-2</v>
      </c>
      <c r="G443" s="3">
        <v>1.0900000000000001</v>
      </c>
      <c r="H443" s="3">
        <v>1.9907407407407408E-3</v>
      </c>
      <c r="I443">
        <f ca="1">RANDBETWEEN(1,9)</f>
        <v>8</v>
      </c>
      <c r="J443">
        <f ca="1">SLOPE($I$2:I443,$E$2:E443)</f>
        <v>1.3062695419366502E-3</v>
      </c>
    </row>
    <row r="444" spans="1:10" x14ac:dyDescent="0.3">
      <c r="A444" t="s">
        <v>286</v>
      </c>
      <c r="B444" t="s">
        <v>119</v>
      </c>
      <c r="C444" s="4">
        <v>31</v>
      </c>
      <c r="D444" s="4">
        <v>27</v>
      </c>
      <c r="E444" s="4">
        <v>34</v>
      </c>
      <c r="F444" s="3">
        <v>0.1176</v>
      </c>
      <c r="G444" s="3">
        <v>1.18</v>
      </c>
      <c r="H444" s="3">
        <v>2.8472222222222219E-3</v>
      </c>
      <c r="I444">
        <f ca="1">RANDBETWEEN(0,10)</f>
        <v>10</v>
      </c>
      <c r="J444">
        <f ca="1">SLOPE($I$2:I444,$E$2:E444)</f>
        <v>1.2898084065251099E-3</v>
      </c>
    </row>
    <row r="445" spans="1:10" x14ac:dyDescent="0.3">
      <c r="A445" t="s">
        <v>9</v>
      </c>
      <c r="B445" t="s">
        <v>120</v>
      </c>
      <c r="C445" s="4">
        <v>28</v>
      </c>
      <c r="D445" s="4">
        <v>23</v>
      </c>
      <c r="E445" s="4">
        <v>30</v>
      </c>
      <c r="F445" s="3">
        <v>3.3300000000000003E-2</v>
      </c>
      <c r="G445" s="3">
        <v>1.03</v>
      </c>
      <c r="H445" s="3">
        <v>2.9976851851851848E-3</v>
      </c>
      <c r="I445">
        <f ca="1">RANDBETWEEN(0,10)</f>
        <v>4</v>
      </c>
      <c r="J445">
        <f ca="1">SLOPE($I$2:I445,$E$2:E445)</f>
        <v>1.2885822009276781E-3</v>
      </c>
    </row>
    <row r="446" spans="1:10" x14ac:dyDescent="0.3">
      <c r="A446" t="s">
        <v>8</v>
      </c>
      <c r="B446" t="s">
        <v>120</v>
      </c>
      <c r="C446" s="4">
        <v>25</v>
      </c>
      <c r="D446" s="4">
        <v>22</v>
      </c>
      <c r="E446" s="4">
        <v>25</v>
      </c>
      <c r="F446" s="3">
        <v>0.04</v>
      </c>
      <c r="G446" s="3">
        <v>1.76</v>
      </c>
      <c r="H446" s="3">
        <v>2.9282407407407412E-3</v>
      </c>
      <c r="I446">
        <f ca="1">RANDBETWEEN(0,10)</f>
        <v>3</v>
      </c>
      <c r="J446">
        <f ca="1">SLOPE($I$2:I446,$E$2:E446)</f>
        <v>1.2899424385914627E-3</v>
      </c>
    </row>
    <row r="447" spans="1:10" x14ac:dyDescent="0.3">
      <c r="A447" t="s">
        <v>7</v>
      </c>
      <c r="B447" t="s">
        <v>120</v>
      </c>
      <c r="C447" s="4">
        <v>1300</v>
      </c>
      <c r="D447" s="4">
        <v>1165</v>
      </c>
      <c r="E447" s="4">
        <v>1398</v>
      </c>
      <c r="F447" s="3">
        <v>3.4299999999999997E-2</v>
      </c>
      <c r="G447" s="3">
        <v>1.08</v>
      </c>
      <c r="H447" s="3">
        <v>1.9791666666666668E-3</v>
      </c>
      <c r="I447">
        <f ca="1">RANDBETWEEN(1,9)</f>
        <v>4</v>
      </c>
      <c r="J447">
        <f ca="1">SLOPE($I$2:I447,$E$2:E447)</f>
        <v>1.2737055066150901E-3</v>
      </c>
    </row>
    <row r="448" spans="1:10" x14ac:dyDescent="0.3">
      <c r="A448" t="s">
        <v>286</v>
      </c>
      <c r="B448" t="s">
        <v>120</v>
      </c>
      <c r="C448" s="4">
        <v>48</v>
      </c>
      <c r="D448" s="4">
        <v>42</v>
      </c>
      <c r="E448" s="4">
        <v>53</v>
      </c>
      <c r="F448" s="3">
        <v>0.15090000000000001</v>
      </c>
      <c r="G448" s="3">
        <v>1.19</v>
      </c>
      <c r="H448" s="3">
        <v>2.1874999999999998E-3</v>
      </c>
      <c r="I448">
        <f ca="1">RANDBETWEEN(0,10)</f>
        <v>5</v>
      </c>
      <c r="J448">
        <f ca="1">SLOPE($I$2:I448,$E$2:E448)</f>
        <v>1.270383277235014E-3</v>
      </c>
    </row>
    <row r="449" spans="1:10" x14ac:dyDescent="0.3">
      <c r="A449" t="s">
        <v>9</v>
      </c>
      <c r="B449" t="s">
        <v>121</v>
      </c>
      <c r="C449" s="4">
        <v>10</v>
      </c>
      <c r="D449" s="4">
        <v>7</v>
      </c>
      <c r="E449" s="4">
        <v>12</v>
      </c>
      <c r="F449" s="3">
        <v>0.16669999999999999</v>
      </c>
      <c r="G449" s="3">
        <v>1.33</v>
      </c>
      <c r="H449" s="3">
        <v>7.175925925925927E-4</v>
      </c>
      <c r="I449">
        <f ca="1">RANDBETWEEN(0,10)</f>
        <v>9</v>
      </c>
      <c r="J449">
        <f ca="1">SLOPE($I$2:I449,$E$2:E449)</f>
        <v>1.2553105170101497E-3</v>
      </c>
    </row>
    <row r="450" spans="1:10" x14ac:dyDescent="0.3">
      <c r="A450" t="s">
        <v>8</v>
      </c>
      <c r="B450" t="s">
        <v>121</v>
      </c>
      <c r="C450" s="4">
        <v>25</v>
      </c>
      <c r="D450" s="4">
        <v>18</v>
      </c>
      <c r="E450" s="4">
        <v>31</v>
      </c>
      <c r="F450" s="3">
        <v>9.6799999999999997E-2</v>
      </c>
      <c r="G450" s="3">
        <v>1.26</v>
      </c>
      <c r="H450" s="3">
        <v>3.3101851851851851E-3</v>
      </c>
      <c r="I450">
        <f ca="1">RANDBETWEEN(0,10)</f>
        <v>1</v>
      </c>
      <c r="J450">
        <f ca="1">SLOPE($I$2:I450,$E$2:E450)</f>
        <v>1.2617396962458581E-3</v>
      </c>
    </row>
    <row r="451" spans="1:10" x14ac:dyDescent="0.3">
      <c r="A451" t="s">
        <v>7</v>
      </c>
      <c r="B451" t="s">
        <v>121</v>
      </c>
      <c r="C451" s="4">
        <v>1251</v>
      </c>
      <c r="D451" s="4">
        <v>1131</v>
      </c>
      <c r="E451" s="4">
        <v>1328</v>
      </c>
      <c r="F451" s="3">
        <v>3.8399999999999997E-2</v>
      </c>
      <c r="G451" s="3">
        <v>1.1000000000000001</v>
      </c>
      <c r="H451" s="3">
        <v>1.8750000000000001E-3</v>
      </c>
      <c r="I451">
        <f ca="1">RANDBETWEEN(1,9)</f>
        <v>5</v>
      </c>
      <c r="J451">
        <f ca="1">SLOPE($I$2:I451,$E$2:E451)</f>
        <v>1.2597037883830342E-3</v>
      </c>
    </row>
    <row r="452" spans="1:10" x14ac:dyDescent="0.3">
      <c r="A452" t="s">
        <v>286</v>
      </c>
      <c r="B452" t="s">
        <v>121</v>
      </c>
      <c r="C452" s="4">
        <v>48</v>
      </c>
      <c r="D452" s="4">
        <v>37</v>
      </c>
      <c r="E452" s="4">
        <v>57</v>
      </c>
      <c r="F452" s="3">
        <v>0.12280000000000001</v>
      </c>
      <c r="G452" s="3">
        <v>1.02</v>
      </c>
      <c r="H452" s="3">
        <v>1.5740740740740741E-3</v>
      </c>
      <c r="I452">
        <f ca="1">RANDBETWEEN(0,10)</f>
        <v>10</v>
      </c>
      <c r="J452">
        <f ca="1">SLOPE($I$2:I452,$E$2:E452)</f>
        <v>1.2453657876620701E-3</v>
      </c>
    </row>
    <row r="453" spans="1:10" x14ac:dyDescent="0.3">
      <c r="A453" t="s">
        <v>9</v>
      </c>
      <c r="B453" t="s">
        <v>122</v>
      </c>
      <c r="C453" s="4">
        <v>16</v>
      </c>
      <c r="D453" s="4">
        <v>15</v>
      </c>
      <c r="E453" s="4">
        <v>21</v>
      </c>
      <c r="F453" s="3">
        <v>4.7600000000000003E-2</v>
      </c>
      <c r="G453" s="3">
        <v>1.81</v>
      </c>
      <c r="H453" s="3">
        <v>2.3263888888888887E-3</v>
      </c>
      <c r="I453">
        <f ca="1">RANDBETWEEN(0,10)</f>
        <v>5</v>
      </c>
      <c r="J453">
        <f ca="1">SLOPE($I$2:I453,$E$2:E453)</f>
        <v>1.2415554524446014E-3</v>
      </c>
    </row>
    <row r="454" spans="1:10" x14ac:dyDescent="0.3">
      <c r="A454" t="s">
        <v>8</v>
      </c>
      <c r="B454" t="s">
        <v>122</v>
      </c>
      <c r="C454" s="4">
        <v>28</v>
      </c>
      <c r="D454" s="4">
        <v>26</v>
      </c>
      <c r="E454" s="4">
        <v>31</v>
      </c>
      <c r="F454" s="3">
        <v>3.2300000000000002E-2</v>
      </c>
      <c r="G454" s="3">
        <v>1.1599999999999999</v>
      </c>
      <c r="H454" s="3">
        <v>2.1990740740740742E-3</v>
      </c>
      <c r="I454">
        <f ca="1">RANDBETWEEN(0,10)</f>
        <v>7</v>
      </c>
      <c r="J454">
        <f ca="1">SLOPE($I$2:I454,$E$2:E454)</f>
        <v>1.232955919074097E-3</v>
      </c>
    </row>
    <row r="455" spans="1:10" x14ac:dyDescent="0.3">
      <c r="A455" t="s">
        <v>7</v>
      </c>
      <c r="B455" t="s">
        <v>122</v>
      </c>
      <c r="C455" s="4">
        <v>1193</v>
      </c>
      <c r="D455" s="4">
        <v>1061</v>
      </c>
      <c r="E455" s="4">
        <v>1278</v>
      </c>
      <c r="F455" s="3">
        <v>3.6799999999999999E-2</v>
      </c>
      <c r="G455" s="3">
        <v>1.08</v>
      </c>
      <c r="H455" s="3">
        <v>1.8865740740740742E-3</v>
      </c>
      <c r="I455">
        <f ca="1">RANDBETWEEN(1,9)</f>
        <v>3</v>
      </c>
      <c r="J455">
        <f ca="1">SLOPE($I$2:I455,$E$2:E455)</f>
        <v>1.2098725277426587E-3</v>
      </c>
    </row>
    <row r="456" spans="1:10" x14ac:dyDescent="0.3">
      <c r="A456" t="s">
        <v>286</v>
      </c>
      <c r="B456" t="s">
        <v>122</v>
      </c>
      <c r="C456" s="4">
        <v>421</v>
      </c>
      <c r="D456" s="4">
        <v>411</v>
      </c>
      <c r="E456" s="4">
        <v>467</v>
      </c>
      <c r="F456" s="3">
        <v>1.9300000000000001E-2</v>
      </c>
      <c r="G456" s="3">
        <v>1.91</v>
      </c>
      <c r="H456" s="3">
        <v>3.2407407407407406E-4</v>
      </c>
      <c r="I456">
        <f ca="1">RANDBETWEEN(1,9)</f>
        <v>4</v>
      </c>
      <c r="J456">
        <f ca="1">SLOPE($I$2:I456,$E$2:E456)</f>
        <v>1.209657350050619E-3</v>
      </c>
    </row>
    <row r="457" spans="1:10" x14ac:dyDescent="0.3">
      <c r="A457" t="s">
        <v>9</v>
      </c>
      <c r="B457" t="s">
        <v>123</v>
      </c>
      <c r="C457" s="4">
        <v>14</v>
      </c>
      <c r="D457" s="4">
        <v>12</v>
      </c>
      <c r="E457" s="4">
        <v>16</v>
      </c>
      <c r="F457" s="3">
        <v>6.25E-2</v>
      </c>
      <c r="G457" s="3">
        <v>1.31</v>
      </c>
      <c r="H457" s="3">
        <v>8.9120370370370362E-4</v>
      </c>
      <c r="I457">
        <f ca="1">RANDBETWEEN(0,10)</f>
        <v>8</v>
      </c>
      <c r="J457">
        <f ca="1">SLOPE($I$2:I457,$E$2:E457)</f>
        <v>1.1978520076796736E-3</v>
      </c>
    </row>
    <row r="458" spans="1:10" x14ac:dyDescent="0.3">
      <c r="A458" t="s">
        <v>8</v>
      </c>
      <c r="B458" t="s">
        <v>123</v>
      </c>
      <c r="C458" s="4">
        <v>19</v>
      </c>
      <c r="D458" s="4">
        <v>17</v>
      </c>
      <c r="E458" s="4">
        <v>20</v>
      </c>
      <c r="F458" s="3">
        <v>0.1</v>
      </c>
      <c r="G458" s="3">
        <v>1.05</v>
      </c>
      <c r="H458" s="3">
        <v>2.1296296296296298E-3</v>
      </c>
      <c r="I458">
        <f ca="1">RANDBETWEEN(0,10)</f>
        <v>10</v>
      </c>
      <c r="J458">
        <f ca="1">SLOPE($I$2:I458,$E$2:E458)</f>
        <v>1.181109371481558E-3</v>
      </c>
    </row>
    <row r="459" spans="1:10" x14ac:dyDescent="0.3">
      <c r="A459" t="s">
        <v>7</v>
      </c>
      <c r="B459" t="s">
        <v>123</v>
      </c>
      <c r="C459" s="4">
        <v>986</v>
      </c>
      <c r="D459" s="4">
        <v>875</v>
      </c>
      <c r="E459" s="4">
        <v>1048</v>
      </c>
      <c r="F459" s="3">
        <v>4.0099999999999997E-2</v>
      </c>
      <c r="G459" s="3">
        <v>1.08</v>
      </c>
      <c r="H459" s="3">
        <v>1.7245370370370372E-3</v>
      </c>
      <c r="I459">
        <f ca="1">RANDBETWEEN(1,9)</f>
        <v>1</v>
      </c>
      <c r="J459">
        <f ca="1">SLOPE($I$2:I459,$E$2:E459)</f>
        <v>1.1492052993635263E-3</v>
      </c>
    </row>
    <row r="460" spans="1:10" x14ac:dyDescent="0.3">
      <c r="A460" t="s">
        <v>286</v>
      </c>
      <c r="B460" t="s">
        <v>123</v>
      </c>
      <c r="C460" s="4">
        <v>47</v>
      </c>
      <c r="D460" s="4">
        <v>37</v>
      </c>
      <c r="E460" s="4">
        <v>50</v>
      </c>
      <c r="F460" s="3">
        <v>0.1</v>
      </c>
      <c r="G460" s="3">
        <v>1.3</v>
      </c>
      <c r="H460" s="3">
        <v>2.3032407407407407E-3</v>
      </c>
      <c r="I460">
        <f ca="1">RANDBETWEEN(0,10)</f>
        <v>10</v>
      </c>
      <c r="J460">
        <f ca="1">SLOPE($I$2:I460,$E$2:E460)</f>
        <v>1.134676460400978E-3</v>
      </c>
    </row>
    <row r="461" spans="1:10" x14ac:dyDescent="0.3">
      <c r="A461" t="s">
        <v>9</v>
      </c>
      <c r="B461" t="s">
        <v>124</v>
      </c>
      <c r="C461" s="4">
        <v>21</v>
      </c>
      <c r="D461" s="4">
        <v>19</v>
      </c>
      <c r="E461" s="4">
        <v>22</v>
      </c>
      <c r="F461" s="3">
        <v>0.13639999999999999</v>
      </c>
      <c r="G461" s="3">
        <v>1</v>
      </c>
      <c r="H461" s="3">
        <v>6.8287037037037025E-4</v>
      </c>
      <c r="I461">
        <f ca="1">RANDBETWEEN(0,10)</f>
        <v>7</v>
      </c>
      <c r="J461">
        <f ca="1">SLOPE($I$2:I461,$E$2:E461)</f>
        <v>1.1259557908889915E-3</v>
      </c>
    </row>
    <row r="462" spans="1:10" x14ac:dyDescent="0.3">
      <c r="A462" t="s">
        <v>8</v>
      </c>
      <c r="B462" t="s">
        <v>124</v>
      </c>
      <c r="C462" s="4">
        <v>8</v>
      </c>
      <c r="D462" s="4">
        <v>5</v>
      </c>
      <c r="E462" s="4">
        <v>11</v>
      </c>
      <c r="F462" s="3">
        <v>0</v>
      </c>
      <c r="G462" s="3">
        <v>1.18</v>
      </c>
      <c r="H462" s="3">
        <v>6.018518518518519E-4</v>
      </c>
      <c r="I462">
        <f ca="1">RANDBETWEEN(0,10)</f>
        <v>3</v>
      </c>
      <c r="J462">
        <f ca="1">SLOPE($I$2:I462,$E$2:E462)</f>
        <v>1.1275738040487742E-3</v>
      </c>
    </row>
    <row r="463" spans="1:10" x14ac:dyDescent="0.3">
      <c r="A463" t="s">
        <v>7</v>
      </c>
      <c r="B463" t="s">
        <v>124</v>
      </c>
      <c r="C463" s="4">
        <v>410</v>
      </c>
      <c r="D463" s="4">
        <v>379</v>
      </c>
      <c r="E463" s="4">
        <v>441</v>
      </c>
      <c r="F463" s="3">
        <v>3.6299999999999999E-2</v>
      </c>
      <c r="G463" s="3">
        <v>1.17</v>
      </c>
      <c r="H463" s="3">
        <v>2.1296296296296298E-3</v>
      </c>
      <c r="I463">
        <f ca="1">RANDBETWEEN(1,9)</f>
        <v>9</v>
      </c>
      <c r="J463">
        <f ca="1">SLOPE($I$2:I463,$E$2:E463)</f>
        <v>1.1369431507064281E-3</v>
      </c>
    </row>
    <row r="464" spans="1:10" x14ac:dyDescent="0.3">
      <c r="A464" t="s">
        <v>286</v>
      </c>
      <c r="B464" t="s">
        <v>124</v>
      </c>
      <c r="C464" s="4">
        <v>34</v>
      </c>
      <c r="D464" s="4">
        <v>25</v>
      </c>
      <c r="E464" s="4">
        <v>39</v>
      </c>
      <c r="F464" s="3">
        <v>0.1026</v>
      </c>
      <c r="G464" s="3">
        <v>1.08</v>
      </c>
      <c r="H464" s="3">
        <v>2.8009259259259259E-3</v>
      </c>
      <c r="I464">
        <f ca="1">RANDBETWEEN(0,10)</f>
        <v>6</v>
      </c>
      <c r="J464">
        <f ca="1">SLOPE($I$2:I464,$E$2:E464)</f>
        <v>1.1313367557574667E-3</v>
      </c>
    </row>
    <row r="465" spans="1:10" x14ac:dyDescent="0.3">
      <c r="A465" t="s">
        <v>9</v>
      </c>
      <c r="B465" t="s">
        <v>125</v>
      </c>
      <c r="C465" s="4">
        <v>16</v>
      </c>
      <c r="D465" s="4">
        <v>12</v>
      </c>
      <c r="E465" s="4">
        <v>19</v>
      </c>
      <c r="F465" s="3">
        <v>0</v>
      </c>
      <c r="G465" s="3">
        <v>1</v>
      </c>
      <c r="H465" s="3">
        <v>7.407407407407407E-4</v>
      </c>
      <c r="I465">
        <f ca="1">RANDBETWEEN(0,10)</f>
        <v>0</v>
      </c>
      <c r="J465">
        <f ca="1">SLOPE($I$2:I465,$E$2:E465)</f>
        <v>1.1407058419966919E-3</v>
      </c>
    </row>
    <row r="466" spans="1:10" x14ac:dyDescent="0.3">
      <c r="A466" t="s">
        <v>8</v>
      </c>
      <c r="B466" t="s">
        <v>125</v>
      </c>
      <c r="C466" s="4">
        <v>22</v>
      </c>
      <c r="D466" s="4">
        <v>17</v>
      </c>
      <c r="E466" s="4">
        <v>23</v>
      </c>
      <c r="F466" s="3">
        <v>8.6999999999999994E-2</v>
      </c>
      <c r="G466" s="3">
        <v>1.17</v>
      </c>
      <c r="H466" s="3">
        <v>1.6203703703703703E-3</v>
      </c>
      <c r="I466">
        <f ca="1">RANDBETWEEN(0,10)</f>
        <v>9</v>
      </c>
      <c r="J466">
        <f ca="1">SLOPE($I$2:I466,$E$2:E466)</f>
        <v>1.1270722166486736E-3</v>
      </c>
    </row>
    <row r="467" spans="1:10" x14ac:dyDescent="0.3">
      <c r="A467" t="s">
        <v>7</v>
      </c>
      <c r="B467" t="s">
        <v>125</v>
      </c>
      <c r="C467" s="4">
        <v>529</v>
      </c>
      <c r="D467" s="4">
        <v>469</v>
      </c>
      <c r="E467" s="4">
        <v>571</v>
      </c>
      <c r="F467" s="3">
        <v>5.0799999999999998E-2</v>
      </c>
      <c r="G467" s="3">
        <v>1.1399999999999999</v>
      </c>
      <c r="H467" s="3">
        <v>2.1180555555555553E-3</v>
      </c>
      <c r="I467">
        <f ca="1">RANDBETWEEN(1,9)</f>
        <v>9</v>
      </c>
      <c r="J467">
        <f ca="1">SLOPE($I$2:I467,$E$2:E467)</f>
        <v>1.1427124737552774E-3</v>
      </c>
    </row>
    <row r="468" spans="1:10" x14ac:dyDescent="0.3">
      <c r="A468" t="s">
        <v>286</v>
      </c>
      <c r="B468" t="s">
        <v>125</v>
      </c>
      <c r="C468" s="4">
        <v>26</v>
      </c>
      <c r="D468" s="4">
        <v>19</v>
      </c>
      <c r="E468" s="4">
        <v>30</v>
      </c>
      <c r="F468" s="3">
        <v>0.1</v>
      </c>
      <c r="G468" s="3">
        <v>1.57</v>
      </c>
      <c r="H468" s="3">
        <v>2.4652777777777776E-3</v>
      </c>
      <c r="I468">
        <f ca="1">RANDBETWEEN(0,10)</f>
        <v>0</v>
      </c>
      <c r="J468">
        <f ca="1">SLOPE($I$2:I468,$E$2:E468)</f>
        <v>1.1516818194480349E-3</v>
      </c>
    </row>
    <row r="469" spans="1:10" x14ac:dyDescent="0.3">
      <c r="A469" t="s">
        <v>9</v>
      </c>
      <c r="B469" t="s">
        <v>126</v>
      </c>
      <c r="C469" s="4">
        <v>34</v>
      </c>
      <c r="D469" s="4">
        <v>28</v>
      </c>
      <c r="E469" s="4">
        <v>42</v>
      </c>
      <c r="F469" s="3">
        <v>2.3800000000000002E-2</v>
      </c>
      <c r="G469" s="3">
        <v>1.24</v>
      </c>
      <c r="H469" s="3">
        <v>1.2962962962962963E-3</v>
      </c>
      <c r="I469">
        <f ca="1">RANDBETWEEN(0,10)</f>
        <v>6</v>
      </c>
      <c r="J469">
        <f ca="1">SLOPE($I$2:I469,$E$2:E469)</f>
        <v>1.1462292171237776E-3</v>
      </c>
    </row>
    <row r="470" spans="1:10" x14ac:dyDescent="0.3">
      <c r="A470" t="s">
        <v>8</v>
      </c>
      <c r="B470" t="s">
        <v>126</v>
      </c>
      <c r="C470" s="4">
        <v>26</v>
      </c>
      <c r="D470" s="4">
        <v>22</v>
      </c>
      <c r="E470" s="4">
        <v>29</v>
      </c>
      <c r="F470" s="3">
        <v>6.9000000000000006E-2</v>
      </c>
      <c r="G470" s="3">
        <v>1.17</v>
      </c>
      <c r="H470" s="3">
        <v>2.0949074074074073E-3</v>
      </c>
      <c r="I470">
        <f ca="1">RANDBETWEEN(0,10)</f>
        <v>8</v>
      </c>
      <c r="J470">
        <f ca="1">SLOPE($I$2:I470,$E$2:E470)</f>
        <v>1.1355357655577212E-3</v>
      </c>
    </row>
    <row r="471" spans="1:10" x14ac:dyDescent="0.3">
      <c r="A471" t="s">
        <v>7</v>
      </c>
      <c r="B471" t="s">
        <v>126</v>
      </c>
      <c r="C471" s="4">
        <v>1222</v>
      </c>
      <c r="D471" s="4">
        <v>1099</v>
      </c>
      <c r="E471" s="4">
        <v>1310</v>
      </c>
      <c r="F471" s="3">
        <v>3.7400000000000003E-2</v>
      </c>
      <c r="G471" s="3">
        <v>1.1200000000000001</v>
      </c>
      <c r="H471" s="3">
        <v>2.0023148148148148E-3</v>
      </c>
      <c r="I471">
        <f ca="1">RANDBETWEEN(1,9)</f>
        <v>4</v>
      </c>
      <c r="J471">
        <f ca="1">SLOPE($I$2:I471,$E$2:E471)</f>
        <v>1.1233054709204645E-3</v>
      </c>
    </row>
    <row r="472" spans="1:10" x14ac:dyDescent="0.3">
      <c r="A472" t="s">
        <v>286</v>
      </c>
      <c r="B472" t="s">
        <v>126</v>
      </c>
      <c r="C472" s="4">
        <v>53</v>
      </c>
      <c r="D472" s="4">
        <v>45</v>
      </c>
      <c r="E472" s="4">
        <v>57</v>
      </c>
      <c r="F472" s="3">
        <v>0.193</v>
      </c>
      <c r="G472" s="3">
        <v>4.04</v>
      </c>
      <c r="H472" s="3">
        <v>4.0972222222222226E-3</v>
      </c>
      <c r="I472">
        <f ca="1">RANDBETWEEN(0,10)</f>
        <v>7</v>
      </c>
      <c r="J472">
        <f ca="1">SLOPE($I$2:I472,$E$2:E472)</f>
        <v>1.1161832258457646E-3</v>
      </c>
    </row>
    <row r="473" spans="1:10" x14ac:dyDescent="0.3">
      <c r="A473" t="s">
        <v>9</v>
      </c>
      <c r="B473" t="s">
        <v>127</v>
      </c>
      <c r="C473" s="4">
        <v>18</v>
      </c>
      <c r="D473" s="4">
        <v>15</v>
      </c>
      <c r="E473" s="4">
        <v>21</v>
      </c>
      <c r="F473" s="3">
        <v>4.7600000000000003E-2</v>
      </c>
      <c r="G473" s="3">
        <v>1.1000000000000001</v>
      </c>
      <c r="H473" s="3">
        <v>2.5000000000000001E-3</v>
      </c>
      <c r="I473">
        <f ca="1">RANDBETWEEN(0,10)</f>
        <v>5</v>
      </c>
      <c r="J473">
        <f ca="1">SLOPE($I$2:I473,$E$2:E473)</f>
        <v>1.1127959715078223E-3</v>
      </c>
    </row>
    <row r="474" spans="1:10" x14ac:dyDescent="0.3">
      <c r="A474" t="s">
        <v>8</v>
      </c>
      <c r="B474" t="s">
        <v>127</v>
      </c>
      <c r="C474" s="4">
        <v>19</v>
      </c>
      <c r="D474" s="4">
        <v>16</v>
      </c>
      <c r="E474" s="4">
        <v>19</v>
      </c>
      <c r="F474" s="3">
        <v>5.2600000000000001E-2</v>
      </c>
      <c r="G474" s="3">
        <v>1.53</v>
      </c>
      <c r="H474" s="3">
        <v>1.9097222222222222E-3</v>
      </c>
      <c r="I474">
        <f ca="1">RANDBETWEEN(0,10)</f>
        <v>6</v>
      </c>
      <c r="J474">
        <f ca="1">SLOPE($I$2:I474,$E$2:E474)</f>
        <v>1.1068575180077297E-3</v>
      </c>
    </row>
    <row r="475" spans="1:10" x14ac:dyDescent="0.3">
      <c r="A475" t="s">
        <v>7</v>
      </c>
      <c r="B475" t="s">
        <v>127</v>
      </c>
      <c r="C475" s="4">
        <v>1351</v>
      </c>
      <c r="D475" s="4">
        <v>1222</v>
      </c>
      <c r="E475" s="4">
        <v>1462</v>
      </c>
      <c r="F475" s="3">
        <v>4.3799999999999999E-2</v>
      </c>
      <c r="G475" s="3">
        <v>1.1499999999999999</v>
      </c>
      <c r="H475" s="3">
        <v>2.0370370370370373E-3</v>
      </c>
      <c r="I475">
        <f ca="1">RANDBETWEEN(5,16)</f>
        <v>6</v>
      </c>
      <c r="J475">
        <f ca="1">SLOPE($I$2:I475,$E$2:E475)</f>
        <v>1.115997909053563E-3</v>
      </c>
    </row>
    <row r="476" spans="1:10" x14ac:dyDescent="0.3">
      <c r="A476" t="s">
        <v>286</v>
      </c>
      <c r="B476" t="s">
        <v>127</v>
      </c>
      <c r="C476" s="4">
        <v>76</v>
      </c>
      <c r="D476" s="4">
        <v>66</v>
      </c>
      <c r="E476" s="4">
        <v>87</v>
      </c>
      <c r="F476" s="3">
        <v>0.19539999999999999</v>
      </c>
      <c r="G476" s="3">
        <v>1.08</v>
      </c>
      <c r="H476" s="3">
        <v>1.423611111111111E-3</v>
      </c>
      <c r="I476">
        <f ca="1">RANDBETWEEN(0,10)</f>
        <v>5</v>
      </c>
      <c r="J476">
        <f ca="1">SLOPE($I$2:I476,$E$2:E476)</f>
        <v>1.1137077016526002E-3</v>
      </c>
    </row>
    <row r="477" spans="1:10" x14ac:dyDescent="0.3">
      <c r="A477" t="s">
        <v>9</v>
      </c>
      <c r="B477" t="s">
        <v>128</v>
      </c>
      <c r="C477" s="4">
        <v>21</v>
      </c>
      <c r="D477" s="4">
        <v>15</v>
      </c>
      <c r="E477" s="4">
        <v>24</v>
      </c>
      <c r="F477" s="3">
        <v>8.3299999999999999E-2</v>
      </c>
      <c r="G477" s="3">
        <v>1.62</v>
      </c>
      <c r="H477" s="3">
        <v>1.9675925925925928E-3</v>
      </c>
      <c r="I477">
        <f ca="1">RANDBETWEEN(0,10)</f>
        <v>1</v>
      </c>
      <c r="J477">
        <f ca="1">SLOPE($I$2:I477,$E$2:E477)</f>
        <v>1.1202867982325507E-3</v>
      </c>
    </row>
    <row r="478" spans="1:10" x14ac:dyDescent="0.3">
      <c r="A478" t="s">
        <v>8</v>
      </c>
      <c r="B478" t="s">
        <v>128</v>
      </c>
      <c r="C478" s="4">
        <v>16</v>
      </c>
      <c r="D478" s="4">
        <v>16</v>
      </c>
      <c r="E478" s="4">
        <v>17</v>
      </c>
      <c r="F478" s="3">
        <v>5.8799999999999998E-2</v>
      </c>
      <c r="G478" s="3">
        <v>1</v>
      </c>
      <c r="H478" s="3">
        <v>1.1342592592592591E-3</v>
      </c>
      <c r="I478">
        <f ca="1">RANDBETWEEN(0,10)</f>
        <v>8</v>
      </c>
      <c r="J478">
        <f ca="1">SLOPE($I$2:I478,$E$2:E478)</f>
        <v>1.1093145141379713E-3</v>
      </c>
    </row>
    <row r="479" spans="1:10" x14ac:dyDescent="0.3">
      <c r="A479" t="s">
        <v>7</v>
      </c>
      <c r="B479" t="s">
        <v>128</v>
      </c>
      <c r="C479" s="4">
        <v>1315</v>
      </c>
      <c r="D479" s="4">
        <v>1199</v>
      </c>
      <c r="E479" s="4">
        <v>1394</v>
      </c>
      <c r="F479" s="3">
        <v>3.73E-2</v>
      </c>
      <c r="G479" s="3">
        <v>1.08</v>
      </c>
      <c r="H479" s="3">
        <v>1.8171296296296297E-3</v>
      </c>
      <c r="I479">
        <f ca="1">RANDBETWEEN(1,9)</f>
        <v>5</v>
      </c>
      <c r="J479">
        <f ca="1">SLOPE($I$2:I479,$E$2:E479)</f>
        <v>1.1070477842323979E-3</v>
      </c>
    </row>
    <row r="480" spans="1:10" x14ac:dyDescent="0.3">
      <c r="A480" t="s">
        <v>286</v>
      </c>
      <c r="B480" t="s">
        <v>128</v>
      </c>
      <c r="C480" s="4">
        <v>60</v>
      </c>
      <c r="D480" s="4">
        <v>51</v>
      </c>
      <c r="E480" s="4">
        <v>66</v>
      </c>
      <c r="F480" s="3">
        <v>0.21210000000000001</v>
      </c>
      <c r="G480" s="3">
        <v>1.1100000000000001</v>
      </c>
      <c r="H480" s="3">
        <v>1.25E-3</v>
      </c>
      <c r="I480">
        <f ca="1">RANDBETWEEN(0,10)</f>
        <v>9</v>
      </c>
      <c r="J480">
        <f ca="1">SLOPE($I$2:I480,$E$2:E480)</f>
        <v>1.0964207908377231E-3</v>
      </c>
    </row>
    <row r="481" spans="1:10" x14ac:dyDescent="0.3">
      <c r="A481" t="s">
        <v>9</v>
      </c>
      <c r="B481" t="s">
        <v>129</v>
      </c>
      <c r="C481" s="4">
        <v>20</v>
      </c>
      <c r="D481" s="4">
        <v>17</v>
      </c>
      <c r="E481" s="4">
        <v>21</v>
      </c>
      <c r="F481" s="3">
        <v>0</v>
      </c>
      <c r="G481" s="3">
        <v>1.71</v>
      </c>
      <c r="H481" s="3">
        <v>9.3750000000000007E-4</v>
      </c>
      <c r="I481">
        <f ca="1">RANDBETWEEN(0,10)</f>
        <v>10</v>
      </c>
      <c r="J481">
        <f ca="1">SLOPE($I$2:I481,$E$2:E481)</f>
        <v>1.0808576842275869E-3</v>
      </c>
    </row>
    <row r="482" spans="1:10" x14ac:dyDescent="0.3">
      <c r="A482" t="s">
        <v>8</v>
      </c>
      <c r="B482" t="s">
        <v>129</v>
      </c>
      <c r="C482" s="4">
        <v>11</v>
      </c>
      <c r="D482" s="4">
        <v>7</v>
      </c>
      <c r="E482" s="4">
        <v>12</v>
      </c>
      <c r="F482" s="3">
        <v>0</v>
      </c>
      <c r="G482" s="3">
        <v>2.75</v>
      </c>
      <c r="H482" s="3">
        <v>5.0694444444444441E-3</v>
      </c>
      <c r="I482">
        <f ca="1">RANDBETWEEN(0,10)</f>
        <v>1</v>
      </c>
      <c r="J482">
        <f ca="1">SLOPE($I$2:I482,$E$2:E482)</f>
        <v>1.0877300717203906E-3</v>
      </c>
    </row>
    <row r="483" spans="1:10" x14ac:dyDescent="0.3">
      <c r="A483" t="s">
        <v>7</v>
      </c>
      <c r="B483" t="s">
        <v>129</v>
      </c>
      <c r="C483" s="4">
        <v>1318</v>
      </c>
      <c r="D483" s="4">
        <v>1187</v>
      </c>
      <c r="E483" s="4">
        <v>1410</v>
      </c>
      <c r="F483" s="3">
        <v>4.6100000000000002E-2</v>
      </c>
      <c r="G483" s="3">
        <v>1.1000000000000001</v>
      </c>
      <c r="H483" s="3">
        <v>2.0601851851851853E-3</v>
      </c>
      <c r="I483">
        <f ca="1">RANDBETWEEN(1,9)</f>
        <v>2</v>
      </c>
      <c r="J483">
        <f ca="1">SLOPE($I$2:I483,$E$2:E483)</f>
        <v>1.0508921926808995E-3</v>
      </c>
    </row>
    <row r="484" spans="1:10" x14ac:dyDescent="0.3">
      <c r="A484" t="s">
        <v>286</v>
      </c>
      <c r="B484" t="s">
        <v>129</v>
      </c>
      <c r="C484" s="4">
        <v>39</v>
      </c>
      <c r="D484" s="4">
        <v>33</v>
      </c>
      <c r="E484" s="4">
        <v>43</v>
      </c>
      <c r="F484" s="3">
        <v>9.2999999999999999E-2</v>
      </c>
      <c r="G484" s="3">
        <v>1.02</v>
      </c>
      <c r="H484" s="3">
        <v>2.1412037037037038E-3</v>
      </c>
      <c r="I484">
        <f ca="1">RANDBETWEEN(0,10)</f>
        <v>6</v>
      </c>
      <c r="J484">
        <f ca="1">SLOPE($I$2:I484,$E$2:E484)</f>
        <v>1.0458284055760679E-3</v>
      </c>
    </row>
    <row r="485" spans="1:10" x14ac:dyDescent="0.3">
      <c r="A485" t="s">
        <v>9</v>
      </c>
      <c r="B485" t="s">
        <v>130</v>
      </c>
      <c r="C485" s="4">
        <v>19</v>
      </c>
      <c r="D485" s="4">
        <v>18</v>
      </c>
      <c r="E485" s="4">
        <v>20</v>
      </c>
      <c r="F485" s="3">
        <v>0</v>
      </c>
      <c r="G485" s="3">
        <v>1.1000000000000001</v>
      </c>
      <c r="H485" s="3">
        <v>2.4074074074074076E-3</v>
      </c>
      <c r="I485">
        <f ca="1">RANDBETWEEN(0,10)</f>
        <v>1</v>
      </c>
      <c r="J485">
        <f ca="1">SLOPE($I$2:I485,$E$2:E485)</f>
        <v>1.0524487865478591E-3</v>
      </c>
    </row>
    <row r="486" spans="1:10" x14ac:dyDescent="0.3">
      <c r="A486" t="s">
        <v>8</v>
      </c>
      <c r="B486" t="s">
        <v>130</v>
      </c>
      <c r="C486" s="4">
        <v>17</v>
      </c>
      <c r="D486" s="4">
        <v>11</v>
      </c>
      <c r="E486" s="4">
        <v>20</v>
      </c>
      <c r="F486" s="3">
        <v>0.15</v>
      </c>
      <c r="G486" s="3">
        <v>1.6</v>
      </c>
      <c r="H486" s="3">
        <v>2.5000000000000001E-3</v>
      </c>
      <c r="I486">
        <f ca="1">RANDBETWEEN(0,10)</f>
        <v>10</v>
      </c>
      <c r="J486">
        <f ca="1">SLOPE($I$2:I486,$E$2:E486)</f>
        <v>1.0370624105679608E-3</v>
      </c>
    </row>
    <row r="487" spans="1:10" x14ac:dyDescent="0.3">
      <c r="A487" t="s">
        <v>7</v>
      </c>
      <c r="B487" t="s">
        <v>130</v>
      </c>
      <c r="C487" s="4">
        <v>1025</v>
      </c>
      <c r="D487" s="4">
        <v>912</v>
      </c>
      <c r="E487" s="4">
        <v>1107</v>
      </c>
      <c r="F487" s="3">
        <v>5.1499999999999997E-2</v>
      </c>
      <c r="G487" s="3">
        <v>1.1299999999999999</v>
      </c>
      <c r="H487" s="3">
        <v>2.1412037037037038E-3</v>
      </c>
      <c r="I487">
        <f ca="1">RANDBETWEEN(1,9)</f>
        <v>6</v>
      </c>
      <c r="J487">
        <f ca="1">SLOPE($I$2:I487,$E$2:E487)</f>
        <v>1.0467554688110272E-3</v>
      </c>
    </row>
    <row r="488" spans="1:10" x14ac:dyDescent="0.3">
      <c r="A488" t="s">
        <v>286</v>
      </c>
      <c r="B488" t="s">
        <v>130</v>
      </c>
      <c r="C488" s="4">
        <v>56</v>
      </c>
      <c r="D488" s="4">
        <v>48</v>
      </c>
      <c r="E488" s="4">
        <v>60</v>
      </c>
      <c r="F488" s="3">
        <v>0.31669999999999998</v>
      </c>
      <c r="G488" s="3">
        <v>1.17</v>
      </c>
      <c r="H488" s="3">
        <v>1.2268518518518518E-3</v>
      </c>
      <c r="I488">
        <f ca="1">RANDBETWEEN(0,10)</f>
        <v>9</v>
      </c>
      <c r="J488">
        <f ca="1">SLOPE($I$2:I488,$E$2:E488)</f>
        <v>1.0360654333187332E-3</v>
      </c>
    </row>
    <row r="489" spans="1:10" x14ac:dyDescent="0.3">
      <c r="A489" t="s">
        <v>9</v>
      </c>
      <c r="B489" t="s">
        <v>131</v>
      </c>
      <c r="C489" s="4">
        <v>18</v>
      </c>
      <c r="D489" s="4">
        <v>15</v>
      </c>
      <c r="E489" s="4">
        <v>22</v>
      </c>
      <c r="F489" s="3">
        <v>4.5499999999999999E-2</v>
      </c>
      <c r="G489" s="3">
        <v>1.95</v>
      </c>
      <c r="H489" s="3">
        <v>1.8402777777777777E-3</v>
      </c>
      <c r="I489">
        <f ca="1">RANDBETWEEN(0,10)</f>
        <v>10</v>
      </c>
      <c r="J489">
        <f ca="1">SLOPE($I$2:I489,$E$2:E489)</f>
        <v>1.0209547740280872E-3</v>
      </c>
    </row>
    <row r="490" spans="1:10" x14ac:dyDescent="0.3">
      <c r="A490" t="s">
        <v>8</v>
      </c>
      <c r="B490" t="s">
        <v>131</v>
      </c>
      <c r="C490" s="4">
        <v>7</v>
      </c>
      <c r="D490" s="4">
        <v>5</v>
      </c>
      <c r="E490" s="4">
        <v>7</v>
      </c>
      <c r="F490" s="3">
        <v>0.1429</v>
      </c>
      <c r="G490" s="3">
        <v>0.86</v>
      </c>
      <c r="H490" s="3">
        <v>3.8194444444444446E-4</v>
      </c>
      <c r="I490">
        <f ca="1">RANDBETWEEN(0,10)</f>
        <v>6</v>
      </c>
      <c r="J490">
        <f ca="1">SLOPE($I$2:I490,$E$2:E490)</f>
        <v>1.0151640227792874E-3</v>
      </c>
    </row>
    <row r="491" spans="1:10" x14ac:dyDescent="0.3">
      <c r="A491" t="s">
        <v>7</v>
      </c>
      <c r="B491" t="s">
        <v>131</v>
      </c>
      <c r="C491" s="4">
        <v>400</v>
      </c>
      <c r="D491" s="4">
        <v>359</v>
      </c>
      <c r="E491" s="4">
        <v>435</v>
      </c>
      <c r="F491" s="3">
        <v>3.6799999999999999E-2</v>
      </c>
      <c r="G491" s="3">
        <v>1.0900000000000001</v>
      </c>
      <c r="H491" s="3">
        <v>1.8865740740740742E-3</v>
      </c>
      <c r="I491">
        <f ca="1">RANDBETWEEN(1,9)</f>
        <v>2</v>
      </c>
      <c r="J491">
        <f ca="1">SLOPE($I$2:I491,$E$2:E491)</f>
        <v>1.0114885865383822E-3</v>
      </c>
    </row>
    <row r="492" spans="1:10" x14ac:dyDescent="0.3">
      <c r="A492" t="s">
        <v>286</v>
      </c>
      <c r="B492" t="s">
        <v>131</v>
      </c>
      <c r="C492" s="4">
        <v>20</v>
      </c>
      <c r="D492" s="4">
        <v>17</v>
      </c>
      <c r="E492" s="4">
        <v>21</v>
      </c>
      <c r="F492" s="3">
        <v>0.23810000000000001</v>
      </c>
      <c r="G492" s="3">
        <v>1.52</v>
      </c>
      <c r="H492" s="3">
        <v>2.7314814814814819E-3</v>
      </c>
      <c r="I492">
        <f ca="1">RANDBETWEEN(0,10)</f>
        <v>4</v>
      </c>
      <c r="J492">
        <f ca="1">SLOPE($I$2:I492,$E$2:E492)</f>
        <v>1.0108805657818042E-3</v>
      </c>
    </row>
    <row r="493" spans="1:10" x14ac:dyDescent="0.3">
      <c r="A493" t="s">
        <v>9</v>
      </c>
      <c r="B493" t="s">
        <v>132</v>
      </c>
      <c r="C493" s="4">
        <v>17</v>
      </c>
      <c r="D493" s="4">
        <v>13</v>
      </c>
      <c r="E493" s="4">
        <v>17</v>
      </c>
      <c r="F493" s="3">
        <v>0</v>
      </c>
      <c r="G493" s="3">
        <v>1.1200000000000001</v>
      </c>
      <c r="H493" s="3">
        <v>1.0069444444444444E-3</v>
      </c>
      <c r="I493">
        <f ca="1">RANDBETWEEN(0,10)</f>
        <v>4</v>
      </c>
      <c r="J493">
        <f ca="1">SLOPE($I$2:I493,$E$2:E493)</f>
        <v>1.0102559015578159E-3</v>
      </c>
    </row>
    <row r="494" spans="1:10" x14ac:dyDescent="0.3">
      <c r="A494" t="s">
        <v>8</v>
      </c>
      <c r="B494" t="s">
        <v>132</v>
      </c>
      <c r="C494" s="4">
        <v>8</v>
      </c>
      <c r="D494" s="4">
        <v>7</v>
      </c>
      <c r="E494" s="4">
        <v>8</v>
      </c>
      <c r="F494" s="3">
        <v>0.125</v>
      </c>
      <c r="G494" s="3">
        <v>1</v>
      </c>
      <c r="H494" s="3">
        <v>1.5393518518518519E-3</v>
      </c>
      <c r="I494">
        <f ca="1">RANDBETWEEN(0,10)</f>
        <v>9</v>
      </c>
      <c r="J494">
        <f ca="1">SLOPE($I$2:I494,$E$2:E494)</f>
        <v>9.9696361399708258E-4</v>
      </c>
    </row>
    <row r="495" spans="1:10" x14ac:dyDescent="0.3">
      <c r="A495" t="s">
        <v>7</v>
      </c>
      <c r="B495" t="s">
        <v>132</v>
      </c>
      <c r="C495" s="4">
        <v>518</v>
      </c>
      <c r="D495" s="4">
        <v>467</v>
      </c>
      <c r="E495" s="4">
        <v>553</v>
      </c>
      <c r="F495" s="3">
        <v>4.3400000000000001E-2</v>
      </c>
      <c r="G495" s="3">
        <v>1.1599999999999999</v>
      </c>
      <c r="H495" s="3">
        <v>1.7592592592592592E-3</v>
      </c>
      <c r="I495">
        <f ca="1">RANDBETWEEN(1,9)</f>
        <v>2</v>
      </c>
      <c r="J495">
        <f ca="1">SLOPE($I$2:I495,$E$2:E495)</f>
        <v>9.9039308629283204E-4</v>
      </c>
    </row>
    <row r="496" spans="1:10" x14ac:dyDescent="0.3">
      <c r="A496" t="s">
        <v>286</v>
      </c>
      <c r="B496" t="s">
        <v>132</v>
      </c>
      <c r="C496" s="4">
        <v>39</v>
      </c>
      <c r="D496" s="4">
        <v>35</v>
      </c>
      <c r="E496" s="4">
        <v>47</v>
      </c>
      <c r="F496" s="3">
        <v>0.1915</v>
      </c>
      <c r="G496" s="3">
        <v>1.1299999999999999</v>
      </c>
      <c r="H496" s="3">
        <v>1.4004629629629629E-3</v>
      </c>
      <c r="I496">
        <f ca="1">RANDBETWEEN(0,10)</f>
        <v>6</v>
      </c>
      <c r="J496">
        <f ca="1">SLOPE($I$2:I496,$E$2:E496)</f>
        <v>9.8565982978142896E-4</v>
      </c>
    </row>
    <row r="497" spans="1:10" x14ac:dyDescent="0.3">
      <c r="A497" t="s">
        <v>9</v>
      </c>
      <c r="B497" t="s">
        <v>133</v>
      </c>
      <c r="C497" s="4">
        <v>14</v>
      </c>
      <c r="D497" s="4">
        <v>12</v>
      </c>
      <c r="E497" s="4">
        <v>18</v>
      </c>
      <c r="F497" s="3">
        <v>5.5599999999999997E-2</v>
      </c>
      <c r="G497" s="3">
        <v>1.39</v>
      </c>
      <c r="H497" s="3">
        <v>1.5162037037037036E-3</v>
      </c>
      <c r="I497">
        <f ca="1">RANDBETWEEN(0,10)</f>
        <v>3</v>
      </c>
      <c r="J497">
        <f ca="1">SLOPE($I$2:I497,$E$2:E497)</f>
        <v>9.8750354069759329E-4</v>
      </c>
    </row>
    <row r="498" spans="1:10" x14ac:dyDescent="0.3">
      <c r="A498" t="s">
        <v>8</v>
      </c>
      <c r="B498" t="s">
        <v>133</v>
      </c>
      <c r="C498" s="4">
        <v>19</v>
      </c>
      <c r="D498" s="4">
        <v>13</v>
      </c>
      <c r="E498" s="4">
        <v>21</v>
      </c>
      <c r="F498" s="3">
        <v>0.1905</v>
      </c>
      <c r="G498" s="3">
        <v>1.19</v>
      </c>
      <c r="H498" s="3">
        <v>3.2291666666666666E-3</v>
      </c>
      <c r="I498">
        <f ca="1">RANDBETWEEN(0,10)</f>
        <v>7</v>
      </c>
      <c r="J498">
        <f ca="1">SLOPE($I$2:I498,$E$2:E498)</f>
        <v>9.7979349298930266E-4</v>
      </c>
    </row>
    <row r="499" spans="1:10" x14ac:dyDescent="0.3">
      <c r="A499" t="s">
        <v>7</v>
      </c>
      <c r="B499" t="s">
        <v>133</v>
      </c>
      <c r="C499" s="4">
        <v>1075</v>
      </c>
      <c r="D499" s="4">
        <v>977</v>
      </c>
      <c r="E499" s="4">
        <v>1142</v>
      </c>
      <c r="F499" s="3">
        <v>4.9000000000000002E-2</v>
      </c>
      <c r="G499" s="3">
        <v>1.1499999999999999</v>
      </c>
      <c r="H499" s="3">
        <v>1.8865740740740742E-3</v>
      </c>
      <c r="I499">
        <f ca="1">RANDBETWEEN(1,9)</f>
        <v>3</v>
      </c>
      <c r="J499">
        <f ca="1">SLOPE($I$2:I499,$E$2:E499)</f>
        <v>9.6368904791959223E-4</v>
      </c>
    </row>
    <row r="500" spans="1:10" x14ac:dyDescent="0.3">
      <c r="A500" t="s">
        <v>286</v>
      </c>
      <c r="B500" t="s">
        <v>133</v>
      </c>
      <c r="C500" s="4">
        <v>33</v>
      </c>
      <c r="D500" s="4">
        <v>29</v>
      </c>
      <c r="E500" s="4">
        <v>34</v>
      </c>
      <c r="F500" s="3">
        <v>0.14710000000000001</v>
      </c>
      <c r="G500" s="3">
        <v>1.29</v>
      </c>
      <c r="H500" s="3">
        <v>1.6666666666666668E-3</v>
      </c>
      <c r="I500">
        <f ca="1">RANDBETWEEN(0,10)</f>
        <v>10</v>
      </c>
      <c r="J500">
        <f ca="1">SLOPE($I$2:I500,$E$2:E500)</f>
        <v>9.497147353171759E-4</v>
      </c>
    </row>
    <row r="501" spans="1:10" x14ac:dyDescent="0.3">
      <c r="A501" t="s">
        <v>9</v>
      </c>
      <c r="B501" t="s">
        <v>134</v>
      </c>
      <c r="C501" s="4">
        <v>24</v>
      </c>
      <c r="D501" s="4">
        <v>20</v>
      </c>
      <c r="E501" s="4">
        <v>29</v>
      </c>
      <c r="F501" s="3">
        <v>0.10340000000000001</v>
      </c>
      <c r="G501" s="3">
        <v>1.28</v>
      </c>
      <c r="H501" s="3">
        <v>1.7013888888888892E-3</v>
      </c>
      <c r="I501">
        <f ca="1">RANDBETWEEN(0,10)</f>
        <v>10</v>
      </c>
      <c r="J501">
        <f ca="1">SLOPE($I$2:I501,$E$2:E501)</f>
        <v>9.3549705051245075E-4</v>
      </c>
    </row>
    <row r="502" spans="1:10" x14ac:dyDescent="0.3">
      <c r="A502" t="s">
        <v>8</v>
      </c>
      <c r="B502" t="s">
        <v>134</v>
      </c>
      <c r="C502" s="4">
        <v>25</v>
      </c>
      <c r="D502" s="4">
        <v>22</v>
      </c>
      <c r="E502" s="4">
        <v>27</v>
      </c>
      <c r="F502" s="3">
        <v>7.4099999999999999E-2</v>
      </c>
      <c r="G502" s="3">
        <v>1.41</v>
      </c>
      <c r="H502" s="3">
        <v>1.2731481481481483E-3</v>
      </c>
      <c r="I502">
        <f ca="1">RANDBETWEEN(0,10)</f>
        <v>6</v>
      </c>
      <c r="J502">
        <f ca="1">SLOPE($I$2:I502,$E$2:E502)</f>
        <v>9.3044700974443057E-4</v>
      </c>
    </row>
    <row r="503" spans="1:10" x14ac:dyDescent="0.3">
      <c r="A503" t="s">
        <v>7</v>
      </c>
      <c r="B503" t="s">
        <v>134</v>
      </c>
      <c r="C503" s="4">
        <v>1239</v>
      </c>
      <c r="D503" s="4">
        <v>1116</v>
      </c>
      <c r="E503" s="4">
        <v>1334</v>
      </c>
      <c r="F503" s="3">
        <v>3.7499999999999999E-2</v>
      </c>
      <c r="G503" s="3">
        <v>1.1000000000000001</v>
      </c>
      <c r="H503" s="3">
        <v>1.7824074074074072E-3</v>
      </c>
      <c r="I503">
        <f ca="1">RANDBETWEEN(1,9)</f>
        <v>7</v>
      </c>
      <c r="J503">
        <f ca="1">SLOPE($I$2:I503,$E$2:E503)</f>
        <v>9.5083425905027517E-4</v>
      </c>
    </row>
    <row r="504" spans="1:10" x14ac:dyDescent="0.3">
      <c r="A504" t="s">
        <v>286</v>
      </c>
      <c r="B504" t="s">
        <v>134</v>
      </c>
      <c r="C504" s="4">
        <v>49</v>
      </c>
      <c r="D504" s="4">
        <v>43</v>
      </c>
      <c r="E504" s="4">
        <v>59</v>
      </c>
      <c r="F504" s="3">
        <v>0.1186</v>
      </c>
      <c r="G504" s="3">
        <v>1.03</v>
      </c>
      <c r="H504" s="3">
        <v>1.423611111111111E-3</v>
      </c>
      <c r="I504">
        <f ca="1">RANDBETWEEN(0,10)</f>
        <v>5</v>
      </c>
      <c r="J504">
        <f ca="1">SLOPE($I$2:I504,$E$2:E504)</f>
        <v>9.485394866323673E-4</v>
      </c>
    </row>
    <row r="505" spans="1:10" x14ac:dyDescent="0.3">
      <c r="A505" t="s">
        <v>9</v>
      </c>
      <c r="B505" t="s">
        <v>135</v>
      </c>
      <c r="C505" s="4">
        <v>12</v>
      </c>
      <c r="D505" s="4">
        <v>8</v>
      </c>
      <c r="E505" s="4">
        <v>14</v>
      </c>
      <c r="F505" s="3">
        <v>7.1400000000000005E-2</v>
      </c>
      <c r="G505" s="3">
        <v>1.43</v>
      </c>
      <c r="H505" s="3">
        <v>5.9027777777777778E-4</v>
      </c>
      <c r="I505">
        <f ca="1">RANDBETWEEN(0,10)</f>
        <v>8</v>
      </c>
      <c r="J505">
        <f ca="1">SLOPE($I$2:I505,$E$2:E505)</f>
        <v>9.384074096074668E-4</v>
      </c>
    </row>
    <row r="506" spans="1:10" x14ac:dyDescent="0.3">
      <c r="A506" t="s">
        <v>8</v>
      </c>
      <c r="B506" t="s">
        <v>135</v>
      </c>
      <c r="C506" s="4">
        <v>22</v>
      </c>
      <c r="D506" s="4">
        <v>18</v>
      </c>
      <c r="E506" s="4">
        <v>24</v>
      </c>
      <c r="F506" s="3">
        <v>0.125</v>
      </c>
      <c r="G506" s="3">
        <v>1.17</v>
      </c>
      <c r="H506" s="3">
        <v>2.5115740740740741E-3</v>
      </c>
      <c r="I506">
        <f ca="1">RANDBETWEEN(0,10)</f>
        <v>6</v>
      </c>
      <c r="J506">
        <f ca="1">SLOPE($I$2:I506,$E$2:E506)</f>
        <v>9.3337728802023287E-4</v>
      </c>
    </row>
    <row r="507" spans="1:10" x14ac:dyDescent="0.3">
      <c r="A507" t="s">
        <v>7</v>
      </c>
      <c r="B507" t="s">
        <v>135</v>
      </c>
      <c r="C507" s="4">
        <v>1314</v>
      </c>
      <c r="D507" s="4">
        <v>1198</v>
      </c>
      <c r="E507" s="4">
        <v>1391</v>
      </c>
      <c r="F507" s="3">
        <v>3.95E-2</v>
      </c>
      <c r="G507" s="3">
        <v>1.1399999999999999</v>
      </c>
      <c r="H507" s="3">
        <v>1.8750000000000001E-3</v>
      </c>
      <c r="I507">
        <f ca="1">RANDBETWEEN(1,9)</f>
        <v>1</v>
      </c>
      <c r="J507">
        <f ca="1">SLOPE($I$2:I507,$E$2:E507)</f>
        <v>8.8924256386709564E-4</v>
      </c>
    </row>
    <row r="508" spans="1:10" x14ac:dyDescent="0.3">
      <c r="A508" t="s">
        <v>286</v>
      </c>
      <c r="B508" t="s">
        <v>135</v>
      </c>
      <c r="C508" s="4">
        <v>67</v>
      </c>
      <c r="D508" s="4">
        <v>58</v>
      </c>
      <c r="E508" s="4">
        <v>71</v>
      </c>
      <c r="F508" s="3">
        <v>0.28170000000000001</v>
      </c>
      <c r="G508" s="3">
        <v>1.03</v>
      </c>
      <c r="H508" s="3">
        <v>1.5162037037037036E-3</v>
      </c>
      <c r="I508">
        <f ca="1">RANDBETWEEN(0,10)</f>
        <v>1</v>
      </c>
      <c r="J508">
        <f ca="1">SLOPE($I$2:I508,$E$2:E508)</f>
        <v>8.9456750879803081E-4</v>
      </c>
    </row>
    <row r="509" spans="1:10" x14ac:dyDescent="0.3">
      <c r="A509" t="s">
        <v>9</v>
      </c>
      <c r="B509" t="s">
        <v>136</v>
      </c>
      <c r="C509" s="4">
        <v>13</v>
      </c>
      <c r="D509" s="4">
        <v>10</v>
      </c>
      <c r="E509" s="4">
        <v>15</v>
      </c>
      <c r="F509" s="3">
        <v>0</v>
      </c>
      <c r="G509" s="3">
        <v>1.2</v>
      </c>
      <c r="H509" s="3">
        <v>1.0532407407407407E-3</v>
      </c>
      <c r="I509">
        <f ca="1">RANDBETWEEN(0,10)</f>
        <v>8</v>
      </c>
      <c r="J509">
        <f ca="1">SLOPE($I$2:I509,$E$2:E509)</f>
        <v>8.8460985505364807E-4</v>
      </c>
    </row>
    <row r="510" spans="1:10" x14ac:dyDescent="0.3">
      <c r="A510" t="s">
        <v>8</v>
      </c>
      <c r="B510" t="s">
        <v>136</v>
      </c>
      <c r="C510" s="4">
        <v>24</v>
      </c>
      <c r="D510" s="4">
        <v>21</v>
      </c>
      <c r="E510" s="4">
        <v>27</v>
      </c>
      <c r="F510" s="3">
        <v>0</v>
      </c>
      <c r="G510" s="3">
        <v>1.1100000000000001</v>
      </c>
      <c r="H510" s="3">
        <v>1.4120370370370369E-3</v>
      </c>
      <c r="I510">
        <f ca="1">RANDBETWEEN(0,10)</f>
        <v>7</v>
      </c>
      <c r="J510">
        <f ca="1">SLOPE($I$2:I510,$E$2:E510)</f>
        <v>8.7746370671168688E-4</v>
      </c>
    </row>
    <row r="511" spans="1:10" x14ac:dyDescent="0.3">
      <c r="A511" t="s">
        <v>7</v>
      </c>
      <c r="B511" t="s">
        <v>136</v>
      </c>
      <c r="C511" s="4">
        <v>1293</v>
      </c>
      <c r="D511" s="4">
        <v>1167</v>
      </c>
      <c r="E511" s="4">
        <v>1398</v>
      </c>
      <c r="F511" s="3">
        <v>4.7899999999999998E-2</v>
      </c>
      <c r="G511" s="3">
        <v>1.0900000000000001</v>
      </c>
      <c r="H511" s="3">
        <v>1.7476851851851852E-3</v>
      </c>
      <c r="I511">
        <f ca="1">RANDBETWEEN(1,9)</f>
        <v>6</v>
      </c>
      <c r="J511">
        <f ca="1">SLOPE($I$2:I511,$E$2:E511)</f>
        <v>8.8759141389041431E-4</v>
      </c>
    </row>
    <row r="512" spans="1:10" x14ac:dyDescent="0.3">
      <c r="A512" t="s">
        <v>286</v>
      </c>
      <c r="B512" t="s">
        <v>136</v>
      </c>
      <c r="C512" s="4">
        <v>66</v>
      </c>
      <c r="D512" s="4">
        <v>63</v>
      </c>
      <c r="E512" s="4">
        <v>72</v>
      </c>
      <c r="F512" s="3">
        <v>0.15279999999999999</v>
      </c>
      <c r="G512" s="3">
        <v>1.1399999999999999</v>
      </c>
      <c r="H512" s="3">
        <v>1.5856481481481479E-3</v>
      </c>
      <c r="I512">
        <f ca="1">RANDBETWEEN(0,10)</f>
        <v>10</v>
      </c>
      <c r="J512">
        <f ca="1">SLOPE($I$2:I512,$E$2:E512)</f>
        <v>8.7642632493525538E-4</v>
      </c>
    </row>
    <row r="513" spans="1:10" x14ac:dyDescent="0.3">
      <c r="A513" t="s">
        <v>9</v>
      </c>
      <c r="B513" t="s">
        <v>137</v>
      </c>
      <c r="C513" s="4">
        <v>20</v>
      </c>
      <c r="D513" s="4">
        <v>19</v>
      </c>
      <c r="E513" s="4">
        <v>25</v>
      </c>
      <c r="F513" s="3">
        <v>0.04</v>
      </c>
      <c r="G513" s="3">
        <v>1.76</v>
      </c>
      <c r="H513" s="3">
        <v>1.6319444444444445E-3</v>
      </c>
      <c r="I513">
        <f ca="1">RANDBETWEEN(0,10)</f>
        <v>8</v>
      </c>
      <c r="J513">
        <f ca="1">SLOPE($I$2:I513,$E$2:E513)</f>
        <v>8.6705517978043006E-4</v>
      </c>
    </row>
    <row r="514" spans="1:10" x14ac:dyDescent="0.3">
      <c r="A514" t="s">
        <v>8</v>
      </c>
      <c r="B514" t="s">
        <v>137</v>
      </c>
      <c r="C514" s="4">
        <v>12</v>
      </c>
      <c r="D514" s="4">
        <v>10</v>
      </c>
      <c r="E514" s="4">
        <v>14</v>
      </c>
      <c r="F514" s="3">
        <v>0</v>
      </c>
      <c r="G514" s="3">
        <v>1.07</v>
      </c>
      <c r="H514" s="3">
        <v>1.1226851851851851E-3</v>
      </c>
      <c r="I514">
        <f ca="1">RANDBETWEEN(0,10)</f>
        <v>7</v>
      </c>
      <c r="J514">
        <f ca="1">SLOPE($I$2:I514,$E$2:E514)</f>
        <v>8.5964284759970796E-4</v>
      </c>
    </row>
    <row r="515" spans="1:10" x14ac:dyDescent="0.3">
      <c r="A515" t="s">
        <v>7</v>
      </c>
      <c r="B515" t="s">
        <v>137</v>
      </c>
      <c r="C515" s="4">
        <v>1022</v>
      </c>
      <c r="D515" s="4">
        <v>926</v>
      </c>
      <c r="E515" s="4">
        <v>1113</v>
      </c>
      <c r="F515" s="3">
        <v>3.5900000000000001E-2</v>
      </c>
      <c r="G515" s="3">
        <v>1.0900000000000001</v>
      </c>
      <c r="H515" s="3">
        <v>2.0601851851851853E-3</v>
      </c>
      <c r="I515">
        <f ca="1">RANDBETWEEN(1,9)</f>
        <v>7</v>
      </c>
      <c r="J515">
        <f ca="1">SLOPE($I$2:I515,$E$2:E515)</f>
        <v>8.7693802496953443E-4</v>
      </c>
    </row>
    <row r="516" spans="1:10" x14ac:dyDescent="0.3">
      <c r="A516" t="s">
        <v>286</v>
      </c>
      <c r="B516" t="s">
        <v>137</v>
      </c>
      <c r="C516" s="4">
        <v>46</v>
      </c>
      <c r="D516" s="4">
        <v>40</v>
      </c>
      <c r="E516" s="4">
        <v>52</v>
      </c>
      <c r="F516" s="3">
        <v>0.26919999999999999</v>
      </c>
      <c r="G516" s="3">
        <v>1.37</v>
      </c>
      <c r="H516" s="3">
        <v>2.3726851851851851E-3</v>
      </c>
      <c r="I516">
        <f ca="1">RANDBETWEEN(0,10)</f>
        <v>8</v>
      </c>
      <c r="J516">
        <f ca="1">SLOPE($I$2:I516,$E$2:E516)</f>
        <v>8.687385948355972E-4</v>
      </c>
    </row>
    <row r="517" spans="1:10" x14ac:dyDescent="0.3">
      <c r="A517" t="s">
        <v>9</v>
      </c>
      <c r="B517" t="s">
        <v>138</v>
      </c>
      <c r="C517" s="4">
        <v>16</v>
      </c>
      <c r="D517" s="4">
        <v>14</v>
      </c>
      <c r="E517" s="4">
        <v>17</v>
      </c>
      <c r="F517" s="3">
        <v>0</v>
      </c>
      <c r="G517" s="3">
        <v>1.35</v>
      </c>
      <c r="H517" s="3">
        <v>1.3773148148148147E-3</v>
      </c>
      <c r="I517">
        <f ca="1">RANDBETWEEN(0,10)</f>
        <v>6</v>
      </c>
      <c r="J517">
        <f ca="1">SLOPE($I$2:I517,$E$2:E517)</f>
        <v>8.6381840152276656E-4</v>
      </c>
    </row>
    <row r="518" spans="1:10" x14ac:dyDescent="0.3">
      <c r="A518" t="s">
        <v>8</v>
      </c>
      <c r="B518" t="s">
        <v>138</v>
      </c>
      <c r="C518" s="4">
        <v>8</v>
      </c>
      <c r="D518" s="4">
        <v>7</v>
      </c>
      <c r="E518" s="4">
        <v>9</v>
      </c>
      <c r="F518" s="3">
        <v>0</v>
      </c>
      <c r="G518" s="3">
        <v>1</v>
      </c>
      <c r="H518" s="3">
        <v>7.5231481481481471E-4</v>
      </c>
      <c r="I518">
        <f ca="1">RANDBETWEEN(0,10)</f>
        <v>5</v>
      </c>
      <c r="J518">
        <f ca="1">SLOPE($I$2:I518,$E$2:E518)</f>
        <v>8.6113917004980716E-4</v>
      </c>
    </row>
    <row r="519" spans="1:10" x14ac:dyDescent="0.3">
      <c r="A519" t="s">
        <v>7</v>
      </c>
      <c r="B519" t="s">
        <v>138</v>
      </c>
      <c r="C519" s="4">
        <v>381</v>
      </c>
      <c r="D519" s="4">
        <v>347</v>
      </c>
      <c r="E519" s="4">
        <v>419</v>
      </c>
      <c r="F519" s="3">
        <v>4.2999999999999997E-2</v>
      </c>
      <c r="G519" s="3">
        <v>1.1000000000000001</v>
      </c>
      <c r="H519" s="3">
        <v>2.0601851851851853E-3</v>
      </c>
      <c r="I519">
        <f ca="1">RANDBETWEEN(1,9)</f>
        <v>1</v>
      </c>
      <c r="J519">
        <f ca="1">SLOPE($I$2:I519,$E$2:E519)</f>
        <v>8.5650928706823321E-4</v>
      </c>
    </row>
    <row r="520" spans="1:10" x14ac:dyDescent="0.3">
      <c r="A520" t="s">
        <v>286</v>
      </c>
      <c r="B520" t="s">
        <v>138</v>
      </c>
      <c r="C520" s="4">
        <v>19</v>
      </c>
      <c r="D520" s="4">
        <v>15</v>
      </c>
      <c r="E520" s="4">
        <v>28</v>
      </c>
      <c r="F520" s="3">
        <v>0.21429999999999999</v>
      </c>
      <c r="G520" s="3">
        <v>1.96</v>
      </c>
      <c r="H520" s="3">
        <v>3.1481481481481482E-3</v>
      </c>
      <c r="I520">
        <f ca="1">RANDBETWEEN(0,10)</f>
        <v>4</v>
      </c>
      <c r="J520">
        <f ca="1">SLOPE($I$2:I520,$E$2:E520)</f>
        <v>8.5627302648463583E-4</v>
      </c>
    </row>
    <row r="521" spans="1:10" x14ac:dyDescent="0.3">
      <c r="A521" t="s">
        <v>10</v>
      </c>
      <c r="B521" t="s">
        <v>138</v>
      </c>
      <c r="C521" s="4">
        <v>1</v>
      </c>
      <c r="D521" s="4">
        <v>0</v>
      </c>
      <c r="E521" s="4">
        <v>1</v>
      </c>
      <c r="F521" s="3">
        <v>1</v>
      </c>
      <c r="G521" s="3">
        <v>1</v>
      </c>
      <c r="H521" s="3">
        <v>0</v>
      </c>
      <c r="I521">
        <f ca="1">RANDBETWEEN(0,10)</f>
        <v>7</v>
      </c>
      <c r="J521">
        <f ca="1">SLOPE($I$2:I521,$E$2:E521)</f>
        <v>8.4858937311976671E-4</v>
      </c>
    </row>
    <row r="522" spans="1:10" x14ac:dyDescent="0.3">
      <c r="A522" t="s">
        <v>9</v>
      </c>
      <c r="B522" t="s">
        <v>139</v>
      </c>
      <c r="C522" s="4">
        <v>22</v>
      </c>
      <c r="D522" s="4">
        <v>19</v>
      </c>
      <c r="E522" s="4">
        <v>22</v>
      </c>
      <c r="F522" s="3">
        <v>0</v>
      </c>
      <c r="G522" s="3">
        <v>1.1399999999999999</v>
      </c>
      <c r="H522" s="3">
        <v>1.423611111111111E-3</v>
      </c>
      <c r="I522">
        <f ca="1">RANDBETWEEN(0,10)</f>
        <v>9</v>
      </c>
      <c r="J522">
        <f ca="1">SLOPE($I$2:I522,$E$2:E522)</f>
        <v>8.3708598275136856E-4</v>
      </c>
    </row>
    <row r="523" spans="1:10" x14ac:dyDescent="0.3">
      <c r="A523" t="s">
        <v>8</v>
      </c>
      <c r="B523" t="s">
        <v>139</v>
      </c>
      <c r="C523" s="4">
        <v>11</v>
      </c>
      <c r="D523" s="4">
        <v>10</v>
      </c>
      <c r="E523" s="4">
        <v>12</v>
      </c>
      <c r="F523" s="3">
        <v>0</v>
      </c>
      <c r="G523" s="3">
        <v>1</v>
      </c>
      <c r="H523" s="3">
        <v>1.1574074074074073E-3</v>
      </c>
      <c r="I523">
        <f ca="1">RANDBETWEEN(0,10)</f>
        <v>1</v>
      </c>
      <c r="J523">
        <f ca="1">SLOPE($I$2:I523,$E$2:E523)</f>
        <v>8.4387573637254324E-4</v>
      </c>
    </row>
    <row r="524" spans="1:10" x14ac:dyDescent="0.3">
      <c r="A524" t="s">
        <v>7</v>
      </c>
      <c r="B524" t="s">
        <v>139</v>
      </c>
      <c r="C524" s="4">
        <v>568</v>
      </c>
      <c r="D524" s="4">
        <v>511</v>
      </c>
      <c r="E524" s="4">
        <v>615</v>
      </c>
      <c r="F524" s="3">
        <v>4.8800000000000003E-2</v>
      </c>
      <c r="G524" s="3">
        <v>1.1399999999999999</v>
      </c>
      <c r="H524" s="3">
        <v>2.2106481481481478E-3</v>
      </c>
      <c r="I524">
        <f ca="1">RANDBETWEEN(1,9)</f>
        <v>2</v>
      </c>
      <c r="J524">
        <f ca="1">SLOPE($I$2:I524,$E$2:E524)</f>
        <v>8.3604716409778519E-4</v>
      </c>
    </row>
    <row r="525" spans="1:10" x14ac:dyDescent="0.3">
      <c r="A525" t="s">
        <v>286</v>
      </c>
      <c r="B525" t="s">
        <v>139</v>
      </c>
      <c r="C525" s="4">
        <v>24</v>
      </c>
      <c r="D525" s="4">
        <v>22</v>
      </c>
      <c r="E525" s="4">
        <v>30</v>
      </c>
      <c r="F525" s="3">
        <v>0.16669999999999999</v>
      </c>
      <c r="G525" s="3">
        <v>1.3</v>
      </c>
      <c r="H525" s="3">
        <v>1.6319444444444445E-3</v>
      </c>
      <c r="I525">
        <f ca="1">RANDBETWEEN(0,10)</f>
        <v>1</v>
      </c>
      <c r="J525">
        <f ca="1">SLOPE($I$2:I525,$E$2:E525)</f>
        <v>8.4235804646551262E-4</v>
      </c>
    </row>
    <row r="526" spans="1:10" x14ac:dyDescent="0.3">
      <c r="A526" t="s">
        <v>9</v>
      </c>
      <c r="B526" t="s">
        <v>140</v>
      </c>
      <c r="C526" s="4">
        <v>16</v>
      </c>
      <c r="D526" s="4">
        <v>13</v>
      </c>
      <c r="E526" s="4">
        <v>18</v>
      </c>
      <c r="F526" s="3">
        <v>5.5599999999999997E-2</v>
      </c>
      <c r="G526" s="3">
        <v>1.17</v>
      </c>
      <c r="H526" s="3">
        <v>2.0138888888888888E-3</v>
      </c>
      <c r="I526">
        <f ca="1">RANDBETWEEN(0,10)</f>
        <v>2</v>
      </c>
      <c r="J526">
        <f ca="1">SLOPE($I$2:I526,$E$2:E526)</f>
        <v>8.4665950879995186E-4</v>
      </c>
    </row>
    <row r="527" spans="1:10" x14ac:dyDescent="0.3">
      <c r="A527" t="s">
        <v>8</v>
      </c>
      <c r="B527" t="s">
        <v>140</v>
      </c>
      <c r="C527" s="4">
        <v>25</v>
      </c>
      <c r="D527" s="4">
        <v>18</v>
      </c>
      <c r="E527" s="4">
        <v>29</v>
      </c>
      <c r="F527" s="3">
        <v>0.13789999999999999</v>
      </c>
      <c r="G527" s="3">
        <v>1.83</v>
      </c>
      <c r="H527" s="3">
        <v>3.9004629629629632E-3</v>
      </c>
      <c r="I527">
        <f ca="1">RANDBETWEEN(0,10)</f>
        <v>1</v>
      </c>
      <c r="J527">
        <f ca="1">SLOPE($I$2:I527,$E$2:E527)</f>
        <v>8.5293890914550478E-4</v>
      </c>
    </row>
    <row r="528" spans="1:10" x14ac:dyDescent="0.3">
      <c r="A528" t="s">
        <v>7</v>
      </c>
      <c r="B528" t="s">
        <v>140</v>
      </c>
      <c r="C528" s="4">
        <v>1360</v>
      </c>
      <c r="D528" s="4">
        <v>1234</v>
      </c>
      <c r="E528" s="4">
        <v>1449</v>
      </c>
      <c r="F528" s="3">
        <v>3.5900000000000001E-2</v>
      </c>
      <c r="G528" s="3">
        <v>1.1100000000000001</v>
      </c>
      <c r="H528" s="3">
        <v>2.0138888888888888E-3</v>
      </c>
      <c r="I528">
        <f ca="1">RANDBETWEEN(5,16)</f>
        <v>16</v>
      </c>
      <c r="J528">
        <f ca="1">SLOPE($I$2:I528,$E$2:E528)</f>
        <v>9.7116015623351082E-4</v>
      </c>
    </row>
    <row r="529" spans="1:10" x14ac:dyDescent="0.3">
      <c r="A529" t="s">
        <v>286</v>
      </c>
      <c r="B529" t="s">
        <v>140</v>
      </c>
      <c r="C529" s="4">
        <v>58</v>
      </c>
      <c r="D529" s="4">
        <v>54</v>
      </c>
      <c r="E529" s="4">
        <v>69</v>
      </c>
      <c r="F529" s="3">
        <v>0.18840000000000001</v>
      </c>
      <c r="G529" s="3">
        <v>1.25</v>
      </c>
      <c r="H529" s="3">
        <v>2.1527777777777778E-3</v>
      </c>
      <c r="I529">
        <f ca="1">RANDBETWEEN(0,10)</f>
        <v>4</v>
      </c>
      <c r="J529">
        <f ca="1">SLOPE($I$2:I529,$E$2:E529)</f>
        <v>9.7101249910206712E-4</v>
      </c>
    </row>
    <row r="530" spans="1:10" x14ac:dyDescent="0.3">
      <c r="A530" t="s">
        <v>9</v>
      </c>
      <c r="B530" t="s">
        <v>141</v>
      </c>
      <c r="C530" s="4">
        <v>21</v>
      </c>
      <c r="D530" s="4">
        <v>19</v>
      </c>
      <c r="E530" s="4">
        <v>22</v>
      </c>
      <c r="F530" s="3">
        <v>0</v>
      </c>
      <c r="G530" s="3">
        <v>1.45</v>
      </c>
      <c r="H530" s="3">
        <v>2.1990740740740742E-3</v>
      </c>
      <c r="I530">
        <f ca="1">RANDBETWEEN(0,10)</f>
        <v>8</v>
      </c>
      <c r="J530">
        <f ca="1">SLOPE($I$2:I530,$E$2:E530)</f>
        <v>9.6185789673013848E-4</v>
      </c>
    </row>
    <row r="531" spans="1:10" x14ac:dyDescent="0.3">
      <c r="A531" t="s">
        <v>8</v>
      </c>
      <c r="B531" t="s">
        <v>141</v>
      </c>
      <c r="C531" s="4">
        <v>21</v>
      </c>
      <c r="D531" s="4">
        <v>15</v>
      </c>
      <c r="E531" s="4">
        <v>21</v>
      </c>
      <c r="F531" s="3">
        <v>4.7600000000000003E-2</v>
      </c>
      <c r="G531" s="3">
        <v>1.24</v>
      </c>
      <c r="H531" s="3">
        <v>3.5185185185185185E-3</v>
      </c>
      <c r="I531">
        <f ca="1">RANDBETWEEN(0,10)</f>
        <v>9</v>
      </c>
      <c r="J531">
        <f ca="1">SLOPE($I$2:I531,$E$2:E531)</f>
        <v>9.5048641655755023E-4</v>
      </c>
    </row>
    <row r="532" spans="1:10" x14ac:dyDescent="0.3">
      <c r="A532" t="s">
        <v>7</v>
      </c>
      <c r="B532" t="s">
        <v>141</v>
      </c>
      <c r="C532" s="4">
        <v>1449</v>
      </c>
      <c r="D532" s="4">
        <v>1319</v>
      </c>
      <c r="E532" s="4">
        <v>1561</v>
      </c>
      <c r="F532" s="3">
        <v>3.7199999999999997E-2</v>
      </c>
      <c r="G532" s="3">
        <v>1.0900000000000001</v>
      </c>
      <c r="H532" s="3">
        <v>2.0138888888888888E-3</v>
      </c>
      <c r="I532">
        <f ca="1">RANDBETWEEN(5,16)</f>
        <v>9</v>
      </c>
      <c r="J532">
        <f ca="1">SLOPE($I$2:I532,$E$2:E532)</f>
        <v>9.9296770921645551E-4</v>
      </c>
    </row>
    <row r="533" spans="1:10" x14ac:dyDescent="0.3">
      <c r="A533" t="s">
        <v>286</v>
      </c>
      <c r="B533" t="s">
        <v>141</v>
      </c>
      <c r="C533" s="4">
        <v>58</v>
      </c>
      <c r="D533" s="4">
        <v>48</v>
      </c>
      <c r="E533" s="4">
        <v>68</v>
      </c>
      <c r="F533" s="3">
        <v>0.22059999999999999</v>
      </c>
      <c r="G533" s="3">
        <v>1.49</v>
      </c>
      <c r="H533" s="3">
        <v>3.6342592592592594E-3</v>
      </c>
      <c r="I533">
        <f ca="1">RANDBETWEEN(0,10)</f>
        <v>4</v>
      </c>
      <c r="J533">
        <f ca="1">SLOPE($I$2:I533,$E$2:E533)</f>
        <v>9.9285500665828997E-4</v>
      </c>
    </row>
    <row r="534" spans="1:10" x14ac:dyDescent="0.3">
      <c r="A534" t="s">
        <v>10</v>
      </c>
      <c r="B534" t="s">
        <v>141</v>
      </c>
      <c r="C534" s="4">
        <v>1</v>
      </c>
      <c r="D534" s="4">
        <v>0</v>
      </c>
      <c r="E534" s="4">
        <v>1</v>
      </c>
      <c r="F534" s="3">
        <v>1</v>
      </c>
      <c r="G534" s="3">
        <v>1</v>
      </c>
      <c r="H534" s="3">
        <v>0</v>
      </c>
      <c r="I534">
        <f ca="1">RANDBETWEEN(0,10)</f>
        <v>6</v>
      </c>
      <c r="J534">
        <f ca="1">SLOPE($I$2:I534,$E$2:E534)</f>
        <v>9.8778673362577563E-4</v>
      </c>
    </row>
    <row r="535" spans="1:10" x14ac:dyDescent="0.3">
      <c r="A535" t="s">
        <v>9</v>
      </c>
      <c r="B535" t="s">
        <v>142</v>
      </c>
      <c r="C535" s="4">
        <v>26</v>
      </c>
      <c r="D535" s="4">
        <v>20</v>
      </c>
      <c r="E535" s="4">
        <v>28</v>
      </c>
      <c r="F535" s="3">
        <v>7.1400000000000005E-2</v>
      </c>
      <c r="G535" s="3">
        <v>1.25</v>
      </c>
      <c r="H535" s="3">
        <v>8.2175925925925917E-4</v>
      </c>
      <c r="I535">
        <f ca="1">RANDBETWEEN(0,10)</f>
        <v>9</v>
      </c>
      <c r="J535">
        <f ca="1">SLOPE($I$2:I535,$E$2:E535)</f>
        <v>9.7691939862570203E-4</v>
      </c>
    </row>
    <row r="536" spans="1:10" x14ac:dyDescent="0.3">
      <c r="A536" t="s">
        <v>8</v>
      </c>
      <c r="B536" t="s">
        <v>142</v>
      </c>
      <c r="C536" s="4">
        <v>27</v>
      </c>
      <c r="D536" s="4">
        <v>18</v>
      </c>
      <c r="E536" s="4">
        <v>31</v>
      </c>
      <c r="F536" s="3">
        <v>9.6799999999999997E-2</v>
      </c>
      <c r="G536" s="3">
        <v>1.42</v>
      </c>
      <c r="H536" s="3">
        <v>2.8472222222222219E-3</v>
      </c>
      <c r="I536">
        <f ca="1">RANDBETWEEN(0,10)</f>
        <v>5</v>
      </c>
      <c r="J536">
        <f ca="1">SLOPE($I$2:I536,$E$2:E536)</f>
        <v>9.7464615612167149E-4</v>
      </c>
    </row>
    <row r="537" spans="1:10" x14ac:dyDescent="0.3">
      <c r="A537" t="s">
        <v>7</v>
      </c>
      <c r="B537" t="s">
        <v>142</v>
      </c>
      <c r="C537" s="4">
        <v>1476</v>
      </c>
      <c r="D537" s="4">
        <v>1339</v>
      </c>
      <c r="E537" s="4">
        <v>1573</v>
      </c>
      <c r="F537" s="3">
        <v>3.7499999999999999E-2</v>
      </c>
      <c r="G537" s="3">
        <v>1.1200000000000001</v>
      </c>
      <c r="H537" s="3">
        <v>1.9097222222222222E-3</v>
      </c>
      <c r="I537">
        <f ca="1">RANDBETWEEN(5,16)</f>
        <v>5</v>
      </c>
      <c r="J537">
        <f ca="1">SLOPE($I$2:I537,$E$2:E537)</f>
        <v>9.6975586652972589E-4</v>
      </c>
    </row>
    <row r="538" spans="1:10" x14ac:dyDescent="0.3">
      <c r="A538" t="s">
        <v>286</v>
      </c>
      <c r="B538" t="s">
        <v>142</v>
      </c>
      <c r="C538" s="4">
        <v>678</v>
      </c>
      <c r="D538" s="4">
        <v>554</v>
      </c>
      <c r="E538" s="4">
        <v>815</v>
      </c>
      <c r="F538" s="3">
        <v>0.29820000000000002</v>
      </c>
      <c r="G538" s="3">
        <v>1.68</v>
      </c>
      <c r="H538" s="3">
        <v>1.4583333333333334E-3</v>
      </c>
      <c r="I538">
        <f ca="1">RANDBETWEEN(1,9)</f>
        <v>5</v>
      </c>
      <c r="J538">
        <f ca="1">SLOPE($I$2:I538,$E$2:E538)</f>
        <v>9.7129828853039011E-4</v>
      </c>
    </row>
    <row r="539" spans="1:10" x14ac:dyDescent="0.3">
      <c r="A539" t="s">
        <v>9</v>
      </c>
      <c r="B539" t="s">
        <v>143</v>
      </c>
      <c r="C539" s="4">
        <v>20</v>
      </c>
      <c r="D539" s="4">
        <v>15</v>
      </c>
      <c r="E539" s="4">
        <v>22</v>
      </c>
      <c r="F539" s="3">
        <v>0</v>
      </c>
      <c r="G539" s="3">
        <v>1.05</v>
      </c>
      <c r="H539" s="3">
        <v>6.134259259259259E-4</v>
      </c>
      <c r="I539">
        <f ca="1">RANDBETWEEN(0,10)</f>
        <v>7</v>
      </c>
      <c r="J539">
        <f ca="1">SLOPE($I$2:I539,$E$2:E539)</f>
        <v>9.6460472313699298E-4</v>
      </c>
    </row>
    <row r="540" spans="1:10" x14ac:dyDescent="0.3">
      <c r="A540" t="s">
        <v>8</v>
      </c>
      <c r="B540" t="s">
        <v>143</v>
      </c>
      <c r="C540" s="4">
        <v>22</v>
      </c>
      <c r="D540" s="4">
        <v>17</v>
      </c>
      <c r="E540" s="4">
        <v>26</v>
      </c>
      <c r="F540" s="3">
        <v>3.85E-2</v>
      </c>
      <c r="G540" s="3">
        <v>1.5</v>
      </c>
      <c r="H540" s="3">
        <v>2.4305555555555556E-3</v>
      </c>
      <c r="I540">
        <f ca="1">RANDBETWEEN(0,10)</f>
        <v>1</v>
      </c>
      <c r="J540">
        <f ca="1">SLOPE($I$2:I540,$E$2:E540)</f>
        <v>9.7082261311033863E-4</v>
      </c>
    </row>
    <row r="541" spans="1:10" x14ac:dyDescent="0.3">
      <c r="A541" t="s">
        <v>7</v>
      </c>
      <c r="B541" t="s">
        <v>143</v>
      </c>
      <c r="C541" s="4">
        <v>1364</v>
      </c>
      <c r="D541" s="4">
        <v>1213</v>
      </c>
      <c r="E541" s="4">
        <v>1477</v>
      </c>
      <c r="F541" s="3">
        <v>3.7900000000000003E-2</v>
      </c>
      <c r="G541" s="3">
        <v>1.1200000000000001</v>
      </c>
      <c r="H541" s="3">
        <v>1.9675925925925928E-3</v>
      </c>
      <c r="I541">
        <f ca="1">RANDBETWEEN(5,16)</f>
        <v>13</v>
      </c>
      <c r="J541">
        <f ca="1">SLOPE($I$2:I541,$E$2:E541)</f>
        <v>1.0515459533064759E-3</v>
      </c>
    </row>
    <row r="542" spans="1:10" x14ac:dyDescent="0.3">
      <c r="A542" t="s">
        <v>286</v>
      </c>
      <c r="B542" t="s">
        <v>143</v>
      </c>
      <c r="C542" s="4">
        <v>75</v>
      </c>
      <c r="D542" s="4">
        <v>66</v>
      </c>
      <c r="E542" s="4">
        <v>91</v>
      </c>
      <c r="F542" s="3">
        <v>0.1099</v>
      </c>
      <c r="G542" s="3">
        <v>1.35</v>
      </c>
      <c r="H542" s="3">
        <v>2.3379629629629631E-3</v>
      </c>
      <c r="I542">
        <f ca="1">RANDBETWEEN(0,10)</f>
        <v>4</v>
      </c>
      <c r="J542">
        <f ca="1">SLOPE($I$2:I542,$E$2:E542)</f>
        <v>1.051513551238617E-3</v>
      </c>
    </row>
    <row r="543" spans="1:10" x14ac:dyDescent="0.3">
      <c r="A543" t="s">
        <v>9</v>
      </c>
      <c r="B543" t="s">
        <v>144</v>
      </c>
      <c r="C543" s="4">
        <v>11</v>
      </c>
      <c r="D543" s="4">
        <v>10</v>
      </c>
      <c r="E543" s="4">
        <v>12</v>
      </c>
      <c r="F543" s="3">
        <v>0</v>
      </c>
      <c r="G543" s="3">
        <v>1</v>
      </c>
      <c r="H543" s="3">
        <v>7.8703703703703705E-4</v>
      </c>
      <c r="I543">
        <f ca="1">RANDBETWEEN(0,10)</f>
        <v>4</v>
      </c>
      <c r="J543">
        <f ca="1">SLOPE($I$2:I543,$E$2:E543)</f>
        <v>1.0512815209555929E-3</v>
      </c>
    </row>
    <row r="544" spans="1:10" x14ac:dyDescent="0.3">
      <c r="A544" t="s">
        <v>8</v>
      </c>
      <c r="B544" t="s">
        <v>144</v>
      </c>
      <c r="C544" s="4">
        <v>16</v>
      </c>
      <c r="D544" s="4">
        <v>14</v>
      </c>
      <c r="E544" s="4">
        <v>16</v>
      </c>
      <c r="F544" s="3">
        <v>0.125</v>
      </c>
      <c r="G544" s="3">
        <v>1.06</v>
      </c>
      <c r="H544" s="3">
        <v>7.8703703703703705E-4</v>
      </c>
      <c r="I544">
        <f ca="1">RANDBETWEEN(0,10)</f>
        <v>0</v>
      </c>
      <c r="J544">
        <f ca="1">SLOPE($I$2:I544,$E$2:E544)</f>
        <v>1.0598336543653493E-3</v>
      </c>
    </row>
    <row r="545" spans="1:10" x14ac:dyDescent="0.3">
      <c r="A545" t="s">
        <v>7</v>
      </c>
      <c r="B545" t="s">
        <v>144</v>
      </c>
      <c r="C545" s="4">
        <v>971</v>
      </c>
      <c r="D545" s="4">
        <v>871</v>
      </c>
      <c r="E545" s="4">
        <v>1039</v>
      </c>
      <c r="F545" s="3">
        <v>4.9099999999999998E-2</v>
      </c>
      <c r="G545" s="3">
        <v>1.1000000000000001</v>
      </c>
      <c r="H545" s="3">
        <v>1.8287037037037037E-3</v>
      </c>
      <c r="I545">
        <f ca="1">RANDBETWEEN(1,9)</f>
        <v>3</v>
      </c>
      <c r="J545">
        <f ca="1">SLOPE($I$2:I545,$E$2:E545)</f>
        <v>1.0466818313504722E-3</v>
      </c>
    </row>
    <row r="546" spans="1:10" x14ac:dyDescent="0.3">
      <c r="A546" t="s">
        <v>286</v>
      </c>
      <c r="B546" t="s">
        <v>144</v>
      </c>
      <c r="C546" s="4">
        <v>50</v>
      </c>
      <c r="D546" s="4">
        <v>43</v>
      </c>
      <c r="E546" s="4">
        <v>57</v>
      </c>
      <c r="F546" s="3">
        <v>0.193</v>
      </c>
      <c r="G546" s="3">
        <v>1.32</v>
      </c>
      <c r="H546" s="3">
        <v>2.6504629629629625E-3</v>
      </c>
      <c r="I546">
        <f ca="1">RANDBETWEEN(0,10)</f>
        <v>7</v>
      </c>
      <c r="J546">
        <f ca="1">SLOPE($I$2:I546,$E$2:E546)</f>
        <v>1.0410561998027961E-3</v>
      </c>
    </row>
    <row r="547" spans="1:10" x14ac:dyDescent="0.3">
      <c r="A547" t="s">
        <v>10</v>
      </c>
      <c r="B547" t="s">
        <v>144</v>
      </c>
      <c r="C547" s="4">
        <v>1</v>
      </c>
      <c r="D547" s="4">
        <v>1</v>
      </c>
      <c r="E547" s="4">
        <v>1</v>
      </c>
      <c r="F547" s="3">
        <v>1</v>
      </c>
      <c r="G547" s="3">
        <v>1</v>
      </c>
      <c r="H547" s="3">
        <v>0</v>
      </c>
      <c r="I547">
        <f ca="1">RANDBETWEEN(0,10)</f>
        <v>7</v>
      </c>
      <c r="J547">
        <f ca="1">SLOPE($I$2:I547,$E$2:E547)</f>
        <v>1.033843811165338E-3</v>
      </c>
    </row>
    <row r="548" spans="1:10" x14ac:dyDescent="0.3">
      <c r="A548" t="s">
        <v>9</v>
      </c>
      <c r="B548" t="s">
        <v>145</v>
      </c>
      <c r="C548" s="4">
        <v>17</v>
      </c>
      <c r="D548" s="4">
        <v>17</v>
      </c>
      <c r="E548" s="4">
        <v>19</v>
      </c>
      <c r="F548" s="3">
        <v>5.2600000000000001E-2</v>
      </c>
      <c r="G548" s="3">
        <v>1.05</v>
      </c>
      <c r="H548" s="3">
        <v>1.25E-3</v>
      </c>
      <c r="I548">
        <f ca="1">RANDBETWEEN(0,10)</f>
        <v>5</v>
      </c>
      <c r="J548">
        <f ca="1">SLOPE($I$2:I548,$E$2:E548)</f>
        <v>1.0314943033099425E-3</v>
      </c>
    </row>
    <row r="549" spans="1:10" x14ac:dyDescent="0.3">
      <c r="A549" t="s">
        <v>8</v>
      </c>
      <c r="B549" t="s">
        <v>145</v>
      </c>
      <c r="C549" s="4">
        <v>7</v>
      </c>
      <c r="D549" s="4">
        <v>7</v>
      </c>
      <c r="E549" s="4">
        <v>9</v>
      </c>
      <c r="F549" s="3">
        <v>0.1111</v>
      </c>
      <c r="G549" s="3">
        <v>1.22</v>
      </c>
      <c r="H549" s="3">
        <v>3.0324074074074073E-3</v>
      </c>
      <c r="I549">
        <f ca="1">RANDBETWEEN(0,10)</f>
        <v>3</v>
      </c>
      <c r="J549">
        <f ca="1">SLOPE($I$2:I549,$E$2:E549)</f>
        <v>1.0335065254667832E-3</v>
      </c>
    </row>
    <row r="550" spans="1:10" x14ac:dyDescent="0.3">
      <c r="A550" t="s">
        <v>7</v>
      </c>
      <c r="B550" t="s">
        <v>145</v>
      </c>
      <c r="C550" s="4">
        <v>367</v>
      </c>
      <c r="D550" s="4">
        <v>333</v>
      </c>
      <c r="E550" s="4">
        <v>386</v>
      </c>
      <c r="F550" s="3">
        <v>3.8899999999999997E-2</v>
      </c>
      <c r="G550" s="3">
        <v>1.1399999999999999</v>
      </c>
      <c r="H550" s="3">
        <v>1.9212962962962962E-3</v>
      </c>
      <c r="I550">
        <f ca="1">RANDBETWEEN(1,9)</f>
        <v>3</v>
      </c>
      <c r="J550">
        <f ca="1">SLOPE($I$2:I550,$E$2:E550)</f>
        <v>1.0321933308390725E-3</v>
      </c>
    </row>
    <row r="551" spans="1:10" x14ac:dyDescent="0.3">
      <c r="A551" t="s">
        <v>286</v>
      </c>
      <c r="B551" t="s">
        <v>145</v>
      </c>
      <c r="C551" s="4">
        <v>35</v>
      </c>
      <c r="D551" s="4">
        <v>27</v>
      </c>
      <c r="E551" s="4">
        <v>39</v>
      </c>
      <c r="F551" s="3">
        <v>0.23080000000000001</v>
      </c>
      <c r="G551" s="3">
        <v>1.18</v>
      </c>
      <c r="H551" s="3">
        <v>1.2268518518518518E-3</v>
      </c>
      <c r="I551">
        <f ca="1">RANDBETWEEN(0,10)</f>
        <v>7</v>
      </c>
      <c r="J551">
        <f ca="1">SLOPE($I$2:I551,$E$2:E551)</f>
        <v>1.0261351544391833E-3</v>
      </c>
    </row>
    <row r="552" spans="1:10" x14ac:dyDescent="0.3">
      <c r="A552" t="s">
        <v>9</v>
      </c>
      <c r="B552" t="s">
        <v>146</v>
      </c>
      <c r="C552" s="4">
        <v>15</v>
      </c>
      <c r="D552" s="4">
        <v>14</v>
      </c>
      <c r="E552" s="4">
        <v>16</v>
      </c>
      <c r="F552" s="3">
        <v>6.25E-2</v>
      </c>
      <c r="G552" s="3">
        <v>1.31</v>
      </c>
      <c r="H552" s="3">
        <v>1.5509259259259261E-3</v>
      </c>
      <c r="I552">
        <f ca="1">RANDBETWEEN(0,10)</f>
        <v>4</v>
      </c>
      <c r="J552">
        <f ca="1">SLOPE($I$2:I552,$E$2:E552)</f>
        <v>1.0259424680454528E-3</v>
      </c>
    </row>
    <row r="553" spans="1:10" x14ac:dyDescent="0.3">
      <c r="A553" t="s">
        <v>8</v>
      </c>
      <c r="B553" t="s">
        <v>146</v>
      </c>
      <c r="C553" s="4">
        <v>12</v>
      </c>
      <c r="D553" s="4">
        <v>9</v>
      </c>
      <c r="E553" s="4">
        <v>16</v>
      </c>
      <c r="F553" s="3">
        <v>0.125</v>
      </c>
      <c r="G553" s="3">
        <v>2.06</v>
      </c>
      <c r="H553" s="3">
        <v>2.5115740740740741E-3</v>
      </c>
      <c r="I553">
        <f ca="1">RANDBETWEEN(0,10)</f>
        <v>2</v>
      </c>
      <c r="J553">
        <f ca="1">SLOPE($I$2:I553,$E$2:E553)</f>
        <v>1.0300708579116804E-3</v>
      </c>
    </row>
    <row r="554" spans="1:10" x14ac:dyDescent="0.3">
      <c r="A554" t="s">
        <v>7</v>
      </c>
      <c r="B554" t="s">
        <v>146</v>
      </c>
      <c r="C554" s="4">
        <v>530</v>
      </c>
      <c r="D554" s="4">
        <v>484</v>
      </c>
      <c r="E554" s="4">
        <v>576</v>
      </c>
      <c r="F554" s="3">
        <v>4.5100000000000001E-2</v>
      </c>
      <c r="G554" s="3">
        <v>1.1000000000000001</v>
      </c>
      <c r="H554" s="3">
        <v>2.3842592592592591E-3</v>
      </c>
      <c r="I554">
        <f ca="1">RANDBETWEEN(1,9)</f>
        <v>5</v>
      </c>
      <c r="J554">
        <f ca="1">SLOPE($I$2:I554,$E$2:E554)</f>
        <v>1.0314445454503579E-3</v>
      </c>
    </row>
    <row r="555" spans="1:10" x14ac:dyDescent="0.3">
      <c r="A555" t="s">
        <v>286</v>
      </c>
      <c r="B555" t="s">
        <v>146</v>
      </c>
      <c r="C555" s="4">
        <v>43</v>
      </c>
      <c r="D555" s="4">
        <v>38</v>
      </c>
      <c r="E555" s="4">
        <v>55</v>
      </c>
      <c r="F555" s="3">
        <v>0.1273</v>
      </c>
      <c r="G555" s="3">
        <v>1.05</v>
      </c>
      <c r="H555" s="3">
        <v>2.7083333333333334E-3</v>
      </c>
      <c r="I555">
        <f ca="1">RANDBETWEEN(0,10)</f>
        <v>2</v>
      </c>
      <c r="J555">
        <f ca="1">SLOPE($I$2:I555,$E$2:E555)</f>
        <v>1.0349953528210273E-3</v>
      </c>
    </row>
    <row r="556" spans="1:10" x14ac:dyDescent="0.3">
      <c r="A556" t="s">
        <v>9</v>
      </c>
      <c r="B556" t="s">
        <v>147</v>
      </c>
      <c r="C556" s="4">
        <v>33</v>
      </c>
      <c r="D556" s="4">
        <v>33</v>
      </c>
      <c r="E556" s="4">
        <v>34</v>
      </c>
      <c r="F556" s="3">
        <v>0</v>
      </c>
      <c r="G556" s="3">
        <v>1.32</v>
      </c>
      <c r="H556" s="3">
        <v>1.6203703703703703E-3</v>
      </c>
      <c r="I556">
        <f ca="1">RANDBETWEEN(0,10)</f>
        <v>8</v>
      </c>
      <c r="J556">
        <f ca="1">SLOPE($I$2:I556,$E$2:E556)</f>
        <v>1.0268405233301312E-3</v>
      </c>
    </row>
    <row r="557" spans="1:10" x14ac:dyDescent="0.3">
      <c r="A557" t="s">
        <v>8</v>
      </c>
      <c r="B557" t="s">
        <v>147</v>
      </c>
      <c r="C557" s="4">
        <v>29</v>
      </c>
      <c r="D557" s="4">
        <v>24</v>
      </c>
      <c r="E557" s="4">
        <v>29</v>
      </c>
      <c r="F557" s="3">
        <v>3.4500000000000003E-2</v>
      </c>
      <c r="G557" s="3">
        <v>1.31</v>
      </c>
      <c r="H557" s="3">
        <v>1.8287037037037037E-3</v>
      </c>
      <c r="I557">
        <f ca="1">RANDBETWEEN(0,10)</f>
        <v>5</v>
      </c>
      <c r="J557">
        <f ca="1">SLOPE($I$2:I557,$E$2:E557)</f>
        <v>1.0246511423163162E-3</v>
      </c>
    </row>
    <row r="558" spans="1:10" x14ac:dyDescent="0.3">
      <c r="A558" t="s">
        <v>7</v>
      </c>
      <c r="B558" t="s">
        <v>147</v>
      </c>
      <c r="C558" s="4">
        <v>1360</v>
      </c>
      <c r="D558" s="4">
        <v>1221</v>
      </c>
      <c r="E558" s="4">
        <v>1474</v>
      </c>
      <c r="F558" s="3">
        <v>3.5999999999999997E-2</v>
      </c>
      <c r="G558" s="3">
        <v>1.1100000000000001</v>
      </c>
      <c r="H558" s="3">
        <v>2.0601851851851853E-3</v>
      </c>
      <c r="I558">
        <f ca="1">RANDBETWEEN(5,16)</f>
        <v>10</v>
      </c>
      <c r="J558">
        <f ca="1">SLOPE($I$2:I558,$E$2:E558)</f>
        <v>1.0716828360410769E-3</v>
      </c>
    </row>
    <row r="559" spans="1:10" x14ac:dyDescent="0.3">
      <c r="A559" t="s">
        <v>286</v>
      </c>
      <c r="B559" t="s">
        <v>147</v>
      </c>
      <c r="C559" s="4">
        <v>75</v>
      </c>
      <c r="D559" s="4">
        <v>60</v>
      </c>
      <c r="E559" s="4">
        <v>87</v>
      </c>
      <c r="F559" s="3">
        <v>8.0500000000000002E-2</v>
      </c>
      <c r="G559" s="3">
        <v>1.1000000000000001</v>
      </c>
      <c r="H559" s="3">
        <v>1.3657407407407409E-3</v>
      </c>
      <c r="I559">
        <f ca="1">RANDBETWEEN(0,10)</f>
        <v>5</v>
      </c>
      <c r="J559">
        <f ca="1">SLOPE($I$2:I559,$E$2:E559)</f>
        <v>1.0701280765057319E-3</v>
      </c>
    </row>
    <row r="560" spans="1:10" x14ac:dyDescent="0.3">
      <c r="A560" t="s">
        <v>10</v>
      </c>
      <c r="B560" t="s">
        <v>147</v>
      </c>
      <c r="C560" s="4">
        <v>2</v>
      </c>
      <c r="D560" s="4">
        <v>1</v>
      </c>
      <c r="E560" s="4">
        <v>3</v>
      </c>
      <c r="F560" s="3">
        <v>0.33329999999999999</v>
      </c>
      <c r="G560" s="3">
        <v>1</v>
      </c>
      <c r="H560" s="3">
        <v>5.2083333333333333E-4</v>
      </c>
      <c r="I560">
        <f ca="1">RANDBETWEEN(0,10)</f>
        <v>9</v>
      </c>
      <c r="J560">
        <f ca="1">SLOPE($I$2:I560,$E$2:E560)</f>
        <v>1.0586866417608104E-3</v>
      </c>
    </row>
    <row r="561" spans="1:10" x14ac:dyDescent="0.3">
      <c r="A561" t="s">
        <v>9</v>
      </c>
      <c r="B561" t="s">
        <v>148</v>
      </c>
      <c r="C561" s="4">
        <v>22</v>
      </c>
      <c r="D561" s="4">
        <v>18</v>
      </c>
      <c r="E561" s="4">
        <v>22</v>
      </c>
      <c r="F561" s="3">
        <v>0</v>
      </c>
      <c r="G561" s="3">
        <v>1.27</v>
      </c>
      <c r="H561" s="3">
        <v>2.685185185185185E-3</v>
      </c>
      <c r="I561">
        <f ca="1">RANDBETWEEN(0,10)</f>
        <v>5</v>
      </c>
      <c r="J561">
        <f ca="1">SLOPE($I$2:I561,$E$2:E561)</f>
        <v>1.0564676635065281E-3</v>
      </c>
    </row>
    <row r="562" spans="1:10" x14ac:dyDescent="0.3">
      <c r="A562" t="s">
        <v>8</v>
      </c>
      <c r="B562" t="s">
        <v>148</v>
      </c>
      <c r="C562" s="4">
        <v>25</v>
      </c>
      <c r="D562" s="4">
        <v>17</v>
      </c>
      <c r="E562" s="4">
        <v>34</v>
      </c>
      <c r="F562" s="3">
        <v>5.8799999999999998E-2</v>
      </c>
      <c r="G562" s="3">
        <v>1.21</v>
      </c>
      <c r="H562" s="3">
        <v>2.6504629629629625E-3</v>
      </c>
      <c r="I562">
        <f ca="1">RANDBETWEEN(0,10)</f>
        <v>1</v>
      </c>
      <c r="J562">
        <f ca="1">SLOPE($I$2:I562,$E$2:E562)</f>
        <v>1.0622756700349708E-3</v>
      </c>
    </row>
    <row r="563" spans="1:10" x14ac:dyDescent="0.3">
      <c r="A563" t="s">
        <v>7</v>
      </c>
      <c r="B563" t="s">
        <v>148</v>
      </c>
      <c r="C563" s="4">
        <v>1393</v>
      </c>
      <c r="D563" s="4">
        <v>1244</v>
      </c>
      <c r="E563" s="4">
        <v>1508</v>
      </c>
      <c r="F563" s="3">
        <v>4.1099999999999998E-2</v>
      </c>
      <c r="G563" s="3">
        <v>1.0900000000000001</v>
      </c>
      <c r="H563" s="3">
        <v>1.8055555555555557E-3</v>
      </c>
      <c r="I563">
        <f ca="1">RANDBETWEEN(5,16)</f>
        <v>15</v>
      </c>
      <c r="J563">
        <f ca="1">SLOPE($I$2:I563,$E$2:E563)</f>
        <v>1.1607571893388826E-3</v>
      </c>
    </row>
    <row r="564" spans="1:10" x14ac:dyDescent="0.3">
      <c r="A564" t="s">
        <v>286</v>
      </c>
      <c r="B564" t="s">
        <v>148</v>
      </c>
      <c r="C564" s="4">
        <v>56</v>
      </c>
      <c r="D564" s="4">
        <v>49</v>
      </c>
      <c r="E564" s="4">
        <v>66</v>
      </c>
      <c r="F564" s="3">
        <v>0.1515</v>
      </c>
      <c r="G564" s="3">
        <v>1.2</v>
      </c>
      <c r="H564" s="3">
        <v>2.4305555555555556E-3</v>
      </c>
      <c r="I564">
        <f ca="1">RANDBETWEEN(0,10)</f>
        <v>9</v>
      </c>
      <c r="J564">
        <f ca="1">SLOPE($I$2:I564,$E$2:E564)</f>
        <v>1.15224537623118E-3</v>
      </c>
    </row>
    <row r="565" spans="1:10" x14ac:dyDescent="0.3">
      <c r="A565" t="s">
        <v>9</v>
      </c>
      <c r="B565" t="s">
        <v>149</v>
      </c>
      <c r="C565" s="4">
        <v>25</v>
      </c>
      <c r="D565" s="4">
        <v>20</v>
      </c>
      <c r="E565" s="4">
        <v>29</v>
      </c>
      <c r="F565" s="3">
        <v>3.4500000000000003E-2</v>
      </c>
      <c r="G565" s="3">
        <v>1.24</v>
      </c>
      <c r="H565" s="3">
        <v>2.7893518518518519E-3</v>
      </c>
      <c r="I565">
        <f ca="1">RANDBETWEEN(0,10)</f>
        <v>5</v>
      </c>
      <c r="J565">
        <f ca="1">SLOPE($I$2:I565,$E$2:E565)</f>
        <v>1.1501262263261603E-3</v>
      </c>
    </row>
    <row r="566" spans="1:10" x14ac:dyDescent="0.3">
      <c r="A566" t="s">
        <v>8</v>
      </c>
      <c r="B566" t="s">
        <v>149</v>
      </c>
      <c r="C566" s="4">
        <v>26</v>
      </c>
      <c r="D566" s="4">
        <v>18</v>
      </c>
      <c r="E566" s="4">
        <v>30</v>
      </c>
      <c r="F566" s="3">
        <v>6.6699999999999995E-2</v>
      </c>
      <c r="G566" s="3">
        <v>1.1299999999999999</v>
      </c>
      <c r="H566" s="3">
        <v>1.7245370370370372E-3</v>
      </c>
      <c r="I566">
        <f ca="1">RANDBETWEEN(0,10)</f>
        <v>2</v>
      </c>
      <c r="J566">
        <f ca="1">SLOPE($I$2:I566,$E$2:E566)</f>
        <v>1.1539822578280092E-3</v>
      </c>
    </row>
    <row r="567" spans="1:10" x14ac:dyDescent="0.3">
      <c r="A567" t="s">
        <v>7</v>
      </c>
      <c r="B567" t="s">
        <v>149</v>
      </c>
      <c r="C567" s="4">
        <v>1388</v>
      </c>
      <c r="D567" s="4">
        <v>1273</v>
      </c>
      <c r="E567" s="4">
        <v>1497</v>
      </c>
      <c r="F567" s="3">
        <v>4.0099999999999997E-2</v>
      </c>
      <c r="G567" s="3">
        <v>1.1000000000000001</v>
      </c>
      <c r="H567" s="3">
        <v>1.9675925925925928E-3</v>
      </c>
      <c r="I567">
        <f ca="1">RANDBETWEEN(5,16)</f>
        <v>8</v>
      </c>
      <c r="J567">
        <f ca="1">SLOPE($I$2:I567,$E$2:E567)</f>
        <v>1.1779818274457411E-3</v>
      </c>
    </row>
    <row r="568" spans="1:10" x14ac:dyDescent="0.3">
      <c r="A568" t="s">
        <v>286</v>
      </c>
      <c r="B568" t="s">
        <v>149</v>
      </c>
      <c r="C568" s="4">
        <v>93</v>
      </c>
      <c r="D568" s="4">
        <v>76</v>
      </c>
      <c r="E568" s="4">
        <v>110</v>
      </c>
      <c r="F568" s="3">
        <v>0.1273</v>
      </c>
      <c r="G568" s="3">
        <v>1.26</v>
      </c>
      <c r="H568" s="3">
        <v>2.1412037037037038E-3</v>
      </c>
      <c r="I568">
        <f ca="1">RANDBETWEEN(0,10)</f>
        <v>3</v>
      </c>
      <c r="J568">
        <f ca="1">SLOPE($I$2:I568,$E$2:E568)</f>
        <v>1.1793377276352083E-3</v>
      </c>
    </row>
    <row r="569" spans="1:10" x14ac:dyDescent="0.3">
      <c r="A569" t="s">
        <v>9</v>
      </c>
      <c r="B569" t="s">
        <v>150</v>
      </c>
      <c r="C569" s="4">
        <v>18</v>
      </c>
      <c r="D569" s="4">
        <v>16</v>
      </c>
      <c r="E569" s="4">
        <v>22</v>
      </c>
      <c r="F569" s="3">
        <v>0</v>
      </c>
      <c r="G569" s="3">
        <v>1.1399999999999999</v>
      </c>
      <c r="H569" s="3">
        <v>8.1018518518518516E-4</v>
      </c>
      <c r="I569">
        <f ca="1">RANDBETWEEN(0,10)</f>
        <v>9</v>
      </c>
      <c r="J569">
        <f ca="1">SLOPE($I$2:I569,$E$2:E569)</f>
        <v>1.1690018192779704E-3</v>
      </c>
    </row>
    <row r="570" spans="1:10" x14ac:dyDescent="0.3">
      <c r="A570" t="s">
        <v>8</v>
      </c>
      <c r="B570" t="s">
        <v>150</v>
      </c>
      <c r="C570" s="4">
        <v>21</v>
      </c>
      <c r="D570" s="4">
        <v>16</v>
      </c>
      <c r="E570" s="4">
        <v>27</v>
      </c>
      <c r="F570" s="3">
        <v>7.4099999999999999E-2</v>
      </c>
      <c r="G570" s="3">
        <v>1.56</v>
      </c>
      <c r="H570" s="3">
        <v>2.1990740740740742E-3</v>
      </c>
      <c r="I570">
        <f ca="1">RANDBETWEEN(0,10)</f>
        <v>5</v>
      </c>
      <c r="J570">
        <f ca="1">SLOPE($I$2:I570,$E$2:E570)</f>
        <v>1.1668964471570145E-3</v>
      </c>
    </row>
    <row r="571" spans="1:10" x14ac:dyDescent="0.3">
      <c r="A571" t="s">
        <v>7</v>
      </c>
      <c r="B571" t="s">
        <v>150</v>
      </c>
      <c r="C571" s="4">
        <v>1398</v>
      </c>
      <c r="D571" s="4">
        <v>1251</v>
      </c>
      <c r="E571" s="4">
        <v>1482</v>
      </c>
      <c r="F571" s="3">
        <v>4.3200000000000002E-2</v>
      </c>
      <c r="G571" s="3">
        <v>1.08</v>
      </c>
      <c r="H571" s="3">
        <v>1.7939814814814815E-3</v>
      </c>
      <c r="I571">
        <f ca="1">RANDBETWEEN(5,16)</f>
        <v>15</v>
      </c>
      <c r="J571">
        <f ca="1">SLOPE($I$2:I571,$E$2:E571)</f>
        <v>1.2592363635329552E-3</v>
      </c>
    </row>
    <row r="572" spans="1:10" x14ac:dyDescent="0.3">
      <c r="A572" t="s">
        <v>286</v>
      </c>
      <c r="B572" t="s">
        <v>150</v>
      </c>
      <c r="C572" s="4">
        <v>66</v>
      </c>
      <c r="D572" s="4">
        <v>49</v>
      </c>
      <c r="E572" s="4">
        <v>73</v>
      </c>
      <c r="F572" s="3">
        <v>0.26029999999999998</v>
      </c>
      <c r="G572" s="3">
        <v>1.1499999999999999</v>
      </c>
      <c r="H572" s="3">
        <v>2.0601851851851853E-3</v>
      </c>
      <c r="I572">
        <f ca="1">RANDBETWEEN(0,10)</f>
        <v>5</v>
      </c>
      <c r="J572">
        <f ca="1">SLOPE($I$2:I572,$E$2:E572)</f>
        <v>1.257624727085775E-3</v>
      </c>
    </row>
    <row r="573" spans="1:10" x14ac:dyDescent="0.3">
      <c r="A573" t="s">
        <v>9</v>
      </c>
      <c r="B573" t="s">
        <v>151</v>
      </c>
      <c r="C573" s="4">
        <v>19</v>
      </c>
      <c r="D573" s="4">
        <v>18</v>
      </c>
      <c r="E573" s="4">
        <v>20</v>
      </c>
      <c r="F573" s="3">
        <v>0</v>
      </c>
      <c r="G573" s="3">
        <v>1.1499999999999999</v>
      </c>
      <c r="H573" s="3">
        <v>1.1458333333333333E-3</v>
      </c>
      <c r="I573">
        <f ca="1">RANDBETWEEN(0,10)</f>
        <v>9</v>
      </c>
      <c r="J573">
        <f ca="1">SLOPE($I$2:I573,$E$2:E573)</f>
        <v>1.2473194862952664E-3</v>
      </c>
    </row>
    <row r="574" spans="1:10" x14ac:dyDescent="0.3">
      <c r="A574" t="s">
        <v>8</v>
      </c>
      <c r="B574" t="s">
        <v>151</v>
      </c>
      <c r="C574" s="4">
        <v>21</v>
      </c>
      <c r="D574" s="4">
        <v>16</v>
      </c>
      <c r="E574" s="4">
        <v>24</v>
      </c>
      <c r="F574" s="3">
        <v>0</v>
      </c>
      <c r="G574" s="3">
        <v>1.08</v>
      </c>
      <c r="H574" s="3">
        <v>2.685185185185185E-3</v>
      </c>
      <c r="I574">
        <f ca="1">RANDBETWEEN(0,10)</f>
        <v>2</v>
      </c>
      <c r="J574">
        <f ca="1">SLOPE($I$2:I574,$E$2:E574)</f>
        <v>1.2512097940174192E-3</v>
      </c>
    </row>
    <row r="575" spans="1:10" x14ac:dyDescent="0.3">
      <c r="A575" t="s">
        <v>7</v>
      </c>
      <c r="B575" t="s">
        <v>151</v>
      </c>
      <c r="C575" s="4">
        <v>1031</v>
      </c>
      <c r="D575" s="4">
        <v>923</v>
      </c>
      <c r="E575" s="4">
        <v>1101</v>
      </c>
      <c r="F575" s="3">
        <v>4.9000000000000002E-2</v>
      </c>
      <c r="G575" s="3">
        <v>1.1100000000000001</v>
      </c>
      <c r="H575" s="3">
        <v>1.9444444444444442E-3</v>
      </c>
      <c r="I575">
        <f ca="1">RANDBETWEEN(1,9)</f>
        <v>1</v>
      </c>
      <c r="J575">
        <f ca="1">SLOPE($I$2:I575,$E$2:E575)</f>
        <v>1.2223858676837062E-3</v>
      </c>
    </row>
    <row r="576" spans="1:10" x14ac:dyDescent="0.3">
      <c r="A576" t="s">
        <v>286</v>
      </c>
      <c r="B576" t="s">
        <v>151</v>
      </c>
      <c r="C576" s="4">
        <v>40</v>
      </c>
      <c r="D576" s="4">
        <v>30</v>
      </c>
      <c r="E576" s="4">
        <v>43</v>
      </c>
      <c r="F576" s="3">
        <v>0.27910000000000001</v>
      </c>
      <c r="G576" s="3">
        <v>1.1399999999999999</v>
      </c>
      <c r="H576" s="3">
        <v>1.4351851851851854E-3</v>
      </c>
      <c r="I576">
        <f ca="1">RANDBETWEEN(0,10)</f>
        <v>2</v>
      </c>
      <c r="J576">
        <f ca="1">SLOPE($I$2:I576,$E$2:E576)</f>
        <v>1.2260040540552656E-3</v>
      </c>
    </row>
    <row r="577" spans="1:10" x14ac:dyDescent="0.3">
      <c r="A577" t="s">
        <v>9</v>
      </c>
      <c r="B577" t="s">
        <v>152</v>
      </c>
      <c r="C577" s="4">
        <v>17</v>
      </c>
      <c r="D577" s="4">
        <v>15</v>
      </c>
      <c r="E577" s="4">
        <v>18</v>
      </c>
      <c r="F577" s="3">
        <v>0</v>
      </c>
      <c r="G577" s="3">
        <v>1.39</v>
      </c>
      <c r="H577" s="3">
        <v>1.9097222222222222E-3</v>
      </c>
      <c r="I577">
        <f ca="1">RANDBETWEEN(0,10)</f>
        <v>1</v>
      </c>
      <c r="J577">
        <f ca="1">SLOPE($I$2:I577,$E$2:E577)</f>
        <v>1.2319767203213157E-3</v>
      </c>
    </row>
    <row r="578" spans="1:10" x14ac:dyDescent="0.3">
      <c r="A578" t="s">
        <v>8</v>
      </c>
      <c r="B578" t="s">
        <v>152</v>
      </c>
      <c r="C578" s="4">
        <v>6</v>
      </c>
      <c r="D578" s="4">
        <v>4</v>
      </c>
      <c r="E578" s="4">
        <v>9</v>
      </c>
      <c r="F578" s="3">
        <v>0</v>
      </c>
      <c r="G578" s="3">
        <v>1.78</v>
      </c>
      <c r="H578" s="3">
        <v>1.7245370370370372E-3</v>
      </c>
      <c r="I578">
        <f ca="1">RANDBETWEEN(0,10)</f>
        <v>5</v>
      </c>
      <c r="J578">
        <f ca="1">SLOPE($I$2:I578,$E$2:E578)</f>
        <v>1.2296920337317217E-3</v>
      </c>
    </row>
    <row r="579" spans="1:10" x14ac:dyDescent="0.3">
      <c r="A579" t="s">
        <v>7</v>
      </c>
      <c r="B579" t="s">
        <v>152</v>
      </c>
      <c r="C579" s="4">
        <v>346</v>
      </c>
      <c r="D579" s="4">
        <v>314</v>
      </c>
      <c r="E579" s="4">
        <v>382</v>
      </c>
      <c r="F579" s="3">
        <v>5.2400000000000002E-2</v>
      </c>
      <c r="G579" s="3">
        <v>1.08</v>
      </c>
      <c r="H579" s="3">
        <v>1.6435185185185183E-3</v>
      </c>
      <c r="I579">
        <f ca="1">RANDBETWEEN(1,9)</f>
        <v>5</v>
      </c>
      <c r="J579">
        <f ca="1">SLOPE($I$2:I579,$E$2:E579)</f>
        <v>1.2302580473670006E-3</v>
      </c>
    </row>
    <row r="580" spans="1:10" x14ac:dyDescent="0.3">
      <c r="A580" t="s">
        <v>286</v>
      </c>
      <c r="B580" t="s">
        <v>152</v>
      </c>
      <c r="C580" s="4">
        <v>23</v>
      </c>
      <c r="D580" s="4">
        <v>20</v>
      </c>
      <c r="E580" s="4">
        <v>26</v>
      </c>
      <c r="F580" s="3">
        <v>0.1154</v>
      </c>
      <c r="G580" s="3">
        <v>1.38</v>
      </c>
      <c r="H580" s="3">
        <v>3.1365740740740742E-3</v>
      </c>
      <c r="I580">
        <f ca="1">RANDBETWEEN(0,10)</f>
        <v>5</v>
      </c>
      <c r="J580">
        <f ca="1">SLOPE($I$2:I580,$E$2:E580)</f>
        <v>1.2281734320383876E-3</v>
      </c>
    </row>
    <row r="581" spans="1:10" x14ac:dyDescent="0.3">
      <c r="A581" t="s">
        <v>9</v>
      </c>
      <c r="B581" t="s">
        <v>153</v>
      </c>
      <c r="C581" s="4">
        <v>25</v>
      </c>
      <c r="D581" s="4">
        <v>23</v>
      </c>
      <c r="E581" s="4">
        <v>26</v>
      </c>
      <c r="F581" s="3">
        <v>0</v>
      </c>
      <c r="G581" s="3">
        <v>1.46</v>
      </c>
      <c r="H581" s="3">
        <v>9.3750000000000007E-4</v>
      </c>
      <c r="I581">
        <f ca="1">RANDBETWEEN(0,10)</f>
        <v>2</v>
      </c>
      <c r="J581">
        <f ca="1">SLOPE($I$2:I581,$E$2:E581)</f>
        <v>1.2319786145545744E-3</v>
      </c>
    </row>
    <row r="582" spans="1:10" x14ac:dyDescent="0.3">
      <c r="A582" t="s">
        <v>8</v>
      </c>
      <c r="B582" t="s">
        <v>153</v>
      </c>
      <c r="C582" s="4">
        <v>8</v>
      </c>
      <c r="D582" s="4">
        <v>6</v>
      </c>
      <c r="E582" s="4">
        <v>9</v>
      </c>
      <c r="F582" s="3">
        <v>0.1111</v>
      </c>
      <c r="G582" s="3">
        <v>0.89</v>
      </c>
      <c r="H582" s="3">
        <v>7.0601851851851847E-4</v>
      </c>
      <c r="I582">
        <f ca="1">RANDBETWEEN(0,10)</f>
        <v>1</v>
      </c>
      <c r="J582">
        <f ca="1">SLOPE($I$2:I582,$E$2:E582)</f>
        <v>1.2380807554626923E-3</v>
      </c>
    </row>
    <row r="583" spans="1:10" x14ac:dyDescent="0.3">
      <c r="A583" t="s">
        <v>7</v>
      </c>
      <c r="B583" t="s">
        <v>153</v>
      </c>
      <c r="C583" s="4">
        <v>609</v>
      </c>
      <c r="D583" s="4">
        <v>554</v>
      </c>
      <c r="E583" s="4">
        <v>660</v>
      </c>
      <c r="F583" s="3">
        <v>4.24E-2</v>
      </c>
      <c r="G583" s="3">
        <v>1.1000000000000001</v>
      </c>
      <c r="H583" s="3">
        <v>2.1296296296296298E-3</v>
      </c>
      <c r="I583">
        <f ca="1">RANDBETWEEN(1,9)</f>
        <v>2</v>
      </c>
      <c r="J583">
        <f ca="1">SLOPE($I$2:I583,$E$2:E583)</f>
        <v>1.2295314289747163E-3</v>
      </c>
    </row>
    <row r="584" spans="1:10" x14ac:dyDescent="0.3">
      <c r="A584" t="s">
        <v>286</v>
      </c>
      <c r="B584" t="s">
        <v>153</v>
      </c>
      <c r="C584" s="4">
        <v>27</v>
      </c>
      <c r="D584" s="4">
        <v>24</v>
      </c>
      <c r="E584" s="4">
        <v>31</v>
      </c>
      <c r="F584" s="3">
        <v>6.4500000000000002E-2</v>
      </c>
      <c r="G584" s="3">
        <v>1.26</v>
      </c>
      <c r="H584" s="3">
        <v>1.2962962962962963E-3</v>
      </c>
      <c r="I584">
        <f ca="1">RANDBETWEEN(0,10)</f>
        <v>0</v>
      </c>
      <c r="J584">
        <f ca="1">SLOPE($I$2:I584,$E$2:E584)</f>
        <v>1.2370615186318484E-3</v>
      </c>
    </row>
    <row r="585" spans="1:10" x14ac:dyDescent="0.3">
      <c r="A585" t="s">
        <v>9</v>
      </c>
      <c r="B585" t="s">
        <v>154</v>
      </c>
      <c r="C585" s="4">
        <v>22</v>
      </c>
      <c r="D585" s="4">
        <v>15</v>
      </c>
      <c r="E585" s="4">
        <v>29</v>
      </c>
      <c r="F585" s="3">
        <v>0</v>
      </c>
      <c r="G585" s="3">
        <v>1.1399999999999999</v>
      </c>
      <c r="H585" s="3">
        <v>1.1689814814814816E-3</v>
      </c>
      <c r="I585">
        <f ca="1">RANDBETWEEN(0,10)</f>
        <v>5</v>
      </c>
      <c r="J585">
        <f ca="1">SLOPE($I$2:I585,$E$2:E585)</f>
        <v>1.2349871899117689E-3</v>
      </c>
    </row>
    <row r="586" spans="1:10" x14ac:dyDescent="0.3">
      <c r="A586" t="s">
        <v>8</v>
      </c>
      <c r="B586" t="s">
        <v>154</v>
      </c>
      <c r="C586" s="4">
        <v>21</v>
      </c>
      <c r="D586" s="4">
        <v>18</v>
      </c>
      <c r="E586" s="4">
        <v>22</v>
      </c>
      <c r="F586" s="3">
        <v>9.0899999999999995E-2</v>
      </c>
      <c r="G586" s="3">
        <v>1.41</v>
      </c>
      <c r="H586" s="3">
        <v>1.6666666666666668E-3</v>
      </c>
      <c r="I586">
        <f ca="1">RANDBETWEEN(0,10)</f>
        <v>8</v>
      </c>
      <c r="J586">
        <f ca="1">SLOPE($I$2:I586,$E$2:E586)</f>
        <v>1.2269104263333047E-3</v>
      </c>
    </row>
    <row r="587" spans="1:10" x14ac:dyDescent="0.3">
      <c r="A587" t="s">
        <v>7</v>
      </c>
      <c r="B587" t="s">
        <v>154</v>
      </c>
      <c r="C587" s="4">
        <v>1352</v>
      </c>
      <c r="D587" s="4">
        <v>1220</v>
      </c>
      <c r="E587" s="4">
        <v>1459</v>
      </c>
      <c r="F587" s="3">
        <v>4.8000000000000001E-2</v>
      </c>
      <c r="G587" s="3">
        <v>1.1399999999999999</v>
      </c>
      <c r="H587" s="3">
        <v>2.0370370370370373E-3</v>
      </c>
      <c r="I587">
        <f ca="1">RANDBETWEEN(5,16)</f>
        <v>10</v>
      </c>
      <c r="J587">
        <f ca="1">SLOPE($I$2:I587,$E$2:E587)</f>
        <v>1.2676822922616888E-3</v>
      </c>
    </row>
    <row r="588" spans="1:10" x14ac:dyDescent="0.3">
      <c r="A588" t="s">
        <v>286</v>
      </c>
      <c r="B588" t="s">
        <v>154</v>
      </c>
      <c r="C588" s="4">
        <v>44</v>
      </c>
      <c r="D588" s="4">
        <v>39</v>
      </c>
      <c r="E588" s="4">
        <v>55</v>
      </c>
      <c r="F588" s="3">
        <v>0.1273</v>
      </c>
      <c r="G588" s="3">
        <v>1.05</v>
      </c>
      <c r="H588" s="3">
        <v>1.2962962962962963E-3</v>
      </c>
      <c r="I588">
        <f ca="1">RANDBETWEEN(0,10)</f>
        <v>2</v>
      </c>
      <c r="J588">
        <f ca="1">SLOPE($I$2:I588,$E$2:E588)</f>
        <v>1.2710338991894295E-3</v>
      </c>
    </row>
    <row r="589" spans="1:10" x14ac:dyDescent="0.3">
      <c r="A589" t="s">
        <v>9</v>
      </c>
      <c r="B589" t="s">
        <v>155</v>
      </c>
      <c r="C589" s="4">
        <v>22</v>
      </c>
      <c r="D589" s="4">
        <v>20</v>
      </c>
      <c r="E589" s="4">
        <v>25</v>
      </c>
      <c r="F589" s="3">
        <v>0.08</v>
      </c>
      <c r="G589" s="3">
        <v>1.36</v>
      </c>
      <c r="H589" s="3">
        <v>2.7199074074074074E-3</v>
      </c>
      <c r="I589">
        <f ca="1">RANDBETWEEN(0,10)</f>
        <v>2</v>
      </c>
      <c r="J589">
        <f ca="1">SLOPE($I$2:I589,$E$2:E589)</f>
        <v>1.2747639428469914E-3</v>
      </c>
    </row>
    <row r="590" spans="1:10" x14ac:dyDescent="0.3">
      <c r="A590" t="s">
        <v>8</v>
      </c>
      <c r="B590" t="s">
        <v>155</v>
      </c>
      <c r="C590" s="4">
        <v>32</v>
      </c>
      <c r="D590" s="4">
        <v>28</v>
      </c>
      <c r="E590" s="4">
        <v>37</v>
      </c>
      <c r="F590" s="3">
        <v>0</v>
      </c>
      <c r="G590" s="3">
        <v>1.27</v>
      </c>
      <c r="H590" s="3">
        <v>1.7476851851851852E-3</v>
      </c>
      <c r="I590">
        <f ca="1">RANDBETWEEN(0,10)</f>
        <v>4</v>
      </c>
      <c r="J590">
        <f ca="1">SLOPE($I$2:I590,$E$2:E590)</f>
        <v>1.2746418107237724E-3</v>
      </c>
    </row>
    <row r="591" spans="1:10" x14ac:dyDescent="0.3">
      <c r="A591" t="s">
        <v>7</v>
      </c>
      <c r="B591" t="s">
        <v>155</v>
      </c>
      <c r="C591" s="4">
        <v>1423</v>
      </c>
      <c r="D591" s="4">
        <v>1273</v>
      </c>
      <c r="E591" s="4">
        <v>1517</v>
      </c>
      <c r="F591" s="3">
        <v>3.9600000000000003E-2</v>
      </c>
      <c r="G591" s="3">
        <v>1.1100000000000001</v>
      </c>
      <c r="H591" s="3">
        <v>1.9097222222222222E-3</v>
      </c>
      <c r="I591">
        <f ca="1">RANDBETWEEN(5,16)</f>
        <v>5</v>
      </c>
      <c r="J591">
        <f ca="1">SLOPE($I$2:I591,$E$2:E591)</f>
        <v>1.2666216706759268E-3</v>
      </c>
    </row>
    <row r="592" spans="1:10" x14ac:dyDescent="0.3">
      <c r="A592" t="s">
        <v>286</v>
      </c>
      <c r="B592" t="s">
        <v>155</v>
      </c>
      <c r="C592" s="4">
        <v>58</v>
      </c>
      <c r="D592" s="4">
        <v>51</v>
      </c>
      <c r="E592" s="4">
        <v>70</v>
      </c>
      <c r="F592" s="3">
        <v>0.1429</v>
      </c>
      <c r="G592" s="3">
        <v>1.21</v>
      </c>
      <c r="H592" s="3">
        <v>2.6967592592592594E-3</v>
      </c>
      <c r="I592">
        <f ca="1">RANDBETWEEN(0,10)</f>
        <v>6</v>
      </c>
      <c r="J592">
        <f ca="1">SLOPE($I$2:I592,$E$2:E592)</f>
        <v>1.2634381909013845E-3</v>
      </c>
    </row>
    <row r="593" spans="1:10" x14ac:dyDescent="0.3">
      <c r="A593" t="s">
        <v>9</v>
      </c>
      <c r="B593" t="s">
        <v>156</v>
      </c>
      <c r="C593" s="4">
        <v>36</v>
      </c>
      <c r="D593" s="4">
        <v>33</v>
      </c>
      <c r="E593" s="4">
        <v>41</v>
      </c>
      <c r="F593" s="3">
        <v>0.14630000000000001</v>
      </c>
      <c r="G593" s="3">
        <v>1.56</v>
      </c>
      <c r="H593" s="3">
        <v>2.9282407407407412E-3</v>
      </c>
      <c r="I593">
        <f ca="1">RANDBETWEEN(0,10)</f>
        <v>0</v>
      </c>
      <c r="J593">
        <f ca="1">SLOPE($I$2:I593,$E$2:E593)</f>
        <v>1.2705231535482709E-3</v>
      </c>
    </row>
    <row r="594" spans="1:10" x14ac:dyDescent="0.3">
      <c r="A594" t="s">
        <v>8</v>
      </c>
      <c r="B594" t="s">
        <v>156</v>
      </c>
      <c r="C594" s="4">
        <v>27</v>
      </c>
      <c r="D594" s="4">
        <v>24</v>
      </c>
      <c r="E594" s="4">
        <v>28</v>
      </c>
      <c r="F594" s="3">
        <v>7.1400000000000005E-2</v>
      </c>
      <c r="G594" s="3">
        <v>1.18</v>
      </c>
      <c r="H594" s="3">
        <v>1.5162037037037036E-3</v>
      </c>
      <c r="I594">
        <f ca="1">RANDBETWEEN(0,10)</f>
        <v>10</v>
      </c>
      <c r="J594">
        <f ca="1">SLOPE($I$2:I594,$E$2:E594)</f>
        <v>1.2590023026329718E-3</v>
      </c>
    </row>
    <row r="595" spans="1:10" x14ac:dyDescent="0.3">
      <c r="A595" t="s">
        <v>7</v>
      </c>
      <c r="B595" t="s">
        <v>156</v>
      </c>
      <c r="C595" s="4">
        <v>1550</v>
      </c>
      <c r="D595" s="4">
        <v>1408</v>
      </c>
      <c r="E595" s="4">
        <v>1661</v>
      </c>
      <c r="F595" s="3">
        <v>4.7E-2</v>
      </c>
      <c r="G595" s="3">
        <v>1.1000000000000001</v>
      </c>
      <c r="H595" s="3">
        <v>1.7013888888888892E-3</v>
      </c>
      <c r="I595">
        <f ca="1">RANDBETWEEN(5,16)</f>
        <v>16</v>
      </c>
      <c r="J595">
        <f ca="1">SLOPE($I$2:I595,$E$2:E595)</f>
        <v>1.3663599323623743E-3</v>
      </c>
    </row>
    <row r="596" spans="1:10" x14ac:dyDescent="0.3">
      <c r="A596" t="s">
        <v>286</v>
      </c>
      <c r="B596" t="s">
        <v>156</v>
      </c>
      <c r="C596" s="4">
        <v>76</v>
      </c>
      <c r="D596" s="4">
        <v>70</v>
      </c>
      <c r="E596" s="4">
        <v>91</v>
      </c>
      <c r="F596" s="3">
        <v>0.1099</v>
      </c>
      <c r="G596" s="3">
        <v>1.1399999999999999</v>
      </c>
      <c r="H596" s="3">
        <v>2.0601851851851853E-3</v>
      </c>
      <c r="I596">
        <f ca="1">RANDBETWEEN(0,10)</f>
        <v>8</v>
      </c>
      <c r="J596">
        <f ca="1">SLOPE($I$2:I596,$E$2:E596)</f>
        <v>1.3607908499053281E-3</v>
      </c>
    </row>
    <row r="597" spans="1:10" x14ac:dyDescent="0.3">
      <c r="A597" t="s">
        <v>10</v>
      </c>
      <c r="B597" t="s">
        <v>156</v>
      </c>
      <c r="C597" s="4">
        <v>1</v>
      </c>
      <c r="D597" s="4">
        <v>0</v>
      </c>
      <c r="E597" s="4">
        <v>1</v>
      </c>
      <c r="F597" s="3">
        <v>1</v>
      </c>
      <c r="G597" s="3">
        <v>1</v>
      </c>
      <c r="H597" s="3">
        <v>0</v>
      </c>
      <c r="I597">
        <f ca="1">RANDBETWEEN(0,10)</f>
        <v>4</v>
      </c>
      <c r="J597">
        <f ca="1">SLOPE($I$2:I597,$E$2:E597)</f>
        <v>1.3605692363358409E-3</v>
      </c>
    </row>
    <row r="598" spans="1:10" x14ac:dyDescent="0.3">
      <c r="A598" t="s">
        <v>9</v>
      </c>
      <c r="B598" t="s">
        <v>157</v>
      </c>
      <c r="C598" s="4">
        <v>26</v>
      </c>
      <c r="D598" s="4">
        <v>22</v>
      </c>
      <c r="E598" s="4">
        <v>28</v>
      </c>
      <c r="F598" s="3">
        <v>7.1400000000000005E-2</v>
      </c>
      <c r="G598" s="3">
        <v>1.21</v>
      </c>
      <c r="H598" s="3">
        <v>1.6666666666666668E-3</v>
      </c>
      <c r="I598">
        <f ca="1">RANDBETWEEN(0,10)</f>
        <v>10</v>
      </c>
      <c r="J598">
        <f ca="1">SLOPE($I$2:I598,$E$2:E598)</f>
        <v>1.3492020113095088E-3</v>
      </c>
    </row>
    <row r="599" spans="1:10" x14ac:dyDescent="0.3">
      <c r="A599" t="s">
        <v>8</v>
      </c>
      <c r="B599" t="s">
        <v>157</v>
      </c>
      <c r="C599" s="4">
        <v>19</v>
      </c>
      <c r="D599" s="4">
        <v>15</v>
      </c>
      <c r="E599" s="4">
        <v>20</v>
      </c>
      <c r="F599" s="3">
        <v>0.1</v>
      </c>
      <c r="G599" s="3">
        <v>1.05</v>
      </c>
      <c r="H599" s="3">
        <v>1.5509259259259261E-3</v>
      </c>
      <c r="I599">
        <f ca="1">RANDBETWEEN(0,10)</f>
        <v>6</v>
      </c>
      <c r="J599">
        <f ca="1">SLOPE($I$2:I599,$E$2:E599)</f>
        <v>1.34521151011164E-3</v>
      </c>
    </row>
    <row r="600" spans="1:10" x14ac:dyDescent="0.3">
      <c r="A600" t="s">
        <v>7</v>
      </c>
      <c r="B600" t="s">
        <v>157</v>
      </c>
      <c r="C600" s="4">
        <v>1306</v>
      </c>
      <c r="D600" s="4">
        <v>1169</v>
      </c>
      <c r="E600" s="4">
        <v>1389</v>
      </c>
      <c r="F600" s="3">
        <v>4.3200000000000002E-2</v>
      </c>
      <c r="G600" s="3">
        <v>1.1499999999999999</v>
      </c>
      <c r="H600" s="3">
        <v>1.9675925925925928E-3</v>
      </c>
      <c r="I600">
        <f ca="1">RANDBETWEEN(1,9)</f>
        <v>4</v>
      </c>
      <c r="J600">
        <f ca="1">SLOPE($I$2:I600,$E$2:E600)</f>
        <v>1.330049496343912E-3</v>
      </c>
    </row>
    <row r="601" spans="1:10" x14ac:dyDescent="0.3">
      <c r="A601" t="s">
        <v>286</v>
      </c>
      <c r="B601" t="s">
        <v>157</v>
      </c>
      <c r="C601" s="4">
        <v>55</v>
      </c>
      <c r="D601" s="4">
        <v>44</v>
      </c>
      <c r="E601" s="4">
        <v>59</v>
      </c>
      <c r="F601" s="3">
        <v>0.18640000000000001</v>
      </c>
      <c r="G601" s="3">
        <v>1.1200000000000001</v>
      </c>
      <c r="H601" s="3">
        <v>6.8287037037037025E-4</v>
      </c>
      <c r="I601">
        <f ca="1">RANDBETWEEN(0,10)</f>
        <v>2</v>
      </c>
      <c r="J601">
        <f ca="1">SLOPE($I$2:I601,$E$2:E601)</f>
        <v>1.3332838579742153E-3</v>
      </c>
    </row>
    <row r="602" spans="1:10" x14ac:dyDescent="0.3">
      <c r="A602" t="s">
        <v>9</v>
      </c>
      <c r="B602" t="s">
        <v>158</v>
      </c>
      <c r="C602" s="4">
        <v>29</v>
      </c>
      <c r="D602" s="4">
        <v>24</v>
      </c>
      <c r="E602" s="4">
        <v>31</v>
      </c>
      <c r="F602" s="3">
        <v>3.2300000000000002E-2</v>
      </c>
      <c r="G602" s="3">
        <v>1.23</v>
      </c>
      <c r="H602" s="3">
        <v>8.7962962962962962E-4</v>
      </c>
      <c r="I602">
        <f ca="1">RANDBETWEEN(0,10)</f>
        <v>6</v>
      </c>
      <c r="J602">
        <f ca="1">SLOPE($I$2:I602,$E$2:E602)</f>
        <v>1.3295195173679167E-3</v>
      </c>
    </row>
    <row r="603" spans="1:10" x14ac:dyDescent="0.3">
      <c r="A603" t="s">
        <v>8</v>
      </c>
      <c r="B603" t="s">
        <v>158</v>
      </c>
      <c r="C603" s="4">
        <v>26</v>
      </c>
      <c r="D603" s="4">
        <v>20</v>
      </c>
      <c r="E603" s="4">
        <v>28</v>
      </c>
      <c r="F603" s="3">
        <v>0</v>
      </c>
      <c r="G603" s="3">
        <v>1.07</v>
      </c>
      <c r="H603" s="3">
        <v>1.3888888888888889E-3</v>
      </c>
      <c r="I603">
        <f ca="1">RANDBETWEEN(0,10)</f>
        <v>1</v>
      </c>
      <c r="J603">
        <f ca="1">SLOPE($I$2:I603,$E$2:E603)</f>
        <v>1.3349870714754286E-3</v>
      </c>
    </row>
    <row r="604" spans="1:10" x14ac:dyDescent="0.3">
      <c r="A604" t="s">
        <v>7</v>
      </c>
      <c r="B604" t="s">
        <v>158</v>
      </c>
      <c r="C604" s="4">
        <v>1021</v>
      </c>
      <c r="D604" s="4">
        <v>916</v>
      </c>
      <c r="E604" s="4">
        <v>1091</v>
      </c>
      <c r="F604" s="3">
        <v>4.9500000000000002E-2</v>
      </c>
      <c r="G604" s="3">
        <v>1.0900000000000001</v>
      </c>
      <c r="H604" s="3">
        <v>1.7939814814814815E-3</v>
      </c>
      <c r="I604">
        <f ca="1">RANDBETWEEN(1,9)</f>
        <v>2</v>
      </c>
      <c r="J604">
        <f ca="1">SLOPE($I$2:I604,$E$2:E604)</f>
        <v>1.3141176056048239E-3</v>
      </c>
    </row>
    <row r="605" spans="1:10" x14ac:dyDescent="0.3">
      <c r="A605" t="s">
        <v>286</v>
      </c>
      <c r="B605" t="s">
        <v>158</v>
      </c>
      <c r="C605" s="4">
        <v>83</v>
      </c>
      <c r="D605" s="4">
        <v>77</v>
      </c>
      <c r="E605" s="4">
        <v>85</v>
      </c>
      <c r="F605" s="3">
        <v>9.4100000000000003E-2</v>
      </c>
      <c r="G605" s="3">
        <v>1.1100000000000001</v>
      </c>
      <c r="H605" s="3">
        <v>1.2268518518518518E-3</v>
      </c>
      <c r="I605">
        <f ca="1">RANDBETWEEN(0,10)</f>
        <v>3</v>
      </c>
      <c r="J605">
        <f ca="1">SLOPE($I$2:I605,$E$2:E605)</f>
        <v>1.3155618851366003E-3</v>
      </c>
    </row>
    <row r="606" spans="1:10" x14ac:dyDescent="0.3">
      <c r="A606" t="s">
        <v>9</v>
      </c>
      <c r="B606" t="s">
        <v>159</v>
      </c>
      <c r="C606" s="4">
        <v>23</v>
      </c>
      <c r="D606" s="4">
        <v>22</v>
      </c>
      <c r="E606" s="4">
        <v>25</v>
      </c>
      <c r="F606" s="3">
        <v>0.08</v>
      </c>
      <c r="G606" s="3">
        <v>1.48</v>
      </c>
      <c r="H606" s="3">
        <v>2.7662037037037034E-3</v>
      </c>
      <c r="I606">
        <f ca="1">RANDBETWEEN(0,10)</f>
        <v>3</v>
      </c>
      <c r="J606">
        <f ca="1">SLOPE($I$2:I606,$E$2:E606)</f>
        <v>1.317313597041254E-3</v>
      </c>
    </row>
    <row r="607" spans="1:10" x14ac:dyDescent="0.3">
      <c r="A607" t="s">
        <v>8</v>
      </c>
      <c r="B607" t="s">
        <v>159</v>
      </c>
      <c r="C607" s="4">
        <v>13</v>
      </c>
      <c r="D607" s="4">
        <v>11</v>
      </c>
      <c r="E607" s="4">
        <v>13</v>
      </c>
      <c r="F607" s="3">
        <v>0</v>
      </c>
      <c r="G607" s="3">
        <v>1.23</v>
      </c>
      <c r="H607" s="3">
        <v>1.8865740740740742E-3</v>
      </c>
      <c r="I607">
        <f ca="1">RANDBETWEEN(0,10)</f>
        <v>0</v>
      </c>
      <c r="J607">
        <f ca="1">SLOPE($I$2:I607,$E$2:E607)</f>
        <v>1.3249843867285775E-3</v>
      </c>
    </row>
    <row r="608" spans="1:10" x14ac:dyDescent="0.3">
      <c r="A608" t="s">
        <v>7</v>
      </c>
      <c r="B608" t="s">
        <v>159</v>
      </c>
      <c r="C608" s="4">
        <v>427</v>
      </c>
      <c r="D608" s="4">
        <v>384</v>
      </c>
      <c r="E608" s="4">
        <v>464</v>
      </c>
      <c r="F608" s="3">
        <v>3.4500000000000003E-2</v>
      </c>
      <c r="G608" s="3">
        <v>1.0900000000000001</v>
      </c>
      <c r="H608" s="3">
        <v>2.1180555555555553E-3</v>
      </c>
      <c r="I608">
        <f ca="1">RANDBETWEEN(1,9)</f>
        <v>4</v>
      </c>
      <c r="J608">
        <f ca="1">SLOPE($I$2:I608,$E$2:E608)</f>
        <v>1.3242451792296257E-3</v>
      </c>
    </row>
    <row r="609" spans="1:10" x14ac:dyDescent="0.3">
      <c r="A609" t="s">
        <v>286</v>
      </c>
      <c r="B609" t="s">
        <v>159</v>
      </c>
      <c r="C609" s="4">
        <v>27</v>
      </c>
      <c r="D609" s="4">
        <v>23</v>
      </c>
      <c r="E609" s="4">
        <v>30</v>
      </c>
      <c r="F609" s="3">
        <v>0.1333</v>
      </c>
      <c r="G609" s="3">
        <v>1.07</v>
      </c>
      <c r="H609" s="3">
        <v>2.0370370370370373E-3</v>
      </c>
      <c r="I609">
        <f ca="1">RANDBETWEEN(0,10)</f>
        <v>1</v>
      </c>
      <c r="J609">
        <f ca="1">SLOPE($I$2:I609,$E$2:E609)</f>
        <v>1.3296014350446114E-3</v>
      </c>
    </row>
    <row r="610" spans="1:10" x14ac:dyDescent="0.3">
      <c r="A610" t="s">
        <v>9</v>
      </c>
      <c r="B610" t="s">
        <v>160</v>
      </c>
      <c r="C610" s="4">
        <v>15</v>
      </c>
      <c r="D610" s="4">
        <v>12</v>
      </c>
      <c r="E610" s="4">
        <v>17</v>
      </c>
      <c r="F610" s="3">
        <v>0.1176</v>
      </c>
      <c r="G610" s="3">
        <v>1.41</v>
      </c>
      <c r="H610" s="3">
        <v>1.7476851851851852E-3</v>
      </c>
      <c r="I610">
        <f ca="1">RANDBETWEEN(0,10)</f>
        <v>10</v>
      </c>
      <c r="J610">
        <f ca="1">SLOPE($I$2:I610,$E$2:E610)</f>
        <v>1.3178987572668142E-3</v>
      </c>
    </row>
    <row r="611" spans="1:10" x14ac:dyDescent="0.3">
      <c r="A611" t="s">
        <v>8</v>
      </c>
      <c r="B611" t="s">
        <v>160</v>
      </c>
      <c r="C611" s="4">
        <v>22</v>
      </c>
      <c r="D611" s="4">
        <v>18</v>
      </c>
      <c r="E611" s="4">
        <v>25</v>
      </c>
      <c r="F611" s="3">
        <v>0.04</v>
      </c>
      <c r="G611" s="3">
        <v>1.64</v>
      </c>
      <c r="H611" s="3">
        <v>1.6435185185185183E-3</v>
      </c>
      <c r="I611">
        <f ca="1">RANDBETWEEN(0,10)</f>
        <v>6</v>
      </c>
      <c r="J611">
        <f ca="1">SLOPE($I$2:I611,$E$2:E611)</f>
        <v>1.3140591537554329E-3</v>
      </c>
    </row>
    <row r="612" spans="1:10" x14ac:dyDescent="0.3">
      <c r="A612" t="s">
        <v>7</v>
      </c>
      <c r="B612" t="s">
        <v>160</v>
      </c>
      <c r="C612" s="4">
        <v>639</v>
      </c>
      <c r="D612" s="4">
        <v>579</v>
      </c>
      <c r="E612" s="4">
        <v>694</v>
      </c>
      <c r="F612" s="3">
        <v>4.9000000000000002E-2</v>
      </c>
      <c r="G612" s="3">
        <v>1.06</v>
      </c>
      <c r="H612" s="3">
        <v>1.8402777777777777E-3</v>
      </c>
      <c r="I612">
        <f ca="1">RANDBETWEEN(1,9)</f>
        <v>8</v>
      </c>
      <c r="J612">
        <f ca="1">SLOPE($I$2:I612,$E$2:E612)</f>
        <v>1.3242278665494447E-3</v>
      </c>
    </row>
    <row r="613" spans="1:10" x14ac:dyDescent="0.3">
      <c r="A613" t="s">
        <v>286</v>
      </c>
      <c r="B613" t="s">
        <v>160</v>
      </c>
      <c r="C613" s="4">
        <v>33</v>
      </c>
      <c r="D613" s="4">
        <v>31</v>
      </c>
      <c r="E613" s="4">
        <v>33</v>
      </c>
      <c r="F613" s="3">
        <v>0.2727</v>
      </c>
      <c r="G613" s="3">
        <v>1.0900000000000001</v>
      </c>
      <c r="H613" s="3">
        <v>2.4421296296296296E-3</v>
      </c>
      <c r="I613">
        <f ca="1">RANDBETWEEN(0,10)</f>
        <v>9</v>
      </c>
      <c r="J613">
        <f ca="1">SLOPE($I$2:I613,$E$2:E613)</f>
        <v>1.3151609050538629E-3</v>
      </c>
    </row>
    <row r="614" spans="1:10" x14ac:dyDescent="0.3">
      <c r="A614" t="s">
        <v>9</v>
      </c>
      <c r="B614" t="s">
        <v>161</v>
      </c>
      <c r="C614" s="4">
        <v>23</v>
      </c>
      <c r="D614" s="4">
        <v>18</v>
      </c>
      <c r="E614" s="4">
        <v>26</v>
      </c>
      <c r="F614" s="3">
        <v>0</v>
      </c>
      <c r="G614" s="3">
        <v>1.1499999999999999</v>
      </c>
      <c r="H614" s="3">
        <v>7.291666666666667E-4</v>
      </c>
      <c r="I614">
        <f ca="1">RANDBETWEEN(0,10)</f>
        <v>6</v>
      </c>
      <c r="J614">
        <f ca="1">SLOPE($I$2:I614,$E$2:E614)</f>
        <v>1.3113817004027006E-3</v>
      </c>
    </row>
    <row r="615" spans="1:10" x14ac:dyDescent="0.3">
      <c r="A615" t="s">
        <v>8</v>
      </c>
      <c r="B615" t="s">
        <v>161</v>
      </c>
      <c r="C615" s="4">
        <v>22</v>
      </c>
      <c r="D615" s="4">
        <v>16</v>
      </c>
      <c r="E615" s="4">
        <v>23</v>
      </c>
      <c r="F615" s="3">
        <v>8.6999999999999994E-2</v>
      </c>
      <c r="G615" s="3">
        <v>1.22</v>
      </c>
      <c r="H615" s="3">
        <v>2.1412037037037038E-3</v>
      </c>
      <c r="I615">
        <f ca="1">RANDBETWEEN(0,10)</f>
        <v>9</v>
      </c>
      <c r="J615">
        <f ca="1">SLOPE($I$2:I615,$E$2:E615)</f>
        <v>1.3019755156561982E-3</v>
      </c>
    </row>
    <row r="616" spans="1:10" x14ac:dyDescent="0.3">
      <c r="A616" t="s">
        <v>7</v>
      </c>
      <c r="B616" t="s">
        <v>161</v>
      </c>
      <c r="C616" s="4">
        <v>1197</v>
      </c>
      <c r="D616" s="4">
        <v>1087</v>
      </c>
      <c r="E616" s="4">
        <v>1288</v>
      </c>
      <c r="F616" s="3">
        <v>4.58E-2</v>
      </c>
      <c r="G616" s="3">
        <v>1.1100000000000001</v>
      </c>
      <c r="H616" s="3">
        <v>2.0949074074074073E-3</v>
      </c>
      <c r="I616">
        <f ca="1">RANDBETWEEN(1,9)</f>
        <v>8</v>
      </c>
      <c r="J616">
        <f ca="1">SLOPE($I$2:I616,$E$2:E616)</f>
        <v>1.320163760657581E-3</v>
      </c>
    </row>
    <row r="617" spans="1:10" x14ac:dyDescent="0.3">
      <c r="A617" t="s">
        <v>286</v>
      </c>
      <c r="B617" t="s">
        <v>161</v>
      </c>
      <c r="C617" s="4">
        <v>53</v>
      </c>
      <c r="D617" s="4">
        <v>46</v>
      </c>
      <c r="E617" s="4">
        <v>65</v>
      </c>
      <c r="F617" s="3">
        <v>0.2</v>
      </c>
      <c r="G617" s="3">
        <v>1.2</v>
      </c>
      <c r="H617" s="3">
        <v>2.2916666666666667E-3</v>
      </c>
      <c r="I617">
        <f ca="1">RANDBETWEEN(0,10)</f>
        <v>1</v>
      </c>
      <c r="J617">
        <f ca="1">SLOPE($I$2:I617,$E$2:E617)</f>
        <v>1.3248204724136399E-3</v>
      </c>
    </row>
    <row r="618" spans="1:10" x14ac:dyDescent="0.3">
      <c r="A618" t="s">
        <v>9</v>
      </c>
      <c r="B618" t="s">
        <v>162</v>
      </c>
      <c r="C618" s="4">
        <v>23</v>
      </c>
      <c r="D618" s="4">
        <v>19</v>
      </c>
      <c r="E618" s="4">
        <v>28</v>
      </c>
      <c r="F618" s="3">
        <v>0</v>
      </c>
      <c r="G618" s="3">
        <v>1.25</v>
      </c>
      <c r="H618" s="3">
        <v>1.7939814814814815E-3</v>
      </c>
      <c r="I618">
        <f ca="1">RANDBETWEEN(0,10)</f>
        <v>5</v>
      </c>
      <c r="J618">
        <f ca="1">SLOPE($I$2:I618,$E$2:E618)</f>
        <v>1.3229341643162676E-3</v>
      </c>
    </row>
    <row r="619" spans="1:10" x14ac:dyDescent="0.3">
      <c r="A619" t="s">
        <v>8</v>
      </c>
      <c r="B619" t="s">
        <v>162</v>
      </c>
      <c r="C619" s="4">
        <v>15</v>
      </c>
      <c r="D619" s="4">
        <v>13</v>
      </c>
      <c r="E619" s="4">
        <v>17</v>
      </c>
      <c r="F619" s="3">
        <v>0</v>
      </c>
      <c r="G619" s="3">
        <v>1.47</v>
      </c>
      <c r="H619" s="3">
        <v>2.2916666666666667E-3</v>
      </c>
      <c r="I619">
        <f ca="1">RANDBETWEEN(0,10)</f>
        <v>7</v>
      </c>
      <c r="J619">
        <f ca="1">SLOPE($I$2:I619,$E$2:E619)</f>
        <v>1.3171529828965016E-3</v>
      </c>
    </row>
    <row r="620" spans="1:10" x14ac:dyDescent="0.3">
      <c r="A620" t="s">
        <v>7</v>
      </c>
      <c r="B620" t="s">
        <v>162</v>
      </c>
      <c r="C620" s="4">
        <v>1430</v>
      </c>
      <c r="D620" s="4">
        <v>1300</v>
      </c>
      <c r="E620" s="4">
        <v>1556</v>
      </c>
      <c r="F620" s="3">
        <v>4.1799999999999997E-2</v>
      </c>
      <c r="G620" s="3">
        <v>1.07</v>
      </c>
      <c r="H620" s="3">
        <v>1.8171296296296297E-3</v>
      </c>
      <c r="I620">
        <f ca="1">RANDBETWEEN(5,16)</f>
        <v>6</v>
      </c>
      <c r="J620">
        <f ca="1">SLOPE($I$2:I620,$E$2:E620)</f>
        <v>1.317315878200922E-3</v>
      </c>
    </row>
    <row r="621" spans="1:10" x14ac:dyDescent="0.3">
      <c r="A621" t="s">
        <v>286</v>
      </c>
      <c r="B621" t="s">
        <v>162</v>
      </c>
      <c r="C621" s="4">
        <v>56</v>
      </c>
      <c r="D621" s="4">
        <v>50</v>
      </c>
      <c r="E621" s="4">
        <v>60</v>
      </c>
      <c r="F621" s="3">
        <v>6.6699999999999995E-2</v>
      </c>
      <c r="G621" s="3">
        <v>1.43</v>
      </c>
      <c r="H621" s="3">
        <v>1.736111111111111E-3</v>
      </c>
      <c r="I621">
        <f ca="1">RANDBETWEEN(0,10)</f>
        <v>1</v>
      </c>
      <c r="J621">
        <f ca="1">SLOPE($I$2:I621,$E$2:E621)</f>
        <v>1.3220354269413604E-3</v>
      </c>
    </row>
    <row r="622" spans="1:10" x14ac:dyDescent="0.3">
      <c r="A622" t="s">
        <v>9</v>
      </c>
      <c r="B622" t="s">
        <v>163</v>
      </c>
      <c r="C622" s="4">
        <v>28</v>
      </c>
      <c r="D622" s="4">
        <v>22</v>
      </c>
      <c r="E622" s="4">
        <v>34</v>
      </c>
      <c r="F622" s="3">
        <v>2.9399999999999999E-2</v>
      </c>
      <c r="G622" s="3">
        <v>1.03</v>
      </c>
      <c r="H622" s="3">
        <v>1.4814814814814814E-3</v>
      </c>
      <c r="I622">
        <f ca="1">RANDBETWEEN(0,10)</f>
        <v>8</v>
      </c>
      <c r="J622">
        <f ca="1">SLOPE($I$2:I622,$E$2:E622)</f>
        <v>1.3149661442719369E-3</v>
      </c>
    </row>
    <row r="623" spans="1:10" x14ac:dyDescent="0.3">
      <c r="A623" t="s">
        <v>8</v>
      </c>
      <c r="B623" t="s">
        <v>163</v>
      </c>
      <c r="C623" s="4">
        <v>16</v>
      </c>
      <c r="D623" s="4">
        <v>11</v>
      </c>
      <c r="E623" s="4">
        <v>16</v>
      </c>
      <c r="F623" s="3">
        <v>0</v>
      </c>
      <c r="G623" s="3">
        <v>1.38</v>
      </c>
      <c r="H623" s="3">
        <v>2.8356481481481479E-3</v>
      </c>
      <c r="I623">
        <f ca="1">RANDBETWEEN(0,10)</f>
        <v>9</v>
      </c>
      <c r="J623">
        <f ca="1">SLOPE($I$2:I623,$E$2:E623)</f>
        <v>1.3054646665371153E-3</v>
      </c>
    </row>
    <row r="624" spans="1:10" x14ac:dyDescent="0.3">
      <c r="A624" t="s">
        <v>7</v>
      </c>
      <c r="B624" t="s">
        <v>163</v>
      </c>
      <c r="C624" s="4">
        <v>1343</v>
      </c>
      <c r="D624" s="4">
        <v>1192</v>
      </c>
      <c r="E624" s="4">
        <v>1453</v>
      </c>
      <c r="F624" s="3">
        <v>4.1300000000000003E-2</v>
      </c>
      <c r="G624" s="3">
        <v>1.1000000000000001</v>
      </c>
      <c r="H624" s="3">
        <v>2.0601851851851853E-3</v>
      </c>
      <c r="I624">
        <f ca="1">RANDBETWEEN(5,16)</f>
        <v>8</v>
      </c>
      <c r="J624">
        <f ca="1">SLOPE($I$2:I624,$E$2:E624)</f>
        <v>1.3240374236410193E-3</v>
      </c>
    </row>
    <row r="625" spans="1:10" x14ac:dyDescent="0.3">
      <c r="A625" t="s">
        <v>286</v>
      </c>
      <c r="B625" t="s">
        <v>163</v>
      </c>
      <c r="C625" s="4">
        <v>60</v>
      </c>
      <c r="D625" s="4">
        <v>51</v>
      </c>
      <c r="E625" s="4">
        <v>65</v>
      </c>
      <c r="F625" s="3">
        <v>0.1077</v>
      </c>
      <c r="G625" s="3">
        <v>1.08</v>
      </c>
      <c r="H625" s="3">
        <v>1.4814814814814814E-3</v>
      </c>
      <c r="I625">
        <f ca="1">RANDBETWEEN(0,10)</f>
        <v>10</v>
      </c>
      <c r="J625">
        <f ca="1">SLOPE($I$2:I625,$E$2:E625)</f>
        <v>1.3149758743289089E-3</v>
      </c>
    </row>
    <row r="626" spans="1:10" x14ac:dyDescent="0.3">
      <c r="A626" t="s">
        <v>9</v>
      </c>
      <c r="B626" t="s">
        <v>164</v>
      </c>
      <c r="C626" s="4">
        <v>18</v>
      </c>
      <c r="D626" s="4">
        <v>13</v>
      </c>
      <c r="E626" s="4">
        <v>19</v>
      </c>
      <c r="F626" s="3">
        <v>0</v>
      </c>
      <c r="G626" s="3">
        <v>1.1100000000000001</v>
      </c>
      <c r="H626" s="3">
        <v>1.8865740740740742E-3</v>
      </c>
      <c r="I626">
        <f ca="1">RANDBETWEEN(0,10)</f>
        <v>9</v>
      </c>
      <c r="J626">
        <f ca="1">SLOPE($I$2:I626,$E$2:E626)</f>
        <v>1.3056926378655959E-3</v>
      </c>
    </row>
    <row r="627" spans="1:10" x14ac:dyDescent="0.3">
      <c r="A627" t="s">
        <v>8</v>
      </c>
      <c r="B627" t="s">
        <v>164</v>
      </c>
      <c r="C627" s="4">
        <v>20</v>
      </c>
      <c r="D627" s="4">
        <v>15</v>
      </c>
      <c r="E627" s="4">
        <v>22</v>
      </c>
      <c r="F627" s="3">
        <v>4.5499999999999999E-2</v>
      </c>
      <c r="G627" s="3">
        <v>1.23</v>
      </c>
      <c r="H627" s="3">
        <v>1.736111111111111E-3</v>
      </c>
      <c r="I627">
        <f ca="1">RANDBETWEEN(0,10)</f>
        <v>10</v>
      </c>
      <c r="J627">
        <f ca="1">SLOPE($I$2:I627,$E$2:E627)</f>
        <v>1.2947399111328029E-3</v>
      </c>
    </row>
    <row r="628" spans="1:10" x14ac:dyDescent="0.3">
      <c r="A628" t="s">
        <v>7</v>
      </c>
      <c r="B628" t="s">
        <v>164</v>
      </c>
      <c r="C628" s="4">
        <v>1291</v>
      </c>
      <c r="D628" s="4">
        <v>1166</v>
      </c>
      <c r="E628" s="4">
        <v>1380</v>
      </c>
      <c r="F628" s="3">
        <v>3.6999999999999998E-2</v>
      </c>
      <c r="G628" s="3">
        <v>1.1000000000000001</v>
      </c>
      <c r="H628" s="3">
        <v>1.9560185185185184E-3</v>
      </c>
      <c r="I628">
        <f ca="1">RANDBETWEEN(1,9)</f>
        <v>2</v>
      </c>
      <c r="J628">
        <f ca="1">SLOPE($I$2:I628,$E$2:E628)</f>
        <v>1.2646376808911806E-3</v>
      </c>
    </row>
    <row r="629" spans="1:10" x14ac:dyDescent="0.3">
      <c r="A629" t="s">
        <v>286</v>
      </c>
      <c r="B629" t="s">
        <v>164</v>
      </c>
      <c r="C629" s="4">
        <v>66</v>
      </c>
      <c r="D629" s="4">
        <v>57</v>
      </c>
      <c r="E629" s="4">
        <v>71</v>
      </c>
      <c r="F629" s="3">
        <v>0.22539999999999999</v>
      </c>
      <c r="G629" s="3">
        <v>1.01</v>
      </c>
      <c r="H629" s="3">
        <v>1.1111111111111111E-3</v>
      </c>
      <c r="I629">
        <f ca="1">RANDBETWEEN(0,10)</f>
        <v>9</v>
      </c>
      <c r="J629">
        <f ca="1">SLOPE($I$2:I629,$E$2:E629)</f>
        <v>1.2574228474056511E-3</v>
      </c>
    </row>
    <row r="630" spans="1:10" x14ac:dyDescent="0.3">
      <c r="A630" t="s">
        <v>9</v>
      </c>
      <c r="B630" t="s">
        <v>165</v>
      </c>
      <c r="C630" s="4">
        <v>21</v>
      </c>
      <c r="D630" s="4">
        <v>18</v>
      </c>
      <c r="E630" s="4">
        <v>25</v>
      </c>
      <c r="F630" s="3">
        <v>0.04</v>
      </c>
      <c r="G630" s="3">
        <v>1.1200000000000001</v>
      </c>
      <c r="H630" s="3">
        <v>6.3657407407407402E-4</v>
      </c>
      <c r="I630">
        <f ca="1">RANDBETWEEN(0,10)</f>
        <v>9</v>
      </c>
      <c r="J630">
        <f ca="1">SLOPE($I$2:I630,$E$2:E630)</f>
        <v>1.2485014285248169E-3</v>
      </c>
    </row>
    <row r="631" spans="1:10" x14ac:dyDescent="0.3">
      <c r="A631" t="s">
        <v>8</v>
      </c>
      <c r="B631" t="s">
        <v>165</v>
      </c>
      <c r="C631" s="4">
        <v>13</v>
      </c>
      <c r="D631" s="4">
        <v>9</v>
      </c>
      <c r="E631" s="4">
        <v>16</v>
      </c>
      <c r="F631" s="3">
        <v>6.25E-2</v>
      </c>
      <c r="G631" s="3">
        <v>1.25</v>
      </c>
      <c r="H631" s="3">
        <v>2.1527777777777778E-3</v>
      </c>
      <c r="I631">
        <f ca="1">RANDBETWEEN(0,10)</f>
        <v>5</v>
      </c>
      <c r="J631">
        <f ca="1">SLOPE($I$2:I631,$E$2:E631)</f>
        <v>1.2466887927081692E-3</v>
      </c>
    </row>
    <row r="632" spans="1:10" x14ac:dyDescent="0.3">
      <c r="A632" t="s">
        <v>7</v>
      </c>
      <c r="B632" t="s">
        <v>165</v>
      </c>
      <c r="C632" s="4">
        <v>981</v>
      </c>
      <c r="D632" s="4">
        <v>889</v>
      </c>
      <c r="E632" s="4">
        <v>1037</v>
      </c>
      <c r="F632" s="3">
        <v>4.3400000000000001E-2</v>
      </c>
      <c r="G632" s="3">
        <v>1.08</v>
      </c>
      <c r="H632" s="3">
        <v>1.8055555555555557E-3</v>
      </c>
      <c r="I632">
        <f ca="1">RANDBETWEEN(1,9)</f>
        <v>7</v>
      </c>
      <c r="J632">
        <f ca="1">SLOPE($I$2:I632,$E$2:E632)</f>
        <v>1.2560259967640687E-3</v>
      </c>
    </row>
    <row r="633" spans="1:10" x14ac:dyDescent="0.3">
      <c r="A633" t="s">
        <v>286</v>
      </c>
      <c r="B633" t="s">
        <v>165</v>
      </c>
      <c r="C633" s="4">
        <v>43</v>
      </c>
      <c r="D633" s="4">
        <v>37</v>
      </c>
      <c r="E633" s="4">
        <v>53</v>
      </c>
      <c r="F633" s="3">
        <v>9.4299999999999995E-2</v>
      </c>
      <c r="G633" s="3">
        <v>1.51</v>
      </c>
      <c r="H633" s="3">
        <v>1.8981481481481482E-3</v>
      </c>
      <c r="I633">
        <f ca="1">RANDBETWEEN(0,10)</f>
        <v>9</v>
      </c>
      <c r="J633">
        <f ca="1">SLOPE($I$2:I633,$E$2:E633)</f>
        <v>1.2482098311930344E-3</v>
      </c>
    </row>
    <row r="634" spans="1:10" x14ac:dyDescent="0.3">
      <c r="A634" t="s">
        <v>9</v>
      </c>
      <c r="B634" t="s">
        <v>166</v>
      </c>
      <c r="C634" s="4">
        <v>17</v>
      </c>
      <c r="D634" s="4">
        <v>14</v>
      </c>
      <c r="E634" s="4">
        <v>20</v>
      </c>
      <c r="F634" s="3">
        <v>0</v>
      </c>
      <c r="G634" s="3">
        <v>1.3</v>
      </c>
      <c r="H634" s="3">
        <v>7.6388888888888893E-4</v>
      </c>
      <c r="I634">
        <f ca="1">RANDBETWEEN(0,10)</f>
        <v>3</v>
      </c>
      <c r="J634">
        <f ca="1">SLOPE($I$2:I634,$E$2:E634)</f>
        <v>1.250100458793114E-3</v>
      </c>
    </row>
    <row r="635" spans="1:10" x14ac:dyDescent="0.3">
      <c r="A635" t="s">
        <v>8</v>
      </c>
      <c r="B635" t="s">
        <v>166</v>
      </c>
      <c r="C635" s="4">
        <v>9</v>
      </c>
      <c r="D635" s="4">
        <v>5</v>
      </c>
      <c r="E635" s="4">
        <v>10</v>
      </c>
      <c r="F635" s="3">
        <v>0</v>
      </c>
      <c r="G635" s="3">
        <v>2</v>
      </c>
      <c r="H635" s="3">
        <v>2.5694444444444445E-3</v>
      </c>
      <c r="I635">
        <f ca="1">RANDBETWEEN(0,10)</f>
        <v>6</v>
      </c>
      <c r="J635">
        <f ca="1">SLOPE($I$2:I635,$E$2:E635)</f>
        <v>1.2463730561258729E-3</v>
      </c>
    </row>
    <row r="636" spans="1:10" x14ac:dyDescent="0.3">
      <c r="A636" t="s">
        <v>7</v>
      </c>
      <c r="B636" t="s">
        <v>166</v>
      </c>
      <c r="C636" s="4">
        <v>344</v>
      </c>
      <c r="D636" s="4">
        <v>317</v>
      </c>
      <c r="E636" s="4">
        <v>364</v>
      </c>
      <c r="F636" s="3">
        <v>6.0400000000000002E-2</v>
      </c>
      <c r="G636" s="3">
        <v>1.1200000000000001</v>
      </c>
      <c r="H636" s="3">
        <v>1.6666666666666668E-3</v>
      </c>
      <c r="I636">
        <f ca="1">RANDBETWEEN(1,9)</f>
        <v>5</v>
      </c>
      <c r="J636">
        <f ca="1">SLOPE($I$2:I636,$E$2:E636)</f>
        <v>1.246719016824879E-3</v>
      </c>
    </row>
    <row r="637" spans="1:10" x14ac:dyDescent="0.3">
      <c r="A637" t="s">
        <v>286</v>
      </c>
      <c r="B637" t="s">
        <v>166</v>
      </c>
      <c r="C637" s="4">
        <v>18</v>
      </c>
      <c r="D637" s="4">
        <v>14</v>
      </c>
      <c r="E637" s="4">
        <v>18</v>
      </c>
      <c r="F637" s="3">
        <v>0.22220000000000001</v>
      </c>
      <c r="G637" s="3">
        <v>1.83</v>
      </c>
      <c r="H637" s="3">
        <v>2.3379629629629631E-3</v>
      </c>
      <c r="I637">
        <f ca="1">RANDBETWEEN(0,10)</f>
        <v>6</v>
      </c>
      <c r="J637">
        <f ca="1">SLOPE($I$2:I637,$E$2:E637)</f>
        <v>1.2431376442956664E-3</v>
      </c>
    </row>
    <row r="638" spans="1:10" x14ac:dyDescent="0.3">
      <c r="A638" t="s">
        <v>9</v>
      </c>
      <c r="B638" t="s">
        <v>167</v>
      </c>
      <c r="C638" s="4">
        <v>16</v>
      </c>
      <c r="D638" s="4">
        <v>12</v>
      </c>
      <c r="E638" s="4">
        <v>18</v>
      </c>
      <c r="F638" s="3">
        <v>5.5599999999999997E-2</v>
      </c>
      <c r="G638" s="3">
        <v>1.1100000000000001</v>
      </c>
      <c r="H638" s="3">
        <v>1.9560185185185184E-3</v>
      </c>
      <c r="I638">
        <f ca="1">RANDBETWEEN(0,10)</f>
        <v>9</v>
      </c>
      <c r="J638">
        <f ca="1">SLOPE($I$2:I638,$E$2:E638)</f>
        <v>1.2341016680722011E-3</v>
      </c>
    </row>
    <row r="639" spans="1:10" x14ac:dyDescent="0.3">
      <c r="A639" t="s">
        <v>8</v>
      </c>
      <c r="B639" t="s">
        <v>167</v>
      </c>
      <c r="C639" s="4">
        <v>14</v>
      </c>
      <c r="D639" s="4">
        <v>12</v>
      </c>
      <c r="E639" s="4">
        <v>15</v>
      </c>
      <c r="F639" s="3">
        <v>0.2</v>
      </c>
      <c r="G639" s="3">
        <v>1.2</v>
      </c>
      <c r="H639" s="3">
        <v>1.0763888888888889E-3</v>
      </c>
      <c r="I639">
        <f ca="1">RANDBETWEEN(0,10)</f>
        <v>8</v>
      </c>
      <c r="J639">
        <f ca="1">SLOPE($I$2:I639,$E$2:E639)</f>
        <v>1.2268302655923961E-3</v>
      </c>
    </row>
    <row r="640" spans="1:10" x14ac:dyDescent="0.3">
      <c r="A640" t="s">
        <v>7</v>
      </c>
      <c r="B640" t="s">
        <v>167</v>
      </c>
      <c r="C640" s="4">
        <v>569</v>
      </c>
      <c r="D640" s="4">
        <v>513</v>
      </c>
      <c r="E640" s="4">
        <v>610</v>
      </c>
      <c r="F640" s="3">
        <v>5.2499999999999998E-2</v>
      </c>
      <c r="G640" s="3">
        <v>1.1100000000000001</v>
      </c>
      <c r="H640" s="3">
        <v>2.1527777777777778E-3</v>
      </c>
      <c r="I640">
        <f ca="1">RANDBETWEEN(1,9)</f>
        <v>9</v>
      </c>
      <c r="J640">
        <f ca="1">SLOPE($I$2:I640,$E$2:E640)</f>
        <v>1.2370142105729157E-3</v>
      </c>
    </row>
    <row r="641" spans="1:10" x14ac:dyDescent="0.3">
      <c r="A641" t="s">
        <v>286</v>
      </c>
      <c r="B641" t="s">
        <v>167</v>
      </c>
      <c r="C641" s="4">
        <v>32</v>
      </c>
      <c r="D641" s="4">
        <v>29</v>
      </c>
      <c r="E641" s="4">
        <v>35</v>
      </c>
      <c r="F641" s="3">
        <v>0.2286</v>
      </c>
      <c r="G641" s="3">
        <v>1.29</v>
      </c>
      <c r="H641" s="3">
        <v>1.4351851851851854E-3</v>
      </c>
      <c r="I641">
        <f ca="1">RANDBETWEEN(0,10)</f>
        <v>7</v>
      </c>
      <c r="J641">
        <f ca="1">SLOPE($I$2:I641,$E$2:E641)</f>
        <v>1.2320716295922338E-3</v>
      </c>
    </row>
    <row r="642" spans="1:10" x14ac:dyDescent="0.3">
      <c r="A642" t="s">
        <v>9</v>
      </c>
      <c r="B642" t="s">
        <v>168</v>
      </c>
      <c r="C642" s="4">
        <v>16</v>
      </c>
      <c r="D642" s="4">
        <v>13</v>
      </c>
      <c r="E642" s="4">
        <v>16</v>
      </c>
      <c r="F642" s="3">
        <v>0</v>
      </c>
      <c r="G642" s="3">
        <v>1.31</v>
      </c>
      <c r="H642" s="3">
        <v>6.134259259259259E-4</v>
      </c>
      <c r="I642">
        <f ca="1">RANDBETWEEN(0,10)</f>
        <v>2</v>
      </c>
      <c r="J642">
        <f ca="1">SLOPE($I$2:I642,$E$2:E642)</f>
        <v>1.235855381551872E-3</v>
      </c>
    </row>
    <row r="643" spans="1:10" x14ac:dyDescent="0.3">
      <c r="A643" t="s">
        <v>8</v>
      </c>
      <c r="B643" t="s">
        <v>168</v>
      </c>
      <c r="C643" s="4">
        <v>16</v>
      </c>
      <c r="D643" s="4">
        <v>12</v>
      </c>
      <c r="E643" s="4">
        <v>19</v>
      </c>
      <c r="F643" s="3">
        <v>0.1053</v>
      </c>
      <c r="G643" s="3">
        <v>1.42</v>
      </c>
      <c r="H643" s="3">
        <v>8.449074074074075E-4</v>
      </c>
      <c r="I643">
        <f ca="1">RANDBETWEEN(0,10)</f>
        <v>0</v>
      </c>
      <c r="J643">
        <f ca="1">SLOPE($I$2:I643,$E$2:E643)</f>
        <v>1.2431937504823614E-3</v>
      </c>
    </row>
    <row r="644" spans="1:10" x14ac:dyDescent="0.3">
      <c r="A644" t="s">
        <v>7</v>
      </c>
      <c r="B644" t="s">
        <v>168</v>
      </c>
      <c r="C644" s="4">
        <v>1240</v>
      </c>
      <c r="D644" s="4">
        <v>1107</v>
      </c>
      <c r="E644" s="4">
        <v>1340</v>
      </c>
      <c r="F644" s="3">
        <v>4.7800000000000002E-2</v>
      </c>
      <c r="G644" s="3">
        <v>1.0900000000000001</v>
      </c>
      <c r="H644" s="3">
        <v>1.9675925925925928E-3</v>
      </c>
      <c r="I644">
        <f ca="1">RANDBETWEEN(1,9)</f>
        <v>1</v>
      </c>
      <c r="J644">
        <f ca="1">SLOPE($I$2:I644,$E$2:E644)</f>
        <v>1.2075956797849225E-3</v>
      </c>
    </row>
    <row r="645" spans="1:10" x14ac:dyDescent="0.3">
      <c r="A645" t="s">
        <v>286</v>
      </c>
      <c r="B645" t="s">
        <v>168</v>
      </c>
      <c r="C645" s="4">
        <v>62</v>
      </c>
      <c r="D645" s="4">
        <v>48</v>
      </c>
      <c r="E645" s="4">
        <v>66</v>
      </c>
      <c r="F645" s="3">
        <v>0.18179999999999999</v>
      </c>
      <c r="G645" s="3">
        <v>1.41</v>
      </c>
      <c r="H645" s="3">
        <v>1.4930555555555556E-3</v>
      </c>
      <c r="I645">
        <f ca="1">RANDBETWEEN(0,10)</f>
        <v>1</v>
      </c>
      <c r="J645">
        <f ca="1">SLOPE($I$2:I645,$E$2:E645)</f>
        <v>1.2121639971887685E-3</v>
      </c>
    </row>
    <row r="646" spans="1:10" x14ac:dyDescent="0.3">
      <c r="A646" t="s">
        <v>9</v>
      </c>
      <c r="B646" t="s">
        <v>169</v>
      </c>
      <c r="C646" s="4">
        <v>26</v>
      </c>
      <c r="D646" s="4">
        <v>20</v>
      </c>
      <c r="E646" s="4">
        <v>30</v>
      </c>
      <c r="F646" s="3">
        <v>0.1</v>
      </c>
      <c r="G646" s="3">
        <v>1.23</v>
      </c>
      <c r="H646" s="3">
        <v>2.0949074074074073E-3</v>
      </c>
      <c r="I646">
        <f ca="1">RANDBETWEEN(0,10)</f>
        <v>1</v>
      </c>
      <c r="J646">
        <f ca="1">SLOPE($I$2:I646,$E$2:E646)</f>
        <v>1.2174331366402115E-3</v>
      </c>
    </row>
    <row r="647" spans="1:10" x14ac:dyDescent="0.3">
      <c r="A647" t="s">
        <v>8</v>
      </c>
      <c r="B647" t="s">
        <v>169</v>
      </c>
      <c r="C647" s="4">
        <v>17</v>
      </c>
      <c r="D647" s="4">
        <v>13</v>
      </c>
      <c r="E647" s="4">
        <v>18</v>
      </c>
      <c r="F647" s="3">
        <v>0</v>
      </c>
      <c r="G647" s="3">
        <v>1.17</v>
      </c>
      <c r="H647" s="3">
        <v>2.0486111111111113E-3</v>
      </c>
      <c r="I647">
        <f ca="1">RANDBETWEEN(0,10)</f>
        <v>3</v>
      </c>
      <c r="J647">
        <f ca="1">SLOPE($I$2:I647,$E$2:E647)</f>
        <v>1.2193188561332108E-3</v>
      </c>
    </row>
    <row r="648" spans="1:10" x14ac:dyDescent="0.3">
      <c r="A648" t="s">
        <v>7</v>
      </c>
      <c r="B648" t="s">
        <v>169</v>
      </c>
      <c r="C648" s="4">
        <v>1341</v>
      </c>
      <c r="D648" s="4">
        <v>1187</v>
      </c>
      <c r="E648" s="4">
        <v>1441</v>
      </c>
      <c r="F648" s="3">
        <v>3.7499999999999999E-2</v>
      </c>
      <c r="G648" s="3">
        <v>1.0900000000000001</v>
      </c>
      <c r="H648" s="3">
        <v>1.8865740740740742E-3</v>
      </c>
      <c r="I648">
        <f ca="1">RANDBETWEEN(1,9)</f>
        <v>8</v>
      </c>
      <c r="J648">
        <f ca="1">SLOPE($I$2:I648,$E$2:E648)</f>
        <v>1.237492115431639E-3</v>
      </c>
    </row>
    <row r="649" spans="1:10" x14ac:dyDescent="0.3">
      <c r="A649" t="s">
        <v>286</v>
      </c>
      <c r="B649" t="s">
        <v>169</v>
      </c>
      <c r="C649" s="4">
        <v>78</v>
      </c>
      <c r="D649" s="4">
        <v>65</v>
      </c>
      <c r="E649" s="4">
        <v>86</v>
      </c>
      <c r="F649" s="3">
        <v>0.13950000000000001</v>
      </c>
      <c r="G649" s="3">
        <v>1.1499999999999999</v>
      </c>
      <c r="H649" s="3">
        <v>1.4930555555555556E-3</v>
      </c>
      <c r="I649">
        <f ca="1">RANDBETWEEN(0,10)</f>
        <v>2</v>
      </c>
      <c r="J649">
        <f ca="1">SLOPE($I$2:I649,$E$2:E649)</f>
        <v>1.2402904466217975E-3</v>
      </c>
    </row>
    <row r="650" spans="1:10" x14ac:dyDescent="0.3">
      <c r="A650" t="s">
        <v>9</v>
      </c>
      <c r="B650" t="s">
        <v>170</v>
      </c>
      <c r="C650" s="4">
        <v>18</v>
      </c>
      <c r="D650" s="4">
        <v>14</v>
      </c>
      <c r="E650" s="4">
        <v>19</v>
      </c>
      <c r="F650" s="3">
        <v>0.1053</v>
      </c>
      <c r="G650" s="3">
        <v>1.95</v>
      </c>
      <c r="H650" s="3">
        <v>1.4004629629629629E-3</v>
      </c>
      <c r="I650">
        <f ca="1">RANDBETWEEN(0,10)</f>
        <v>8</v>
      </c>
      <c r="J650">
        <f ca="1">SLOPE($I$2:I650,$E$2:E650)</f>
        <v>1.2332440703567312E-3</v>
      </c>
    </row>
    <row r="651" spans="1:10" x14ac:dyDescent="0.3">
      <c r="A651" t="s">
        <v>8</v>
      </c>
      <c r="B651" t="s">
        <v>170</v>
      </c>
      <c r="C651" s="4">
        <v>25</v>
      </c>
      <c r="D651" s="4">
        <v>22</v>
      </c>
      <c r="E651" s="4">
        <v>29</v>
      </c>
      <c r="F651" s="3">
        <v>0</v>
      </c>
      <c r="G651" s="3">
        <v>1.28</v>
      </c>
      <c r="H651" s="3">
        <v>1.8055555555555557E-3</v>
      </c>
      <c r="I651">
        <f ca="1">RANDBETWEEN(0,10)</f>
        <v>6</v>
      </c>
      <c r="J651">
        <f ca="1">SLOPE($I$2:I651,$E$2:E651)</f>
        <v>1.2299371488217956E-3</v>
      </c>
    </row>
    <row r="652" spans="1:10" x14ac:dyDescent="0.3">
      <c r="A652" t="s">
        <v>7</v>
      </c>
      <c r="B652" t="s">
        <v>170</v>
      </c>
      <c r="C652" s="4">
        <v>1388</v>
      </c>
      <c r="D652" s="4">
        <v>1258</v>
      </c>
      <c r="E652" s="4">
        <v>1499</v>
      </c>
      <c r="F652" s="3">
        <v>4.87E-2</v>
      </c>
      <c r="G652" s="3">
        <v>1.08</v>
      </c>
      <c r="H652" s="3">
        <v>1.8402777777777777E-3</v>
      </c>
      <c r="I652">
        <f ca="1">RANDBETWEEN(5,16)</f>
        <v>8</v>
      </c>
      <c r="J652">
        <f ca="1">SLOPE($I$2:I652,$E$2:E652)</f>
        <v>1.2479912473684464E-3</v>
      </c>
    </row>
    <row r="653" spans="1:10" x14ac:dyDescent="0.3">
      <c r="A653" t="s">
        <v>286</v>
      </c>
      <c r="B653" t="s">
        <v>170</v>
      </c>
      <c r="C653" s="4">
        <v>46</v>
      </c>
      <c r="D653" s="4">
        <v>40</v>
      </c>
      <c r="E653" s="4">
        <v>48</v>
      </c>
      <c r="F653" s="3">
        <v>0.22919999999999999</v>
      </c>
      <c r="G653" s="3">
        <v>1.1499999999999999</v>
      </c>
      <c r="H653" s="3">
        <v>2.2800925925925927E-3</v>
      </c>
      <c r="I653">
        <f ca="1">RANDBETWEEN(0,10)</f>
        <v>5</v>
      </c>
      <c r="J653">
        <f ca="1">SLOPE($I$2:I653,$E$2:E653)</f>
        <v>1.2465634148226708E-3</v>
      </c>
    </row>
    <row r="654" spans="1:10" x14ac:dyDescent="0.3">
      <c r="A654" t="s">
        <v>9</v>
      </c>
      <c r="B654" t="s">
        <v>171</v>
      </c>
      <c r="C654" s="4">
        <v>23</v>
      </c>
      <c r="D654" s="4">
        <v>17</v>
      </c>
      <c r="E654" s="4">
        <v>27</v>
      </c>
      <c r="F654" s="3">
        <v>3.6999999999999998E-2</v>
      </c>
      <c r="G654" s="3">
        <v>1.07</v>
      </c>
      <c r="H654" s="3">
        <v>2.1180555555555553E-3</v>
      </c>
      <c r="I654">
        <f ca="1">RANDBETWEEN(0,10)</f>
        <v>10</v>
      </c>
      <c r="J654">
        <f ca="1">SLOPE($I$2:I654,$E$2:E654)</f>
        <v>1.2364147245472231E-3</v>
      </c>
    </row>
    <row r="655" spans="1:10" x14ac:dyDescent="0.3">
      <c r="A655" t="s">
        <v>8</v>
      </c>
      <c r="B655" t="s">
        <v>171</v>
      </c>
      <c r="C655" s="4">
        <v>21</v>
      </c>
      <c r="D655" s="4">
        <v>15</v>
      </c>
      <c r="E655" s="4">
        <v>21</v>
      </c>
      <c r="F655" s="3">
        <v>4.7600000000000003E-2</v>
      </c>
      <c r="G655" s="3">
        <v>1.1000000000000001</v>
      </c>
      <c r="H655" s="3">
        <v>2.3495370370370371E-3</v>
      </c>
      <c r="I655">
        <f ca="1">RANDBETWEEN(0,10)</f>
        <v>5</v>
      </c>
      <c r="J655">
        <f ca="1">SLOPE($I$2:I655,$E$2:E655)</f>
        <v>1.2347871126432547E-3</v>
      </c>
    </row>
    <row r="656" spans="1:10" x14ac:dyDescent="0.3">
      <c r="A656" t="s">
        <v>7</v>
      </c>
      <c r="B656" t="s">
        <v>171</v>
      </c>
      <c r="C656" s="4">
        <v>1338</v>
      </c>
      <c r="D656" s="4">
        <v>1209</v>
      </c>
      <c r="E656" s="4">
        <v>1425</v>
      </c>
      <c r="F656" s="3">
        <v>0.04</v>
      </c>
      <c r="G656" s="3">
        <v>1.1100000000000001</v>
      </c>
      <c r="H656" s="3">
        <v>2.1643518518518518E-3</v>
      </c>
      <c r="I656">
        <f ca="1">RANDBETWEEN(1,9)</f>
        <v>7</v>
      </c>
      <c r="J656">
        <f ca="1">SLOPE($I$2:I656,$E$2:E656)</f>
        <v>1.2442262169312147E-3</v>
      </c>
    </row>
    <row r="657" spans="1:10" x14ac:dyDescent="0.3">
      <c r="A657" t="s">
        <v>286</v>
      </c>
      <c r="B657" t="s">
        <v>171</v>
      </c>
      <c r="C657" s="4">
        <v>61</v>
      </c>
      <c r="D657" s="4">
        <v>53</v>
      </c>
      <c r="E657" s="4">
        <v>68</v>
      </c>
      <c r="F657" s="3">
        <v>0.22059999999999999</v>
      </c>
      <c r="G657" s="3">
        <v>1.24</v>
      </c>
      <c r="H657" s="3">
        <v>1.3425925925925925E-3</v>
      </c>
      <c r="I657">
        <f ca="1">RANDBETWEEN(0,10)</f>
        <v>8</v>
      </c>
      <c r="J657">
        <f ca="1">SLOPE($I$2:I657,$E$2:E657)</f>
        <v>1.2387329157051391E-3</v>
      </c>
    </row>
    <row r="658" spans="1:10" x14ac:dyDescent="0.3">
      <c r="A658" t="s">
        <v>9</v>
      </c>
      <c r="B658" t="s">
        <v>172</v>
      </c>
      <c r="C658" s="4">
        <v>13</v>
      </c>
      <c r="D658" s="4">
        <v>13</v>
      </c>
      <c r="E658" s="4">
        <v>14</v>
      </c>
      <c r="F658" s="3">
        <v>0</v>
      </c>
      <c r="G658" s="3">
        <v>2.21</v>
      </c>
      <c r="H658" s="3">
        <v>4.2476851851851851E-3</v>
      </c>
      <c r="I658">
        <f ca="1">RANDBETWEEN(0,10)</f>
        <v>6</v>
      </c>
      <c r="J658">
        <f ca="1">SLOPE($I$2:I658,$E$2:E658)</f>
        <v>1.2352837177315463E-3</v>
      </c>
    </row>
    <row r="659" spans="1:10" x14ac:dyDescent="0.3">
      <c r="A659" t="s">
        <v>8</v>
      </c>
      <c r="B659" t="s">
        <v>172</v>
      </c>
      <c r="C659" s="4">
        <v>18</v>
      </c>
      <c r="D659" s="4">
        <v>13</v>
      </c>
      <c r="E659" s="4">
        <v>19</v>
      </c>
      <c r="F659" s="3">
        <v>5.2600000000000001E-2</v>
      </c>
      <c r="G659" s="3">
        <v>1.58</v>
      </c>
      <c r="H659" s="3">
        <v>2.3842592592592591E-3</v>
      </c>
      <c r="I659">
        <f ca="1">RANDBETWEEN(0,10)</f>
        <v>7</v>
      </c>
      <c r="J659">
        <f ca="1">SLOPE($I$2:I659,$E$2:E659)</f>
        <v>1.2301766474294867E-3</v>
      </c>
    </row>
    <row r="660" spans="1:10" x14ac:dyDescent="0.3">
      <c r="A660" t="s">
        <v>7</v>
      </c>
      <c r="B660" t="s">
        <v>172</v>
      </c>
      <c r="C660" s="4">
        <v>904</v>
      </c>
      <c r="D660" s="4">
        <v>799</v>
      </c>
      <c r="E660" s="4">
        <v>968</v>
      </c>
      <c r="F660" s="3">
        <v>3.8199999999999998E-2</v>
      </c>
      <c r="G660" s="3">
        <v>1.1100000000000001</v>
      </c>
      <c r="H660" s="3">
        <v>1.9675925925925928E-3</v>
      </c>
      <c r="I660">
        <f ca="1">RANDBETWEEN(1,9)</f>
        <v>8</v>
      </c>
      <c r="J660">
        <f ca="1">SLOPE($I$2:I660,$E$2:E660)</f>
        <v>1.2431917927211249E-3</v>
      </c>
    </row>
    <row r="661" spans="1:10" x14ac:dyDescent="0.3">
      <c r="A661" t="s">
        <v>286</v>
      </c>
      <c r="B661" t="s">
        <v>172</v>
      </c>
      <c r="C661" s="4">
        <v>59</v>
      </c>
      <c r="D661" s="4">
        <v>51</v>
      </c>
      <c r="E661" s="4">
        <v>66</v>
      </c>
      <c r="F661" s="3">
        <v>0.2424</v>
      </c>
      <c r="G661" s="3">
        <v>1.21</v>
      </c>
      <c r="H661" s="3">
        <v>1.261574074074074E-3</v>
      </c>
      <c r="I661">
        <f ca="1">RANDBETWEEN(0,10)</f>
        <v>5</v>
      </c>
      <c r="J661">
        <f ca="1">SLOPE($I$2:I661,$E$2:E661)</f>
        <v>1.2419709203590492E-3</v>
      </c>
    </row>
    <row r="662" spans="1:10" x14ac:dyDescent="0.3">
      <c r="A662" t="s">
        <v>9</v>
      </c>
      <c r="B662" t="s">
        <v>173</v>
      </c>
      <c r="C662" s="4">
        <v>19</v>
      </c>
      <c r="D662" s="4">
        <v>18</v>
      </c>
      <c r="E662" s="4">
        <v>21</v>
      </c>
      <c r="F662" s="3">
        <v>4.7600000000000003E-2</v>
      </c>
      <c r="G662" s="3">
        <v>1.71</v>
      </c>
      <c r="H662" s="3">
        <v>1.0185185185185186E-3</v>
      </c>
      <c r="I662">
        <f ca="1">RANDBETWEEN(0,10)</f>
        <v>0</v>
      </c>
      <c r="J662">
        <f ca="1">SLOPE($I$2:I662,$E$2:E662)</f>
        <v>1.2490456405657361E-3</v>
      </c>
    </row>
    <row r="663" spans="1:10" x14ac:dyDescent="0.3">
      <c r="A663" t="s">
        <v>8</v>
      </c>
      <c r="B663" t="s">
        <v>173</v>
      </c>
      <c r="C663" s="4">
        <v>14</v>
      </c>
      <c r="D663" s="4">
        <v>13</v>
      </c>
      <c r="E663" s="4">
        <v>15</v>
      </c>
      <c r="F663" s="3">
        <v>6.6699999999999995E-2</v>
      </c>
      <c r="G663" s="3">
        <v>1.53</v>
      </c>
      <c r="H663" s="3">
        <v>1.4467592592592594E-3</v>
      </c>
      <c r="I663">
        <f ca="1">RANDBETWEEN(0,10)</f>
        <v>2</v>
      </c>
      <c r="J663">
        <f ca="1">SLOPE($I$2:I663,$E$2:E663)</f>
        <v>1.2527113694620058E-3</v>
      </c>
    </row>
    <row r="664" spans="1:10" x14ac:dyDescent="0.3">
      <c r="A664" t="s">
        <v>7</v>
      </c>
      <c r="B664" t="s">
        <v>173</v>
      </c>
      <c r="C664" s="4">
        <v>375</v>
      </c>
      <c r="D664" s="4">
        <v>341</v>
      </c>
      <c r="E664" s="4">
        <v>402</v>
      </c>
      <c r="F664" s="3">
        <v>5.4699999999999999E-2</v>
      </c>
      <c r="G664" s="3">
        <v>1.1599999999999999</v>
      </c>
      <c r="H664" s="3">
        <v>2.0949074074074073E-3</v>
      </c>
      <c r="I664">
        <f ca="1">RANDBETWEEN(1,9)</f>
        <v>5</v>
      </c>
      <c r="J664">
        <f ca="1">SLOPE($I$2:I664,$E$2:E664)</f>
        <v>1.2531000569071821E-3</v>
      </c>
    </row>
    <row r="665" spans="1:10" x14ac:dyDescent="0.3">
      <c r="A665" t="s">
        <v>286</v>
      </c>
      <c r="B665" t="s">
        <v>173</v>
      </c>
      <c r="C665" s="4">
        <v>20</v>
      </c>
      <c r="D665" s="4">
        <v>13</v>
      </c>
      <c r="E665" s="4">
        <v>22</v>
      </c>
      <c r="F665" s="3">
        <v>0.13639999999999999</v>
      </c>
      <c r="G665" s="3">
        <v>1.5</v>
      </c>
      <c r="H665" s="3">
        <v>6.2037037037037043E-3</v>
      </c>
      <c r="I665">
        <f ca="1">RANDBETWEEN(0,10)</f>
        <v>1</v>
      </c>
      <c r="J665">
        <f ca="1">SLOPE($I$2:I665,$E$2:E665)</f>
        <v>1.2583886221257754E-3</v>
      </c>
    </row>
    <row r="666" spans="1:10" x14ac:dyDescent="0.3">
      <c r="A666" t="s">
        <v>9</v>
      </c>
      <c r="B666" t="s">
        <v>174</v>
      </c>
      <c r="C666" s="4">
        <v>21</v>
      </c>
      <c r="D666" s="4">
        <v>17</v>
      </c>
      <c r="E666" s="4">
        <v>23</v>
      </c>
      <c r="F666" s="3">
        <v>8.6999999999999994E-2</v>
      </c>
      <c r="G666" s="3">
        <v>1.0900000000000001</v>
      </c>
      <c r="H666" s="3">
        <v>1.9212962962962962E-3</v>
      </c>
      <c r="I666">
        <f ca="1">RANDBETWEEN(0,10)</f>
        <v>6</v>
      </c>
      <c r="J666">
        <f ca="1">SLOPE($I$2:I666,$E$2:E666)</f>
        <v>1.2551011616049861E-3</v>
      </c>
    </row>
    <row r="667" spans="1:10" x14ac:dyDescent="0.3">
      <c r="A667" t="s">
        <v>8</v>
      </c>
      <c r="B667" t="s">
        <v>174</v>
      </c>
      <c r="C667" s="4">
        <v>11</v>
      </c>
      <c r="D667" s="4">
        <v>8</v>
      </c>
      <c r="E667" s="4">
        <v>13</v>
      </c>
      <c r="F667" s="3">
        <v>7.6899999999999996E-2</v>
      </c>
      <c r="G667" s="3">
        <v>1.62</v>
      </c>
      <c r="H667" s="3">
        <v>5.0000000000000001E-3</v>
      </c>
      <c r="I667">
        <f ca="1">RANDBETWEEN(0,10)</f>
        <v>9</v>
      </c>
      <c r="J667">
        <f ca="1">SLOPE($I$2:I667,$E$2:E667)</f>
        <v>1.2463572291648792E-3</v>
      </c>
    </row>
    <row r="668" spans="1:10" x14ac:dyDescent="0.3">
      <c r="A668" t="s">
        <v>7</v>
      </c>
      <c r="B668" t="s">
        <v>174</v>
      </c>
      <c r="C668" s="4">
        <v>588</v>
      </c>
      <c r="D668" s="4">
        <v>534</v>
      </c>
      <c r="E668" s="4">
        <v>625</v>
      </c>
      <c r="F668" s="3">
        <v>4.1599999999999998E-2</v>
      </c>
      <c r="G668" s="3">
        <v>1.07</v>
      </c>
      <c r="H668" s="3">
        <v>1.8865740740740742E-3</v>
      </c>
      <c r="I668">
        <f ca="1">RANDBETWEEN(1,9)</f>
        <v>8</v>
      </c>
      <c r="J668">
        <f ca="1">SLOPE($I$2:I668,$E$2:E668)</f>
        <v>1.2539266923164015E-3</v>
      </c>
    </row>
    <row r="669" spans="1:10" x14ac:dyDescent="0.3">
      <c r="A669" t="s">
        <v>286</v>
      </c>
      <c r="B669" t="s">
        <v>174</v>
      </c>
      <c r="C669" s="4">
        <v>36</v>
      </c>
      <c r="D669" s="4">
        <v>29</v>
      </c>
      <c r="E669" s="4">
        <v>41</v>
      </c>
      <c r="F669" s="3">
        <v>0.122</v>
      </c>
      <c r="G669" s="3">
        <v>2.5099999999999998</v>
      </c>
      <c r="H669" s="3">
        <v>3.9467592592592592E-3</v>
      </c>
      <c r="I669">
        <f ca="1">RANDBETWEEN(0,10)</f>
        <v>7</v>
      </c>
      <c r="J669">
        <f ca="1">SLOPE($I$2:I669,$E$2:E669)</f>
        <v>1.249364144098482E-3</v>
      </c>
    </row>
    <row r="670" spans="1:10" x14ac:dyDescent="0.3">
      <c r="A670" t="s">
        <v>9</v>
      </c>
      <c r="B670" t="s">
        <v>175</v>
      </c>
      <c r="C670" s="4">
        <v>19</v>
      </c>
      <c r="D670" s="4">
        <v>17</v>
      </c>
      <c r="E670" s="4">
        <v>21</v>
      </c>
      <c r="F670" s="3">
        <v>4.7600000000000003E-2</v>
      </c>
      <c r="G670" s="3">
        <v>0.95</v>
      </c>
      <c r="H670" s="3">
        <v>6.8287037037037025E-4</v>
      </c>
      <c r="I670">
        <f ca="1">RANDBETWEEN(0,10)</f>
        <v>9</v>
      </c>
      <c r="J670">
        <f ca="1">SLOPE($I$2:I670,$E$2:E670)</f>
        <v>1.2409577156060581E-3</v>
      </c>
    </row>
    <row r="671" spans="1:10" x14ac:dyDescent="0.3">
      <c r="A671" t="s">
        <v>8</v>
      </c>
      <c r="B671" t="s">
        <v>175</v>
      </c>
      <c r="C671" s="4">
        <v>23</v>
      </c>
      <c r="D671" s="4">
        <v>18</v>
      </c>
      <c r="E671" s="4">
        <v>31</v>
      </c>
      <c r="F671" s="3">
        <v>0</v>
      </c>
      <c r="G671" s="3">
        <v>1.48</v>
      </c>
      <c r="H671" s="3">
        <v>2.0254629629629629E-3</v>
      </c>
      <c r="I671">
        <f ca="1">RANDBETWEEN(0,10)</f>
        <v>10</v>
      </c>
      <c r="J671">
        <f ca="1">SLOPE($I$2:I671,$E$2:E671)</f>
        <v>1.2312941073300751E-3</v>
      </c>
    </row>
    <row r="672" spans="1:10" x14ac:dyDescent="0.3">
      <c r="A672" t="s">
        <v>7</v>
      </c>
      <c r="B672" t="s">
        <v>175</v>
      </c>
      <c r="C672" s="4">
        <v>1325</v>
      </c>
      <c r="D672" s="4">
        <v>1188</v>
      </c>
      <c r="E672" s="4">
        <v>1413</v>
      </c>
      <c r="F672" s="3">
        <v>3.4000000000000002E-2</v>
      </c>
      <c r="G672" s="3">
        <v>1.1200000000000001</v>
      </c>
      <c r="H672" s="3">
        <v>2.1064814814814813E-3</v>
      </c>
      <c r="I672">
        <f ca="1">RANDBETWEEN(1,9)</f>
        <v>3</v>
      </c>
      <c r="J672">
        <f ca="1">SLOPE($I$2:I672,$E$2:E672)</f>
        <v>1.2095741733215322E-3</v>
      </c>
    </row>
    <row r="673" spans="1:10" x14ac:dyDescent="0.3">
      <c r="A673" t="s">
        <v>286</v>
      </c>
      <c r="B673" t="s">
        <v>175</v>
      </c>
      <c r="C673" s="4">
        <v>53</v>
      </c>
      <c r="D673" s="4">
        <v>48</v>
      </c>
      <c r="E673" s="4">
        <v>58</v>
      </c>
      <c r="F673" s="3">
        <v>0.27589999999999998</v>
      </c>
      <c r="G673" s="3">
        <v>1.22</v>
      </c>
      <c r="H673" s="3">
        <v>1.261574074074074E-3</v>
      </c>
      <c r="I673">
        <f ca="1">RANDBETWEEN(0,10)</f>
        <v>1</v>
      </c>
      <c r="J673">
        <f ca="1">SLOPE($I$2:I673,$E$2:E673)</f>
        <v>1.2141712574563488E-3</v>
      </c>
    </row>
    <row r="674" spans="1:10" x14ac:dyDescent="0.3">
      <c r="A674" t="s">
        <v>9</v>
      </c>
      <c r="B674" t="s">
        <v>176</v>
      </c>
      <c r="C674" s="4">
        <v>20</v>
      </c>
      <c r="D674" s="4">
        <v>17</v>
      </c>
      <c r="E674" s="4">
        <v>21</v>
      </c>
      <c r="F674" s="3">
        <v>4.7600000000000003E-2</v>
      </c>
      <c r="G674" s="3">
        <v>1</v>
      </c>
      <c r="H674" s="3">
        <v>1.25E-3</v>
      </c>
      <c r="I674">
        <f ca="1">RANDBETWEEN(0,10)</f>
        <v>6</v>
      </c>
      <c r="J674">
        <f ca="1">SLOPE($I$2:I674,$E$2:E674)</f>
        <v>1.2109563777676403E-3</v>
      </c>
    </row>
    <row r="675" spans="1:10" x14ac:dyDescent="0.3">
      <c r="A675" t="s">
        <v>8</v>
      </c>
      <c r="B675" t="s">
        <v>176</v>
      </c>
      <c r="C675" s="4">
        <v>26</v>
      </c>
      <c r="D675" s="4">
        <v>21</v>
      </c>
      <c r="E675" s="4">
        <v>30</v>
      </c>
      <c r="F675" s="3">
        <v>3.3300000000000003E-2</v>
      </c>
      <c r="G675" s="3">
        <v>1.1000000000000001</v>
      </c>
      <c r="H675" s="3">
        <v>1.0763888888888889E-3</v>
      </c>
      <c r="I675">
        <f ca="1">RANDBETWEEN(0,10)</f>
        <v>4</v>
      </c>
      <c r="J675">
        <f ca="1">SLOPE($I$2:I675,$E$2:E675)</f>
        <v>1.2111597898039487E-3</v>
      </c>
    </row>
    <row r="676" spans="1:10" x14ac:dyDescent="0.3">
      <c r="A676" t="s">
        <v>7</v>
      </c>
      <c r="B676" t="s">
        <v>176</v>
      </c>
      <c r="C676" s="4">
        <v>1378</v>
      </c>
      <c r="D676" s="4">
        <v>1249</v>
      </c>
      <c r="E676" s="4">
        <v>1471</v>
      </c>
      <c r="F676" s="3">
        <v>4.1500000000000002E-2</v>
      </c>
      <c r="G676" s="3">
        <v>1.1000000000000001</v>
      </c>
      <c r="H676" s="3">
        <v>1.8750000000000001E-3</v>
      </c>
      <c r="I676">
        <f ca="1">RANDBETWEEN(5,16)</f>
        <v>5</v>
      </c>
      <c r="J676">
        <f ca="1">SLOPE($I$2:I676,$E$2:E676)</f>
        <v>1.2042231013888653E-3</v>
      </c>
    </row>
    <row r="677" spans="1:10" x14ac:dyDescent="0.3">
      <c r="A677" t="s">
        <v>286</v>
      </c>
      <c r="B677" t="s">
        <v>176</v>
      </c>
      <c r="C677" s="4">
        <v>51</v>
      </c>
      <c r="D677" s="4">
        <v>39</v>
      </c>
      <c r="E677" s="4">
        <v>57</v>
      </c>
      <c r="F677" s="3">
        <v>0.1404</v>
      </c>
      <c r="G677" s="3">
        <v>1.47</v>
      </c>
      <c r="H677" s="3">
        <v>2.0370370370370373E-3</v>
      </c>
      <c r="I677">
        <f ca="1">RANDBETWEEN(0,10)</f>
        <v>6</v>
      </c>
      <c r="J677">
        <f ca="1">SLOPE($I$2:I677,$E$2:E677)</f>
        <v>1.2015497568390915E-3</v>
      </c>
    </row>
    <row r="678" spans="1:10" x14ac:dyDescent="0.3">
      <c r="A678" t="s">
        <v>9</v>
      </c>
      <c r="B678" t="s">
        <v>177</v>
      </c>
      <c r="C678" s="4">
        <v>25</v>
      </c>
      <c r="D678" s="4">
        <v>22</v>
      </c>
      <c r="E678" s="4">
        <v>25</v>
      </c>
      <c r="F678" s="3">
        <v>0.08</v>
      </c>
      <c r="G678" s="3">
        <v>1.4</v>
      </c>
      <c r="H678" s="3">
        <v>2.4421296296296296E-3</v>
      </c>
      <c r="I678">
        <f ca="1">RANDBETWEEN(0,10)</f>
        <v>2</v>
      </c>
      <c r="J678">
        <f ca="1">SLOPE($I$2:I678,$E$2:E678)</f>
        <v>1.2050735546333168E-3</v>
      </c>
    </row>
    <row r="679" spans="1:10" x14ac:dyDescent="0.3">
      <c r="A679" t="s">
        <v>8</v>
      </c>
      <c r="B679" t="s">
        <v>177</v>
      </c>
      <c r="C679" s="4">
        <v>21</v>
      </c>
      <c r="D679" s="4">
        <v>14</v>
      </c>
      <c r="E679" s="4">
        <v>24</v>
      </c>
      <c r="F679" s="3">
        <v>0</v>
      </c>
      <c r="G679" s="3">
        <v>1.79</v>
      </c>
      <c r="H679" s="3">
        <v>5.4745370370370373E-3</v>
      </c>
      <c r="I679">
        <f ca="1">RANDBETWEEN(0,10)</f>
        <v>2</v>
      </c>
      <c r="J679">
        <f ca="1">SLOPE($I$2:I679,$E$2:E679)</f>
        <v>1.2085961249900935E-3</v>
      </c>
    </row>
    <row r="680" spans="1:10" x14ac:dyDescent="0.3">
      <c r="A680" t="s">
        <v>7</v>
      </c>
      <c r="B680" t="s">
        <v>177</v>
      </c>
      <c r="C680" s="4">
        <v>1348</v>
      </c>
      <c r="D680" s="4">
        <v>1224</v>
      </c>
      <c r="E680" s="4">
        <v>1434</v>
      </c>
      <c r="F680" s="3">
        <v>4.0399999999999998E-2</v>
      </c>
      <c r="G680" s="3">
        <v>1.1100000000000001</v>
      </c>
      <c r="H680" s="3">
        <v>1.8981481481481482E-3</v>
      </c>
      <c r="I680">
        <f ca="1">RANDBETWEEN(5,16)</f>
        <v>11</v>
      </c>
      <c r="J680">
        <f ca="1">SLOPE($I$2:I680,$E$2:E680)</f>
        <v>1.2482537473454906E-3</v>
      </c>
    </row>
    <row r="681" spans="1:10" x14ac:dyDescent="0.3">
      <c r="A681" t="s">
        <v>286</v>
      </c>
      <c r="B681" t="s">
        <v>177</v>
      </c>
      <c r="C681" s="4">
        <v>59</v>
      </c>
      <c r="D681" s="4">
        <v>47</v>
      </c>
      <c r="E681" s="4">
        <v>65</v>
      </c>
      <c r="F681" s="3">
        <v>9.2299999999999993E-2</v>
      </c>
      <c r="G681" s="3">
        <v>1.35</v>
      </c>
      <c r="H681" s="3">
        <v>2.9050925925925928E-3</v>
      </c>
      <c r="I681">
        <f ca="1">RANDBETWEEN(0,10)</f>
        <v>8</v>
      </c>
      <c r="J681">
        <f ca="1">SLOPE($I$2:I681,$E$2:E681)</f>
        <v>1.2429274957202238E-3</v>
      </c>
    </row>
    <row r="682" spans="1:10" x14ac:dyDescent="0.3">
      <c r="A682" t="s">
        <v>9</v>
      </c>
      <c r="B682" t="s">
        <v>178</v>
      </c>
      <c r="C682" s="4">
        <v>25</v>
      </c>
      <c r="D682" s="4">
        <v>21</v>
      </c>
      <c r="E682" s="4">
        <v>27</v>
      </c>
      <c r="F682" s="3">
        <v>7.4099999999999999E-2</v>
      </c>
      <c r="G682" s="3">
        <v>1.48</v>
      </c>
      <c r="H682" s="3">
        <v>1.5624999999999999E-3</v>
      </c>
      <c r="I682">
        <f ca="1">RANDBETWEEN(0,10)</f>
        <v>7</v>
      </c>
      <c r="J682">
        <f ca="1">SLOPE($I$2:I682,$E$2:E682)</f>
        <v>1.2382191877013122E-3</v>
      </c>
    </row>
    <row r="683" spans="1:10" x14ac:dyDescent="0.3">
      <c r="A683" t="s">
        <v>8</v>
      </c>
      <c r="B683" t="s">
        <v>178</v>
      </c>
      <c r="C683" s="4">
        <v>28</v>
      </c>
      <c r="D683" s="4">
        <v>18</v>
      </c>
      <c r="E683" s="4">
        <v>33</v>
      </c>
      <c r="F683" s="3">
        <v>0</v>
      </c>
      <c r="G683" s="3">
        <v>2.06</v>
      </c>
      <c r="H683" s="3">
        <v>2.9629629629629628E-3</v>
      </c>
      <c r="I683">
        <f ca="1">RANDBETWEEN(0,10)</f>
        <v>2</v>
      </c>
      <c r="J683">
        <f ca="1">SLOPE($I$2:I683,$E$2:E683)</f>
        <v>1.2416179264926265E-3</v>
      </c>
    </row>
    <row r="684" spans="1:10" x14ac:dyDescent="0.3">
      <c r="A684" t="s">
        <v>7</v>
      </c>
      <c r="B684" t="s">
        <v>178</v>
      </c>
      <c r="C684" s="4">
        <v>1252</v>
      </c>
      <c r="D684" s="4">
        <v>1140</v>
      </c>
      <c r="E684" s="4">
        <v>1340</v>
      </c>
      <c r="F684" s="3">
        <v>3.9600000000000003E-2</v>
      </c>
      <c r="G684" s="3">
        <v>1.07</v>
      </c>
      <c r="H684" s="3">
        <v>1.8981481481481482E-3</v>
      </c>
      <c r="I684">
        <f ca="1">RANDBETWEEN(1,9)</f>
        <v>9</v>
      </c>
      <c r="J684">
        <f ca="1">SLOPE($I$2:I684,$E$2:E684)</f>
        <v>1.264242473585015E-3</v>
      </c>
    </row>
    <row r="685" spans="1:10" x14ac:dyDescent="0.3">
      <c r="A685" t="s">
        <v>286</v>
      </c>
      <c r="B685" t="s">
        <v>178</v>
      </c>
      <c r="C685" s="4">
        <v>65</v>
      </c>
      <c r="D685" s="4">
        <v>57</v>
      </c>
      <c r="E685" s="4">
        <v>75</v>
      </c>
      <c r="F685" s="3">
        <v>0.1467</v>
      </c>
      <c r="G685" s="3">
        <v>1.0900000000000001</v>
      </c>
      <c r="H685" s="3">
        <v>2.3032407407407407E-3</v>
      </c>
      <c r="I685">
        <f ca="1">RANDBETWEEN(0,10)</f>
        <v>10</v>
      </c>
      <c r="J685">
        <f ca="1">SLOPE($I$2:I685,$E$2:E685)</f>
        <v>1.2565982980045269E-3</v>
      </c>
    </row>
    <row r="686" spans="1:10" x14ac:dyDescent="0.3">
      <c r="A686" t="s">
        <v>9</v>
      </c>
      <c r="B686" t="s">
        <v>179</v>
      </c>
      <c r="C686" s="4">
        <v>16</v>
      </c>
      <c r="D686" s="4">
        <v>12</v>
      </c>
      <c r="E686" s="4">
        <v>18</v>
      </c>
      <c r="F686" s="3">
        <v>0</v>
      </c>
      <c r="G686" s="3">
        <v>1.06</v>
      </c>
      <c r="H686" s="3">
        <v>1.2731481481481483E-3</v>
      </c>
      <c r="I686">
        <f ca="1">RANDBETWEEN(0,10)</f>
        <v>9</v>
      </c>
      <c r="J686">
        <f ca="1">SLOPE($I$2:I686,$E$2:E686)</f>
        <v>1.2483820249531441E-3</v>
      </c>
    </row>
    <row r="687" spans="1:10" x14ac:dyDescent="0.3">
      <c r="A687" t="s">
        <v>8</v>
      </c>
      <c r="B687" t="s">
        <v>179</v>
      </c>
      <c r="C687" s="4">
        <v>13</v>
      </c>
      <c r="D687" s="4">
        <v>7</v>
      </c>
      <c r="E687" s="4">
        <v>16</v>
      </c>
      <c r="F687" s="3">
        <v>0</v>
      </c>
      <c r="G687" s="3">
        <v>5.75</v>
      </c>
      <c r="H687" s="3">
        <v>7.69675925925926E-3</v>
      </c>
      <c r="I687">
        <f ca="1">RANDBETWEEN(0,10)</f>
        <v>10</v>
      </c>
      <c r="J687">
        <f ca="1">SLOPE($I$2:I687,$E$2:E687)</f>
        <v>1.2384352757100372E-3</v>
      </c>
    </row>
    <row r="688" spans="1:10" x14ac:dyDescent="0.3">
      <c r="A688" t="s">
        <v>7</v>
      </c>
      <c r="B688" t="s">
        <v>179</v>
      </c>
      <c r="C688" s="4">
        <v>916</v>
      </c>
      <c r="D688" s="4">
        <v>826</v>
      </c>
      <c r="E688" s="4">
        <v>991</v>
      </c>
      <c r="F688" s="3">
        <v>3.6299999999999999E-2</v>
      </c>
      <c r="G688" s="3">
        <v>1.1200000000000001</v>
      </c>
      <c r="H688" s="3">
        <v>1.8981481481481482E-3</v>
      </c>
      <c r="I688">
        <f ca="1">RANDBETWEEN(1,9)</f>
        <v>1</v>
      </c>
      <c r="J688">
        <f ca="1">SLOPE($I$2:I688,$E$2:E688)</f>
        <v>1.2181792774075292E-3</v>
      </c>
    </row>
    <row r="689" spans="1:10" x14ac:dyDescent="0.3">
      <c r="A689" t="s">
        <v>286</v>
      </c>
      <c r="B689" t="s">
        <v>179</v>
      </c>
      <c r="C689" s="4">
        <v>40</v>
      </c>
      <c r="D689" s="4">
        <v>31</v>
      </c>
      <c r="E689" s="4">
        <v>42</v>
      </c>
      <c r="F689" s="3">
        <v>0.11899999999999999</v>
      </c>
      <c r="G689" s="3">
        <v>1.1000000000000001</v>
      </c>
      <c r="H689" s="3">
        <v>1.7824074074074072E-3</v>
      </c>
      <c r="I689">
        <f ca="1">RANDBETWEEN(0,10)</f>
        <v>7</v>
      </c>
      <c r="J689">
        <f ca="1">SLOPE($I$2:I689,$E$2:E689)</f>
        <v>1.2138688422740638E-3</v>
      </c>
    </row>
    <row r="690" spans="1:10" x14ac:dyDescent="0.3">
      <c r="A690" t="s">
        <v>9</v>
      </c>
      <c r="B690" t="s">
        <v>180</v>
      </c>
      <c r="C690" s="4">
        <v>17</v>
      </c>
      <c r="D690" s="4">
        <v>13</v>
      </c>
      <c r="E690" s="4">
        <v>20</v>
      </c>
      <c r="F690" s="3">
        <v>0</v>
      </c>
      <c r="G690" s="3">
        <v>1.2</v>
      </c>
      <c r="H690" s="3">
        <v>1.5740740740740741E-3</v>
      </c>
      <c r="I690">
        <f ca="1">RANDBETWEEN(0,10)</f>
        <v>0</v>
      </c>
      <c r="J690">
        <f ca="1">SLOPE($I$2:I690,$E$2:E690)</f>
        <v>1.2207656101005172E-3</v>
      </c>
    </row>
    <row r="691" spans="1:10" x14ac:dyDescent="0.3">
      <c r="A691" t="s">
        <v>8</v>
      </c>
      <c r="B691" t="s">
        <v>180</v>
      </c>
      <c r="C691" s="4">
        <v>7</v>
      </c>
      <c r="D691" s="4">
        <v>4</v>
      </c>
      <c r="E691" s="4">
        <v>9</v>
      </c>
      <c r="F691" s="3">
        <v>0</v>
      </c>
      <c r="G691" s="3">
        <v>4.8899999999999997</v>
      </c>
      <c r="H691" s="3">
        <v>8.113425925925925E-3</v>
      </c>
      <c r="I691">
        <f ca="1">RANDBETWEEN(0,10)</f>
        <v>0</v>
      </c>
      <c r="J691">
        <f ca="1">SLOPE($I$2:I691,$E$2:E691)</f>
        <v>1.227909092986331E-3</v>
      </c>
    </row>
    <row r="692" spans="1:10" x14ac:dyDescent="0.3">
      <c r="A692" t="s">
        <v>7</v>
      </c>
      <c r="B692" t="s">
        <v>180</v>
      </c>
      <c r="C692" s="4">
        <v>324</v>
      </c>
      <c r="D692" s="4">
        <v>295</v>
      </c>
      <c r="E692" s="4">
        <v>345</v>
      </c>
      <c r="F692" s="3">
        <v>5.2200000000000003E-2</v>
      </c>
      <c r="G692" s="3">
        <v>1.1499999999999999</v>
      </c>
      <c r="H692" s="3">
        <v>1.9328703703703704E-3</v>
      </c>
      <c r="I692">
        <f ca="1">RANDBETWEEN(1,9)</f>
        <v>6</v>
      </c>
      <c r="J692">
        <f ca="1">SLOPE($I$2:I692,$E$2:E692)</f>
        <v>1.2285785059831542E-3</v>
      </c>
    </row>
    <row r="693" spans="1:10" x14ac:dyDescent="0.3">
      <c r="A693" t="s">
        <v>286</v>
      </c>
      <c r="B693" t="s">
        <v>180</v>
      </c>
      <c r="C693" s="4">
        <v>12</v>
      </c>
      <c r="D693" s="4">
        <v>12</v>
      </c>
      <c r="E693" s="4">
        <v>13</v>
      </c>
      <c r="F693" s="3">
        <v>0.3846</v>
      </c>
      <c r="G693" s="3">
        <v>1.54</v>
      </c>
      <c r="H693" s="3">
        <v>4.2013888888888891E-3</v>
      </c>
      <c r="I693">
        <f ca="1">RANDBETWEEN(0,10)</f>
        <v>0</v>
      </c>
      <c r="J693">
        <f ca="1">SLOPE($I$2:I693,$E$2:E693)</f>
        <v>1.2356019910310498E-3</v>
      </c>
    </row>
    <row r="694" spans="1:10" x14ac:dyDescent="0.3">
      <c r="A694" t="s">
        <v>9</v>
      </c>
      <c r="B694" t="s">
        <v>181</v>
      </c>
      <c r="C694" s="4">
        <v>15</v>
      </c>
      <c r="D694" s="4">
        <v>15</v>
      </c>
      <c r="E694" s="4">
        <v>16</v>
      </c>
      <c r="F694" s="3">
        <v>6.25E-2</v>
      </c>
      <c r="G694" s="3">
        <v>1.69</v>
      </c>
      <c r="H694" s="3">
        <v>2.0717592592592593E-3</v>
      </c>
      <c r="I694">
        <f ca="1">RANDBETWEEN(0,10)</f>
        <v>9</v>
      </c>
      <c r="J694">
        <f ca="1">SLOPE($I$2:I694,$E$2:E694)</f>
        <v>1.2274062520327578E-3</v>
      </c>
    </row>
    <row r="695" spans="1:10" x14ac:dyDescent="0.3">
      <c r="A695" t="s">
        <v>8</v>
      </c>
      <c r="B695" t="s">
        <v>181</v>
      </c>
      <c r="C695" s="4">
        <v>15</v>
      </c>
      <c r="D695" s="4">
        <v>11</v>
      </c>
      <c r="E695" s="4">
        <v>22</v>
      </c>
      <c r="F695" s="3">
        <v>0</v>
      </c>
      <c r="G695" s="3">
        <v>2.59</v>
      </c>
      <c r="H695" s="3">
        <v>2.8240740740740739E-3</v>
      </c>
      <c r="I695">
        <f ca="1">RANDBETWEEN(0,10)</f>
        <v>2</v>
      </c>
      <c r="J695">
        <f ca="1">SLOPE($I$2:I695,$E$2:E695)</f>
        <v>1.2309073873243604E-3</v>
      </c>
    </row>
    <row r="696" spans="1:10" x14ac:dyDescent="0.3">
      <c r="A696" t="s">
        <v>7</v>
      </c>
      <c r="B696" t="s">
        <v>181</v>
      </c>
      <c r="C696" s="4">
        <v>487</v>
      </c>
      <c r="D696" s="4">
        <v>442</v>
      </c>
      <c r="E696" s="4">
        <v>530</v>
      </c>
      <c r="F696" s="3">
        <v>3.7699999999999997E-2</v>
      </c>
      <c r="G696" s="3">
        <v>1.08</v>
      </c>
      <c r="H696" s="3">
        <v>2.1643518518518518E-3</v>
      </c>
      <c r="I696">
        <f ca="1">RANDBETWEEN(1,9)</f>
        <v>7</v>
      </c>
      <c r="J696">
        <f ca="1">SLOPE($I$2:I696,$E$2:E696)</f>
        <v>1.2346321213307432E-3</v>
      </c>
    </row>
    <row r="697" spans="1:10" x14ac:dyDescent="0.3">
      <c r="A697" t="s">
        <v>286</v>
      </c>
      <c r="B697" t="s">
        <v>181</v>
      </c>
      <c r="C697" s="4">
        <v>28</v>
      </c>
      <c r="D697" s="4">
        <v>24</v>
      </c>
      <c r="E697" s="4">
        <v>29</v>
      </c>
      <c r="F697" s="3">
        <v>0.10340000000000001</v>
      </c>
      <c r="G697" s="3">
        <v>1.03</v>
      </c>
      <c r="H697" s="3">
        <v>2.627314814814815E-3</v>
      </c>
      <c r="I697">
        <f ca="1">RANDBETWEEN(0,10)</f>
        <v>8</v>
      </c>
      <c r="J697">
        <f ca="1">SLOPE($I$2:I697,$E$2:E697)</f>
        <v>1.2284979674293682E-3</v>
      </c>
    </row>
    <row r="698" spans="1:10" x14ac:dyDescent="0.3">
      <c r="A698" t="s">
        <v>9</v>
      </c>
      <c r="B698" t="s">
        <v>182</v>
      </c>
      <c r="C698" s="4">
        <v>23</v>
      </c>
      <c r="D698" s="4">
        <v>21</v>
      </c>
      <c r="E698" s="4">
        <v>27</v>
      </c>
      <c r="F698" s="3">
        <v>3.6999999999999998E-2</v>
      </c>
      <c r="G698" s="3">
        <v>1.33</v>
      </c>
      <c r="H698" s="3">
        <v>3.0092592592592588E-3</v>
      </c>
      <c r="I698">
        <f ca="1">RANDBETWEEN(0,10)</f>
        <v>5</v>
      </c>
      <c r="J698">
        <f ca="1">SLOPE($I$2:I698,$E$2:E698)</f>
        <v>1.2271358117324333E-3</v>
      </c>
    </row>
    <row r="699" spans="1:10" x14ac:dyDescent="0.3">
      <c r="A699" t="s">
        <v>8</v>
      </c>
      <c r="B699" t="s">
        <v>182</v>
      </c>
      <c r="C699" s="4">
        <v>19</v>
      </c>
      <c r="D699" s="4">
        <v>14</v>
      </c>
      <c r="E699" s="4">
        <v>22</v>
      </c>
      <c r="F699" s="3">
        <v>0.13639999999999999</v>
      </c>
      <c r="G699" s="3">
        <v>1.86</v>
      </c>
      <c r="H699" s="3">
        <v>1.8518518518518517E-3</v>
      </c>
      <c r="I699">
        <f ca="1">RANDBETWEEN(0,10)</f>
        <v>2</v>
      </c>
      <c r="J699">
        <f ca="1">SLOPE($I$2:I699,$E$2:E699)</f>
        <v>1.2306329462850334E-3</v>
      </c>
    </row>
    <row r="700" spans="1:10" x14ac:dyDescent="0.3">
      <c r="A700" t="s">
        <v>7</v>
      </c>
      <c r="B700" t="s">
        <v>182</v>
      </c>
      <c r="C700" s="4">
        <v>1174</v>
      </c>
      <c r="D700" s="4">
        <v>1063</v>
      </c>
      <c r="E700" s="4">
        <v>1262</v>
      </c>
      <c r="F700" s="3">
        <v>3.0099999999999998E-2</v>
      </c>
      <c r="G700" s="3">
        <v>1.0900000000000001</v>
      </c>
      <c r="H700" s="3">
        <v>1.8287037037037037E-3</v>
      </c>
      <c r="I700">
        <f ca="1">RANDBETWEEN(1,9)</f>
        <v>4</v>
      </c>
      <c r="J700">
        <f ca="1">SLOPE($I$2:I700,$E$2:E700)</f>
        <v>1.2200171724588626E-3</v>
      </c>
    </row>
    <row r="701" spans="1:10" x14ac:dyDescent="0.3">
      <c r="A701" t="s">
        <v>286</v>
      </c>
      <c r="B701" t="s">
        <v>182</v>
      </c>
      <c r="C701" s="4">
        <v>49</v>
      </c>
      <c r="D701" s="4">
        <v>43</v>
      </c>
      <c r="E701" s="4">
        <v>54</v>
      </c>
      <c r="F701" s="3">
        <v>0.1852</v>
      </c>
      <c r="G701" s="3">
        <v>0.98</v>
      </c>
      <c r="H701" s="3">
        <v>1.6782407407407406E-3</v>
      </c>
      <c r="I701">
        <f ca="1">RANDBETWEEN(0,10)</f>
        <v>7</v>
      </c>
      <c r="J701">
        <f ca="1">SLOPE($I$2:I701,$E$2:E701)</f>
        <v>1.2160112770299341E-3</v>
      </c>
    </row>
    <row r="702" spans="1:10" x14ac:dyDescent="0.3">
      <c r="A702" t="s">
        <v>9</v>
      </c>
      <c r="B702" t="s">
        <v>183</v>
      </c>
      <c r="C702" s="4">
        <v>16</v>
      </c>
      <c r="D702" s="4">
        <v>16</v>
      </c>
      <c r="E702" s="4">
        <v>19</v>
      </c>
      <c r="F702" s="3">
        <v>0</v>
      </c>
      <c r="G702" s="3">
        <v>1.21</v>
      </c>
      <c r="H702" s="3">
        <v>6.8287037037037025E-4</v>
      </c>
      <c r="I702">
        <f ca="1">RANDBETWEEN(0,10)</f>
        <v>10</v>
      </c>
      <c r="J702">
        <f ca="1">SLOPE($I$2:I702,$E$2:E702)</f>
        <v>1.2063859421706602E-3</v>
      </c>
    </row>
    <row r="703" spans="1:10" x14ac:dyDescent="0.3">
      <c r="A703" t="s">
        <v>8</v>
      </c>
      <c r="B703" t="s">
        <v>183</v>
      </c>
      <c r="C703" s="4">
        <v>28</v>
      </c>
      <c r="D703" s="4">
        <v>23</v>
      </c>
      <c r="E703" s="4">
        <v>33</v>
      </c>
      <c r="F703" s="3">
        <v>6.0600000000000001E-2</v>
      </c>
      <c r="G703" s="3">
        <v>1.58</v>
      </c>
      <c r="H703" s="3">
        <v>2.1412037037037038E-3</v>
      </c>
      <c r="I703">
        <f ca="1">RANDBETWEEN(0,10)</f>
        <v>0</v>
      </c>
      <c r="J703">
        <f ca="1">SLOPE($I$2:I703,$E$2:E703)</f>
        <v>1.2128504341800427E-3</v>
      </c>
    </row>
    <row r="704" spans="1:10" x14ac:dyDescent="0.3">
      <c r="A704" t="s">
        <v>7</v>
      </c>
      <c r="B704" t="s">
        <v>183</v>
      </c>
      <c r="C704" s="4">
        <v>1321</v>
      </c>
      <c r="D704" s="4">
        <v>1179</v>
      </c>
      <c r="E704" s="4">
        <v>1423</v>
      </c>
      <c r="F704" s="3">
        <v>3.09E-2</v>
      </c>
      <c r="G704" s="3">
        <v>1.1000000000000001</v>
      </c>
      <c r="H704" s="3">
        <v>1.9097222222222222E-3</v>
      </c>
      <c r="I704">
        <f ca="1">RANDBETWEEN(1,9)</f>
        <v>4</v>
      </c>
      <c r="J704">
        <f ca="1">SLOPE($I$2:I704,$E$2:E704)</f>
        <v>1.1992948577163604E-3</v>
      </c>
    </row>
    <row r="705" spans="1:10" x14ac:dyDescent="0.3">
      <c r="A705" t="s">
        <v>286</v>
      </c>
      <c r="B705" t="s">
        <v>183</v>
      </c>
      <c r="C705" s="4">
        <v>94</v>
      </c>
      <c r="D705" s="4">
        <v>87</v>
      </c>
      <c r="E705" s="4">
        <v>106</v>
      </c>
      <c r="F705" s="3">
        <v>0.1321</v>
      </c>
      <c r="G705" s="3">
        <v>1.1399999999999999</v>
      </c>
      <c r="H705" s="3">
        <v>1.5277777777777779E-3</v>
      </c>
      <c r="I705">
        <f ca="1">RANDBETWEEN(0,10)</f>
        <v>1</v>
      </c>
      <c r="J705">
        <f ca="1">SLOPE($I$2:I705,$E$2:E705)</f>
        <v>1.2028039052392199E-3</v>
      </c>
    </row>
    <row r="706" spans="1:10" x14ac:dyDescent="0.3">
      <c r="A706" t="s">
        <v>9</v>
      </c>
      <c r="B706" t="s">
        <v>184</v>
      </c>
      <c r="C706" s="4">
        <v>24</v>
      </c>
      <c r="D706" s="4">
        <v>19</v>
      </c>
      <c r="E706" s="4">
        <v>31</v>
      </c>
      <c r="F706" s="3">
        <v>3.2300000000000002E-2</v>
      </c>
      <c r="G706" s="3">
        <v>0.97</v>
      </c>
      <c r="H706" s="3">
        <v>8.9120370370370362E-4</v>
      </c>
      <c r="I706">
        <f ca="1">RANDBETWEEN(0,10)</f>
        <v>5</v>
      </c>
      <c r="J706">
        <f ca="1">SLOPE($I$2:I706,$E$2:E706)</f>
        <v>1.201489943877849E-3</v>
      </c>
    </row>
    <row r="707" spans="1:10" x14ac:dyDescent="0.3">
      <c r="A707" t="s">
        <v>8</v>
      </c>
      <c r="B707" t="s">
        <v>184</v>
      </c>
      <c r="C707" s="4">
        <v>29</v>
      </c>
      <c r="D707" s="4">
        <v>20</v>
      </c>
      <c r="E707" s="4">
        <v>33</v>
      </c>
      <c r="F707" s="3">
        <v>9.0899999999999995E-2</v>
      </c>
      <c r="G707" s="3">
        <v>1.0900000000000001</v>
      </c>
      <c r="H707" s="3">
        <v>1.25E-3</v>
      </c>
      <c r="I707">
        <f ca="1">RANDBETWEEN(0,10)</f>
        <v>7</v>
      </c>
      <c r="J707">
        <f ca="1">SLOPE($I$2:I707,$E$2:E707)</f>
        <v>1.1971147390140975E-3</v>
      </c>
    </row>
    <row r="708" spans="1:10" x14ac:dyDescent="0.3">
      <c r="A708" t="s">
        <v>7</v>
      </c>
      <c r="B708" t="s">
        <v>184</v>
      </c>
      <c r="C708" s="4">
        <v>1345</v>
      </c>
      <c r="D708" s="4">
        <v>1210</v>
      </c>
      <c r="E708" s="4">
        <v>1434</v>
      </c>
      <c r="F708" s="3">
        <v>3.9699999999999999E-2</v>
      </c>
      <c r="G708" s="3">
        <v>1.0900000000000001</v>
      </c>
      <c r="H708" s="3">
        <v>1.9791666666666668E-3</v>
      </c>
      <c r="I708">
        <f ca="1">RANDBETWEEN(5,16)</f>
        <v>11</v>
      </c>
      <c r="J708">
        <f ca="1">SLOPE($I$2:I708,$E$2:E708)</f>
        <v>1.2349226312930934E-3</v>
      </c>
    </row>
    <row r="709" spans="1:10" x14ac:dyDescent="0.3">
      <c r="A709" t="s">
        <v>286</v>
      </c>
      <c r="B709" t="s">
        <v>184</v>
      </c>
      <c r="C709" s="4">
        <v>60</v>
      </c>
      <c r="D709" s="4">
        <v>48</v>
      </c>
      <c r="E709" s="4">
        <v>71</v>
      </c>
      <c r="F709" s="3">
        <v>0.1268</v>
      </c>
      <c r="G709" s="3">
        <v>1.31</v>
      </c>
      <c r="H709" s="3">
        <v>3.483796296296296E-3</v>
      </c>
      <c r="I709">
        <f ca="1">RANDBETWEEN(0,10)</f>
        <v>10</v>
      </c>
      <c r="J709">
        <f ca="1">SLOPE($I$2:I709,$E$2:E709)</f>
        <v>1.2274249327390663E-3</v>
      </c>
    </row>
    <row r="710" spans="1:10" x14ac:dyDescent="0.3">
      <c r="A710" t="s">
        <v>9</v>
      </c>
      <c r="B710" t="s">
        <v>185</v>
      </c>
      <c r="C710" s="4">
        <v>28</v>
      </c>
      <c r="D710" s="4">
        <v>22</v>
      </c>
      <c r="E710" s="4">
        <v>31</v>
      </c>
      <c r="F710" s="3">
        <v>3.2300000000000002E-2</v>
      </c>
      <c r="G710" s="3">
        <v>1.45</v>
      </c>
      <c r="H710" s="3">
        <v>1.6666666666666668E-3</v>
      </c>
      <c r="I710">
        <f ca="1">RANDBETWEEN(0,10)</f>
        <v>9</v>
      </c>
      <c r="J710">
        <f ca="1">SLOPE($I$2:I710,$E$2:E710)</f>
        <v>1.2199620129989489E-3</v>
      </c>
    </row>
    <row r="711" spans="1:10" x14ac:dyDescent="0.3">
      <c r="A711" t="s">
        <v>8</v>
      </c>
      <c r="B711" t="s">
        <v>185</v>
      </c>
      <c r="C711" s="4">
        <v>13</v>
      </c>
      <c r="D711" s="4">
        <v>11</v>
      </c>
      <c r="E711" s="4">
        <v>18</v>
      </c>
      <c r="F711" s="3">
        <v>0.1111</v>
      </c>
      <c r="G711" s="3">
        <v>1.1100000000000001</v>
      </c>
      <c r="H711" s="3">
        <v>2.0949074074074073E-3</v>
      </c>
      <c r="I711">
        <f ca="1">RANDBETWEEN(0,10)</f>
        <v>9</v>
      </c>
      <c r="J711">
        <f ca="1">SLOPE($I$2:I711,$E$2:E711)</f>
        <v>1.2121045771200042E-3</v>
      </c>
    </row>
    <row r="712" spans="1:10" x14ac:dyDescent="0.3">
      <c r="A712" t="s">
        <v>7</v>
      </c>
      <c r="B712" t="s">
        <v>185</v>
      </c>
      <c r="C712" s="4">
        <v>1318</v>
      </c>
      <c r="D712" s="4">
        <v>1174</v>
      </c>
      <c r="E712" s="4">
        <v>1434</v>
      </c>
      <c r="F712" s="3">
        <v>3.7699999999999997E-2</v>
      </c>
      <c r="G712" s="3">
        <v>1.1299999999999999</v>
      </c>
      <c r="H712" s="3">
        <v>2.1527777777777778E-3</v>
      </c>
      <c r="I712">
        <f ca="1">RANDBETWEEN(1,9)</f>
        <v>3</v>
      </c>
      <c r="J712">
        <f ca="1">SLOPE($I$2:I712,$E$2:E712)</f>
        <v>1.1911491631164967E-3</v>
      </c>
    </row>
    <row r="713" spans="1:10" x14ac:dyDescent="0.3">
      <c r="A713" t="s">
        <v>286</v>
      </c>
      <c r="B713" t="s">
        <v>185</v>
      </c>
      <c r="C713" s="4">
        <v>59</v>
      </c>
      <c r="D713" s="4">
        <v>48</v>
      </c>
      <c r="E713" s="4">
        <v>73</v>
      </c>
      <c r="F713" s="3">
        <v>0.1507</v>
      </c>
      <c r="G713" s="3">
        <v>1.32</v>
      </c>
      <c r="H713" s="3">
        <v>2.0370370370370373E-3</v>
      </c>
      <c r="I713">
        <f ca="1">RANDBETWEEN(0,10)</f>
        <v>1</v>
      </c>
      <c r="J713">
        <f ca="1">SLOPE($I$2:I713,$E$2:E713)</f>
        <v>1.1952751488737783E-3</v>
      </c>
    </row>
    <row r="714" spans="1:10" x14ac:dyDescent="0.3">
      <c r="A714" t="s">
        <v>9</v>
      </c>
      <c r="B714" t="s">
        <v>186</v>
      </c>
      <c r="C714" s="4">
        <v>25</v>
      </c>
      <c r="D714" s="4">
        <v>23</v>
      </c>
      <c r="E714" s="4">
        <v>28</v>
      </c>
      <c r="F714" s="3">
        <v>3.5700000000000003E-2</v>
      </c>
      <c r="G714" s="3">
        <v>1.82</v>
      </c>
      <c r="H714" s="3">
        <v>1.6782407407407406E-3</v>
      </c>
      <c r="I714">
        <f ca="1">RANDBETWEEN(0,10)</f>
        <v>6</v>
      </c>
      <c r="J714">
        <f ca="1">SLOPE($I$2:I714,$E$2:E714)</f>
        <v>1.1924471910438324E-3</v>
      </c>
    </row>
    <row r="715" spans="1:10" x14ac:dyDescent="0.3">
      <c r="A715" t="s">
        <v>8</v>
      </c>
      <c r="B715" t="s">
        <v>186</v>
      </c>
      <c r="C715" s="4">
        <v>18</v>
      </c>
      <c r="D715" s="4">
        <v>12</v>
      </c>
      <c r="E715" s="4">
        <v>22</v>
      </c>
      <c r="F715" s="3">
        <v>0</v>
      </c>
      <c r="G715" s="3">
        <v>1.41</v>
      </c>
      <c r="H715" s="3">
        <v>2.9398148148148148E-3</v>
      </c>
      <c r="I715">
        <f ca="1">RANDBETWEEN(0,10)</f>
        <v>7</v>
      </c>
      <c r="J715">
        <f ca="1">SLOPE($I$2:I715,$E$2:E715)</f>
        <v>1.1879618245559387E-3</v>
      </c>
    </row>
    <row r="716" spans="1:10" x14ac:dyDescent="0.3">
      <c r="A716" t="s">
        <v>7</v>
      </c>
      <c r="B716" t="s">
        <v>186</v>
      </c>
      <c r="C716" s="4">
        <v>916</v>
      </c>
      <c r="D716" s="4">
        <v>813</v>
      </c>
      <c r="E716" s="4">
        <v>979</v>
      </c>
      <c r="F716" s="3">
        <v>4.0899999999999999E-2</v>
      </c>
      <c r="G716" s="3">
        <v>1.0900000000000001</v>
      </c>
      <c r="H716" s="3">
        <v>1.8055555555555557E-3</v>
      </c>
      <c r="I716">
        <f ca="1">RANDBETWEEN(1,9)</f>
        <v>1</v>
      </c>
      <c r="J716">
        <f ca="1">SLOPE($I$2:I716,$E$2:E716)</f>
        <v>1.169027925466625E-3</v>
      </c>
    </row>
    <row r="717" spans="1:10" x14ac:dyDescent="0.3">
      <c r="A717" t="s">
        <v>286</v>
      </c>
      <c r="B717" t="s">
        <v>186</v>
      </c>
      <c r="C717" s="4">
        <v>55</v>
      </c>
      <c r="D717" s="4">
        <v>46</v>
      </c>
      <c r="E717" s="4">
        <v>58</v>
      </c>
      <c r="F717" s="3">
        <v>8.6199999999999999E-2</v>
      </c>
      <c r="G717" s="3">
        <v>1.1599999999999999</v>
      </c>
      <c r="H717" s="3">
        <v>2.5347222222222221E-3</v>
      </c>
      <c r="I717">
        <f ca="1">RANDBETWEEN(0,10)</f>
        <v>7</v>
      </c>
      <c r="J717">
        <f ca="1">SLOPE($I$2:I717,$E$2:E717)</f>
        <v>1.1652430052610915E-3</v>
      </c>
    </row>
    <row r="718" spans="1:10" x14ac:dyDescent="0.3">
      <c r="A718" t="s">
        <v>9</v>
      </c>
      <c r="B718" t="s">
        <v>187</v>
      </c>
      <c r="C718" s="4">
        <v>22</v>
      </c>
      <c r="D718" s="4">
        <v>19</v>
      </c>
      <c r="E718" s="4">
        <v>25</v>
      </c>
      <c r="F718" s="3">
        <v>0.04</v>
      </c>
      <c r="G718" s="3">
        <v>1.4</v>
      </c>
      <c r="H718" s="3">
        <v>1.1458333333333333E-3</v>
      </c>
      <c r="I718">
        <f ca="1">RANDBETWEEN(0,10)</f>
        <v>5</v>
      </c>
      <c r="J718">
        <f ca="1">SLOPE($I$2:I718,$E$2:E718)</f>
        <v>1.1639714435689621E-3</v>
      </c>
    </row>
    <row r="719" spans="1:10" x14ac:dyDescent="0.3">
      <c r="A719" t="s">
        <v>8</v>
      </c>
      <c r="B719" t="s">
        <v>187</v>
      </c>
      <c r="C719" s="4">
        <v>7</v>
      </c>
      <c r="D719" s="4">
        <v>3</v>
      </c>
      <c r="E719" s="4">
        <v>7</v>
      </c>
      <c r="F719" s="3">
        <v>0</v>
      </c>
      <c r="G719" s="3">
        <v>2.57</v>
      </c>
      <c r="H719" s="3">
        <v>7.6388888888888893E-4</v>
      </c>
      <c r="I719">
        <f ca="1">RANDBETWEEN(0,10)</f>
        <v>5</v>
      </c>
      <c r="J719">
        <f ca="1">SLOPE($I$2:I719,$E$2:E719)</f>
        <v>1.1625785166976346E-3</v>
      </c>
    </row>
    <row r="720" spans="1:10" x14ac:dyDescent="0.3">
      <c r="A720" t="s">
        <v>7</v>
      </c>
      <c r="B720" t="s">
        <v>187</v>
      </c>
      <c r="C720" s="4">
        <v>363</v>
      </c>
      <c r="D720" s="4">
        <v>322</v>
      </c>
      <c r="E720" s="4">
        <v>389</v>
      </c>
      <c r="F720" s="3">
        <v>4.6300000000000001E-2</v>
      </c>
      <c r="G720" s="3">
        <v>1.1599999999999999</v>
      </c>
      <c r="H720" s="3">
        <v>2.0833333333333333E-3</v>
      </c>
      <c r="I720">
        <f ca="1">RANDBETWEEN(1,9)</f>
        <v>1</v>
      </c>
      <c r="J720">
        <f ca="1">SLOPE($I$2:I720,$E$2:E720)</f>
        <v>1.160025087480256E-3</v>
      </c>
    </row>
    <row r="721" spans="1:10" x14ac:dyDescent="0.3">
      <c r="A721" t="s">
        <v>286</v>
      </c>
      <c r="B721" t="s">
        <v>187</v>
      </c>
      <c r="C721" s="4">
        <v>18</v>
      </c>
      <c r="D721" s="4">
        <v>13</v>
      </c>
      <c r="E721" s="4">
        <v>23</v>
      </c>
      <c r="F721" s="3">
        <v>0.21740000000000001</v>
      </c>
      <c r="G721" s="3">
        <v>1.17</v>
      </c>
      <c r="H721" s="3">
        <v>1.8981481481481482E-3</v>
      </c>
      <c r="I721">
        <f ca="1">RANDBETWEEN(0,10)</f>
        <v>2</v>
      </c>
      <c r="J721">
        <f ca="1">SLOPE($I$2:I721,$E$2:E721)</f>
        <v>1.1634600041094368E-3</v>
      </c>
    </row>
    <row r="722" spans="1:10" x14ac:dyDescent="0.3">
      <c r="A722" t="s">
        <v>9</v>
      </c>
      <c r="B722" t="s">
        <v>188</v>
      </c>
      <c r="C722" s="4">
        <v>21</v>
      </c>
      <c r="D722" s="4">
        <v>17</v>
      </c>
      <c r="E722" s="4">
        <v>26</v>
      </c>
      <c r="F722" s="3">
        <v>3.85E-2</v>
      </c>
      <c r="G722" s="3">
        <v>1.38</v>
      </c>
      <c r="H722" s="3">
        <v>7.9861111111111105E-4</v>
      </c>
      <c r="I722">
        <f ca="1">RANDBETWEEN(0,10)</f>
        <v>2</v>
      </c>
      <c r="J722">
        <f ca="1">SLOPE($I$2:I722,$E$2:E722)</f>
        <v>1.1668474291772896E-3</v>
      </c>
    </row>
    <row r="723" spans="1:10" x14ac:dyDescent="0.3">
      <c r="A723" t="s">
        <v>8</v>
      </c>
      <c r="B723" t="s">
        <v>188</v>
      </c>
      <c r="C723" s="4">
        <v>7</v>
      </c>
      <c r="D723" s="4">
        <v>4</v>
      </c>
      <c r="E723" s="4">
        <v>11</v>
      </c>
      <c r="F723" s="3">
        <v>9.0899999999999995E-2</v>
      </c>
      <c r="G723" s="3">
        <v>1.36</v>
      </c>
      <c r="H723" s="3">
        <v>7.291666666666667E-4</v>
      </c>
      <c r="I723">
        <f ca="1">RANDBETWEEN(0,10)</f>
        <v>8</v>
      </c>
      <c r="J723">
        <f ca="1">SLOPE($I$2:I723,$E$2:E723)</f>
        <v>1.1605463277508936E-3</v>
      </c>
    </row>
    <row r="724" spans="1:10" x14ac:dyDescent="0.3">
      <c r="A724" t="s">
        <v>7</v>
      </c>
      <c r="B724" t="s">
        <v>188</v>
      </c>
      <c r="C724" s="4">
        <v>557</v>
      </c>
      <c r="D724" s="4">
        <v>498</v>
      </c>
      <c r="E724" s="4">
        <v>608</v>
      </c>
      <c r="F724" s="3">
        <v>4.1099999999999998E-2</v>
      </c>
      <c r="G724" s="3">
        <v>1.1000000000000001</v>
      </c>
      <c r="H724" s="3">
        <v>2.2916666666666667E-3</v>
      </c>
      <c r="I724">
        <f ca="1">RANDBETWEEN(1,9)</f>
        <v>8</v>
      </c>
      <c r="J724">
        <f ca="1">SLOPE($I$2:I724,$E$2:E724)</f>
        <v>1.1670481581663305E-3</v>
      </c>
    </row>
    <row r="725" spans="1:10" x14ac:dyDescent="0.3">
      <c r="A725" t="s">
        <v>286</v>
      </c>
      <c r="B725" t="s">
        <v>188</v>
      </c>
      <c r="C725" s="4">
        <v>37</v>
      </c>
      <c r="D725" s="4">
        <v>27</v>
      </c>
      <c r="E725" s="4">
        <v>41</v>
      </c>
      <c r="F725" s="3">
        <v>0.26829999999999998</v>
      </c>
      <c r="G725" s="3">
        <v>1.24</v>
      </c>
      <c r="H725" s="3">
        <v>2.0601851851851853E-3</v>
      </c>
      <c r="I725">
        <f ca="1">RANDBETWEEN(0,10)</f>
        <v>5</v>
      </c>
      <c r="J725">
        <f ca="1">SLOPE($I$2:I725,$E$2:E725)</f>
        <v>1.1658945065132779E-3</v>
      </c>
    </row>
    <row r="726" spans="1:10" x14ac:dyDescent="0.3">
      <c r="A726" t="s">
        <v>9</v>
      </c>
      <c r="B726" t="s">
        <v>189</v>
      </c>
      <c r="C726" s="4">
        <v>53</v>
      </c>
      <c r="D726" s="4">
        <v>50</v>
      </c>
      <c r="E726" s="4">
        <v>59</v>
      </c>
      <c r="F726" s="3">
        <v>8.4699999999999998E-2</v>
      </c>
      <c r="G726" s="3">
        <v>1.53</v>
      </c>
      <c r="H726" s="3">
        <v>1.5972222222222221E-3</v>
      </c>
      <c r="I726">
        <f ca="1">RANDBETWEEN(0,10)</f>
        <v>0</v>
      </c>
      <c r="J726">
        <f ca="1">SLOPE($I$2:I726,$E$2:E726)</f>
        <v>1.1715620268836506E-3</v>
      </c>
    </row>
    <row r="727" spans="1:10" x14ac:dyDescent="0.3">
      <c r="A727" t="s">
        <v>8</v>
      </c>
      <c r="B727" t="s">
        <v>189</v>
      </c>
      <c r="C727" s="4">
        <v>21</v>
      </c>
      <c r="D727" s="4">
        <v>14</v>
      </c>
      <c r="E727" s="4">
        <v>23</v>
      </c>
      <c r="F727" s="3">
        <v>0.13039999999999999</v>
      </c>
      <c r="G727" s="3">
        <v>1.35</v>
      </c>
      <c r="H727" s="3">
        <v>3.2986111111111111E-3</v>
      </c>
      <c r="I727">
        <f ca="1">RANDBETWEEN(0,10)</f>
        <v>8</v>
      </c>
      <c r="J727">
        <f ca="1">SLOPE($I$2:I727,$E$2:E727)</f>
        <v>1.1655978069663464E-3</v>
      </c>
    </row>
    <row r="728" spans="1:10" x14ac:dyDescent="0.3">
      <c r="A728" t="s">
        <v>7</v>
      </c>
      <c r="B728" t="s">
        <v>189</v>
      </c>
      <c r="C728" s="4">
        <v>1307</v>
      </c>
      <c r="D728" s="4">
        <v>1180</v>
      </c>
      <c r="E728" s="4">
        <v>1432</v>
      </c>
      <c r="F728" s="3">
        <v>3.2099999999999997E-2</v>
      </c>
      <c r="G728" s="3">
        <v>1.0900000000000001</v>
      </c>
      <c r="H728" s="3">
        <v>1.8750000000000001E-3</v>
      </c>
      <c r="I728">
        <f ca="1">RANDBETWEEN(1,9)</f>
        <v>8</v>
      </c>
      <c r="J728">
        <f ca="1">SLOPE($I$2:I728,$E$2:E728)</f>
        <v>1.1810764821754594E-3</v>
      </c>
    </row>
    <row r="729" spans="1:10" x14ac:dyDescent="0.3">
      <c r="A729" t="s">
        <v>286</v>
      </c>
      <c r="B729" t="s">
        <v>189</v>
      </c>
      <c r="C729" s="4">
        <v>58</v>
      </c>
      <c r="D729" s="4">
        <v>51</v>
      </c>
      <c r="E729" s="4">
        <v>61</v>
      </c>
      <c r="F729" s="3">
        <v>0.18029999999999999</v>
      </c>
      <c r="G729" s="3">
        <v>1.05</v>
      </c>
      <c r="H729" s="3">
        <v>1.5393518518518519E-3</v>
      </c>
      <c r="I729">
        <f ca="1">RANDBETWEEN(0,10)</f>
        <v>0</v>
      </c>
      <c r="J729">
        <f ca="1">SLOPE($I$2:I729,$E$2:E729)</f>
        <v>1.1866680402262521E-3</v>
      </c>
    </row>
    <row r="730" spans="1:10" x14ac:dyDescent="0.3">
      <c r="A730" t="s">
        <v>9</v>
      </c>
      <c r="B730" t="s">
        <v>190</v>
      </c>
      <c r="C730" s="4">
        <v>55</v>
      </c>
      <c r="D730" s="4">
        <v>48</v>
      </c>
      <c r="E730" s="4">
        <v>66</v>
      </c>
      <c r="F730" s="3">
        <v>4.5499999999999999E-2</v>
      </c>
      <c r="G730" s="3">
        <v>1.18</v>
      </c>
      <c r="H730" s="3">
        <v>1.1226851851851851E-3</v>
      </c>
      <c r="I730">
        <f ca="1">RANDBETWEEN(0,10)</f>
        <v>9</v>
      </c>
      <c r="J730">
        <f ca="1">SLOPE($I$2:I730,$E$2:E730)</f>
        <v>1.1805200484793943E-3</v>
      </c>
    </row>
    <row r="731" spans="1:10" x14ac:dyDescent="0.3">
      <c r="A731" t="s">
        <v>8</v>
      </c>
      <c r="B731" t="s">
        <v>190</v>
      </c>
      <c r="C731" s="4">
        <v>23</v>
      </c>
      <c r="D731" s="4">
        <v>17</v>
      </c>
      <c r="E731" s="4">
        <v>27</v>
      </c>
      <c r="F731" s="3">
        <v>3.6999999999999998E-2</v>
      </c>
      <c r="G731" s="3">
        <v>1.3</v>
      </c>
      <c r="H731" s="3">
        <v>1.8287037037037037E-3</v>
      </c>
      <c r="I731">
        <f ca="1">RANDBETWEEN(0,10)</f>
        <v>2</v>
      </c>
      <c r="J731">
        <f ca="1">SLOPE($I$2:I731,$E$2:E731)</f>
        <v>1.1838649060320651E-3</v>
      </c>
    </row>
    <row r="732" spans="1:10" x14ac:dyDescent="0.3">
      <c r="A732" t="s">
        <v>7</v>
      </c>
      <c r="B732" t="s">
        <v>190</v>
      </c>
      <c r="C732" s="4">
        <v>1374</v>
      </c>
      <c r="D732" s="4">
        <v>1243</v>
      </c>
      <c r="E732" s="4">
        <v>1482</v>
      </c>
      <c r="F732" s="3">
        <v>4.3200000000000002E-2</v>
      </c>
      <c r="G732" s="3">
        <v>1.0900000000000001</v>
      </c>
      <c r="H732" s="3">
        <v>1.8865740740740742E-3</v>
      </c>
      <c r="I732">
        <f ca="1">RANDBETWEEN(5,16)</f>
        <v>12</v>
      </c>
      <c r="J732">
        <f ca="1">SLOPE($I$2:I732,$E$2:E732)</f>
        <v>1.2286904256702356E-3</v>
      </c>
    </row>
    <row r="733" spans="1:10" x14ac:dyDescent="0.3">
      <c r="A733" t="s">
        <v>286</v>
      </c>
      <c r="B733" t="s">
        <v>190</v>
      </c>
      <c r="C733" s="4">
        <v>116</v>
      </c>
      <c r="D733" s="4">
        <v>107</v>
      </c>
      <c r="E733" s="4">
        <v>120</v>
      </c>
      <c r="F733" s="3">
        <v>0.10829999999999999</v>
      </c>
      <c r="G733" s="3">
        <v>1.1200000000000001</v>
      </c>
      <c r="H733" s="3">
        <v>1.0069444444444444E-3</v>
      </c>
      <c r="I733">
        <f ca="1">RANDBETWEEN(5,16)</f>
        <v>6</v>
      </c>
      <c r="J733">
        <f ca="1">SLOPE($I$2:I733,$E$2:E733)</f>
        <v>1.2270681026870431E-3</v>
      </c>
    </row>
    <row r="734" spans="1:10" x14ac:dyDescent="0.3">
      <c r="A734" t="s">
        <v>9</v>
      </c>
      <c r="B734" t="s">
        <v>191</v>
      </c>
      <c r="C734" s="4">
        <v>36</v>
      </c>
      <c r="D734" s="4">
        <v>31</v>
      </c>
      <c r="E734" s="4">
        <v>38</v>
      </c>
      <c r="F734" s="3">
        <v>2.63E-2</v>
      </c>
      <c r="G734" s="3">
        <v>1.26</v>
      </c>
      <c r="H734" s="3">
        <v>1.3888888888888889E-3</v>
      </c>
      <c r="I734">
        <f ca="1">RANDBETWEEN(0,10)</f>
        <v>8</v>
      </c>
      <c r="J734">
        <f ca="1">SLOPE($I$2:I734,$E$2:E734)</f>
        <v>1.221552597402313E-3</v>
      </c>
    </row>
    <row r="735" spans="1:10" x14ac:dyDescent="0.3">
      <c r="A735" t="s">
        <v>8</v>
      </c>
      <c r="B735" t="s">
        <v>191</v>
      </c>
      <c r="C735" s="4">
        <v>33</v>
      </c>
      <c r="D735" s="4">
        <v>25</v>
      </c>
      <c r="E735" s="4">
        <v>35</v>
      </c>
      <c r="F735" s="3">
        <v>0.1143</v>
      </c>
      <c r="G735" s="3">
        <v>1.03</v>
      </c>
      <c r="H735" s="3">
        <v>1.1574074074074073E-3</v>
      </c>
      <c r="I735">
        <f ca="1">RANDBETWEEN(0,10)</f>
        <v>3</v>
      </c>
      <c r="J735">
        <f ca="1">SLOPE($I$2:I735,$E$2:E735)</f>
        <v>1.2233190706695963E-3</v>
      </c>
    </row>
    <row r="736" spans="1:10" x14ac:dyDescent="0.3">
      <c r="A736" t="s">
        <v>7</v>
      </c>
      <c r="B736" t="s">
        <v>191</v>
      </c>
      <c r="C736" s="4">
        <v>1353</v>
      </c>
      <c r="D736" s="4">
        <v>1221</v>
      </c>
      <c r="E736" s="4">
        <v>1451</v>
      </c>
      <c r="F736" s="3">
        <v>4.07E-2</v>
      </c>
      <c r="G736" s="3">
        <v>1.1000000000000001</v>
      </c>
      <c r="H736" s="3">
        <v>1.9444444444444442E-3</v>
      </c>
      <c r="I736">
        <f ca="1">RANDBETWEEN(5,16)</f>
        <v>14</v>
      </c>
      <c r="J736">
        <f ca="1">SLOPE($I$2:I736,$E$2:E736)</f>
        <v>1.2805962727614473E-3</v>
      </c>
    </row>
    <row r="737" spans="1:10" x14ac:dyDescent="0.3">
      <c r="A737" t="s">
        <v>286</v>
      </c>
      <c r="B737" t="s">
        <v>191</v>
      </c>
      <c r="C737" s="4">
        <v>75</v>
      </c>
      <c r="D737" s="4">
        <v>65</v>
      </c>
      <c r="E737" s="4">
        <v>85</v>
      </c>
      <c r="F737" s="3">
        <v>9.4100000000000003E-2</v>
      </c>
      <c r="G737" s="3">
        <v>1.18</v>
      </c>
      <c r="H737" s="3">
        <v>2.3263888888888887E-3</v>
      </c>
      <c r="I737">
        <f ca="1">RANDBETWEEN(0,10)</f>
        <v>4</v>
      </c>
      <c r="J737">
        <f ca="1">SLOPE($I$2:I737,$E$2:E737)</f>
        <v>1.2809012401999976E-3</v>
      </c>
    </row>
    <row r="738" spans="1:10" x14ac:dyDescent="0.3">
      <c r="A738" t="s">
        <v>9</v>
      </c>
      <c r="B738" t="s">
        <v>192</v>
      </c>
      <c r="C738" s="4">
        <v>40</v>
      </c>
      <c r="D738" s="4">
        <v>34</v>
      </c>
      <c r="E738" s="4">
        <v>49</v>
      </c>
      <c r="F738" s="3">
        <v>4.0800000000000003E-2</v>
      </c>
      <c r="G738" s="3">
        <v>1.1399999999999999</v>
      </c>
      <c r="H738" s="3">
        <v>1.0185185185185186E-3</v>
      </c>
      <c r="I738">
        <f ca="1">RANDBETWEEN(0,10)</f>
        <v>2</v>
      </c>
      <c r="J738">
        <f ca="1">SLOPE($I$2:I738,$E$2:E738)</f>
        <v>1.2839509918058981E-3</v>
      </c>
    </row>
    <row r="739" spans="1:10" x14ac:dyDescent="0.3">
      <c r="A739" t="s">
        <v>8</v>
      </c>
      <c r="B739" t="s">
        <v>192</v>
      </c>
      <c r="C739" s="4">
        <v>675</v>
      </c>
      <c r="D739" s="4">
        <v>387</v>
      </c>
      <c r="E739" s="4">
        <v>850</v>
      </c>
      <c r="F739" s="3">
        <v>3.5299999999999998E-2</v>
      </c>
      <c r="G739" s="3">
        <v>2.85</v>
      </c>
      <c r="H739" s="3">
        <v>3.7037037037037034E-3</v>
      </c>
      <c r="I739">
        <f ca="1">RANDBETWEEN(5,16)</f>
        <v>11</v>
      </c>
      <c r="J739">
        <f ca="1">SLOPE($I$2:I739,$E$2:E739)</f>
        <v>1.3038500887207339E-3</v>
      </c>
    </row>
    <row r="740" spans="1:10" x14ac:dyDescent="0.3">
      <c r="A740" t="s">
        <v>7</v>
      </c>
      <c r="B740" t="s">
        <v>192</v>
      </c>
      <c r="C740" s="4">
        <v>1202</v>
      </c>
      <c r="D740" s="4">
        <v>1050</v>
      </c>
      <c r="E740" s="4">
        <v>1292</v>
      </c>
      <c r="F740" s="3">
        <v>4.1000000000000002E-2</v>
      </c>
      <c r="G740" s="3">
        <v>1.0900000000000001</v>
      </c>
      <c r="H740" s="3">
        <v>1.7592592592592592E-3</v>
      </c>
      <c r="I740">
        <f ca="1">RANDBETWEEN(1,9)</f>
        <v>3</v>
      </c>
      <c r="J740">
        <f ca="1">SLOPE($I$2:I740,$E$2:E740)</f>
        <v>1.2866146056937314E-3</v>
      </c>
    </row>
    <row r="741" spans="1:10" x14ac:dyDescent="0.3">
      <c r="A741" t="s">
        <v>286</v>
      </c>
      <c r="B741" t="s">
        <v>192</v>
      </c>
      <c r="C741" s="4">
        <v>69</v>
      </c>
      <c r="D741" s="4">
        <v>57</v>
      </c>
      <c r="E741" s="4">
        <v>74</v>
      </c>
      <c r="F741" s="3">
        <v>0.16220000000000001</v>
      </c>
      <c r="G741" s="3">
        <v>1.61</v>
      </c>
      <c r="H741" s="3">
        <v>2.2685185185185182E-3</v>
      </c>
      <c r="I741">
        <f ca="1">RANDBETWEEN(0,10)</f>
        <v>7</v>
      </c>
      <c r="J741">
        <f ca="1">SLOPE($I$2:I741,$E$2:E741)</f>
        <v>1.2832409748815357E-3</v>
      </c>
    </row>
    <row r="742" spans="1:10" x14ac:dyDescent="0.3">
      <c r="A742" t="s">
        <v>9</v>
      </c>
      <c r="B742" t="s">
        <v>193</v>
      </c>
      <c r="C742" s="4">
        <v>22</v>
      </c>
      <c r="D742" s="4">
        <v>17</v>
      </c>
      <c r="E742" s="4">
        <v>22</v>
      </c>
      <c r="F742" s="3">
        <v>4.5499999999999999E-2</v>
      </c>
      <c r="G742" s="3">
        <v>1.45</v>
      </c>
      <c r="H742" s="3">
        <v>1.7708333333333332E-3</v>
      </c>
      <c r="I742">
        <f ca="1">RANDBETWEEN(0,10)</f>
        <v>2</v>
      </c>
      <c r="J742">
        <f ca="1">SLOPE($I$2:I742,$E$2:E742)</f>
        <v>1.2865960867700942E-3</v>
      </c>
    </row>
    <row r="743" spans="1:10" x14ac:dyDescent="0.3">
      <c r="A743" t="s">
        <v>8</v>
      </c>
      <c r="B743" t="s">
        <v>193</v>
      </c>
      <c r="C743" s="4">
        <v>14</v>
      </c>
      <c r="D743" s="4">
        <v>9</v>
      </c>
      <c r="E743" s="4">
        <v>15</v>
      </c>
      <c r="F743" s="3">
        <v>0.1333</v>
      </c>
      <c r="G743" s="3">
        <v>1.1299999999999999</v>
      </c>
      <c r="H743" s="3">
        <v>1.7592592592592592E-3</v>
      </c>
      <c r="I743">
        <f ca="1">RANDBETWEEN(0,10)</f>
        <v>6</v>
      </c>
      <c r="J743">
        <f ca="1">SLOPE($I$2:I743,$E$2:E743)</f>
        <v>1.2837199702570967E-3</v>
      </c>
    </row>
    <row r="744" spans="1:10" x14ac:dyDescent="0.3">
      <c r="A744" t="s">
        <v>7</v>
      </c>
      <c r="B744" t="s">
        <v>193</v>
      </c>
      <c r="C744" s="4">
        <v>808</v>
      </c>
      <c r="D744" s="4">
        <v>705</v>
      </c>
      <c r="E744" s="4">
        <v>857</v>
      </c>
      <c r="F744" s="3">
        <v>3.73E-2</v>
      </c>
      <c r="G744" s="3">
        <v>1.1200000000000001</v>
      </c>
      <c r="H744" s="3">
        <v>2.0717592592592593E-3</v>
      </c>
      <c r="I744">
        <f ca="1">RANDBETWEEN(1,9)</f>
        <v>2</v>
      </c>
      <c r="J744">
        <f ca="1">SLOPE($I$2:I744,$E$2:E744)</f>
        <v>1.2724561472756445E-3</v>
      </c>
    </row>
    <row r="745" spans="1:10" x14ac:dyDescent="0.3">
      <c r="A745" t="s">
        <v>286</v>
      </c>
      <c r="B745" t="s">
        <v>193</v>
      </c>
      <c r="C745" s="4">
        <v>53</v>
      </c>
      <c r="D745" s="4">
        <v>47</v>
      </c>
      <c r="E745" s="4">
        <v>63</v>
      </c>
      <c r="F745" s="3">
        <v>9.5200000000000007E-2</v>
      </c>
      <c r="G745" s="3">
        <v>1.1599999999999999</v>
      </c>
      <c r="H745" s="3">
        <v>1.5162037037037036E-3</v>
      </c>
      <c r="I745">
        <f ca="1">RANDBETWEEN(0,10)</f>
        <v>7</v>
      </c>
      <c r="J745">
        <f ca="1">SLOPE($I$2:I745,$E$2:E745)</f>
        <v>1.2688996996966207E-3</v>
      </c>
    </row>
    <row r="746" spans="1:10" x14ac:dyDescent="0.3">
      <c r="A746" t="s">
        <v>9</v>
      </c>
      <c r="B746" t="s">
        <v>194</v>
      </c>
      <c r="C746" s="4">
        <v>25</v>
      </c>
      <c r="D746" s="4">
        <v>21</v>
      </c>
      <c r="E746" s="4">
        <v>27</v>
      </c>
      <c r="F746" s="3">
        <v>3.6999999999999998E-2</v>
      </c>
      <c r="G746" s="3">
        <v>1.63</v>
      </c>
      <c r="H746" s="3">
        <v>1.6550925925925926E-3</v>
      </c>
      <c r="I746">
        <f ca="1">RANDBETWEEN(0,10)</f>
        <v>5</v>
      </c>
      <c r="J746">
        <f ca="1">SLOPE($I$2:I746,$E$2:E746)</f>
        <v>1.2676922593509714E-3</v>
      </c>
    </row>
    <row r="747" spans="1:10" x14ac:dyDescent="0.3">
      <c r="A747" t="s">
        <v>8</v>
      </c>
      <c r="B747" t="s">
        <v>194</v>
      </c>
      <c r="C747" s="4">
        <v>11</v>
      </c>
      <c r="D747" s="4">
        <v>8</v>
      </c>
      <c r="E747" s="4">
        <v>13</v>
      </c>
      <c r="F747" s="3">
        <v>7.6899999999999996E-2</v>
      </c>
      <c r="G747" s="3">
        <v>1.46</v>
      </c>
      <c r="H747" s="3">
        <v>1.1111111111111111E-3</v>
      </c>
      <c r="I747">
        <f ca="1">RANDBETWEEN(0,10)</f>
        <v>3</v>
      </c>
      <c r="J747">
        <f ca="1">SLOPE($I$2:I747,$E$2:E747)</f>
        <v>1.2695539716442263E-3</v>
      </c>
    </row>
    <row r="748" spans="1:10" x14ac:dyDescent="0.3">
      <c r="A748" t="s">
        <v>7</v>
      </c>
      <c r="B748" t="s">
        <v>194</v>
      </c>
      <c r="C748" s="4">
        <v>294</v>
      </c>
      <c r="D748" s="4">
        <v>261</v>
      </c>
      <c r="E748" s="4">
        <v>313</v>
      </c>
      <c r="F748" s="3">
        <v>5.4300000000000001E-2</v>
      </c>
      <c r="G748" s="3">
        <v>1.08</v>
      </c>
      <c r="H748" s="3">
        <v>1.5972222222222221E-3</v>
      </c>
      <c r="I748">
        <f ca="1">RANDBETWEEN(1,9)</f>
        <v>7</v>
      </c>
      <c r="J748">
        <f ca="1">SLOPE($I$2:I748,$E$2:E748)</f>
        <v>1.270070176652374E-3</v>
      </c>
    </row>
    <row r="749" spans="1:10" x14ac:dyDescent="0.3">
      <c r="A749" t="s">
        <v>286</v>
      </c>
      <c r="B749" t="s">
        <v>194</v>
      </c>
      <c r="C749" s="4">
        <v>12</v>
      </c>
      <c r="D749" s="4">
        <v>8</v>
      </c>
      <c r="E749" s="4">
        <v>12</v>
      </c>
      <c r="F749" s="3">
        <v>0.41670000000000001</v>
      </c>
      <c r="G749" s="3">
        <v>1.25</v>
      </c>
      <c r="H749" s="3">
        <v>9.0277777777777784E-4</v>
      </c>
      <c r="I749">
        <f ca="1">RANDBETWEEN(0,10)</f>
        <v>3</v>
      </c>
      <c r="J749">
        <f ca="1">SLOPE($I$2:I749,$E$2:E749)</f>
        <v>1.2719356317249188E-3</v>
      </c>
    </row>
    <row r="750" spans="1:10" x14ac:dyDescent="0.3">
      <c r="A750" t="s">
        <v>9</v>
      </c>
      <c r="B750" t="s">
        <v>195</v>
      </c>
      <c r="C750" s="4">
        <v>24</v>
      </c>
      <c r="D750" s="4">
        <v>20</v>
      </c>
      <c r="E750" s="4">
        <v>25</v>
      </c>
      <c r="F750" s="3">
        <v>0</v>
      </c>
      <c r="G750" s="3">
        <v>1.08</v>
      </c>
      <c r="H750" s="3">
        <v>5.4398148148148144E-4</v>
      </c>
      <c r="I750">
        <f ca="1">RANDBETWEEN(0,10)</f>
        <v>6</v>
      </c>
      <c r="J750">
        <f ca="1">SLOPE($I$2:I750,$E$2:E750)</f>
        <v>1.2692183590024368E-3</v>
      </c>
    </row>
    <row r="751" spans="1:10" x14ac:dyDescent="0.3">
      <c r="A751" t="s">
        <v>8</v>
      </c>
      <c r="B751" t="s">
        <v>195</v>
      </c>
      <c r="C751" s="4">
        <v>3</v>
      </c>
      <c r="D751" s="4">
        <v>1</v>
      </c>
      <c r="E751" s="4">
        <v>3</v>
      </c>
      <c r="F751" s="3">
        <v>0</v>
      </c>
      <c r="G751" s="3">
        <v>1</v>
      </c>
      <c r="H751" s="3">
        <v>9.4907407407407408E-4</v>
      </c>
      <c r="I751">
        <f ca="1">RANDBETWEEN(0,10)</f>
        <v>2</v>
      </c>
      <c r="J751">
        <f ca="1">SLOPE($I$2:I751,$E$2:E751)</f>
        <v>1.2727553862348195E-3</v>
      </c>
    </row>
    <row r="752" spans="1:10" x14ac:dyDescent="0.3">
      <c r="A752" t="s">
        <v>7</v>
      </c>
      <c r="B752" t="s">
        <v>195</v>
      </c>
      <c r="C752" s="4">
        <v>444</v>
      </c>
      <c r="D752" s="4">
        <v>398</v>
      </c>
      <c r="E752" s="4">
        <v>475</v>
      </c>
      <c r="F752" s="3">
        <v>2.9499999999999998E-2</v>
      </c>
      <c r="G752" s="3">
        <v>1.1100000000000001</v>
      </c>
      <c r="H752" s="3">
        <v>2.5694444444444445E-3</v>
      </c>
      <c r="I752">
        <f ca="1">RANDBETWEEN(1,9)</f>
        <v>7</v>
      </c>
      <c r="J752">
        <f ca="1">SLOPE($I$2:I752,$E$2:E752)</f>
        <v>1.2753971642269692E-3</v>
      </c>
    </row>
    <row r="753" spans="1:10" x14ac:dyDescent="0.3">
      <c r="A753" t="s">
        <v>286</v>
      </c>
      <c r="B753" t="s">
        <v>195</v>
      </c>
      <c r="C753" s="4">
        <v>19</v>
      </c>
      <c r="D753" s="4">
        <v>16</v>
      </c>
      <c r="E753" s="4">
        <v>19</v>
      </c>
      <c r="F753" s="3">
        <v>0.21049999999999999</v>
      </c>
      <c r="G753" s="3">
        <v>1.1100000000000001</v>
      </c>
      <c r="H753" s="3">
        <v>3.4375E-3</v>
      </c>
      <c r="I753">
        <f ca="1">RANDBETWEEN(0,10)</f>
        <v>0</v>
      </c>
      <c r="J753">
        <f ca="1">SLOPE($I$2:I753,$E$2:E753)</f>
        <v>1.2818227382965508E-3</v>
      </c>
    </row>
    <row r="754" spans="1:10" x14ac:dyDescent="0.3">
      <c r="A754" t="s">
        <v>9</v>
      </c>
      <c r="B754" t="s">
        <v>196</v>
      </c>
      <c r="C754" s="4">
        <v>29</v>
      </c>
      <c r="D754" s="4">
        <v>22</v>
      </c>
      <c r="E754" s="4">
        <v>29</v>
      </c>
      <c r="F754" s="3">
        <v>0</v>
      </c>
      <c r="G754" s="3">
        <v>1.21</v>
      </c>
      <c r="H754" s="3">
        <v>1.4699074074074074E-3</v>
      </c>
      <c r="I754">
        <f ca="1">RANDBETWEEN(0,10)</f>
        <v>9</v>
      </c>
      <c r="J754">
        <f ca="1">SLOPE($I$2:I754,$E$2:E754)</f>
        <v>1.2747419563249999E-3</v>
      </c>
    </row>
    <row r="755" spans="1:10" x14ac:dyDescent="0.3">
      <c r="A755" t="s">
        <v>8</v>
      </c>
      <c r="B755" t="s">
        <v>196</v>
      </c>
      <c r="C755" s="4">
        <v>17</v>
      </c>
      <c r="D755" s="4">
        <v>14</v>
      </c>
      <c r="E755" s="4">
        <v>18</v>
      </c>
      <c r="F755" s="3">
        <v>5.5599999999999997E-2</v>
      </c>
      <c r="G755" s="3">
        <v>1</v>
      </c>
      <c r="H755" s="3">
        <v>9.3750000000000007E-4</v>
      </c>
      <c r="I755">
        <f ca="1">RANDBETWEEN(0,10)</f>
        <v>8</v>
      </c>
      <c r="J755">
        <f ca="1">SLOPE($I$2:I755,$E$2:E755)</f>
        <v>1.2688853590222902E-3</v>
      </c>
    </row>
    <row r="756" spans="1:10" x14ac:dyDescent="0.3">
      <c r="A756" t="s">
        <v>7</v>
      </c>
      <c r="B756" t="s">
        <v>196</v>
      </c>
      <c r="C756" s="4">
        <v>966</v>
      </c>
      <c r="D756" s="4">
        <v>865</v>
      </c>
      <c r="E756" s="4">
        <v>1037</v>
      </c>
      <c r="F756" s="3">
        <v>3.2800000000000003E-2</v>
      </c>
      <c r="G756" s="3">
        <v>1.1100000000000001</v>
      </c>
      <c r="H756" s="3">
        <v>1.8171296296296297E-3</v>
      </c>
      <c r="I756">
        <f ca="1">RANDBETWEEN(1,9)</f>
        <v>3</v>
      </c>
      <c r="J756">
        <f ca="1">SLOPE($I$2:I756,$E$2:E756)</f>
        <v>1.2576686742763745E-3</v>
      </c>
    </row>
    <row r="757" spans="1:10" x14ac:dyDescent="0.3">
      <c r="A757" t="s">
        <v>286</v>
      </c>
      <c r="B757" t="s">
        <v>196</v>
      </c>
      <c r="C757" s="4">
        <v>66</v>
      </c>
      <c r="D757" s="4">
        <v>61</v>
      </c>
      <c r="E757" s="4">
        <v>72</v>
      </c>
      <c r="F757" s="3">
        <v>0.18060000000000001</v>
      </c>
      <c r="G757" s="3">
        <v>1.08</v>
      </c>
      <c r="H757" s="3">
        <v>2.7777777777777779E-3</v>
      </c>
      <c r="I757">
        <f ca="1">RANDBETWEEN(0,10)</f>
        <v>2</v>
      </c>
      <c r="J757">
        <f ca="1">SLOPE($I$2:I757,$E$2:E757)</f>
        <v>1.2604124097725814E-3</v>
      </c>
    </row>
    <row r="758" spans="1:10" x14ac:dyDescent="0.3">
      <c r="A758" t="s">
        <v>9</v>
      </c>
      <c r="B758" t="s">
        <v>197</v>
      </c>
      <c r="C758" s="4">
        <v>26</v>
      </c>
      <c r="D758" s="4">
        <v>22</v>
      </c>
      <c r="E758" s="4">
        <v>30</v>
      </c>
      <c r="F758" s="3">
        <v>3.3300000000000003E-2</v>
      </c>
      <c r="G758" s="3">
        <v>1.07</v>
      </c>
      <c r="H758" s="3">
        <v>1.2037037037037038E-3</v>
      </c>
      <c r="I758">
        <f ca="1">RANDBETWEEN(0,10)</f>
        <v>7</v>
      </c>
      <c r="J758">
        <f ca="1">SLOPE($I$2:I758,$E$2:E758)</f>
        <v>1.2563280584648568E-3</v>
      </c>
    </row>
    <row r="759" spans="1:10" x14ac:dyDescent="0.3">
      <c r="A759" t="s">
        <v>8</v>
      </c>
      <c r="B759" t="s">
        <v>197</v>
      </c>
      <c r="C759" s="4">
        <v>22</v>
      </c>
      <c r="D759" s="4">
        <v>20</v>
      </c>
      <c r="E759" s="4">
        <v>25</v>
      </c>
      <c r="F759" s="3">
        <v>0.08</v>
      </c>
      <c r="G759" s="3">
        <v>1.44</v>
      </c>
      <c r="H759" s="3">
        <v>1.423611111111111E-3</v>
      </c>
      <c r="I759">
        <f ca="1">RANDBETWEEN(0,10)</f>
        <v>4</v>
      </c>
      <c r="J759">
        <f ca="1">SLOPE($I$2:I759,$E$2:E759)</f>
        <v>1.2566289169514402E-3</v>
      </c>
    </row>
    <row r="760" spans="1:10" x14ac:dyDescent="0.3">
      <c r="A760" t="s">
        <v>7</v>
      </c>
      <c r="B760" t="s">
        <v>197</v>
      </c>
      <c r="C760" s="4">
        <v>1259</v>
      </c>
      <c r="D760" s="4">
        <v>1111</v>
      </c>
      <c r="E760" s="4">
        <v>1355</v>
      </c>
      <c r="F760" s="3">
        <v>3.9899999999999998E-2</v>
      </c>
      <c r="G760" s="3">
        <v>1.08</v>
      </c>
      <c r="H760" s="3">
        <v>1.7824074074074072E-3</v>
      </c>
      <c r="I760">
        <f ca="1">RANDBETWEEN(1,9)</f>
        <v>6</v>
      </c>
      <c r="J760">
        <f ca="1">SLOPE($I$2:I760,$E$2:E760)</f>
        <v>1.2574337906592328E-3</v>
      </c>
    </row>
    <row r="761" spans="1:10" x14ac:dyDescent="0.3">
      <c r="A761" t="s">
        <v>286</v>
      </c>
      <c r="B761" t="s">
        <v>197</v>
      </c>
      <c r="C761" s="4">
        <v>61</v>
      </c>
      <c r="D761" s="4">
        <v>51</v>
      </c>
      <c r="E761" s="4">
        <v>66</v>
      </c>
      <c r="F761" s="3">
        <v>0.1212</v>
      </c>
      <c r="G761" s="3">
        <v>1.21</v>
      </c>
      <c r="H761" s="3">
        <v>1.9097222222222222E-3</v>
      </c>
      <c r="I761">
        <f ca="1">RANDBETWEEN(0,10)</f>
        <v>4</v>
      </c>
      <c r="J761">
        <f ca="1">SLOPE($I$2:I761,$E$2:E761)</f>
        <v>1.2577486462028574E-3</v>
      </c>
    </row>
    <row r="762" spans="1:10" x14ac:dyDescent="0.3">
      <c r="A762" t="s">
        <v>9</v>
      </c>
      <c r="B762" t="s">
        <v>198</v>
      </c>
      <c r="C762" s="4">
        <v>28</v>
      </c>
      <c r="D762" s="4">
        <v>22</v>
      </c>
      <c r="E762" s="4">
        <v>32</v>
      </c>
      <c r="F762" s="3">
        <v>3.1199999999999999E-2</v>
      </c>
      <c r="G762" s="3">
        <v>1.1200000000000001</v>
      </c>
      <c r="H762" s="3">
        <v>6.5972222222222213E-4</v>
      </c>
      <c r="I762">
        <f ca="1">RANDBETWEEN(0,10)</f>
        <v>5</v>
      </c>
      <c r="J762">
        <f ca="1">SLOPE($I$2:I762,$E$2:E762)</f>
        <v>1.2566110959675702E-3</v>
      </c>
    </row>
    <row r="763" spans="1:10" x14ac:dyDescent="0.3">
      <c r="A763" t="s">
        <v>8</v>
      </c>
      <c r="B763" t="s">
        <v>198</v>
      </c>
      <c r="C763" s="4">
        <v>16</v>
      </c>
      <c r="D763" s="4">
        <v>13</v>
      </c>
      <c r="E763" s="4">
        <v>19</v>
      </c>
      <c r="F763" s="3">
        <v>0.1053</v>
      </c>
      <c r="G763" s="3">
        <v>2.74</v>
      </c>
      <c r="H763" s="3">
        <v>3.1249999999999997E-3</v>
      </c>
      <c r="I763">
        <f ca="1">RANDBETWEEN(0,10)</f>
        <v>10</v>
      </c>
      <c r="J763">
        <f ca="1">SLOPE($I$2:I763,$E$2:E763)</f>
        <v>1.2478209744491628E-3</v>
      </c>
    </row>
    <row r="764" spans="1:10" x14ac:dyDescent="0.3">
      <c r="A764" t="s">
        <v>7</v>
      </c>
      <c r="B764" t="s">
        <v>198</v>
      </c>
      <c r="C764" s="4">
        <v>1287</v>
      </c>
      <c r="D764" s="4">
        <v>1163</v>
      </c>
      <c r="E764" s="4">
        <v>1395</v>
      </c>
      <c r="F764" s="3">
        <v>4.87E-2</v>
      </c>
      <c r="G764" s="3">
        <v>1.1100000000000001</v>
      </c>
      <c r="H764" s="3">
        <v>2.0717592592592593E-3</v>
      </c>
      <c r="I764">
        <f ca="1">RANDBETWEEN(1,9)</f>
        <v>9</v>
      </c>
      <c r="J764">
        <f ca="1">SLOPE($I$2:I764,$E$2:E764)</f>
        <v>1.2679040649661792E-3</v>
      </c>
    </row>
    <row r="765" spans="1:10" x14ac:dyDescent="0.3">
      <c r="A765" t="s">
        <v>286</v>
      </c>
      <c r="B765" t="s">
        <v>198</v>
      </c>
      <c r="C765" s="4">
        <v>56</v>
      </c>
      <c r="D765" s="4">
        <v>40</v>
      </c>
      <c r="E765" s="4">
        <v>65</v>
      </c>
      <c r="F765" s="3">
        <v>9.2299999999999993E-2</v>
      </c>
      <c r="G765" s="3">
        <v>1.34</v>
      </c>
      <c r="H765" s="3">
        <v>2.7083333333333334E-3</v>
      </c>
      <c r="I765">
        <f ca="1">RANDBETWEEN(0,10)</f>
        <v>1</v>
      </c>
      <c r="J765">
        <f ca="1">SLOPE($I$2:I765,$E$2:E765)</f>
        <v>1.2719530791876087E-3</v>
      </c>
    </row>
    <row r="766" spans="1:10" x14ac:dyDescent="0.3">
      <c r="A766" t="s">
        <v>9</v>
      </c>
      <c r="B766" t="s">
        <v>199</v>
      </c>
      <c r="C766" s="4">
        <v>27</v>
      </c>
      <c r="D766" s="4">
        <v>22</v>
      </c>
      <c r="E766" s="4">
        <v>29</v>
      </c>
      <c r="F766" s="3">
        <v>3.4500000000000003E-2</v>
      </c>
      <c r="G766" s="3">
        <v>1.31</v>
      </c>
      <c r="H766" s="3">
        <v>1.689814814814815E-3</v>
      </c>
      <c r="I766">
        <f ca="1">RANDBETWEEN(0,10)</f>
        <v>5</v>
      </c>
      <c r="J766">
        <f ca="1">SLOPE($I$2:I766,$E$2:E766)</f>
        <v>1.2708103221961357E-3</v>
      </c>
    </row>
    <row r="767" spans="1:10" x14ac:dyDescent="0.3">
      <c r="A767" t="s">
        <v>8</v>
      </c>
      <c r="B767" t="s">
        <v>199</v>
      </c>
      <c r="C767" s="4">
        <v>11</v>
      </c>
      <c r="D767" s="4">
        <v>10</v>
      </c>
      <c r="E767" s="4">
        <v>11</v>
      </c>
      <c r="F767" s="3">
        <v>0.18179999999999999</v>
      </c>
      <c r="G767" s="3">
        <v>2</v>
      </c>
      <c r="H767" s="3">
        <v>3.3217592592592591E-3</v>
      </c>
      <c r="I767">
        <f ca="1">RANDBETWEEN(0,10)</f>
        <v>2</v>
      </c>
      <c r="J767">
        <f ca="1">SLOPE($I$2:I767,$E$2:E767)</f>
        <v>1.274207432215464E-3</v>
      </c>
    </row>
    <row r="768" spans="1:10" x14ac:dyDescent="0.3">
      <c r="A768" t="s">
        <v>7</v>
      </c>
      <c r="B768" t="s">
        <v>199</v>
      </c>
      <c r="C768" s="4">
        <v>1209</v>
      </c>
      <c r="D768" s="4">
        <v>1060</v>
      </c>
      <c r="E768" s="4">
        <v>1304</v>
      </c>
      <c r="F768" s="3">
        <v>4.1399999999999999E-2</v>
      </c>
      <c r="G768" s="3">
        <v>1.0900000000000001</v>
      </c>
      <c r="H768" s="3">
        <v>1.8634259259259261E-3</v>
      </c>
      <c r="I768">
        <f ca="1">RANDBETWEEN(1,9)</f>
        <v>5</v>
      </c>
      <c r="J768">
        <f ca="1">SLOPE($I$2:I768,$E$2:E768)</f>
        <v>1.269249139732308E-3</v>
      </c>
    </row>
    <row r="769" spans="1:10" x14ac:dyDescent="0.3">
      <c r="A769" t="s">
        <v>286</v>
      </c>
      <c r="B769" t="s">
        <v>199</v>
      </c>
      <c r="C769" s="4">
        <v>56</v>
      </c>
      <c r="D769" s="4">
        <v>45</v>
      </c>
      <c r="E769" s="4">
        <v>63</v>
      </c>
      <c r="F769" s="3">
        <v>0.1429</v>
      </c>
      <c r="G769" s="3">
        <v>1.17</v>
      </c>
      <c r="H769" s="3">
        <v>2.4305555555555556E-3</v>
      </c>
      <c r="I769">
        <f ca="1">RANDBETWEEN(0,10)</f>
        <v>4</v>
      </c>
      <c r="J769">
        <f ca="1">SLOPE($I$2:I769,$E$2:E769)</f>
        <v>1.2695634711309832E-3</v>
      </c>
    </row>
    <row r="770" spans="1:10" x14ac:dyDescent="0.3">
      <c r="A770" t="s">
        <v>9</v>
      </c>
      <c r="B770" t="s">
        <v>200</v>
      </c>
      <c r="C770" s="4">
        <v>13</v>
      </c>
      <c r="D770" s="4">
        <v>12</v>
      </c>
      <c r="E770" s="4">
        <v>17</v>
      </c>
      <c r="F770" s="3">
        <v>0</v>
      </c>
      <c r="G770" s="3">
        <v>1.29</v>
      </c>
      <c r="H770" s="3">
        <v>2.615740740740741E-3</v>
      </c>
      <c r="I770">
        <f ca="1">RANDBETWEEN(0,10)</f>
        <v>4</v>
      </c>
      <c r="J770">
        <f ca="1">SLOPE($I$2:I770,$E$2:E770)</f>
        <v>1.2698556273284351E-3</v>
      </c>
    </row>
    <row r="771" spans="1:10" x14ac:dyDescent="0.3">
      <c r="A771" t="s">
        <v>8</v>
      </c>
      <c r="B771" t="s">
        <v>200</v>
      </c>
      <c r="C771" s="4">
        <v>11</v>
      </c>
      <c r="D771" s="4">
        <v>10</v>
      </c>
      <c r="E771" s="4">
        <v>13</v>
      </c>
      <c r="F771" s="3">
        <v>7.6899999999999996E-2</v>
      </c>
      <c r="G771" s="3">
        <v>0.92</v>
      </c>
      <c r="H771" s="3">
        <v>1.9212962962962962E-3</v>
      </c>
      <c r="I771">
        <f ca="1">RANDBETWEEN(0,10)</f>
        <v>3</v>
      </c>
      <c r="J771">
        <f ca="1">SLOPE($I$2:I771,$E$2:E771)</f>
        <v>1.271674310742862E-3</v>
      </c>
    </row>
    <row r="772" spans="1:10" x14ac:dyDescent="0.3">
      <c r="A772" t="s">
        <v>7</v>
      </c>
      <c r="B772" t="s">
        <v>200</v>
      </c>
      <c r="C772" s="4">
        <v>841</v>
      </c>
      <c r="D772" s="4">
        <v>757</v>
      </c>
      <c r="E772" s="4">
        <v>905</v>
      </c>
      <c r="F772" s="3">
        <v>4.6399999999999997E-2</v>
      </c>
      <c r="G772" s="3">
        <v>1.1200000000000001</v>
      </c>
      <c r="H772" s="3">
        <v>1.9791666666666668E-3</v>
      </c>
      <c r="I772">
        <f ca="1">RANDBETWEEN(1,9)</f>
        <v>6</v>
      </c>
      <c r="J772">
        <f ca="1">SLOPE($I$2:I772,$E$2:E772)</f>
        <v>1.2741368987545943E-3</v>
      </c>
    </row>
    <row r="773" spans="1:10" x14ac:dyDescent="0.3">
      <c r="A773" t="s">
        <v>286</v>
      </c>
      <c r="B773" t="s">
        <v>200</v>
      </c>
      <c r="C773" s="4">
        <v>51</v>
      </c>
      <c r="D773" s="4">
        <v>46</v>
      </c>
      <c r="E773" s="4">
        <v>60</v>
      </c>
      <c r="F773" s="3">
        <v>0.16669999999999999</v>
      </c>
      <c r="G773" s="3">
        <v>7.23</v>
      </c>
      <c r="H773" s="3">
        <v>6.1342592592592594E-3</v>
      </c>
      <c r="I773">
        <f ca="1">RANDBETWEEN(0,10)</f>
        <v>0</v>
      </c>
      <c r="J773">
        <f ca="1">SLOPE($I$2:I773,$E$2:E773)</f>
        <v>1.2794803642310361E-3</v>
      </c>
    </row>
    <row r="774" spans="1:10" x14ac:dyDescent="0.3">
      <c r="A774" t="s">
        <v>9</v>
      </c>
      <c r="B774" t="s">
        <v>201</v>
      </c>
      <c r="C774" s="4">
        <v>17</v>
      </c>
      <c r="D774" s="4">
        <v>14</v>
      </c>
      <c r="E774" s="4">
        <v>18</v>
      </c>
      <c r="F774" s="3">
        <v>0</v>
      </c>
      <c r="G774" s="3">
        <v>1.1100000000000001</v>
      </c>
      <c r="H774" s="3">
        <v>2.9166666666666668E-3</v>
      </c>
      <c r="I774">
        <f ca="1">RANDBETWEEN(0,10)</f>
        <v>5</v>
      </c>
      <c r="J774">
        <f ca="1">SLOPE($I$2:I774,$E$2:E774)</f>
        <v>1.2782601120180143E-3</v>
      </c>
    </row>
    <row r="775" spans="1:10" x14ac:dyDescent="0.3">
      <c r="A775" t="s">
        <v>8</v>
      </c>
      <c r="B775" t="s">
        <v>201</v>
      </c>
      <c r="C775" s="4">
        <v>5</v>
      </c>
      <c r="D775" s="4">
        <v>3</v>
      </c>
      <c r="E775" s="4">
        <v>7</v>
      </c>
      <c r="F775" s="3">
        <v>0.1429</v>
      </c>
      <c r="G775" s="3">
        <v>0.86</v>
      </c>
      <c r="H775" s="3">
        <v>2.6620370370370372E-4</v>
      </c>
      <c r="I775">
        <f ca="1">RANDBETWEEN(0,10)</f>
        <v>2</v>
      </c>
      <c r="J775">
        <f ca="1">SLOPE($I$2:I775,$E$2:E775)</f>
        <v>1.2816488293925913E-3</v>
      </c>
    </row>
    <row r="776" spans="1:10" x14ac:dyDescent="0.3">
      <c r="A776" t="s">
        <v>7</v>
      </c>
      <c r="B776" t="s">
        <v>201</v>
      </c>
      <c r="C776" s="4">
        <v>315</v>
      </c>
      <c r="D776" s="4">
        <v>283</v>
      </c>
      <c r="E776" s="4">
        <v>345</v>
      </c>
      <c r="F776" s="3">
        <v>2.0299999999999999E-2</v>
      </c>
      <c r="G776" s="3">
        <v>1.1599999999999999</v>
      </c>
      <c r="H776" s="3">
        <v>2.1180555555555553E-3</v>
      </c>
      <c r="I776">
        <f ca="1">RANDBETWEEN(1,9)</f>
        <v>9</v>
      </c>
      <c r="J776">
        <f ca="1">SLOPE($I$2:I776,$E$2:E776)</f>
        <v>1.2833700891812677E-3</v>
      </c>
    </row>
    <row r="777" spans="1:10" x14ac:dyDescent="0.3">
      <c r="A777" t="s">
        <v>286</v>
      </c>
      <c r="B777" t="s">
        <v>201</v>
      </c>
      <c r="C777" s="4">
        <v>14</v>
      </c>
      <c r="D777" s="4">
        <v>11</v>
      </c>
      <c r="E777" s="4">
        <v>16</v>
      </c>
      <c r="F777" s="3">
        <v>0.1875</v>
      </c>
      <c r="G777" s="3">
        <v>1</v>
      </c>
      <c r="H777" s="3">
        <v>3.1944444444444442E-3</v>
      </c>
      <c r="I777">
        <f ca="1">RANDBETWEEN(0,10)</f>
        <v>2</v>
      </c>
      <c r="J777">
        <f ca="1">SLOPE($I$2:I777,$E$2:E777)</f>
        <v>1.2866610239947167E-3</v>
      </c>
    </row>
    <row r="778" spans="1:10" x14ac:dyDescent="0.3">
      <c r="A778" t="s">
        <v>9</v>
      </c>
      <c r="B778" t="s">
        <v>202</v>
      </c>
      <c r="C778" s="4">
        <v>17</v>
      </c>
      <c r="D778" s="4">
        <v>14</v>
      </c>
      <c r="E778" s="4">
        <v>19</v>
      </c>
      <c r="F778" s="3">
        <v>0</v>
      </c>
      <c r="G778" s="3">
        <v>1.32</v>
      </c>
      <c r="H778" s="3">
        <v>3.5069444444444445E-3</v>
      </c>
      <c r="I778">
        <f ca="1">RANDBETWEEN(0,10)</f>
        <v>10</v>
      </c>
      <c r="J778">
        <f ca="1">SLOPE($I$2:I778,$E$2:E778)</f>
        <v>1.2780240624771792E-3</v>
      </c>
    </row>
    <row r="779" spans="1:10" x14ac:dyDescent="0.3">
      <c r="A779" t="s">
        <v>8</v>
      </c>
      <c r="B779" t="s">
        <v>202</v>
      </c>
      <c r="C779" s="4">
        <v>4</v>
      </c>
      <c r="D779" s="4">
        <v>3</v>
      </c>
      <c r="E779" s="4">
        <v>4</v>
      </c>
      <c r="F779" s="3">
        <v>0</v>
      </c>
      <c r="G779" s="3">
        <v>1</v>
      </c>
      <c r="H779" s="3">
        <v>5.3240740740740744E-4</v>
      </c>
      <c r="I779">
        <f ca="1">RANDBETWEEN(0,10)</f>
        <v>2</v>
      </c>
      <c r="J779">
        <f ca="1">SLOPE($I$2:I779,$E$2:E779)</f>
        <v>1.2814404308954571E-3</v>
      </c>
    </row>
    <row r="780" spans="1:10" x14ac:dyDescent="0.3">
      <c r="A780" t="s">
        <v>7</v>
      </c>
      <c r="B780" t="s">
        <v>202</v>
      </c>
      <c r="C780" s="4">
        <v>488</v>
      </c>
      <c r="D780" s="4">
        <v>439</v>
      </c>
      <c r="E780" s="4">
        <v>527</v>
      </c>
      <c r="F780" s="3">
        <v>4.36E-2</v>
      </c>
      <c r="G780" s="3">
        <v>1.1399999999999999</v>
      </c>
      <c r="H780" s="3">
        <v>2.3032407407407407E-3</v>
      </c>
      <c r="I780">
        <f ca="1">RANDBETWEEN(1,9)</f>
        <v>8</v>
      </c>
      <c r="J780">
        <f ca="1">SLOPE($I$2:I780,$E$2:E780)</f>
        <v>1.2859984138360752E-3</v>
      </c>
    </row>
    <row r="781" spans="1:10" x14ac:dyDescent="0.3">
      <c r="A781" t="s">
        <v>286</v>
      </c>
      <c r="B781" t="s">
        <v>202</v>
      </c>
      <c r="C781" s="4">
        <v>33</v>
      </c>
      <c r="D781" s="4">
        <v>29</v>
      </c>
      <c r="E781" s="4">
        <v>38</v>
      </c>
      <c r="F781" s="3">
        <v>0.15790000000000001</v>
      </c>
      <c r="G781" s="3">
        <v>1.26</v>
      </c>
      <c r="H781" s="3">
        <v>3.0787037037037037E-3</v>
      </c>
      <c r="I781">
        <f ca="1">RANDBETWEEN(0,10)</f>
        <v>3</v>
      </c>
      <c r="J781">
        <f ca="1">SLOPE($I$2:I781,$E$2:E781)</f>
        <v>1.2876723713084854E-3</v>
      </c>
    </row>
    <row r="782" spans="1:10" x14ac:dyDescent="0.3">
      <c r="A782" t="s">
        <v>9</v>
      </c>
      <c r="B782" t="s">
        <v>203</v>
      </c>
      <c r="C782" s="4">
        <v>35</v>
      </c>
      <c r="D782" s="4">
        <v>26</v>
      </c>
      <c r="E782" s="4">
        <v>35</v>
      </c>
      <c r="F782" s="3">
        <v>2.86E-2</v>
      </c>
      <c r="G782" s="3">
        <v>1.23</v>
      </c>
      <c r="H782" s="3">
        <v>1.5277777777777779E-3</v>
      </c>
      <c r="I782">
        <f ca="1">RANDBETWEEN(0,10)</f>
        <v>0</v>
      </c>
      <c r="J782">
        <f ca="1">SLOPE($I$2:I782,$E$2:E782)</f>
        <v>1.2935193545162312E-3</v>
      </c>
    </row>
    <row r="783" spans="1:10" x14ac:dyDescent="0.3">
      <c r="A783" t="s">
        <v>8</v>
      </c>
      <c r="B783" t="s">
        <v>203</v>
      </c>
      <c r="C783" s="4">
        <v>17</v>
      </c>
      <c r="D783" s="4">
        <v>13</v>
      </c>
      <c r="E783" s="4">
        <v>18</v>
      </c>
      <c r="F783" s="3">
        <v>5.5599999999999997E-2</v>
      </c>
      <c r="G783" s="3">
        <v>2</v>
      </c>
      <c r="H783" s="3">
        <v>3.1597222222222222E-3</v>
      </c>
      <c r="I783">
        <f ca="1">RANDBETWEEN(0,10)</f>
        <v>0</v>
      </c>
      <c r="J783">
        <f ca="1">SLOPE($I$2:I783,$E$2:E783)</f>
        <v>1.2997258733233516E-3</v>
      </c>
    </row>
    <row r="784" spans="1:10" x14ac:dyDescent="0.3">
      <c r="A784" t="s">
        <v>7</v>
      </c>
      <c r="B784" t="s">
        <v>203</v>
      </c>
      <c r="C784" s="4">
        <v>1263</v>
      </c>
      <c r="D784" s="4">
        <v>1120</v>
      </c>
      <c r="E784" s="4">
        <v>1364</v>
      </c>
      <c r="F784" s="3">
        <v>3.3000000000000002E-2</v>
      </c>
      <c r="G784" s="3">
        <v>1.1000000000000001</v>
      </c>
      <c r="H784" s="3">
        <v>1.8171296296296297E-3</v>
      </c>
      <c r="I784">
        <f ca="1">RANDBETWEEN(1,9)</f>
        <v>4</v>
      </c>
      <c r="J784">
        <f ca="1">SLOPE($I$2:I784,$E$2:E784)</f>
        <v>1.2877428820155701E-3</v>
      </c>
    </row>
    <row r="785" spans="1:10" x14ac:dyDescent="0.3">
      <c r="A785" t="s">
        <v>286</v>
      </c>
      <c r="B785" t="s">
        <v>203</v>
      </c>
      <c r="C785" s="4">
        <v>65</v>
      </c>
      <c r="D785" s="4">
        <v>52</v>
      </c>
      <c r="E785" s="4">
        <v>73</v>
      </c>
      <c r="F785" s="3">
        <v>0.17810000000000001</v>
      </c>
      <c r="G785" s="3">
        <v>1.34</v>
      </c>
      <c r="H785" s="3">
        <v>1.4120370370370369E-3</v>
      </c>
      <c r="I785">
        <f ca="1">RANDBETWEEN(0,10)</f>
        <v>1</v>
      </c>
      <c r="J785">
        <f ca="1">SLOPE($I$2:I785,$E$2:E785)</f>
        <v>1.2915273916085524E-3</v>
      </c>
    </row>
    <row r="786" spans="1:10" x14ac:dyDescent="0.3">
      <c r="A786" t="s">
        <v>9</v>
      </c>
      <c r="B786" t="s">
        <v>204</v>
      </c>
      <c r="C786" s="4">
        <v>29</v>
      </c>
      <c r="D786" s="4">
        <v>28</v>
      </c>
      <c r="E786" s="4">
        <v>31</v>
      </c>
      <c r="F786" s="3">
        <v>6.4500000000000002E-2</v>
      </c>
      <c r="G786" s="3">
        <v>1.35</v>
      </c>
      <c r="H786" s="3">
        <v>1.6666666666666668E-3</v>
      </c>
      <c r="I786">
        <f ca="1">RANDBETWEEN(0,10)</f>
        <v>8</v>
      </c>
      <c r="J786">
        <f ca="1">SLOPE($I$2:I786,$E$2:E786)</f>
        <v>1.2861842775711882E-3</v>
      </c>
    </row>
    <row r="787" spans="1:10" x14ac:dyDescent="0.3">
      <c r="A787" t="s">
        <v>8</v>
      </c>
      <c r="B787" t="s">
        <v>204</v>
      </c>
      <c r="C787" s="4">
        <v>21</v>
      </c>
      <c r="D787" s="4">
        <v>13</v>
      </c>
      <c r="E787" s="4">
        <v>21</v>
      </c>
      <c r="F787" s="3">
        <v>4.7600000000000003E-2</v>
      </c>
      <c r="G787" s="3">
        <v>1.33</v>
      </c>
      <c r="H787" s="3">
        <v>9.8379629629629642E-4</v>
      </c>
      <c r="I787">
        <f ca="1">RANDBETWEEN(0,10)</f>
        <v>10</v>
      </c>
      <c r="J787">
        <f ca="1">SLOPE($I$2:I787,$E$2:E787)</f>
        <v>1.2777082419555723E-3</v>
      </c>
    </row>
    <row r="788" spans="1:10" x14ac:dyDescent="0.3">
      <c r="A788" t="s">
        <v>7</v>
      </c>
      <c r="B788" t="s">
        <v>204</v>
      </c>
      <c r="C788" s="4">
        <v>1203</v>
      </c>
      <c r="D788" s="4">
        <v>1073</v>
      </c>
      <c r="E788" s="4">
        <v>1312</v>
      </c>
      <c r="F788" s="3">
        <v>4.9500000000000002E-2</v>
      </c>
      <c r="G788" s="3">
        <v>1.0900000000000001</v>
      </c>
      <c r="H788" s="3">
        <v>1.7708333333333332E-3</v>
      </c>
      <c r="I788">
        <f ca="1">RANDBETWEEN(1,9)</f>
        <v>2</v>
      </c>
      <c r="J788">
        <f ca="1">SLOPE($I$2:I788,$E$2:E788)</f>
        <v>1.2551300719943626E-3</v>
      </c>
    </row>
    <row r="789" spans="1:10" x14ac:dyDescent="0.3">
      <c r="A789" t="s">
        <v>286</v>
      </c>
      <c r="B789" t="s">
        <v>204</v>
      </c>
      <c r="C789" s="4">
        <v>54</v>
      </c>
      <c r="D789" s="4">
        <v>47</v>
      </c>
      <c r="E789" s="4">
        <v>63</v>
      </c>
      <c r="F789" s="3">
        <v>7.9399999999999998E-2</v>
      </c>
      <c r="G789" s="3">
        <v>1.06</v>
      </c>
      <c r="H789" s="3">
        <v>1.8055555555555557E-3</v>
      </c>
      <c r="I789">
        <f ca="1">RANDBETWEEN(0,10)</f>
        <v>5</v>
      </c>
      <c r="J789">
        <f ca="1">SLOPE($I$2:I789,$E$2:E789)</f>
        <v>1.254214582833217E-3</v>
      </c>
    </row>
    <row r="790" spans="1:10" x14ac:dyDescent="0.3">
      <c r="A790" t="s">
        <v>9</v>
      </c>
      <c r="B790" t="s">
        <v>205</v>
      </c>
      <c r="C790" s="4">
        <v>13</v>
      </c>
      <c r="D790" s="4">
        <v>12</v>
      </c>
      <c r="E790" s="4">
        <v>13</v>
      </c>
      <c r="F790" s="3">
        <v>0</v>
      </c>
      <c r="G790" s="3">
        <v>1.08</v>
      </c>
      <c r="H790" s="3">
        <v>2.0138888888888888E-3</v>
      </c>
      <c r="I790">
        <f ca="1">RANDBETWEEN(0,10)</f>
        <v>9</v>
      </c>
      <c r="J790">
        <f ca="1">SLOPE($I$2:I790,$E$2:E790)</f>
        <v>1.2470074857589754E-3</v>
      </c>
    </row>
    <row r="791" spans="1:10" x14ac:dyDescent="0.3">
      <c r="A791" t="s">
        <v>8</v>
      </c>
      <c r="B791" t="s">
        <v>205</v>
      </c>
      <c r="C791" s="4">
        <v>29</v>
      </c>
      <c r="D791" s="4">
        <v>24</v>
      </c>
      <c r="E791" s="4">
        <v>33</v>
      </c>
      <c r="F791" s="3">
        <v>9.0899999999999995E-2</v>
      </c>
      <c r="G791" s="3">
        <v>1.33</v>
      </c>
      <c r="H791" s="3">
        <v>2.7777777777777779E-3</v>
      </c>
      <c r="I791">
        <f ca="1">RANDBETWEEN(0,10)</f>
        <v>10</v>
      </c>
      <c r="J791">
        <f ca="1">SLOPE($I$2:I791,$E$2:E791)</f>
        <v>1.2390218837385466E-3</v>
      </c>
    </row>
    <row r="792" spans="1:10" x14ac:dyDescent="0.3">
      <c r="A792" t="s">
        <v>7</v>
      </c>
      <c r="B792" t="s">
        <v>205</v>
      </c>
      <c r="C792" s="4">
        <v>1227</v>
      </c>
      <c r="D792" s="4">
        <v>1101</v>
      </c>
      <c r="E792" s="4">
        <v>1307</v>
      </c>
      <c r="F792" s="3">
        <v>3.2099999999999997E-2</v>
      </c>
      <c r="G792" s="3">
        <v>1.0900000000000001</v>
      </c>
      <c r="H792" s="3">
        <v>2.0717592592592593E-3</v>
      </c>
      <c r="I792">
        <f ca="1">RANDBETWEEN(1,9)</f>
        <v>1</v>
      </c>
      <c r="J792">
        <f ca="1">SLOPE($I$2:I792,$E$2:E792)</f>
        <v>1.2111267864139223E-3</v>
      </c>
    </row>
    <row r="793" spans="1:10" x14ac:dyDescent="0.3">
      <c r="A793" t="s">
        <v>286</v>
      </c>
      <c r="B793" t="s">
        <v>205</v>
      </c>
      <c r="C793" s="4">
        <v>66</v>
      </c>
      <c r="D793" s="4">
        <v>57</v>
      </c>
      <c r="E793" s="4">
        <v>72</v>
      </c>
      <c r="F793" s="3">
        <v>0.18060000000000001</v>
      </c>
      <c r="G793" s="3">
        <v>1.06</v>
      </c>
      <c r="H793" s="3">
        <v>1.8634259259259261E-3</v>
      </c>
      <c r="I793">
        <f ca="1">RANDBETWEEN(0,10)</f>
        <v>3</v>
      </c>
      <c r="J793">
        <f ca="1">SLOPE($I$2:I793,$E$2:E793)</f>
        <v>1.2126044993167363E-3</v>
      </c>
    </row>
    <row r="794" spans="1:10" x14ac:dyDescent="0.3">
      <c r="A794" t="s">
        <v>9</v>
      </c>
      <c r="B794" t="s">
        <v>206</v>
      </c>
      <c r="C794" s="4">
        <v>21</v>
      </c>
      <c r="D794" s="4">
        <v>19</v>
      </c>
      <c r="E794" s="4">
        <v>26</v>
      </c>
      <c r="F794" s="3">
        <v>3.85E-2</v>
      </c>
      <c r="G794" s="3">
        <v>1.35</v>
      </c>
      <c r="H794" s="3">
        <v>1.6087962962962963E-3</v>
      </c>
      <c r="I794">
        <f ca="1">RANDBETWEEN(0,10)</f>
        <v>4</v>
      </c>
      <c r="J794">
        <f ca="1">SLOPE($I$2:I794,$E$2:E794)</f>
        <v>1.2129127715706503E-3</v>
      </c>
    </row>
    <row r="795" spans="1:10" x14ac:dyDescent="0.3">
      <c r="A795" t="s">
        <v>8</v>
      </c>
      <c r="B795" t="s">
        <v>206</v>
      </c>
      <c r="C795" s="4">
        <v>24</v>
      </c>
      <c r="D795" s="4">
        <v>18</v>
      </c>
      <c r="E795" s="4">
        <v>28</v>
      </c>
      <c r="F795" s="3">
        <v>3.5700000000000003E-2</v>
      </c>
      <c r="G795" s="3">
        <v>1.75</v>
      </c>
      <c r="H795" s="3">
        <v>3.1481481481481482E-3</v>
      </c>
      <c r="I795">
        <f ca="1">RANDBETWEEN(0,10)</f>
        <v>4</v>
      </c>
      <c r="J795">
        <f ca="1">SLOPE($I$2:I795,$E$2:E795)</f>
        <v>1.2132210049954275E-3</v>
      </c>
    </row>
    <row r="796" spans="1:10" x14ac:dyDescent="0.3">
      <c r="A796" t="s">
        <v>7</v>
      </c>
      <c r="B796" t="s">
        <v>206</v>
      </c>
      <c r="C796" s="4">
        <v>1227</v>
      </c>
      <c r="D796" s="4">
        <v>1101</v>
      </c>
      <c r="E796" s="4">
        <v>1321</v>
      </c>
      <c r="F796" s="3">
        <v>4.0899999999999999E-2</v>
      </c>
      <c r="G796" s="3">
        <v>1.08</v>
      </c>
      <c r="H796" s="3">
        <v>1.8518518518518517E-3</v>
      </c>
      <c r="I796">
        <f ca="1">RANDBETWEEN(1,9)</f>
        <v>8</v>
      </c>
      <c r="J796">
        <f ca="1">SLOPE($I$2:I796,$E$2:E796)</f>
        <v>1.2261367983532148E-3</v>
      </c>
    </row>
    <row r="797" spans="1:10" x14ac:dyDescent="0.3">
      <c r="A797" t="s">
        <v>286</v>
      </c>
      <c r="B797" t="s">
        <v>206</v>
      </c>
      <c r="C797" s="4">
        <v>60</v>
      </c>
      <c r="D797" s="4">
        <v>53</v>
      </c>
      <c r="E797" s="4">
        <v>65</v>
      </c>
      <c r="F797" s="3">
        <v>0.1077</v>
      </c>
      <c r="G797" s="3">
        <v>1.26</v>
      </c>
      <c r="H797" s="3">
        <v>2.0833333333333333E-3</v>
      </c>
      <c r="I797">
        <f ca="1">RANDBETWEEN(0,10)</f>
        <v>4</v>
      </c>
      <c r="J797">
        <f ca="1">SLOPE($I$2:I797,$E$2:E797)</f>
        <v>1.2264519425499902E-3</v>
      </c>
    </row>
    <row r="798" spans="1:10" x14ac:dyDescent="0.3">
      <c r="A798" t="s">
        <v>9</v>
      </c>
      <c r="B798" t="s">
        <v>207</v>
      </c>
      <c r="C798" s="4">
        <v>22</v>
      </c>
      <c r="D798" s="4">
        <v>21</v>
      </c>
      <c r="E798" s="4">
        <v>24</v>
      </c>
      <c r="F798" s="3">
        <v>0</v>
      </c>
      <c r="G798" s="3">
        <v>1.58</v>
      </c>
      <c r="H798" s="3">
        <v>1.8171296296296297E-3</v>
      </c>
      <c r="I798">
        <f ca="1">RANDBETWEEN(0,10)</f>
        <v>10</v>
      </c>
      <c r="J798">
        <f ca="1">SLOPE($I$2:I798,$E$2:E798)</f>
        <v>1.2182403567418129E-3</v>
      </c>
    </row>
    <row r="799" spans="1:10" x14ac:dyDescent="0.3">
      <c r="A799" t="s">
        <v>8</v>
      </c>
      <c r="B799" t="s">
        <v>207</v>
      </c>
      <c r="C799" s="4">
        <v>15</v>
      </c>
      <c r="D799" s="4">
        <v>11</v>
      </c>
      <c r="E799" s="4">
        <v>16</v>
      </c>
      <c r="F799" s="3">
        <v>0.125</v>
      </c>
      <c r="G799" s="3">
        <v>1</v>
      </c>
      <c r="H799" s="3">
        <v>1.8634259259259261E-3</v>
      </c>
      <c r="I799">
        <f ca="1">RANDBETWEEN(0,10)</f>
        <v>7</v>
      </c>
      <c r="J799">
        <f ca="1">SLOPE($I$2:I799,$E$2:E799)</f>
        <v>1.2141675506649962E-3</v>
      </c>
    </row>
    <row r="800" spans="1:10" x14ac:dyDescent="0.3">
      <c r="A800" t="s">
        <v>7</v>
      </c>
      <c r="B800" t="s">
        <v>207</v>
      </c>
      <c r="C800" s="4">
        <v>882</v>
      </c>
      <c r="D800" s="4">
        <v>782</v>
      </c>
      <c r="E800" s="4">
        <v>946</v>
      </c>
      <c r="F800" s="3">
        <v>2.8500000000000001E-2</v>
      </c>
      <c r="G800" s="3">
        <v>1.1299999999999999</v>
      </c>
      <c r="H800" s="3">
        <v>2.0486111111111113E-3</v>
      </c>
      <c r="I800">
        <f ca="1">RANDBETWEEN(1,9)</f>
        <v>6</v>
      </c>
      <c r="J800">
        <f ca="1">SLOPE($I$2:I800,$E$2:E800)</f>
        <v>1.2166010854482061E-3</v>
      </c>
    </row>
    <row r="801" spans="1:10" x14ac:dyDescent="0.3">
      <c r="A801" t="s">
        <v>286</v>
      </c>
      <c r="B801" t="s">
        <v>207</v>
      </c>
      <c r="C801" s="4">
        <v>30</v>
      </c>
      <c r="D801" s="4">
        <v>22</v>
      </c>
      <c r="E801" s="4">
        <v>33</v>
      </c>
      <c r="F801" s="3">
        <v>0.1515</v>
      </c>
      <c r="G801" s="3">
        <v>0.94</v>
      </c>
      <c r="H801" s="3">
        <v>2.0138888888888888E-3</v>
      </c>
      <c r="I801">
        <f ca="1">RANDBETWEEN(0,10)</f>
        <v>1</v>
      </c>
      <c r="J801">
        <f ca="1">SLOPE($I$2:I801,$E$2:E801)</f>
        <v>1.2210236458534819E-3</v>
      </c>
    </row>
    <row r="802" spans="1:10" x14ac:dyDescent="0.3">
      <c r="A802" t="s">
        <v>9</v>
      </c>
      <c r="B802" t="s">
        <v>208</v>
      </c>
      <c r="C802" s="4">
        <v>22</v>
      </c>
      <c r="D802" s="4">
        <v>19</v>
      </c>
      <c r="E802" s="4">
        <v>27</v>
      </c>
      <c r="F802" s="3">
        <v>3.6999999999999998E-2</v>
      </c>
      <c r="G802" s="3">
        <v>1.07</v>
      </c>
      <c r="H802" s="3">
        <v>1.2731481481481483E-3</v>
      </c>
      <c r="I802">
        <f ca="1">RANDBETWEEN(0,10)</f>
        <v>5</v>
      </c>
      <c r="J802">
        <f ca="1">SLOPE($I$2:I802,$E$2:E802)</f>
        <v>1.2199429409240682E-3</v>
      </c>
    </row>
    <row r="803" spans="1:10" x14ac:dyDescent="0.3">
      <c r="A803" t="s">
        <v>8</v>
      </c>
      <c r="B803" t="s">
        <v>208</v>
      </c>
      <c r="C803" s="4">
        <v>7</v>
      </c>
      <c r="D803" s="4">
        <v>6</v>
      </c>
      <c r="E803" s="4">
        <v>7</v>
      </c>
      <c r="F803" s="3">
        <v>0.28570000000000001</v>
      </c>
      <c r="G803" s="3">
        <v>1.29</v>
      </c>
      <c r="H803" s="3">
        <v>1.3078703703703705E-3</v>
      </c>
      <c r="I803">
        <f ca="1">RANDBETWEEN(0,10)</f>
        <v>2</v>
      </c>
      <c r="J803">
        <f ca="1">SLOPE($I$2:I803,$E$2:E803)</f>
        <v>1.2232603605379937E-3</v>
      </c>
    </row>
    <row r="804" spans="1:10" x14ac:dyDescent="0.3">
      <c r="A804" t="s">
        <v>7</v>
      </c>
      <c r="B804" t="s">
        <v>208</v>
      </c>
      <c r="C804" s="4">
        <v>338</v>
      </c>
      <c r="D804" s="4">
        <v>294</v>
      </c>
      <c r="E804" s="4">
        <v>358</v>
      </c>
      <c r="F804" s="3">
        <v>6.4199999999999993E-2</v>
      </c>
      <c r="G804" s="3">
        <v>1.1200000000000001</v>
      </c>
      <c r="H804" s="3">
        <v>2.0023148148148148E-3</v>
      </c>
      <c r="I804">
        <f ca="1">RANDBETWEEN(1,9)</f>
        <v>1</v>
      </c>
      <c r="J804">
        <f ca="1">SLOPE($I$2:I804,$E$2:E804)</f>
        <v>1.2216269514306996E-3</v>
      </c>
    </row>
    <row r="805" spans="1:10" x14ac:dyDescent="0.3">
      <c r="A805" t="s">
        <v>286</v>
      </c>
      <c r="B805" t="s">
        <v>208</v>
      </c>
      <c r="C805" s="4">
        <v>20</v>
      </c>
      <c r="D805" s="4">
        <v>17</v>
      </c>
      <c r="E805" s="4">
        <v>22</v>
      </c>
      <c r="F805" s="3">
        <v>9.0899999999999995E-2</v>
      </c>
      <c r="G805" s="3">
        <v>1.23</v>
      </c>
      <c r="H805" s="3">
        <v>1.5393518518518519E-3</v>
      </c>
      <c r="I805">
        <f ca="1">RANDBETWEEN(0,10)</f>
        <v>0</v>
      </c>
      <c r="J805">
        <f ca="1">SLOPE($I$2:I805,$E$2:E805)</f>
        <v>1.2276121219249782E-3</v>
      </c>
    </row>
    <row r="806" spans="1:10" x14ac:dyDescent="0.3">
      <c r="A806" t="s">
        <v>10</v>
      </c>
      <c r="B806" t="s">
        <v>208</v>
      </c>
      <c r="C806" s="4">
        <v>1</v>
      </c>
      <c r="D806" s="4">
        <v>0</v>
      </c>
      <c r="E806" s="4">
        <v>1</v>
      </c>
      <c r="F806" s="3">
        <v>0</v>
      </c>
      <c r="G806" s="3">
        <v>2</v>
      </c>
      <c r="H806" s="3">
        <v>1.273148148148148E-4</v>
      </c>
      <c r="I806">
        <f ca="1">RANDBETWEEN(0,10)</f>
        <v>5</v>
      </c>
      <c r="J806">
        <f ca="1">SLOPE($I$2:I806,$E$2:E806)</f>
        <v>1.2263553403711797E-3</v>
      </c>
    </row>
    <row r="807" spans="1:10" x14ac:dyDescent="0.3">
      <c r="A807" t="s">
        <v>9</v>
      </c>
      <c r="B807" t="s">
        <v>209</v>
      </c>
      <c r="C807" s="4">
        <v>24</v>
      </c>
      <c r="D807" s="4">
        <v>21</v>
      </c>
      <c r="E807" s="4">
        <v>32</v>
      </c>
      <c r="F807" s="3">
        <v>0.125</v>
      </c>
      <c r="G807" s="3">
        <v>1.19</v>
      </c>
      <c r="H807" s="3">
        <v>1.5972222222222221E-3</v>
      </c>
      <c r="I807">
        <f ca="1">RANDBETWEEN(0,10)</f>
        <v>4</v>
      </c>
      <c r="J807">
        <f ca="1">SLOPE($I$2:I807,$E$2:E807)</f>
        <v>1.2266553005773095E-3</v>
      </c>
    </row>
    <row r="808" spans="1:10" x14ac:dyDescent="0.3">
      <c r="A808" t="s">
        <v>8</v>
      </c>
      <c r="B808" t="s">
        <v>209</v>
      </c>
      <c r="C808" s="4">
        <v>10</v>
      </c>
      <c r="D808" s="4">
        <v>9</v>
      </c>
      <c r="E808" s="4">
        <v>11</v>
      </c>
      <c r="F808" s="3">
        <v>0.18179999999999999</v>
      </c>
      <c r="G808" s="3">
        <v>1.0900000000000001</v>
      </c>
      <c r="H808" s="3">
        <v>2.6388888888888885E-3</v>
      </c>
      <c r="I808">
        <f ca="1">RANDBETWEEN(0,10)</f>
        <v>10</v>
      </c>
      <c r="J808">
        <f ca="1">SLOPE($I$2:I808,$E$2:E808)</f>
        <v>1.2180946216735862E-3</v>
      </c>
    </row>
    <row r="809" spans="1:10" x14ac:dyDescent="0.3">
      <c r="A809" t="s">
        <v>7</v>
      </c>
      <c r="B809" t="s">
        <v>209</v>
      </c>
      <c r="C809" s="4">
        <v>519</v>
      </c>
      <c r="D809" s="4">
        <v>470</v>
      </c>
      <c r="E809" s="4">
        <v>554</v>
      </c>
      <c r="F809" s="3">
        <v>4.6899999999999997E-2</v>
      </c>
      <c r="G809" s="3">
        <v>1.08</v>
      </c>
      <c r="H809" s="3">
        <v>2.0138888888888888E-3</v>
      </c>
      <c r="I809">
        <f ca="1">RANDBETWEEN(1,9)</f>
        <v>6</v>
      </c>
      <c r="J809">
        <f ca="1">SLOPE($I$2:I809,$E$2:E809)</f>
        <v>1.2198475442092534E-3</v>
      </c>
    </row>
    <row r="810" spans="1:10" x14ac:dyDescent="0.3">
      <c r="A810" t="s">
        <v>286</v>
      </c>
      <c r="B810" t="s">
        <v>209</v>
      </c>
      <c r="C810" s="4">
        <v>30</v>
      </c>
      <c r="D810" s="4">
        <v>27</v>
      </c>
      <c r="E810" s="4">
        <v>31</v>
      </c>
      <c r="F810" s="3">
        <v>0.1613</v>
      </c>
      <c r="G810" s="3">
        <v>1.9</v>
      </c>
      <c r="H810" s="3">
        <v>1.5393518518518519E-3</v>
      </c>
      <c r="I810">
        <f ca="1">RANDBETWEEN(0,10)</f>
        <v>3</v>
      </c>
      <c r="J810">
        <f ca="1">SLOPE($I$2:I810,$E$2:E810)</f>
        <v>1.2215223182222247E-3</v>
      </c>
    </row>
    <row r="811" spans="1:10" x14ac:dyDescent="0.3">
      <c r="A811" t="s">
        <v>9</v>
      </c>
      <c r="B811" t="s">
        <v>210</v>
      </c>
      <c r="C811" s="4">
        <v>27</v>
      </c>
      <c r="D811" s="4">
        <v>23</v>
      </c>
      <c r="E811" s="4">
        <v>35</v>
      </c>
      <c r="F811" s="3">
        <v>0</v>
      </c>
      <c r="G811" s="3">
        <v>1.17</v>
      </c>
      <c r="H811" s="3">
        <v>2.7314814814814819E-3</v>
      </c>
      <c r="I811">
        <f ca="1">RANDBETWEEN(1,4)</f>
        <v>3</v>
      </c>
      <c r="J811">
        <f ca="1">SLOPE($I$2:I811,$E$2:E811)</f>
        <v>1.223171139591555E-3</v>
      </c>
    </row>
    <row r="812" spans="1:10" x14ac:dyDescent="0.3">
      <c r="A812" t="s">
        <v>8</v>
      </c>
      <c r="B812" t="s">
        <v>210</v>
      </c>
      <c r="C812" s="4">
        <v>694</v>
      </c>
      <c r="D812" s="4">
        <v>271</v>
      </c>
      <c r="E812" s="4">
        <v>822</v>
      </c>
      <c r="F812" s="3">
        <v>8.5000000000000006E-3</v>
      </c>
      <c r="G812" s="3">
        <v>1.99</v>
      </c>
      <c r="H812" s="3">
        <v>1.9675925925925926E-4</v>
      </c>
      <c r="I812">
        <f t="shared" ref="I812:I875" ca="1" si="3">RANDBETWEEN(1,4)</f>
        <v>2</v>
      </c>
      <c r="J812">
        <f ca="1">SLOPE($I$2:I812,$E$2:E812)</f>
        <v>1.2135018733180523E-3</v>
      </c>
    </row>
    <row r="813" spans="1:10" x14ac:dyDescent="0.3">
      <c r="A813" t="s">
        <v>7</v>
      </c>
      <c r="B813" t="s">
        <v>210</v>
      </c>
      <c r="C813" s="4">
        <v>1237</v>
      </c>
      <c r="D813" s="4">
        <v>1130</v>
      </c>
      <c r="E813" s="4">
        <v>1330</v>
      </c>
      <c r="F813" s="3">
        <v>4.5900000000000003E-2</v>
      </c>
      <c r="G813" s="3">
        <v>1.06</v>
      </c>
      <c r="H813" s="3">
        <v>1.8518518518518517E-3</v>
      </c>
      <c r="I813">
        <f t="shared" ca="1" si="3"/>
        <v>2</v>
      </c>
      <c r="J813">
        <f ca="1">SLOPE($I$2:I813,$E$2:E813)</f>
        <v>1.1914422571250333E-3</v>
      </c>
    </row>
    <row r="814" spans="1:10" x14ac:dyDescent="0.3">
      <c r="A814" t="s">
        <v>286</v>
      </c>
      <c r="B814" t="s">
        <v>210</v>
      </c>
      <c r="C814" s="4">
        <v>60</v>
      </c>
      <c r="D814" s="4">
        <v>49</v>
      </c>
      <c r="E814" s="4">
        <v>67</v>
      </c>
      <c r="F814" s="3">
        <v>0.1045</v>
      </c>
      <c r="G814" s="3">
        <v>1.1299999999999999</v>
      </c>
      <c r="H814" s="3">
        <v>1.6550925925925926E-3</v>
      </c>
      <c r="I814">
        <f t="shared" ca="1" si="3"/>
        <v>2</v>
      </c>
      <c r="J814">
        <f ca="1">SLOPE($I$2:I814,$E$2:E814)</f>
        <v>1.1940733694269939E-3</v>
      </c>
    </row>
    <row r="815" spans="1:10" x14ac:dyDescent="0.3">
      <c r="A815" t="s">
        <v>9</v>
      </c>
      <c r="B815" t="s">
        <v>211</v>
      </c>
      <c r="C815" s="4">
        <v>30</v>
      </c>
      <c r="D815" s="4">
        <v>26</v>
      </c>
      <c r="E815" s="4">
        <v>34</v>
      </c>
      <c r="F815" s="3">
        <v>0</v>
      </c>
      <c r="G815" s="3">
        <v>1.21</v>
      </c>
      <c r="H815" s="3">
        <v>1.9907407407407408E-3</v>
      </c>
      <c r="I815">
        <f t="shared" ca="1" si="3"/>
        <v>3</v>
      </c>
      <c r="J815">
        <f ca="1">SLOPE($I$2:I815,$E$2:E815)</f>
        <v>1.1957148433419146E-3</v>
      </c>
    </row>
    <row r="816" spans="1:10" x14ac:dyDescent="0.3">
      <c r="A816" t="s">
        <v>8</v>
      </c>
      <c r="B816" t="s">
        <v>211</v>
      </c>
      <c r="C816" s="4">
        <v>16</v>
      </c>
      <c r="D816" s="4">
        <v>16</v>
      </c>
      <c r="E816" s="4">
        <v>18</v>
      </c>
      <c r="F816" s="3">
        <v>5.5599999999999997E-2</v>
      </c>
      <c r="G816" s="3">
        <v>0.94</v>
      </c>
      <c r="H816" s="3">
        <v>1.0416666666666667E-3</v>
      </c>
      <c r="I816">
        <f t="shared" ca="1" si="3"/>
        <v>4</v>
      </c>
      <c r="J816">
        <f ca="1">SLOPE($I$2:I816,$E$2:E816)</f>
        <v>1.1960053527579027E-3</v>
      </c>
    </row>
    <row r="817" spans="1:10" x14ac:dyDescent="0.3">
      <c r="A817" t="s">
        <v>7</v>
      </c>
      <c r="B817" t="s">
        <v>211</v>
      </c>
      <c r="C817" s="4">
        <v>1283</v>
      </c>
      <c r="D817" s="4">
        <v>1148</v>
      </c>
      <c r="E817" s="4">
        <v>1375</v>
      </c>
      <c r="F817" s="3">
        <v>3.4200000000000001E-2</v>
      </c>
      <c r="G817" s="3">
        <v>1.1100000000000001</v>
      </c>
      <c r="H817" s="3">
        <v>1.9212962962962962E-3</v>
      </c>
      <c r="I817">
        <f t="shared" ca="1" si="3"/>
        <v>2</v>
      </c>
      <c r="J817">
        <f ca="1">SLOPE($I$2:I817,$E$2:E817)</f>
        <v>1.1730281226257377E-3</v>
      </c>
    </row>
    <row r="818" spans="1:10" x14ac:dyDescent="0.3">
      <c r="A818" t="s">
        <v>286</v>
      </c>
      <c r="B818" t="s">
        <v>211</v>
      </c>
      <c r="C818" s="4">
        <v>49</v>
      </c>
      <c r="D818" s="4">
        <v>43</v>
      </c>
      <c r="E818" s="4">
        <v>53</v>
      </c>
      <c r="F818" s="3">
        <v>0.1321</v>
      </c>
      <c r="G818" s="3">
        <v>1.79</v>
      </c>
      <c r="H818" s="3">
        <v>3.3912037037037036E-3</v>
      </c>
      <c r="I818">
        <f t="shared" ca="1" si="3"/>
        <v>4</v>
      </c>
      <c r="J818">
        <f ca="1">SLOPE($I$2:I818,$E$2:E818)</f>
        <v>1.1733305223195407E-3</v>
      </c>
    </row>
    <row r="819" spans="1:10" x14ac:dyDescent="0.3">
      <c r="A819" t="s">
        <v>9</v>
      </c>
      <c r="B819" t="s">
        <v>212</v>
      </c>
      <c r="C819" s="4">
        <v>25</v>
      </c>
      <c r="D819" s="4">
        <v>21</v>
      </c>
      <c r="E819" s="4">
        <v>29</v>
      </c>
      <c r="F819" s="3">
        <v>6.9000000000000006E-2</v>
      </c>
      <c r="G819" s="3">
        <v>2.17</v>
      </c>
      <c r="H819" s="3">
        <v>4.8958333333333328E-3</v>
      </c>
      <c r="I819">
        <f t="shared" ca="1" si="3"/>
        <v>1</v>
      </c>
      <c r="J819">
        <f ca="1">SLOPE($I$2:I819,$E$2:E819)</f>
        <v>1.1777056795277358E-3</v>
      </c>
    </row>
    <row r="820" spans="1:10" x14ac:dyDescent="0.3">
      <c r="A820" t="s">
        <v>8</v>
      </c>
      <c r="B820" t="s">
        <v>212</v>
      </c>
      <c r="C820" s="4">
        <v>27</v>
      </c>
      <c r="D820" s="4">
        <v>23</v>
      </c>
      <c r="E820" s="4">
        <v>28</v>
      </c>
      <c r="F820" s="3">
        <v>0.1071</v>
      </c>
      <c r="G820" s="3">
        <v>1.1399999999999999</v>
      </c>
      <c r="H820" s="3">
        <v>9.8379629629629642E-4</v>
      </c>
      <c r="I820">
        <f t="shared" ca="1" si="3"/>
        <v>2</v>
      </c>
      <c r="J820">
        <f ca="1">SLOPE($I$2:I820,$E$2:E820)</f>
        <v>1.1807198591596583E-3</v>
      </c>
    </row>
    <row r="821" spans="1:10" x14ac:dyDescent="0.3">
      <c r="A821" t="s">
        <v>7</v>
      </c>
      <c r="B821" t="s">
        <v>212</v>
      </c>
      <c r="C821" s="4">
        <v>1315</v>
      </c>
      <c r="D821" s="4">
        <v>1185</v>
      </c>
      <c r="E821" s="4">
        <v>1424</v>
      </c>
      <c r="F821" s="3">
        <v>3.3000000000000002E-2</v>
      </c>
      <c r="G821" s="3">
        <v>1.0900000000000001</v>
      </c>
      <c r="H821" s="3">
        <v>1.712962962962963E-3</v>
      </c>
      <c r="I821">
        <f t="shared" ca="1" si="3"/>
        <v>4</v>
      </c>
      <c r="J821">
        <f ca="1">SLOPE($I$2:I821,$E$2:E821)</f>
        <v>1.1691770721975775E-3</v>
      </c>
    </row>
    <row r="822" spans="1:10" x14ac:dyDescent="0.3">
      <c r="A822" t="s">
        <v>286</v>
      </c>
      <c r="B822" t="s">
        <v>212</v>
      </c>
      <c r="C822" s="4">
        <v>49</v>
      </c>
      <c r="D822" s="4">
        <v>44</v>
      </c>
      <c r="E822" s="4">
        <v>60</v>
      </c>
      <c r="F822" s="3">
        <v>0.1167</v>
      </c>
      <c r="G822" s="3">
        <v>1.2</v>
      </c>
      <c r="H822" s="3">
        <v>2.8472222222222219E-3</v>
      </c>
      <c r="I822">
        <f t="shared" ca="1" si="3"/>
        <v>3</v>
      </c>
      <c r="J822">
        <f ca="1">SLOPE($I$2:I822,$E$2:E822)</f>
        <v>1.1706538508285214E-3</v>
      </c>
    </row>
    <row r="823" spans="1:10" x14ac:dyDescent="0.3">
      <c r="A823" t="s">
        <v>9</v>
      </c>
      <c r="B823" t="s">
        <v>213</v>
      </c>
      <c r="C823" s="4">
        <v>25</v>
      </c>
      <c r="D823" s="4">
        <v>23</v>
      </c>
      <c r="E823" s="4">
        <v>29</v>
      </c>
      <c r="F823" s="3">
        <v>0.10340000000000001</v>
      </c>
      <c r="G823" s="3">
        <v>1.31</v>
      </c>
      <c r="H823" s="3">
        <v>1.423611111111111E-3</v>
      </c>
      <c r="I823">
        <f t="shared" ca="1" si="3"/>
        <v>2</v>
      </c>
      <c r="J823">
        <f ca="1">SLOPE($I$2:I823,$E$2:E823)</f>
        <v>1.1736379110203448E-3</v>
      </c>
    </row>
    <row r="824" spans="1:10" x14ac:dyDescent="0.3">
      <c r="A824" t="s">
        <v>8</v>
      </c>
      <c r="B824" t="s">
        <v>213</v>
      </c>
      <c r="C824" s="4">
        <v>18</v>
      </c>
      <c r="D824" s="4">
        <v>14</v>
      </c>
      <c r="E824" s="4">
        <v>22</v>
      </c>
      <c r="F824" s="3">
        <v>4.5499999999999999E-2</v>
      </c>
      <c r="G824" s="3">
        <v>1.41</v>
      </c>
      <c r="H824" s="3">
        <v>1.5277777777777779E-3</v>
      </c>
      <c r="I824">
        <f t="shared" ca="1" si="3"/>
        <v>4</v>
      </c>
      <c r="J824">
        <f ca="1">SLOPE($I$2:I824,$E$2:E824)</f>
        <v>1.173909614192807E-3</v>
      </c>
    </row>
    <row r="825" spans="1:10" x14ac:dyDescent="0.3">
      <c r="A825" t="s">
        <v>7</v>
      </c>
      <c r="B825" t="s">
        <v>213</v>
      </c>
      <c r="C825" s="4">
        <v>1315</v>
      </c>
      <c r="D825" s="4">
        <v>1174</v>
      </c>
      <c r="E825" s="4">
        <v>1399</v>
      </c>
      <c r="F825" s="3">
        <v>4.4299999999999999E-2</v>
      </c>
      <c r="G825" s="3">
        <v>1.1299999999999999</v>
      </c>
      <c r="H825" s="3">
        <v>1.8750000000000001E-3</v>
      </c>
      <c r="I825">
        <f t="shared" ca="1" si="3"/>
        <v>1</v>
      </c>
      <c r="J825">
        <f ca="1">SLOPE($I$2:I825,$E$2:E825)</f>
        <v>1.1448717022404279E-3</v>
      </c>
    </row>
    <row r="826" spans="1:10" x14ac:dyDescent="0.3">
      <c r="A826" t="s">
        <v>286</v>
      </c>
      <c r="B826" t="s">
        <v>213</v>
      </c>
      <c r="C826" s="4">
        <v>55</v>
      </c>
      <c r="D826" s="4">
        <v>47</v>
      </c>
      <c r="E826" s="4">
        <v>58</v>
      </c>
      <c r="F826" s="3">
        <v>0.18970000000000001</v>
      </c>
      <c r="G826" s="3">
        <v>1.22</v>
      </c>
      <c r="H826" s="3">
        <v>2.3495370370370371E-3</v>
      </c>
      <c r="I826">
        <f t="shared" ca="1" si="3"/>
        <v>2</v>
      </c>
      <c r="J826">
        <f ca="1">SLOPE($I$2:I826,$E$2:E826)</f>
        <v>1.1475349222777413E-3</v>
      </c>
    </row>
    <row r="827" spans="1:10" x14ac:dyDescent="0.3">
      <c r="A827" t="s">
        <v>9</v>
      </c>
      <c r="B827" t="s">
        <v>214</v>
      </c>
      <c r="C827" s="4">
        <v>22</v>
      </c>
      <c r="D827" s="4">
        <v>17</v>
      </c>
      <c r="E827" s="4">
        <v>22</v>
      </c>
      <c r="F827" s="3">
        <v>0</v>
      </c>
      <c r="G827" s="3">
        <v>1.59</v>
      </c>
      <c r="H827" s="3">
        <v>2.1643518518518518E-3</v>
      </c>
      <c r="I827">
        <f t="shared" ca="1" si="3"/>
        <v>1</v>
      </c>
      <c r="J827">
        <f ca="1">SLOPE($I$2:I827,$E$2:E827)</f>
        <v>1.1519473492059718E-3</v>
      </c>
    </row>
    <row r="828" spans="1:10" x14ac:dyDescent="0.3">
      <c r="A828" t="s">
        <v>8</v>
      </c>
      <c r="B828" t="s">
        <v>214</v>
      </c>
      <c r="C828" s="4">
        <v>12</v>
      </c>
      <c r="D828" s="4">
        <v>9</v>
      </c>
      <c r="E828" s="4">
        <v>16</v>
      </c>
      <c r="F828" s="3">
        <v>0.1875</v>
      </c>
      <c r="G828" s="3">
        <v>0.94</v>
      </c>
      <c r="H828" s="3">
        <v>2.0601851851851853E-3</v>
      </c>
      <c r="I828">
        <f t="shared" ca="1" si="3"/>
        <v>2</v>
      </c>
      <c r="J828">
        <f ca="1">SLOPE($I$2:I828,$E$2:E828)</f>
        <v>1.1550273549721731E-3</v>
      </c>
    </row>
    <row r="829" spans="1:10" x14ac:dyDescent="0.3">
      <c r="A829" t="s">
        <v>7</v>
      </c>
      <c r="B829" t="s">
        <v>214</v>
      </c>
      <c r="C829" s="4">
        <v>969</v>
      </c>
      <c r="D829" s="4">
        <v>870</v>
      </c>
      <c r="E829" s="4">
        <v>1034</v>
      </c>
      <c r="F829" s="3">
        <v>4.6399999999999997E-2</v>
      </c>
      <c r="G829" s="3">
        <v>1.1000000000000001</v>
      </c>
      <c r="H829" s="3">
        <v>1.8865740740740742E-3</v>
      </c>
      <c r="I829">
        <f t="shared" ca="1" si="3"/>
        <v>4</v>
      </c>
      <c r="J829">
        <f ca="1">SLOPE($I$2:I829,$E$2:E829)</f>
        <v>1.1495413570867708E-3</v>
      </c>
    </row>
    <row r="830" spans="1:10" x14ac:dyDescent="0.3">
      <c r="A830" t="s">
        <v>286</v>
      </c>
      <c r="B830" t="s">
        <v>214</v>
      </c>
      <c r="C830" s="4">
        <v>49</v>
      </c>
      <c r="D830" s="4">
        <v>44</v>
      </c>
      <c r="E830" s="4">
        <v>56</v>
      </c>
      <c r="F830" s="3">
        <v>0.19639999999999999</v>
      </c>
      <c r="G830" s="3">
        <v>1.25</v>
      </c>
      <c r="H830" s="3">
        <v>1.4699074074074074E-3</v>
      </c>
      <c r="I830">
        <f t="shared" ca="1" si="3"/>
        <v>1</v>
      </c>
      <c r="J830">
        <f ca="1">SLOPE($I$2:I830,$E$2:E830)</f>
        <v>1.1533968464915495E-3</v>
      </c>
    </row>
    <row r="831" spans="1:10" x14ac:dyDescent="0.3">
      <c r="A831" t="s">
        <v>9</v>
      </c>
      <c r="B831" t="s">
        <v>215</v>
      </c>
      <c r="C831" s="4">
        <v>16</v>
      </c>
      <c r="D831" s="4">
        <v>14</v>
      </c>
      <c r="E831" s="4">
        <v>20</v>
      </c>
      <c r="F831" s="3">
        <v>0</v>
      </c>
      <c r="G831" s="3">
        <v>1</v>
      </c>
      <c r="H831" s="3">
        <v>1.7476851851851852E-3</v>
      </c>
      <c r="I831">
        <f t="shared" ca="1" si="3"/>
        <v>2</v>
      </c>
      <c r="J831">
        <f ca="1">SLOPE($I$2:I831,$E$2:E831)</f>
        <v>1.1564171283093348E-3</v>
      </c>
    </row>
    <row r="832" spans="1:10" x14ac:dyDescent="0.3">
      <c r="A832" t="s">
        <v>8</v>
      </c>
      <c r="B832" t="s">
        <v>215</v>
      </c>
      <c r="C832" s="4">
        <v>6</v>
      </c>
      <c r="D832" s="4">
        <v>4</v>
      </c>
      <c r="E832" s="4">
        <v>8</v>
      </c>
      <c r="F832" s="3">
        <v>0.25</v>
      </c>
      <c r="G832" s="3">
        <v>0.75</v>
      </c>
      <c r="H832" s="3">
        <v>6.7129629629629625E-4</v>
      </c>
      <c r="I832">
        <f t="shared" ca="1" si="3"/>
        <v>2</v>
      </c>
      <c r="J832">
        <f ca="1">SLOPE($I$2:I832,$E$2:E832)</f>
        <v>1.159547502029449E-3</v>
      </c>
    </row>
    <row r="833" spans="1:10" x14ac:dyDescent="0.3">
      <c r="A833" t="s">
        <v>7</v>
      </c>
      <c r="B833" t="s">
        <v>215</v>
      </c>
      <c r="C833" s="4">
        <v>329</v>
      </c>
      <c r="D833" s="4">
        <v>296</v>
      </c>
      <c r="E833" s="4">
        <v>352</v>
      </c>
      <c r="F833" s="3">
        <v>1.9900000000000001E-2</v>
      </c>
      <c r="G833" s="3">
        <v>1.1200000000000001</v>
      </c>
      <c r="H833" s="3">
        <v>2.2916666666666667E-3</v>
      </c>
      <c r="I833">
        <f t="shared" ca="1" si="3"/>
        <v>3</v>
      </c>
      <c r="J833">
        <f ca="1">SLOPE($I$2:I833,$E$2:E833)</f>
        <v>1.158932915511706E-3</v>
      </c>
    </row>
    <row r="834" spans="1:10" x14ac:dyDescent="0.3">
      <c r="A834" t="s">
        <v>286</v>
      </c>
      <c r="B834" t="s">
        <v>215</v>
      </c>
      <c r="C834" s="4">
        <v>24</v>
      </c>
      <c r="D834" s="4">
        <v>18</v>
      </c>
      <c r="E834" s="4">
        <v>25</v>
      </c>
      <c r="F834" s="3">
        <v>0.4</v>
      </c>
      <c r="G834" s="3">
        <v>1.64</v>
      </c>
      <c r="H834" s="3">
        <v>8.3333333333333339E-4</v>
      </c>
      <c r="I834">
        <f t="shared" ca="1" si="3"/>
        <v>1</v>
      </c>
      <c r="J834">
        <f ca="1">SLOPE($I$2:I834,$E$2:E834)</f>
        <v>1.1632385472909322E-3</v>
      </c>
    </row>
    <row r="835" spans="1:10" x14ac:dyDescent="0.3">
      <c r="A835" t="s">
        <v>9</v>
      </c>
      <c r="B835" t="s">
        <v>216</v>
      </c>
      <c r="C835" s="4">
        <v>19</v>
      </c>
      <c r="D835" s="4">
        <v>17</v>
      </c>
      <c r="E835" s="4">
        <v>21</v>
      </c>
      <c r="F835" s="3">
        <v>4.7600000000000003E-2</v>
      </c>
      <c r="G835" s="3">
        <v>1.1000000000000001</v>
      </c>
      <c r="H835" s="3">
        <v>8.2175925925925917E-4</v>
      </c>
      <c r="I835">
        <f t="shared" ca="1" si="3"/>
        <v>4</v>
      </c>
      <c r="J835">
        <f ca="1">SLOPE($I$2:I835,$E$2:E835)</f>
        <v>1.1634663105620844E-3</v>
      </c>
    </row>
    <row r="836" spans="1:10" x14ac:dyDescent="0.3">
      <c r="A836" t="s">
        <v>8</v>
      </c>
      <c r="B836" t="s">
        <v>216</v>
      </c>
      <c r="C836" s="4">
        <v>11</v>
      </c>
      <c r="D836" s="4">
        <v>9</v>
      </c>
      <c r="E836" s="4">
        <v>13</v>
      </c>
      <c r="F836" s="3">
        <v>0</v>
      </c>
      <c r="G836" s="3">
        <v>1.23</v>
      </c>
      <c r="H836" s="3">
        <v>5.37037037037037E-3</v>
      </c>
      <c r="I836">
        <f t="shared" ca="1" si="3"/>
        <v>2</v>
      </c>
      <c r="J836">
        <f ca="1">SLOPE($I$2:I836,$E$2:E836)</f>
        <v>1.1665191901797847E-3</v>
      </c>
    </row>
    <row r="837" spans="1:10" x14ac:dyDescent="0.3">
      <c r="A837" t="s">
        <v>7</v>
      </c>
      <c r="B837" t="s">
        <v>216</v>
      </c>
      <c r="C837" s="4">
        <v>524</v>
      </c>
      <c r="D837" s="4">
        <v>474</v>
      </c>
      <c r="E837" s="4">
        <v>566</v>
      </c>
      <c r="F837" s="3">
        <v>4.9500000000000002E-2</v>
      </c>
      <c r="G837" s="3">
        <v>1.1299999999999999</v>
      </c>
      <c r="H837" s="3">
        <v>2.0833333333333333E-3</v>
      </c>
      <c r="I837">
        <f t="shared" ca="1" si="3"/>
        <v>1</v>
      </c>
      <c r="J837">
        <f ca="1">SLOPE($I$2:I837,$E$2:E837)</f>
        <v>1.160659118262194E-3</v>
      </c>
    </row>
    <row r="838" spans="1:10" x14ac:dyDescent="0.3">
      <c r="A838" t="s">
        <v>286</v>
      </c>
      <c r="B838" t="s">
        <v>216</v>
      </c>
      <c r="C838" s="4">
        <v>22</v>
      </c>
      <c r="D838" s="4">
        <v>18</v>
      </c>
      <c r="E838" s="4">
        <v>29</v>
      </c>
      <c r="F838" s="3">
        <v>0.2069</v>
      </c>
      <c r="G838" s="3">
        <v>1.1000000000000001</v>
      </c>
      <c r="H838" s="3">
        <v>2.1412037037037038E-3</v>
      </c>
      <c r="I838">
        <f t="shared" ca="1" si="3"/>
        <v>4</v>
      </c>
      <c r="J838">
        <f ca="1">SLOPE($I$2:I838,$E$2:E838)</f>
        <v>1.1608827817333332E-3</v>
      </c>
    </row>
    <row r="839" spans="1:10" x14ac:dyDescent="0.3">
      <c r="A839" t="s">
        <v>10</v>
      </c>
      <c r="B839" t="s">
        <v>216</v>
      </c>
      <c r="C839" s="4">
        <v>1</v>
      </c>
      <c r="D839" s="4">
        <v>0</v>
      </c>
      <c r="E839" s="4">
        <v>1</v>
      </c>
      <c r="F839" s="3">
        <v>0</v>
      </c>
      <c r="G839" s="3">
        <v>2</v>
      </c>
      <c r="H839" s="3">
        <v>9.2592592592592588E-5</v>
      </c>
      <c r="I839">
        <f t="shared" ca="1" si="3"/>
        <v>3</v>
      </c>
      <c r="J839">
        <f ca="1">SLOPE($I$2:I839,$E$2:E839)</f>
        <v>1.1625598366998798E-3</v>
      </c>
    </row>
    <row r="840" spans="1:10" x14ac:dyDescent="0.3">
      <c r="A840" t="s">
        <v>9</v>
      </c>
      <c r="B840" t="s">
        <v>217</v>
      </c>
      <c r="C840" s="4">
        <v>23</v>
      </c>
      <c r="D840" s="4">
        <v>22</v>
      </c>
      <c r="E840" s="4">
        <v>26</v>
      </c>
      <c r="F840" s="3">
        <v>0</v>
      </c>
      <c r="G840" s="3">
        <v>1.19</v>
      </c>
      <c r="H840" s="3">
        <v>2.1990740740740742E-3</v>
      </c>
      <c r="I840">
        <f t="shared" ca="1" si="3"/>
        <v>2</v>
      </c>
      <c r="J840">
        <f ca="1">SLOPE($I$2:I840,$E$2:E840)</f>
        <v>1.1654604506504006E-3</v>
      </c>
    </row>
    <row r="841" spans="1:10" x14ac:dyDescent="0.3">
      <c r="A841" t="s">
        <v>8</v>
      </c>
      <c r="B841" t="s">
        <v>217</v>
      </c>
      <c r="C841" s="4">
        <v>17</v>
      </c>
      <c r="D841" s="4">
        <v>14</v>
      </c>
      <c r="E841" s="4">
        <v>18</v>
      </c>
      <c r="F841" s="3">
        <v>0.1111</v>
      </c>
      <c r="G841" s="3">
        <v>1.1100000000000001</v>
      </c>
      <c r="H841" s="3">
        <v>1.6782407407407406E-3</v>
      </c>
      <c r="I841">
        <f t="shared" ca="1" si="3"/>
        <v>3</v>
      </c>
      <c r="J841">
        <f ca="1">SLOPE($I$2:I841,$E$2:E841)</f>
        <v>1.1670496712357465E-3</v>
      </c>
    </row>
    <row r="842" spans="1:10" x14ac:dyDescent="0.3">
      <c r="A842" t="s">
        <v>7</v>
      </c>
      <c r="B842" t="s">
        <v>217</v>
      </c>
      <c r="C842" s="4">
        <v>1360</v>
      </c>
      <c r="D842" s="4">
        <v>1218</v>
      </c>
      <c r="E842" s="4">
        <v>1453</v>
      </c>
      <c r="F842" s="3">
        <v>3.3700000000000001E-2</v>
      </c>
      <c r="G842" s="3">
        <v>1.1100000000000001</v>
      </c>
      <c r="H842" s="3">
        <v>1.8981481481481482E-3</v>
      </c>
      <c r="I842">
        <f t="shared" ca="1" si="3"/>
        <v>1</v>
      </c>
      <c r="J842">
        <f ca="1">SLOPE($I$2:I842,$E$2:E842)</f>
        <v>1.1369771001671892E-3</v>
      </c>
    </row>
    <row r="843" spans="1:10" x14ac:dyDescent="0.3">
      <c r="A843" t="s">
        <v>286</v>
      </c>
      <c r="B843" t="s">
        <v>217</v>
      </c>
      <c r="C843" s="4">
        <v>49</v>
      </c>
      <c r="D843" s="4">
        <v>40</v>
      </c>
      <c r="E843" s="4">
        <v>54</v>
      </c>
      <c r="F843" s="3">
        <v>9.2600000000000002E-2</v>
      </c>
      <c r="G843" s="3">
        <v>1.1299999999999999</v>
      </c>
      <c r="H843" s="3">
        <v>2.7199074074074074E-3</v>
      </c>
      <c r="I843">
        <f t="shared" ca="1" si="3"/>
        <v>1</v>
      </c>
      <c r="J843">
        <f ca="1">SLOPE($I$2:I843,$E$2:E843)</f>
        <v>1.1407631710732597E-3</v>
      </c>
    </row>
    <row r="844" spans="1:10" x14ac:dyDescent="0.3">
      <c r="A844" t="s">
        <v>9</v>
      </c>
      <c r="B844" t="s">
        <v>218</v>
      </c>
      <c r="C844" s="4">
        <v>24</v>
      </c>
      <c r="D844" s="4">
        <v>22</v>
      </c>
      <c r="E844" s="4">
        <v>25</v>
      </c>
      <c r="F844" s="3">
        <v>0.12</v>
      </c>
      <c r="G844" s="3">
        <v>1.1200000000000001</v>
      </c>
      <c r="H844" s="3">
        <v>8.6805555555555551E-4</v>
      </c>
      <c r="I844">
        <f t="shared" ca="1" si="3"/>
        <v>4</v>
      </c>
      <c r="J844">
        <f ca="1">SLOPE($I$2:I844,$E$2:E844)</f>
        <v>1.1409687124813756E-3</v>
      </c>
    </row>
    <row r="845" spans="1:10" x14ac:dyDescent="0.3">
      <c r="A845" t="s">
        <v>8</v>
      </c>
      <c r="B845" t="s">
        <v>218</v>
      </c>
      <c r="C845" s="4">
        <v>24</v>
      </c>
      <c r="D845" s="4">
        <v>22</v>
      </c>
      <c r="E845" s="4">
        <v>27</v>
      </c>
      <c r="F845" s="3">
        <v>0.14810000000000001</v>
      </c>
      <c r="G845" s="3">
        <v>1.19</v>
      </c>
      <c r="H845" s="3">
        <v>2.3495370370370371E-3</v>
      </c>
      <c r="I845">
        <f t="shared" ca="1" si="3"/>
        <v>2</v>
      </c>
      <c r="J845">
        <f ca="1">SLOPE($I$2:I845,$E$2:E845)</f>
        <v>1.1438261138462973E-3</v>
      </c>
    </row>
    <row r="846" spans="1:10" x14ac:dyDescent="0.3">
      <c r="A846" t="s">
        <v>7</v>
      </c>
      <c r="B846" t="s">
        <v>218</v>
      </c>
      <c r="C846" s="4">
        <v>1403</v>
      </c>
      <c r="D846" s="4">
        <v>1251</v>
      </c>
      <c r="E846" s="4">
        <v>1514</v>
      </c>
      <c r="F846" s="3">
        <v>2.8400000000000002E-2</v>
      </c>
      <c r="G846" s="3">
        <v>1.0900000000000001</v>
      </c>
      <c r="H846" s="3">
        <v>1.8634259259259261E-3</v>
      </c>
      <c r="I846">
        <f t="shared" ca="1" si="3"/>
        <v>1</v>
      </c>
      <c r="J846">
        <f ca="1">SLOPE($I$2:I846,$E$2:E846)</f>
        <v>1.1122949021075976E-3</v>
      </c>
    </row>
    <row r="847" spans="1:10" x14ac:dyDescent="0.3">
      <c r="A847" t="s">
        <v>286</v>
      </c>
      <c r="B847" t="s">
        <v>218</v>
      </c>
      <c r="C847" s="4">
        <v>48</v>
      </c>
      <c r="D847" s="4">
        <v>40</v>
      </c>
      <c r="E847" s="4">
        <v>59</v>
      </c>
      <c r="F847" s="3">
        <v>0.1017</v>
      </c>
      <c r="G847" s="3">
        <v>1.1399999999999999</v>
      </c>
      <c r="H847" s="3">
        <v>2.9398148148148148E-3</v>
      </c>
      <c r="I847">
        <f t="shared" ca="1" si="3"/>
        <v>4</v>
      </c>
      <c r="J847">
        <f ca="1">SLOPE($I$2:I847,$E$2:E847)</f>
        <v>1.1125140907502324E-3</v>
      </c>
    </row>
    <row r="848" spans="1:10" x14ac:dyDescent="0.3">
      <c r="A848" t="s">
        <v>9</v>
      </c>
      <c r="B848" t="s">
        <v>219</v>
      </c>
      <c r="C848" s="4">
        <v>18</v>
      </c>
      <c r="D848" s="4">
        <v>16</v>
      </c>
      <c r="E848" s="4">
        <v>18</v>
      </c>
      <c r="F848" s="3">
        <v>5.5599999999999997E-2</v>
      </c>
      <c r="G848" s="3">
        <v>1.61</v>
      </c>
      <c r="H848" s="3">
        <v>2.627314814814815E-3</v>
      </c>
      <c r="I848">
        <f t="shared" ca="1" si="3"/>
        <v>4</v>
      </c>
      <c r="J848">
        <f ca="1">SLOPE($I$2:I848,$E$2:E848)</f>
        <v>1.112711183391507E-3</v>
      </c>
    </row>
    <row r="849" spans="1:10" x14ac:dyDescent="0.3">
      <c r="A849" t="s">
        <v>8</v>
      </c>
      <c r="B849" t="s">
        <v>219</v>
      </c>
      <c r="C849" s="4">
        <v>27</v>
      </c>
      <c r="D849" s="4">
        <v>23</v>
      </c>
      <c r="E849" s="4">
        <v>31</v>
      </c>
      <c r="F849" s="3">
        <v>3.2300000000000002E-2</v>
      </c>
      <c r="G849" s="3">
        <v>1.29</v>
      </c>
      <c r="H849" s="3">
        <v>1.7824074074074072E-3</v>
      </c>
      <c r="I849">
        <f t="shared" ca="1" si="3"/>
        <v>4</v>
      </c>
      <c r="J849">
        <f ca="1">SLOPE($I$2:I849,$E$2:E849)</f>
        <v>1.1129165960975724E-3</v>
      </c>
    </row>
    <row r="850" spans="1:10" x14ac:dyDescent="0.3">
      <c r="A850" t="s">
        <v>7</v>
      </c>
      <c r="B850" t="s">
        <v>219</v>
      </c>
      <c r="C850" s="4">
        <v>1338</v>
      </c>
      <c r="D850" s="4">
        <v>1204</v>
      </c>
      <c r="E850" s="4">
        <v>1461</v>
      </c>
      <c r="F850" s="3">
        <v>3.49E-2</v>
      </c>
      <c r="G850" s="3">
        <v>1.08</v>
      </c>
      <c r="H850" s="3">
        <v>1.9560185185185184E-3</v>
      </c>
      <c r="I850">
        <f t="shared" ca="1" si="3"/>
        <v>4</v>
      </c>
      <c r="J850">
        <f ca="1">SLOPE($I$2:I850,$E$2:E850)</f>
        <v>1.1021305392311706E-3</v>
      </c>
    </row>
    <row r="851" spans="1:10" x14ac:dyDescent="0.3">
      <c r="A851" t="s">
        <v>286</v>
      </c>
      <c r="B851" t="s">
        <v>219</v>
      </c>
      <c r="C851" s="4">
        <v>67</v>
      </c>
      <c r="D851" s="4">
        <v>52</v>
      </c>
      <c r="E851" s="4">
        <v>73</v>
      </c>
      <c r="F851" s="3">
        <v>0.16439999999999999</v>
      </c>
      <c r="G851" s="3">
        <v>1.1599999999999999</v>
      </c>
      <c r="H851" s="3">
        <v>2.3148148148148151E-3</v>
      </c>
      <c r="I851">
        <f t="shared" ca="1" si="3"/>
        <v>2</v>
      </c>
      <c r="J851">
        <f ca="1">SLOPE($I$2:I851,$E$2:E851)</f>
        <v>1.1044969358829167E-3</v>
      </c>
    </row>
    <row r="852" spans="1:10" x14ac:dyDescent="0.3">
      <c r="A852" t="s">
        <v>9</v>
      </c>
      <c r="B852" t="s">
        <v>220</v>
      </c>
      <c r="C852" s="4">
        <v>15</v>
      </c>
      <c r="D852" s="4">
        <v>13</v>
      </c>
      <c r="E852" s="4">
        <v>17</v>
      </c>
      <c r="F852" s="3">
        <v>0.1176</v>
      </c>
      <c r="G852" s="3">
        <v>1.18</v>
      </c>
      <c r="H852" s="3">
        <v>1.7476851851851852E-3</v>
      </c>
      <c r="I852">
        <f t="shared" ca="1" si="3"/>
        <v>2</v>
      </c>
      <c r="J852">
        <f ca="1">SLOPE($I$2:I852,$E$2:E852)</f>
        <v>1.1074141239162969E-3</v>
      </c>
    </row>
    <row r="853" spans="1:10" x14ac:dyDescent="0.3">
      <c r="A853" t="s">
        <v>8</v>
      </c>
      <c r="B853" t="s">
        <v>220</v>
      </c>
      <c r="C853" s="4">
        <v>19</v>
      </c>
      <c r="D853" s="4">
        <v>18</v>
      </c>
      <c r="E853" s="4">
        <v>20</v>
      </c>
      <c r="F853" s="3">
        <v>0.1</v>
      </c>
      <c r="G853" s="3">
        <v>1.4</v>
      </c>
      <c r="H853" s="3">
        <v>2.7662037037037034E-3</v>
      </c>
      <c r="I853">
        <f t="shared" ca="1" si="3"/>
        <v>2</v>
      </c>
      <c r="J853">
        <f ca="1">SLOPE($I$2:I853,$E$2:E853)</f>
        <v>1.1102935180894581E-3</v>
      </c>
    </row>
    <row r="854" spans="1:10" x14ac:dyDescent="0.3">
      <c r="A854" t="s">
        <v>7</v>
      </c>
      <c r="B854" t="s">
        <v>220</v>
      </c>
      <c r="C854" s="4">
        <v>1258</v>
      </c>
      <c r="D854" s="4">
        <v>1120</v>
      </c>
      <c r="E854" s="4">
        <v>1350</v>
      </c>
      <c r="F854" s="3">
        <v>4.4400000000000002E-2</v>
      </c>
      <c r="G854" s="3">
        <v>1.1100000000000001</v>
      </c>
      <c r="H854" s="3">
        <v>1.9907407407407408E-3</v>
      </c>
      <c r="I854">
        <f t="shared" ca="1" si="3"/>
        <v>2</v>
      </c>
      <c r="J854">
        <f ca="1">SLOPE($I$2:I854,$E$2:E854)</f>
        <v>1.0902553445648058E-3</v>
      </c>
    </row>
    <row r="855" spans="1:10" x14ac:dyDescent="0.3">
      <c r="A855" t="s">
        <v>286</v>
      </c>
      <c r="B855" t="s">
        <v>220</v>
      </c>
      <c r="C855" s="4">
        <v>64</v>
      </c>
      <c r="D855" s="4">
        <v>57</v>
      </c>
      <c r="E855" s="4">
        <v>73</v>
      </c>
      <c r="F855" s="3">
        <v>0.1918</v>
      </c>
      <c r="G855" s="3">
        <v>1.26</v>
      </c>
      <c r="H855" s="3">
        <v>2.1064814814814813E-3</v>
      </c>
      <c r="I855">
        <f t="shared" ca="1" si="3"/>
        <v>1</v>
      </c>
      <c r="J855">
        <f ca="1">SLOPE($I$2:I855,$E$2:E855)</f>
        <v>1.0936679092871831E-3</v>
      </c>
    </row>
    <row r="856" spans="1:10" x14ac:dyDescent="0.3">
      <c r="A856" t="s">
        <v>9</v>
      </c>
      <c r="B856" t="s">
        <v>221</v>
      </c>
      <c r="C856" s="4">
        <v>19</v>
      </c>
      <c r="D856" s="4">
        <v>18</v>
      </c>
      <c r="E856" s="4">
        <v>20</v>
      </c>
      <c r="F856" s="3">
        <v>0.05</v>
      </c>
      <c r="G856" s="3">
        <v>0.95</v>
      </c>
      <c r="H856" s="3">
        <v>6.2500000000000001E-4</v>
      </c>
      <c r="I856">
        <f t="shared" ca="1" si="3"/>
        <v>1</v>
      </c>
      <c r="J856">
        <f ca="1">SLOPE($I$2:I856,$E$2:E856)</f>
        <v>1.0978674302147017E-3</v>
      </c>
    </row>
    <row r="857" spans="1:10" x14ac:dyDescent="0.3">
      <c r="A857" t="s">
        <v>8</v>
      </c>
      <c r="B857" t="s">
        <v>221</v>
      </c>
      <c r="C857" s="4">
        <v>12</v>
      </c>
      <c r="D857" s="4">
        <v>9</v>
      </c>
      <c r="E857" s="4">
        <v>14</v>
      </c>
      <c r="F857" s="3">
        <v>7.1400000000000005E-2</v>
      </c>
      <c r="G857" s="3">
        <v>1.21</v>
      </c>
      <c r="H857" s="3">
        <v>1.8518518518518517E-3</v>
      </c>
      <c r="I857">
        <f t="shared" ca="1" si="3"/>
        <v>1</v>
      </c>
      <c r="J857">
        <f ca="1">SLOPE($I$2:I857,$E$2:E857)</f>
        <v>1.1021421711395079E-3</v>
      </c>
    </row>
    <row r="858" spans="1:10" x14ac:dyDescent="0.3">
      <c r="A858" t="s">
        <v>7</v>
      </c>
      <c r="B858" t="s">
        <v>221</v>
      </c>
      <c r="C858" s="4">
        <v>905</v>
      </c>
      <c r="D858" s="4">
        <v>805</v>
      </c>
      <c r="E858" s="4">
        <v>967</v>
      </c>
      <c r="F858" s="3">
        <v>3.5200000000000002E-2</v>
      </c>
      <c r="G858" s="3">
        <v>1.08</v>
      </c>
      <c r="H858" s="3">
        <v>1.7592592592592592E-3</v>
      </c>
      <c r="I858">
        <f t="shared" ca="1" si="3"/>
        <v>3</v>
      </c>
      <c r="J858">
        <f ca="1">SLOPE($I$2:I858,$E$2:E858)</f>
        <v>1.0944483063637144E-3</v>
      </c>
    </row>
    <row r="859" spans="1:10" x14ac:dyDescent="0.3">
      <c r="A859" t="s">
        <v>286</v>
      </c>
      <c r="B859" t="s">
        <v>221</v>
      </c>
      <c r="C859" s="4">
        <v>27</v>
      </c>
      <c r="D859" s="4">
        <v>19</v>
      </c>
      <c r="E859" s="4">
        <v>30</v>
      </c>
      <c r="F859" s="3">
        <v>0.1</v>
      </c>
      <c r="G859" s="3">
        <v>1.33</v>
      </c>
      <c r="H859" s="3">
        <v>1.8865740740740742E-3</v>
      </c>
      <c r="I859">
        <f t="shared" ca="1" si="3"/>
        <v>1</v>
      </c>
      <c r="J859">
        <f ca="1">SLOPE($I$2:I859,$E$2:E859)</f>
        <v>1.098477456490037E-3</v>
      </c>
    </row>
    <row r="860" spans="1:10" x14ac:dyDescent="0.3">
      <c r="A860" t="s">
        <v>9</v>
      </c>
      <c r="B860" t="s">
        <v>222</v>
      </c>
      <c r="C860" s="4">
        <v>19</v>
      </c>
      <c r="D860" s="4">
        <v>17</v>
      </c>
      <c r="E860" s="4">
        <v>20</v>
      </c>
      <c r="F860" s="3">
        <v>0.05</v>
      </c>
      <c r="G860" s="3">
        <v>2.4</v>
      </c>
      <c r="H860" s="3">
        <v>1.8055555555555557E-3</v>
      </c>
      <c r="I860">
        <f t="shared" ca="1" si="3"/>
        <v>2</v>
      </c>
      <c r="J860">
        <f ca="1">SLOPE($I$2:I860,$E$2:E860)</f>
        <v>1.101306044388296E-3</v>
      </c>
    </row>
    <row r="861" spans="1:10" x14ac:dyDescent="0.3">
      <c r="A861" t="s">
        <v>8</v>
      </c>
      <c r="B861" t="s">
        <v>222</v>
      </c>
      <c r="C861" s="4">
        <v>4</v>
      </c>
      <c r="D861" s="4">
        <v>4</v>
      </c>
      <c r="E861" s="4">
        <v>4</v>
      </c>
      <c r="F861" s="3">
        <v>0</v>
      </c>
      <c r="G861" s="3">
        <v>1.5</v>
      </c>
      <c r="H861" s="3">
        <v>4.9768518518518521E-4</v>
      </c>
      <c r="I861">
        <f t="shared" ca="1" si="3"/>
        <v>1</v>
      </c>
      <c r="J861">
        <f ca="1">SLOPE($I$2:I861,$E$2:E861)</f>
        <v>1.105690810645077E-3</v>
      </c>
    </row>
    <row r="862" spans="1:10" x14ac:dyDescent="0.3">
      <c r="A862" t="s">
        <v>7</v>
      </c>
      <c r="B862" t="s">
        <v>222</v>
      </c>
      <c r="C862" s="4">
        <v>314</v>
      </c>
      <c r="D862" s="4">
        <v>279</v>
      </c>
      <c r="E862" s="4">
        <v>340</v>
      </c>
      <c r="F862" s="3">
        <v>8.2400000000000001E-2</v>
      </c>
      <c r="G862" s="3">
        <v>1.1399999999999999</v>
      </c>
      <c r="H862" s="3">
        <v>2.1180555555555553E-3</v>
      </c>
      <c r="I862">
        <f t="shared" ca="1" si="3"/>
        <v>2</v>
      </c>
      <c r="J862">
        <f ca="1">SLOPE($I$2:I862,$E$2:E862)</f>
        <v>1.1049099671905506E-3</v>
      </c>
    </row>
    <row r="863" spans="1:10" x14ac:dyDescent="0.3">
      <c r="A863" t="s">
        <v>286</v>
      </c>
      <c r="B863" t="s">
        <v>222</v>
      </c>
      <c r="C863" s="4">
        <v>34</v>
      </c>
      <c r="D863" s="4">
        <v>32</v>
      </c>
      <c r="E863" s="4">
        <v>35</v>
      </c>
      <c r="F863" s="3">
        <v>0.62860000000000005</v>
      </c>
      <c r="G863" s="3">
        <v>1</v>
      </c>
      <c r="H863" s="3">
        <v>1.2384259259259258E-3</v>
      </c>
      <c r="I863">
        <f t="shared" ca="1" si="3"/>
        <v>4</v>
      </c>
      <c r="J863">
        <f ca="1">SLOPE($I$2:I863,$E$2:E863)</f>
        <v>1.1050662498685007E-3</v>
      </c>
    </row>
    <row r="864" spans="1:10" x14ac:dyDescent="0.3">
      <c r="A864" t="s">
        <v>9</v>
      </c>
      <c r="B864" t="s">
        <v>223</v>
      </c>
      <c r="C864" s="4">
        <v>17</v>
      </c>
      <c r="D864" s="4">
        <v>13</v>
      </c>
      <c r="E864" s="4">
        <v>18</v>
      </c>
      <c r="F864" s="3">
        <v>0.1111</v>
      </c>
      <c r="G864" s="3">
        <v>1.06</v>
      </c>
      <c r="H864" s="3">
        <v>7.9861111111111105E-4</v>
      </c>
      <c r="I864">
        <f t="shared" ca="1" si="3"/>
        <v>1</v>
      </c>
      <c r="J864">
        <f ca="1">SLOPE($I$2:I864,$E$2:E864)</f>
        <v>1.1092268761730745E-3</v>
      </c>
    </row>
    <row r="865" spans="1:10" x14ac:dyDescent="0.3">
      <c r="A865" t="s">
        <v>8</v>
      </c>
      <c r="B865" t="s">
        <v>223</v>
      </c>
      <c r="C865" s="4">
        <v>13</v>
      </c>
      <c r="D865" s="4">
        <v>7</v>
      </c>
      <c r="E865" s="4">
        <v>15</v>
      </c>
      <c r="F865" s="3">
        <v>0</v>
      </c>
      <c r="G865" s="3">
        <v>1.07</v>
      </c>
      <c r="H865" s="3">
        <v>1.8171296296296297E-3</v>
      </c>
      <c r="I865">
        <f t="shared" ca="1" si="3"/>
        <v>2</v>
      </c>
      <c r="J865">
        <f ca="1">SLOPE($I$2:I865,$E$2:E865)</f>
        <v>1.1120652068857188E-3</v>
      </c>
    </row>
    <row r="866" spans="1:10" x14ac:dyDescent="0.3">
      <c r="A866" t="s">
        <v>7</v>
      </c>
      <c r="B866" t="s">
        <v>223</v>
      </c>
      <c r="C866" s="4">
        <v>486</v>
      </c>
      <c r="D866" s="4">
        <v>425</v>
      </c>
      <c r="E866" s="4">
        <v>516</v>
      </c>
      <c r="F866" s="3">
        <v>3.49E-2</v>
      </c>
      <c r="G866" s="3">
        <v>1.08</v>
      </c>
      <c r="H866" s="3">
        <v>2.1643518518518518E-3</v>
      </c>
      <c r="I866">
        <f t="shared" ca="1" si="3"/>
        <v>1</v>
      </c>
      <c r="J866">
        <f ca="1">SLOPE($I$2:I866,$E$2:E866)</f>
        <v>1.1075884978026056E-3</v>
      </c>
    </row>
    <row r="867" spans="1:10" x14ac:dyDescent="0.3">
      <c r="A867" t="s">
        <v>286</v>
      </c>
      <c r="B867" t="s">
        <v>223</v>
      </c>
      <c r="C867" s="4">
        <v>28</v>
      </c>
      <c r="D867" s="4">
        <v>26</v>
      </c>
      <c r="E867" s="4">
        <v>33</v>
      </c>
      <c r="F867" s="3">
        <v>9.0899999999999995E-2</v>
      </c>
      <c r="G867" s="3">
        <v>1.1499999999999999</v>
      </c>
      <c r="H867" s="3">
        <v>2.0717592592592593E-3</v>
      </c>
      <c r="I867">
        <f t="shared" ca="1" si="3"/>
        <v>3</v>
      </c>
      <c r="J867">
        <f ca="1">SLOPE($I$2:I867,$E$2:E867)</f>
        <v>1.1089883526199038E-3</v>
      </c>
    </row>
    <row r="868" spans="1:10" x14ac:dyDescent="0.3">
      <c r="A868" t="s">
        <v>9</v>
      </c>
      <c r="B868" t="s">
        <v>224</v>
      </c>
      <c r="C868" s="4">
        <v>27</v>
      </c>
      <c r="D868" s="4">
        <v>26</v>
      </c>
      <c r="E868" s="4">
        <v>30</v>
      </c>
      <c r="F868" s="3">
        <v>3.3300000000000003E-2</v>
      </c>
      <c r="G868" s="3">
        <v>1.2</v>
      </c>
      <c r="H868" s="3">
        <v>2.488425925925926E-3</v>
      </c>
      <c r="I868">
        <f t="shared" ca="1" si="3"/>
        <v>2</v>
      </c>
      <c r="J868">
        <f ca="1">SLOPE($I$2:I868,$E$2:E868)</f>
        <v>1.1116701442795047E-3</v>
      </c>
    </row>
    <row r="869" spans="1:10" x14ac:dyDescent="0.3">
      <c r="A869" t="s">
        <v>8</v>
      </c>
      <c r="B869" t="s">
        <v>224</v>
      </c>
      <c r="C869" s="4">
        <v>25</v>
      </c>
      <c r="D869" s="4">
        <v>18</v>
      </c>
      <c r="E869" s="4">
        <v>27</v>
      </c>
      <c r="F869" s="3">
        <v>3.6999999999999998E-2</v>
      </c>
      <c r="G869" s="3">
        <v>1.44</v>
      </c>
      <c r="H869" s="3">
        <v>2.9861111111111113E-3</v>
      </c>
      <c r="I869">
        <f t="shared" ca="1" si="3"/>
        <v>2</v>
      </c>
      <c r="J869">
        <f ca="1">SLOPE($I$2:I869,$E$2:E869)</f>
        <v>1.1143721874264916E-3</v>
      </c>
    </row>
    <row r="870" spans="1:10" x14ac:dyDescent="0.3">
      <c r="A870" t="s">
        <v>7</v>
      </c>
      <c r="B870" t="s">
        <v>224</v>
      </c>
      <c r="C870" s="4">
        <v>1182</v>
      </c>
      <c r="D870" s="4">
        <v>1071</v>
      </c>
      <c r="E870" s="4">
        <v>1263</v>
      </c>
      <c r="F870" s="3">
        <v>4.1200000000000001E-2</v>
      </c>
      <c r="G870" s="3">
        <v>1.0900000000000001</v>
      </c>
      <c r="H870" s="3">
        <v>1.8055555555555557E-3</v>
      </c>
      <c r="I870">
        <f t="shared" ca="1" si="3"/>
        <v>3</v>
      </c>
      <c r="J870">
        <f ca="1">SLOPE($I$2:I870,$E$2:E870)</f>
        <v>1.1018982753248977E-3</v>
      </c>
    </row>
    <row r="871" spans="1:10" x14ac:dyDescent="0.3">
      <c r="A871" t="s">
        <v>286</v>
      </c>
      <c r="B871" t="s">
        <v>224</v>
      </c>
      <c r="C871" s="4">
        <v>66</v>
      </c>
      <c r="D871" s="4">
        <v>54</v>
      </c>
      <c r="E871" s="4">
        <v>78</v>
      </c>
      <c r="F871" s="3">
        <v>0.1026</v>
      </c>
      <c r="G871" s="3">
        <v>1.23</v>
      </c>
      <c r="H871" s="3">
        <v>1.8981481481481482E-3</v>
      </c>
      <c r="I871">
        <f t="shared" ca="1" si="3"/>
        <v>4</v>
      </c>
      <c r="J871">
        <f ca="1">SLOPE($I$2:I871,$E$2:E871)</f>
        <v>1.1020552686491064E-3</v>
      </c>
    </row>
    <row r="872" spans="1:10" x14ac:dyDescent="0.3">
      <c r="A872" t="s">
        <v>9</v>
      </c>
      <c r="B872" t="s">
        <v>225</v>
      </c>
      <c r="C872" s="4">
        <v>21</v>
      </c>
      <c r="D872" s="4">
        <v>20</v>
      </c>
      <c r="E872" s="4">
        <v>25</v>
      </c>
      <c r="F872" s="3">
        <v>0.04</v>
      </c>
      <c r="G872" s="3">
        <v>1.24</v>
      </c>
      <c r="H872" s="3">
        <v>1.736111111111111E-3</v>
      </c>
      <c r="I872">
        <f t="shared" ca="1" si="3"/>
        <v>3</v>
      </c>
      <c r="J872">
        <f ca="1">SLOPE($I$2:I872,$E$2:E872)</f>
        <v>1.1034707801063155E-3</v>
      </c>
    </row>
    <row r="873" spans="1:10" x14ac:dyDescent="0.3">
      <c r="A873" t="s">
        <v>8</v>
      </c>
      <c r="B873" t="s">
        <v>225</v>
      </c>
      <c r="C873" s="4">
        <v>22</v>
      </c>
      <c r="D873" s="4">
        <v>19</v>
      </c>
      <c r="E873" s="4">
        <v>22</v>
      </c>
      <c r="F873" s="3">
        <v>4.5499999999999999E-2</v>
      </c>
      <c r="G873" s="3">
        <v>1.27</v>
      </c>
      <c r="H873" s="3">
        <v>9.9537037037037042E-4</v>
      </c>
      <c r="I873">
        <f t="shared" ca="1" si="3"/>
        <v>4</v>
      </c>
      <c r="J873">
        <f ca="1">SLOPE($I$2:I873,$E$2:E873)</f>
        <v>1.1035881311596636E-3</v>
      </c>
    </row>
    <row r="874" spans="1:10" x14ac:dyDescent="0.3">
      <c r="A874" t="s">
        <v>7</v>
      </c>
      <c r="B874" t="s">
        <v>225</v>
      </c>
      <c r="C874" s="4">
        <v>1286</v>
      </c>
      <c r="D874" s="4">
        <v>1153</v>
      </c>
      <c r="E874" s="4">
        <v>1374</v>
      </c>
      <c r="F874" s="3">
        <v>2.98E-2</v>
      </c>
      <c r="G874" s="3">
        <v>1.1000000000000001</v>
      </c>
      <c r="H874" s="3">
        <v>1.8634259259259261E-3</v>
      </c>
      <c r="I874">
        <f t="shared" ca="1" si="3"/>
        <v>3</v>
      </c>
      <c r="J874">
        <f ca="1">SLOPE($I$2:I874,$E$2:E874)</f>
        <v>1.0892118935889828E-3</v>
      </c>
    </row>
    <row r="875" spans="1:10" x14ac:dyDescent="0.3">
      <c r="A875" t="s">
        <v>286</v>
      </c>
      <c r="B875" t="s">
        <v>225</v>
      </c>
      <c r="C875" s="4">
        <v>57</v>
      </c>
      <c r="D875" s="4">
        <v>48</v>
      </c>
      <c r="E875" s="4">
        <v>63</v>
      </c>
      <c r="F875" s="3">
        <v>4.7600000000000003E-2</v>
      </c>
      <c r="G875" s="3">
        <v>1.1599999999999999</v>
      </c>
      <c r="H875" s="3">
        <v>2.7083333333333334E-3</v>
      </c>
      <c r="I875">
        <f t="shared" ca="1" si="3"/>
        <v>4</v>
      </c>
      <c r="J875">
        <f ca="1">SLOPE($I$2:I875,$E$2:E875)</f>
        <v>1.0893597936370383E-3</v>
      </c>
    </row>
    <row r="876" spans="1:10" x14ac:dyDescent="0.3">
      <c r="A876" t="s">
        <v>9</v>
      </c>
      <c r="B876" t="s">
        <v>226</v>
      </c>
      <c r="C876" s="4">
        <v>16</v>
      </c>
      <c r="D876" s="4">
        <v>15</v>
      </c>
      <c r="E876" s="4">
        <v>19</v>
      </c>
      <c r="F876" s="3">
        <v>5.2600000000000001E-2</v>
      </c>
      <c r="G876" s="3">
        <v>1.05</v>
      </c>
      <c r="H876" s="3">
        <v>1.6203703703703703E-3</v>
      </c>
      <c r="I876">
        <f t="shared" ref="I876:I939" ca="1" si="4">RANDBETWEEN(1,4)</f>
        <v>1</v>
      </c>
      <c r="J876">
        <f ca="1">SLOPE($I$2:I876,$E$2:E876)</f>
        <v>1.0934239315448645E-3</v>
      </c>
    </row>
    <row r="877" spans="1:10" x14ac:dyDescent="0.3">
      <c r="A877" t="s">
        <v>8</v>
      </c>
      <c r="B877" t="s">
        <v>226</v>
      </c>
      <c r="C877" s="4">
        <v>22</v>
      </c>
      <c r="D877" s="4">
        <v>18</v>
      </c>
      <c r="E877" s="4">
        <v>26</v>
      </c>
      <c r="F877" s="3">
        <v>0</v>
      </c>
      <c r="G877" s="3">
        <v>1.54</v>
      </c>
      <c r="H877" s="3">
        <v>2.6388888888888885E-3</v>
      </c>
      <c r="I877">
        <f t="shared" ca="1" si="4"/>
        <v>2</v>
      </c>
      <c r="J877">
        <f ca="1">SLOPE($I$2:I877,$E$2:E877)</f>
        <v>1.0960973149723122E-3</v>
      </c>
    </row>
    <row r="878" spans="1:10" x14ac:dyDescent="0.3">
      <c r="A878" t="s">
        <v>7</v>
      </c>
      <c r="B878" t="s">
        <v>226</v>
      </c>
      <c r="C878" s="4">
        <v>1332</v>
      </c>
      <c r="D878" s="4">
        <v>1190</v>
      </c>
      <c r="E878" s="4">
        <v>1430</v>
      </c>
      <c r="F878" s="3">
        <v>4.41E-2</v>
      </c>
      <c r="G878" s="3">
        <v>1.1000000000000001</v>
      </c>
      <c r="H878" s="3">
        <v>1.8518518518518517E-3</v>
      </c>
      <c r="I878">
        <f t="shared" ca="1" si="4"/>
        <v>2</v>
      </c>
      <c r="J878">
        <f ca="1">SLOPE($I$2:I878,$E$2:E878)</f>
        <v>1.075044302861137E-3</v>
      </c>
    </row>
    <row r="879" spans="1:10" x14ac:dyDescent="0.3">
      <c r="A879" t="s">
        <v>286</v>
      </c>
      <c r="B879" t="s">
        <v>226</v>
      </c>
      <c r="C879" s="4">
        <v>54</v>
      </c>
      <c r="D879" s="4">
        <v>48</v>
      </c>
      <c r="E879" s="4">
        <v>65</v>
      </c>
      <c r="F879" s="3">
        <v>0.15379999999999999</v>
      </c>
      <c r="G879" s="3">
        <v>1.2</v>
      </c>
      <c r="H879" s="3">
        <v>1.736111111111111E-3</v>
      </c>
      <c r="I879">
        <f t="shared" ca="1" si="4"/>
        <v>1</v>
      </c>
      <c r="J879">
        <f ca="1">SLOPE($I$2:I879,$E$2:E879)</f>
        <v>1.078421480356528E-3</v>
      </c>
    </row>
    <row r="880" spans="1:10" x14ac:dyDescent="0.3">
      <c r="A880" t="s">
        <v>9</v>
      </c>
      <c r="B880" t="s">
        <v>227</v>
      </c>
      <c r="C880" s="4">
        <v>20</v>
      </c>
      <c r="D880" s="4">
        <v>18</v>
      </c>
      <c r="E880" s="4">
        <v>22</v>
      </c>
      <c r="F880" s="3">
        <v>0.18179999999999999</v>
      </c>
      <c r="G880" s="3">
        <v>1.27</v>
      </c>
      <c r="H880" s="3">
        <v>8.6805555555555551E-4</v>
      </c>
      <c r="I880">
        <f t="shared" ca="1" si="4"/>
        <v>3</v>
      </c>
      <c r="J880">
        <f ca="1">SLOPE($I$2:I880,$E$2:E880)</f>
        <v>1.079818196933515E-3</v>
      </c>
    </row>
    <row r="881" spans="1:10" x14ac:dyDescent="0.3">
      <c r="A881" t="s">
        <v>8</v>
      </c>
      <c r="B881" t="s">
        <v>227</v>
      </c>
      <c r="C881" s="4">
        <v>28</v>
      </c>
      <c r="D881" s="4">
        <v>26</v>
      </c>
      <c r="E881" s="4">
        <v>31</v>
      </c>
      <c r="F881" s="3">
        <v>9.6799999999999997E-2</v>
      </c>
      <c r="G881" s="3">
        <v>1.29</v>
      </c>
      <c r="H881" s="3">
        <v>3.2754629629629631E-3</v>
      </c>
      <c r="I881">
        <f t="shared" ca="1" si="4"/>
        <v>1</v>
      </c>
      <c r="J881">
        <f ca="1">SLOPE($I$2:I881,$E$2:E881)</f>
        <v>1.083667597299328E-3</v>
      </c>
    </row>
    <row r="882" spans="1:10" x14ac:dyDescent="0.3">
      <c r="A882" t="s">
        <v>7</v>
      </c>
      <c r="B882" t="s">
        <v>227</v>
      </c>
      <c r="C882" s="4">
        <v>1286</v>
      </c>
      <c r="D882" s="4">
        <v>1151</v>
      </c>
      <c r="E882" s="4">
        <v>1380</v>
      </c>
      <c r="F882" s="3">
        <v>3.9100000000000003E-2</v>
      </c>
      <c r="G882" s="3">
        <v>1.1100000000000001</v>
      </c>
      <c r="H882" s="3">
        <v>1.8750000000000001E-3</v>
      </c>
      <c r="I882">
        <f t="shared" ca="1" si="4"/>
        <v>1</v>
      </c>
      <c r="J882">
        <f ca="1">SLOPE($I$2:I882,$E$2:E882)</f>
        <v>1.0586097155982671E-3</v>
      </c>
    </row>
    <row r="883" spans="1:10" x14ac:dyDescent="0.3">
      <c r="A883" t="s">
        <v>286</v>
      </c>
      <c r="B883" t="s">
        <v>227</v>
      </c>
      <c r="C883" s="4">
        <v>51</v>
      </c>
      <c r="D883" s="4">
        <v>42</v>
      </c>
      <c r="E883" s="4">
        <v>58</v>
      </c>
      <c r="F883" s="3">
        <v>0.1207</v>
      </c>
      <c r="G883" s="3">
        <v>0.88</v>
      </c>
      <c r="H883" s="3">
        <v>1.7476851851851852E-3</v>
      </c>
      <c r="I883">
        <f t="shared" ca="1" si="4"/>
        <v>2</v>
      </c>
      <c r="J883">
        <f ca="1">SLOPE($I$2:I883,$E$2:E883)</f>
        <v>1.0609519826621798E-3</v>
      </c>
    </row>
    <row r="884" spans="1:10" x14ac:dyDescent="0.3">
      <c r="A884" t="s">
        <v>10</v>
      </c>
      <c r="B884" t="s">
        <v>227</v>
      </c>
      <c r="C884" s="4">
        <v>1</v>
      </c>
      <c r="D884" s="4">
        <v>0</v>
      </c>
      <c r="E884" s="4">
        <v>1</v>
      </c>
      <c r="F884" s="3">
        <v>0</v>
      </c>
      <c r="G884" s="3">
        <v>2</v>
      </c>
      <c r="H884" s="3">
        <v>5.7870370370370366E-5</v>
      </c>
      <c r="I884">
        <f t="shared" ca="1" si="4"/>
        <v>1</v>
      </c>
      <c r="J884">
        <f ca="1">SLOPE($I$2:I884,$E$2:E884)</f>
        <v>1.0651967713724776E-3</v>
      </c>
    </row>
    <row r="885" spans="1:10" x14ac:dyDescent="0.3">
      <c r="A885" t="s">
        <v>9</v>
      </c>
      <c r="B885" t="s">
        <v>228</v>
      </c>
      <c r="C885" s="4">
        <v>11</v>
      </c>
      <c r="D885" s="4">
        <v>9</v>
      </c>
      <c r="E885" s="4">
        <v>13</v>
      </c>
      <c r="F885" s="3">
        <v>0.15379999999999999</v>
      </c>
      <c r="G885" s="3">
        <v>1</v>
      </c>
      <c r="H885" s="3">
        <v>6.4814814814814813E-4</v>
      </c>
      <c r="I885">
        <f t="shared" ca="1" si="4"/>
        <v>1</v>
      </c>
      <c r="J885">
        <f ca="1">SLOPE($I$2:I885,$E$2:E885)</f>
        <v>1.0692631484916452E-3</v>
      </c>
    </row>
    <row r="886" spans="1:10" x14ac:dyDescent="0.3">
      <c r="A886" t="s">
        <v>8</v>
      </c>
      <c r="B886" t="s">
        <v>228</v>
      </c>
      <c r="C886" s="4">
        <v>14</v>
      </c>
      <c r="D886" s="4">
        <v>9</v>
      </c>
      <c r="E886" s="4">
        <v>17</v>
      </c>
      <c r="F886" s="3">
        <v>5.8799999999999998E-2</v>
      </c>
      <c r="G886" s="3">
        <v>1.18</v>
      </c>
      <c r="H886" s="3">
        <v>3.1828703703703702E-3</v>
      </c>
      <c r="I886">
        <f t="shared" ca="1" si="4"/>
        <v>4</v>
      </c>
      <c r="J886">
        <f ca="1">SLOPE($I$2:I886,$E$2:E886)</f>
        <v>1.069338050697632E-3</v>
      </c>
    </row>
    <row r="887" spans="1:10" x14ac:dyDescent="0.3">
      <c r="A887" t="s">
        <v>7</v>
      </c>
      <c r="B887" t="s">
        <v>228</v>
      </c>
      <c r="C887" s="4">
        <v>884</v>
      </c>
      <c r="D887" s="4">
        <v>797</v>
      </c>
      <c r="E887" s="4">
        <v>949</v>
      </c>
      <c r="F887" s="3">
        <v>3.7900000000000003E-2</v>
      </c>
      <c r="G887" s="3">
        <v>1.08</v>
      </c>
      <c r="H887" s="3">
        <v>1.8750000000000001E-3</v>
      </c>
      <c r="I887">
        <f t="shared" ca="1" si="4"/>
        <v>3</v>
      </c>
      <c r="J887">
        <f ca="1">SLOPE($I$2:I887,$E$2:E887)</f>
        <v>1.0624701748980191E-3</v>
      </c>
    </row>
    <row r="888" spans="1:10" x14ac:dyDescent="0.3">
      <c r="A888" t="s">
        <v>286</v>
      </c>
      <c r="B888" t="s">
        <v>228</v>
      </c>
      <c r="C888" s="4">
        <v>58</v>
      </c>
      <c r="D888" s="4">
        <v>54</v>
      </c>
      <c r="E888" s="4">
        <v>63</v>
      </c>
      <c r="F888" s="3">
        <v>0.28570000000000001</v>
      </c>
      <c r="G888" s="3">
        <v>1.1599999999999999</v>
      </c>
      <c r="H888" s="3">
        <v>2.2453703703703702E-3</v>
      </c>
      <c r="I888">
        <f t="shared" ca="1" si="4"/>
        <v>2</v>
      </c>
      <c r="J888">
        <f ca="1">SLOPE($I$2:I888,$E$2:E888)</f>
        <v>1.064739392847994E-3</v>
      </c>
    </row>
    <row r="889" spans="1:10" x14ac:dyDescent="0.3">
      <c r="A889" t="s">
        <v>9</v>
      </c>
      <c r="B889" t="s">
        <v>229</v>
      </c>
      <c r="C889" s="4">
        <v>16</v>
      </c>
      <c r="D889" s="4">
        <v>12</v>
      </c>
      <c r="E889" s="4">
        <v>17</v>
      </c>
      <c r="F889" s="3">
        <v>0</v>
      </c>
      <c r="G889" s="3">
        <v>2.1800000000000002</v>
      </c>
      <c r="H889" s="3">
        <v>2.0833333333333333E-3</v>
      </c>
      <c r="I889">
        <f t="shared" ca="1" si="4"/>
        <v>3</v>
      </c>
      <c r="J889">
        <f ca="1">SLOPE($I$2:I889,$E$2:E889)</f>
        <v>1.0661148989978811E-3</v>
      </c>
    </row>
    <row r="890" spans="1:10" x14ac:dyDescent="0.3">
      <c r="A890" t="s">
        <v>8</v>
      </c>
      <c r="B890" t="s">
        <v>229</v>
      </c>
      <c r="C890" s="4">
        <v>9</v>
      </c>
      <c r="D890" s="4">
        <v>7</v>
      </c>
      <c r="E890" s="4">
        <v>13</v>
      </c>
      <c r="F890" s="3">
        <v>7.6899999999999996E-2</v>
      </c>
      <c r="G890" s="3">
        <v>0.85</v>
      </c>
      <c r="H890" s="3">
        <v>4.9768518518518521E-4</v>
      </c>
      <c r="I890">
        <f t="shared" ca="1" si="4"/>
        <v>4</v>
      </c>
      <c r="J890">
        <f ca="1">SLOPE($I$2:I890,$E$2:E890)</f>
        <v>1.0661782687115648E-3</v>
      </c>
    </row>
    <row r="891" spans="1:10" x14ac:dyDescent="0.3">
      <c r="A891" t="s">
        <v>7</v>
      </c>
      <c r="B891" t="s">
        <v>229</v>
      </c>
      <c r="C891" s="4">
        <v>321</v>
      </c>
      <c r="D891" s="4">
        <v>293</v>
      </c>
      <c r="E891" s="4">
        <v>345</v>
      </c>
      <c r="F891" s="3">
        <v>5.5100000000000003E-2</v>
      </c>
      <c r="G891" s="3">
        <v>1.1000000000000001</v>
      </c>
      <c r="H891" s="3">
        <v>2.7199074074074074E-3</v>
      </c>
      <c r="I891">
        <f t="shared" ca="1" si="4"/>
        <v>2</v>
      </c>
      <c r="J891">
        <f ca="1">SLOPE($I$2:I891,$E$2:E891)</f>
        <v>1.0653805966691252E-3</v>
      </c>
    </row>
    <row r="892" spans="1:10" x14ac:dyDescent="0.3">
      <c r="A892" t="s">
        <v>286</v>
      </c>
      <c r="B892" t="s">
        <v>229</v>
      </c>
      <c r="C892" s="4">
        <v>20</v>
      </c>
      <c r="D892" s="4">
        <v>17</v>
      </c>
      <c r="E892" s="4">
        <v>23</v>
      </c>
      <c r="F892" s="3">
        <v>0.1739</v>
      </c>
      <c r="G892" s="3">
        <v>1.04</v>
      </c>
      <c r="H892" s="3">
        <v>2.685185185185185E-3</v>
      </c>
      <c r="I892">
        <f t="shared" ca="1" si="4"/>
        <v>1</v>
      </c>
      <c r="J892">
        <f ca="1">SLOPE($I$2:I892,$E$2:E892)</f>
        <v>1.0692679240074119E-3</v>
      </c>
    </row>
    <row r="893" spans="1:10" x14ac:dyDescent="0.3">
      <c r="A893" t="s">
        <v>9</v>
      </c>
      <c r="B893" t="s">
        <v>230</v>
      </c>
      <c r="C893" s="4">
        <v>22</v>
      </c>
      <c r="D893" s="4">
        <v>20</v>
      </c>
      <c r="E893" s="4">
        <v>25</v>
      </c>
      <c r="F893" s="3">
        <v>0</v>
      </c>
      <c r="G893" s="3">
        <v>1.32</v>
      </c>
      <c r="H893" s="3">
        <v>1.5393518518518519E-3</v>
      </c>
      <c r="I893">
        <f t="shared" ca="1" si="4"/>
        <v>4</v>
      </c>
      <c r="J893">
        <f ca="1">SLOPE($I$2:I893,$E$2:E893)</f>
        <v>1.0693355952668497E-3</v>
      </c>
    </row>
    <row r="894" spans="1:10" x14ac:dyDescent="0.3">
      <c r="A894" t="s">
        <v>8</v>
      </c>
      <c r="B894" t="s">
        <v>230</v>
      </c>
      <c r="C894" s="4">
        <v>15</v>
      </c>
      <c r="D894" s="4">
        <v>14</v>
      </c>
      <c r="E894" s="4">
        <v>20</v>
      </c>
      <c r="F894" s="3">
        <v>0.05</v>
      </c>
      <c r="G894" s="3">
        <v>1</v>
      </c>
      <c r="H894" s="3">
        <v>4.4907407407407405E-3</v>
      </c>
      <c r="I894">
        <f t="shared" ca="1" si="4"/>
        <v>4</v>
      </c>
      <c r="J894">
        <f ca="1">SLOPE($I$2:I894,$E$2:E894)</f>
        <v>1.0693975440098536E-3</v>
      </c>
    </row>
    <row r="895" spans="1:10" x14ac:dyDescent="0.3">
      <c r="A895" t="s">
        <v>7</v>
      </c>
      <c r="B895" t="s">
        <v>230</v>
      </c>
      <c r="C895" s="4">
        <v>496</v>
      </c>
      <c r="D895" s="4">
        <v>446</v>
      </c>
      <c r="E895" s="4">
        <v>530</v>
      </c>
      <c r="F895" s="3">
        <v>3.7699999999999997E-2</v>
      </c>
      <c r="G895" s="3">
        <v>1.1299999999999999</v>
      </c>
      <c r="H895" s="3">
        <v>2.1412037037037038E-3</v>
      </c>
      <c r="I895">
        <f t="shared" ca="1" si="4"/>
        <v>3</v>
      </c>
      <c r="J895">
        <f ca="1">SLOPE($I$2:I895,$E$2:E895)</f>
        <v>1.0673958755585793E-3</v>
      </c>
    </row>
    <row r="896" spans="1:10" x14ac:dyDescent="0.3">
      <c r="A896" t="s">
        <v>286</v>
      </c>
      <c r="B896" t="s">
        <v>230</v>
      </c>
      <c r="C896" s="4">
        <v>20</v>
      </c>
      <c r="D896" s="4">
        <v>18</v>
      </c>
      <c r="E896" s="4">
        <v>21</v>
      </c>
      <c r="F896" s="3">
        <v>0.1429</v>
      </c>
      <c r="G896" s="3">
        <v>1.29</v>
      </c>
      <c r="H896" s="3">
        <v>1.2731481481481483E-3</v>
      </c>
      <c r="I896">
        <f t="shared" ca="1" si="4"/>
        <v>2</v>
      </c>
      <c r="J896">
        <f ca="1">SLOPE($I$2:I896,$E$2:E896)</f>
        <v>1.0700121559640188E-3</v>
      </c>
    </row>
    <row r="897" spans="1:10" x14ac:dyDescent="0.3">
      <c r="A897" t="s">
        <v>9</v>
      </c>
      <c r="B897" t="s">
        <v>231</v>
      </c>
      <c r="C897" s="4">
        <v>22</v>
      </c>
      <c r="D897" s="4">
        <v>16</v>
      </c>
      <c r="E897" s="4">
        <v>25</v>
      </c>
      <c r="F897" s="3">
        <v>0</v>
      </c>
      <c r="G897" s="3">
        <v>1.48</v>
      </c>
      <c r="H897" s="3">
        <v>2.0601851851851853E-3</v>
      </c>
      <c r="I897">
        <f t="shared" ca="1" si="4"/>
        <v>4</v>
      </c>
      <c r="J897">
        <f ca="1">SLOPE($I$2:I897,$E$2:E897)</f>
        <v>1.0700740952383776E-3</v>
      </c>
    </row>
    <row r="898" spans="1:10" x14ac:dyDescent="0.3">
      <c r="A898" t="s">
        <v>8</v>
      </c>
      <c r="B898" t="s">
        <v>231</v>
      </c>
      <c r="C898" s="4">
        <v>14</v>
      </c>
      <c r="D898" s="4">
        <v>11</v>
      </c>
      <c r="E898" s="4">
        <v>14</v>
      </c>
      <c r="F898" s="3">
        <v>7.1400000000000005E-2</v>
      </c>
      <c r="G898" s="3">
        <v>1.1399999999999999</v>
      </c>
      <c r="H898" s="3">
        <v>1.3657407407407409E-3</v>
      </c>
      <c r="I898">
        <f t="shared" ca="1" si="4"/>
        <v>1</v>
      </c>
      <c r="J898">
        <f ca="1">SLOPE($I$2:I898,$E$2:E898)</f>
        <v>1.0740489562235597E-3</v>
      </c>
    </row>
    <row r="899" spans="1:10" x14ac:dyDescent="0.3">
      <c r="A899" t="s">
        <v>7</v>
      </c>
      <c r="B899" t="s">
        <v>231</v>
      </c>
      <c r="C899" s="4">
        <v>1223</v>
      </c>
      <c r="D899" s="4">
        <v>1091</v>
      </c>
      <c r="E899" s="4">
        <v>1309</v>
      </c>
      <c r="F899" s="3">
        <v>4.4299999999999999E-2</v>
      </c>
      <c r="G899" s="3">
        <v>1.1000000000000001</v>
      </c>
      <c r="H899" s="3">
        <v>1.8750000000000001E-3</v>
      </c>
      <c r="I899">
        <f t="shared" ca="1" si="4"/>
        <v>1</v>
      </c>
      <c r="J899">
        <f ca="1">SLOPE($I$2:I899,$E$2:E899)</f>
        <v>1.0514742319574549E-3</v>
      </c>
    </row>
    <row r="900" spans="1:10" x14ac:dyDescent="0.3">
      <c r="A900" t="s">
        <v>286</v>
      </c>
      <c r="B900" t="s">
        <v>231</v>
      </c>
      <c r="C900" s="4">
        <v>41</v>
      </c>
      <c r="D900" s="4">
        <v>34</v>
      </c>
      <c r="E900" s="4">
        <v>46</v>
      </c>
      <c r="F900" s="3">
        <v>0.21740000000000001</v>
      </c>
      <c r="G900" s="3">
        <v>1.28</v>
      </c>
      <c r="H900" s="3">
        <v>4.6643518518518518E-3</v>
      </c>
      <c r="I900">
        <f t="shared" ca="1" si="4"/>
        <v>1</v>
      </c>
      <c r="J900">
        <f ca="1">SLOPE($I$2:I900,$E$2:E900)</f>
        <v>1.0549942030924127E-3</v>
      </c>
    </row>
    <row r="901" spans="1:10" x14ac:dyDescent="0.3">
      <c r="A901" t="s">
        <v>9</v>
      </c>
      <c r="B901" t="s">
        <v>232</v>
      </c>
      <c r="C901" s="4">
        <v>28</v>
      </c>
      <c r="D901" s="4">
        <v>23</v>
      </c>
      <c r="E901" s="4">
        <v>33</v>
      </c>
      <c r="F901" s="3">
        <v>3.0300000000000001E-2</v>
      </c>
      <c r="G901" s="3">
        <v>1.55</v>
      </c>
      <c r="H901" s="3">
        <v>2.2916666666666667E-3</v>
      </c>
      <c r="I901">
        <f t="shared" ca="1" si="4"/>
        <v>4</v>
      </c>
      <c r="J901">
        <f ca="1">SLOPE($I$2:I901,$E$2:E901)</f>
        <v>1.0550544523195058E-3</v>
      </c>
    </row>
    <row r="902" spans="1:10" x14ac:dyDescent="0.3">
      <c r="A902" t="s">
        <v>8</v>
      </c>
      <c r="B902" t="s">
        <v>232</v>
      </c>
      <c r="C902" s="4">
        <v>17</v>
      </c>
      <c r="D902" s="4">
        <v>15</v>
      </c>
      <c r="E902" s="4">
        <v>20</v>
      </c>
      <c r="F902" s="3">
        <v>0</v>
      </c>
      <c r="G902" s="3">
        <v>1.1000000000000001</v>
      </c>
      <c r="H902" s="3">
        <v>8.449074074074075E-4</v>
      </c>
      <c r="I902">
        <f t="shared" ca="1" si="4"/>
        <v>1</v>
      </c>
      <c r="J902">
        <f ca="1">SLOPE($I$2:I902,$E$2:E902)</f>
        <v>1.0589178514091471E-3</v>
      </c>
    </row>
    <row r="903" spans="1:10" x14ac:dyDescent="0.3">
      <c r="A903" t="s">
        <v>7</v>
      </c>
      <c r="B903" t="s">
        <v>232</v>
      </c>
      <c r="C903" s="4">
        <v>1267</v>
      </c>
      <c r="D903" s="4">
        <v>1105</v>
      </c>
      <c r="E903" s="4">
        <v>1376</v>
      </c>
      <c r="F903" s="3">
        <v>4.2900000000000001E-2</v>
      </c>
      <c r="G903" s="3">
        <v>1.05</v>
      </c>
      <c r="H903" s="3">
        <v>1.7245370370370372E-3</v>
      </c>
      <c r="I903">
        <f t="shared" ca="1" si="4"/>
        <v>2</v>
      </c>
      <c r="J903">
        <f ca="1">SLOPE($I$2:I903,$E$2:E903)</f>
        <v>1.0402087739887578E-3</v>
      </c>
    </row>
    <row r="904" spans="1:10" x14ac:dyDescent="0.3">
      <c r="A904" t="s">
        <v>286</v>
      </c>
      <c r="B904" t="s">
        <v>232</v>
      </c>
      <c r="C904" s="4">
        <v>32</v>
      </c>
      <c r="D904" s="4">
        <v>25</v>
      </c>
      <c r="E904" s="4">
        <v>33</v>
      </c>
      <c r="F904" s="3">
        <v>6.0600000000000001E-2</v>
      </c>
      <c r="G904" s="3">
        <v>1.06</v>
      </c>
      <c r="H904" s="3">
        <v>2.0601851851851853E-3</v>
      </c>
      <c r="I904">
        <f t="shared" ca="1" si="4"/>
        <v>3</v>
      </c>
      <c r="J904">
        <f ca="1">SLOPE($I$2:I904,$E$2:E904)</f>
        <v>1.0414697765073575E-3</v>
      </c>
    </row>
    <row r="905" spans="1:10" x14ac:dyDescent="0.3">
      <c r="A905" t="s">
        <v>9</v>
      </c>
      <c r="B905" t="s">
        <v>233</v>
      </c>
      <c r="C905" s="4">
        <v>16</v>
      </c>
      <c r="D905" s="4">
        <v>15</v>
      </c>
      <c r="E905" s="4">
        <v>18</v>
      </c>
      <c r="F905" s="3">
        <v>0</v>
      </c>
      <c r="G905" s="3">
        <v>1.06</v>
      </c>
      <c r="H905" s="3">
        <v>6.4814814814814813E-4</v>
      </c>
      <c r="I905">
        <f t="shared" ca="1" si="4"/>
        <v>3</v>
      </c>
      <c r="J905">
        <f ca="1">SLOPE($I$2:I905,$E$2:E905)</f>
        <v>1.0427841515926644E-3</v>
      </c>
    </row>
    <row r="906" spans="1:10" x14ac:dyDescent="0.3">
      <c r="A906" t="s">
        <v>8</v>
      </c>
      <c r="B906" t="s">
        <v>233</v>
      </c>
      <c r="C906" s="4">
        <v>24</v>
      </c>
      <c r="D906" s="4">
        <v>23</v>
      </c>
      <c r="E906" s="4">
        <v>25</v>
      </c>
      <c r="F906" s="3">
        <v>0.24</v>
      </c>
      <c r="G906" s="3">
        <v>1.48</v>
      </c>
      <c r="H906" s="3">
        <v>3.3449074074074071E-3</v>
      </c>
      <c r="I906">
        <f t="shared" ca="1" si="4"/>
        <v>3</v>
      </c>
      <c r="J906">
        <f ca="1">SLOPE($I$2:I906,$E$2:E906)</f>
        <v>1.0440685428382496E-3</v>
      </c>
    </row>
    <row r="907" spans="1:10" x14ac:dyDescent="0.3">
      <c r="A907" t="s">
        <v>7</v>
      </c>
      <c r="B907" t="s">
        <v>233</v>
      </c>
      <c r="C907" s="4">
        <v>1259</v>
      </c>
      <c r="D907" s="4">
        <v>1145</v>
      </c>
      <c r="E907" s="4">
        <v>1344</v>
      </c>
      <c r="F907" s="3">
        <v>4.5400000000000003E-2</v>
      </c>
      <c r="G907" s="3">
        <v>1.1000000000000001</v>
      </c>
      <c r="H907" s="3">
        <v>1.9328703703703704E-3</v>
      </c>
      <c r="I907">
        <f t="shared" ca="1" si="4"/>
        <v>1</v>
      </c>
      <c r="J907">
        <f ca="1">SLOPE($I$2:I907,$E$2:E907)</f>
        <v>1.0211224069298053E-3</v>
      </c>
    </row>
    <row r="908" spans="1:10" x14ac:dyDescent="0.3">
      <c r="A908" t="s">
        <v>286</v>
      </c>
      <c r="B908" t="s">
        <v>233</v>
      </c>
      <c r="C908" s="4">
        <v>67</v>
      </c>
      <c r="D908" s="4">
        <v>57</v>
      </c>
      <c r="E908" s="4">
        <v>83</v>
      </c>
      <c r="F908" s="3">
        <v>0.1205</v>
      </c>
      <c r="G908" s="3">
        <v>1.06</v>
      </c>
      <c r="H908" s="3">
        <v>2.3379629629629631E-3</v>
      </c>
      <c r="I908">
        <f t="shared" ca="1" si="4"/>
        <v>1</v>
      </c>
      <c r="J908">
        <f ca="1">SLOPE($I$2:I908,$E$2:E908)</f>
        <v>1.0240781226549325E-3</v>
      </c>
    </row>
    <row r="909" spans="1:10" x14ac:dyDescent="0.3">
      <c r="A909" t="s">
        <v>10</v>
      </c>
      <c r="B909" t="s">
        <v>233</v>
      </c>
      <c r="C909" s="4">
        <v>1</v>
      </c>
      <c r="D909" s="4">
        <v>0</v>
      </c>
      <c r="E909" s="4">
        <v>1</v>
      </c>
      <c r="F909" s="3">
        <v>1</v>
      </c>
      <c r="G909" s="3">
        <v>1</v>
      </c>
      <c r="H909" s="3">
        <v>0</v>
      </c>
      <c r="I909">
        <f t="shared" ca="1" si="4"/>
        <v>4</v>
      </c>
      <c r="J909">
        <f ca="1">SLOPE($I$2:I909,$E$2:E909)</f>
        <v>1.0240857541230293E-3</v>
      </c>
    </row>
    <row r="910" spans="1:10" x14ac:dyDescent="0.3">
      <c r="A910" t="s">
        <v>9</v>
      </c>
      <c r="B910" t="s">
        <v>234</v>
      </c>
      <c r="C910" s="4">
        <v>11</v>
      </c>
      <c r="D910" s="4">
        <v>8</v>
      </c>
      <c r="E910" s="4">
        <v>12</v>
      </c>
      <c r="F910" s="3">
        <v>0</v>
      </c>
      <c r="G910" s="3">
        <v>1.08</v>
      </c>
      <c r="H910" s="3">
        <v>1.0532407407407407E-3</v>
      </c>
      <c r="I910">
        <f t="shared" ca="1" si="4"/>
        <v>4</v>
      </c>
      <c r="J910">
        <f ca="1">SLOPE($I$2:I910,$E$2:E910)</f>
        <v>1.0241076867237233E-3</v>
      </c>
    </row>
    <row r="911" spans="1:10" x14ac:dyDescent="0.3">
      <c r="A911" t="s">
        <v>8</v>
      </c>
      <c r="B911" t="s">
        <v>234</v>
      </c>
      <c r="C911" s="4">
        <v>21</v>
      </c>
      <c r="D911" s="4">
        <v>19</v>
      </c>
      <c r="E911" s="4">
        <v>24</v>
      </c>
      <c r="F911" s="3">
        <v>0.125</v>
      </c>
      <c r="G911" s="3">
        <v>1.21</v>
      </c>
      <c r="H911" s="3">
        <v>2.2337962962962967E-3</v>
      </c>
      <c r="I911">
        <f t="shared" ca="1" si="4"/>
        <v>1</v>
      </c>
      <c r="J911">
        <f ca="1">SLOPE($I$2:I911,$E$2:E911)</f>
        <v>1.027857734738321E-3</v>
      </c>
    </row>
    <row r="912" spans="1:10" x14ac:dyDescent="0.3">
      <c r="A912" t="s">
        <v>7</v>
      </c>
      <c r="B912" t="s">
        <v>234</v>
      </c>
      <c r="C912" s="4">
        <v>1176</v>
      </c>
      <c r="D912" s="4">
        <v>1056</v>
      </c>
      <c r="E912" s="4">
        <v>1247</v>
      </c>
      <c r="F912" s="3">
        <v>4.8099999999999997E-2</v>
      </c>
      <c r="G912" s="3">
        <v>1.08</v>
      </c>
      <c r="H912" s="3">
        <v>1.9675925925925928E-3</v>
      </c>
      <c r="I912">
        <f t="shared" ca="1" si="4"/>
        <v>2</v>
      </c>
      <c r="J912">
        <f ca="1">SLOPE($I$2:I912,$E$2:E912)</f>
        <v>1.0124272720269728E-3</v>
      </c>
    </row>
    <row r="913" spans="1:10" x14ac:dyDescent="0.3">
      <c r="A913" t="s">
        <v>286</v>
      </c>
      <c r="B913" t="s">
        <v>234</v>
      </c>
      <c r="C913" s="4">
        <v>59</v>
      </c>
      <c r="D913" s="4">
        <v>49</v>
      </c>
      <c r="E913" s="4">
        <v>70</v>
      </c>
      <c r="F913" s="3">
        <v>0.1857</v>
      </c>
      <c r="G913" s="3">
        <v>1.2</v>
      </c>
      <c r="H913" s="3">
        <v>1.2962962962962963E-3</v>
      </c>
      <c r="I913">
        <f t="shared" ca="1" si="4"/>
        <v>1</v>
      </c>
      <c r="J913">
        <f ca="1">SLOPE($I$2:I913,$E$2:E913)</f>
        <v>1.0155383622610056E-3</v>
      </c>
    </row>
    <row r="914" spans="1:10" x14ac:dyDescent="0.3">
      <c r="A914" t="s">
        <v>9</v>
      </c>
      <c r="B914" t="s">
        <v>235</v>
      </c>
      <c r="C914" s="4">
        <v>16</v>
      </c>
      <c r="D914" s="4">
        <v>13</v>
      </c>
      <c r="E914" s="4">
        <v>20</v>
      </c>
      <c r="F914" s="3">
        <v>0.05</v>
      </c>
      <c r="G914" s="3">
        <v>1.55</v>
      </c>
      <c r="H914" s="3">
        <v>9.8379629629629642E-4</v>
      </c>
      <c r="I914">
        <f t="shared" ca="1" si="4"/>
        <v>4</v>
      </c>
      <c r="J914">
        <f ca="1">SLOPE($I$2:I914,$E$2:E914)</f>
        <v>1.0155596576611407E-3</v>
      </c>
    </row>
    <row r="915" spans="1:10" x14ac:dyDescent="0.3">
      <c r="A915" t="s">
        <v>8</v>
      </c>
      <c r="B915" t="s">
        <v>235</v>
      </c>
      <c r="C915" s="4">
        <v>16</v>
      </c>
      <c r="D915" s="4">
        <v>13</v>
      </c>
      <c r="E915" s="4">
        <v>19</v>
      </c>
      <c r="F915" s="3">
        <v>0.1053</v>
      </c>
      <c r="G915" s="3">
        <v>1.32</v>
      </c>
      <c r="H915" s="3">
        <v>3.472222222222222E-3</v>
      </c>
      <c r="I915">
        <f t="shared" ca="1" si="4"/>
        <v>3</v>
      </c>
      <c r="J915">
        <f ca="1">SLOPE($I$2:I915,$E$2:E915)</f>
        <v>1.0168365392717673E-3</v>
      </c>
    </row>
    <row r="916" spans="1:10" x14ac:dyDescent="0.3">
      <c r="A916" t="s">
        <v>7</v>
      </c>
      <c r="B916" t="s">
        <v>235</v>
      </c>
      <c r="C916" s="4">
        <v>874</v>
      </c>
      <c r="D916" s="4">
        <v>778</v>
      </c>
      <c r="E916" s="4">
        <v>936</v>
      </c>
      <c r="F916" s="3">
        <v>5.45E-2</v>
      </c>
      <c r="G916" s="3">
        <v>1.1000000000000001</v>
      </c>
      <c r="H916" s="3">
        <v>1.9675925925925928E-3</v>
      </c>
      <c r="I916">
        <f t="shared" ca="1" si="4"/>
        <v>2</v>
      </c>
      <c r="J916">
        <f ca="1">SLOPE($I$2:I916,$E$2:E916)</f>
        <v>1.0074585222426887E-3</v>
      </c>
    </row>
    <row r="917" spans="1:10" x14ac:dyDescent="0.3">
      <c r="A917" t="s">
        <v>286</v>
      </c>
      <c r="B917" t="s">
        <v>235</v>
      </c>
      <c r="C917" s="4">
        <v>42</v>
      </c>
      <c r="D917" s="4">
        <v>36</v>
      </c>
      <c r="E917" s="4">
        <v>44</v>
      </c>
      <c r="F917" s="3">
        <v>0.20449999999999999</v>
      </c>
      <c r="G917" s="3">
        <v>1.1399999999999999</v>
      </c>
      <c r="H917" s="3">
        <v>1.3657407407407409E-3</v>
      </c>
      <c r="I917">
        <f t="shared" ca="1" si="4"/>
        <v>1</v>
      </c>
      <c r="J917">
        <f ca="1">SLOPE($I$2:I917,$E$2:E917)</f>
        <v>1.010907986696801E-3</v>
      </c>
    </row>
    <row r="918" spans="1:10" x14ac:dyDescent="0.3">
      <c r="A918" t="s">
        <v>10</v>
      </c>
      <c r="B918" t="s">
        <v>235</v>
      </c>
      <c r="C918" s="4">
        <v>1</v>
      </c>
      <c r="D918" s="4">
        <v>0</v>
      </c>
      <c r="E918" s="4">
        <v>2</v>
      </c>
      <c r="F918" s="3">
        <v>0.5</v>
      </c>
      <c r="G918" s="3">
        <v>2.5</v>
      </c>
      <c r="H918" s="3">
        <v>8.4490740740740741E-3</v>
      </c>
      <c r="I918">
        <f t="shared" ca="1" si="4"/>
        <v>3</v>
      </c>
      <c r="J918">
        <f ca="1">SLOPE($I$2:I918,$E$2:E918)</f>
        <v>1.0122341742292761E-3</v>
      </c>
    </row>
    <row r="919" spans="1:10" x14ac:dyDescent="0.3">
      <c r="A919" t="s">
        <v>9</v>
      </c>
      <c r="B919" t="s">
        <v>236</v>
      </c>
      <c r="C919" s="4">
        <v>16</v>
      </c>
      <c r="D919" s="4">
        <v>15</v>
      </c>
      <c r="E919" s="4">
        <v>17</v>
      </c>
      <c r="F919" s="3">
        <v>0</v>
      </c>
      <c r="G919" s="3">
        <v>1.1200000000000001</v>
      </c>
      <c r="H919" s="3">
        <v>1.2268518518518518E-3</v>
      </c>
      <c r="I919">
        <f t="shared" ca="1" si="4"/>
        <v>3</v>
      </c>
      <c r="J919">
        <f ca="1">SLOPE($I$2:I919,$E$2:E919)</f>
        <v>1.0135038931335216E-3</v>
      </c>
    </row>
    <row r="920" spans="1:10" x14ac:dyDescent="0.3">
      <c r="A920" t="s">
        <v>8</v>
      </c>
      <c r="B920" t="s">
        <v>236</v>
      </c>
      <c r="C920" s="4">
        <v>7</v>
      </c>
      <c r="D920" s="4">
        <v>6</v>
      </c>
      <c r="E920" s="4">
        <v>8</v>
      </c>
      <c r="F920" s="3">
        <v>0.25</v>
      </c>
      <c r="G920" s="3">
        <v>1.1200000000000001</v>
      </c>
      <c r="H920" s="3">
        <v>2.9976851851851848E-3</v>
      </c>
      <c r="I920">
        <f t="shared" ca="1" si="4"/>
        <v>4</v>
      </c>
      <c r="J920">
        <f ca="1">SLOPE($I$2:I920,$E$2:E920)</f>
        <v>1.0134980348890711E-3</v>
      </c>
    </row>
    <row r="921" spans="1:10" x14ac:dyDescent="0.3">
      <c r="A921" t="s">
        <v>7</v>
      </c>
      <c r="B921" t="s">
        <v>236</v>
      </c>
      <c r="C921" s="4">
        <v>298</v>
      </c>
      <c r="D921" s="4">
        <v>278</v>
      </c>
      <c r="E921" s="4">
        <v>329</v>
      </c>
      <c r="F921" s="3">
        <v>6.08E-2</v>
      </c>
      <c r="G921" s="3">
        <v>1.1299999999999999</v>
      </c>
      <c r="H921" s="3">
        <v>2.0601851851851853E-3</v>
      </c>
      <c r="I921">
        <f t="shared" ca="1" si="4"/>
        <v>4</v>
      </c>
      <c r="J921">
        <f ca="1">SLOPE($I$2:I921,$E$2:E921)</f>
        <v>1.0134184064278095E-3</v>
      </c>
    </row>
    <row r="922" spans="1:10" x14ac:dyDescent="0.3">
      <c r="A922" t="s">
        <v>286</v>
      </c>
      <c r="B922" t="s">
        <v>236</v>
      </c>
      <c r="C922" s="4">
        <v>30</v>
      </c>
      <c r="D922" s="4">
        <v>29</v>
      </c>
      <c r="E922" s="4">
        <v>33</v>
      </c>
      <c r="F922" s="3">
        <v>0.30299999999999999</v>
      </c>
      <c r="G922" s="3">
        <v>1.03</v>
      </c>
      <c r="H922" s="3">
        <v>1.8287037037037037E-3</v>
      </c>
      <c r="I922">
        <f t="shared" ca="1" si="4"/>
        <v>3</v>
      </c>
      <c r="J922">
        <f ca="1">SLOPE($I$2:I922,$E$2:E922)</f>
        <v>1.0146241251953755E-3</v>
      </c>
    </row>
    <row r="923" spans="1:10" x14ac:dyDescent="0.3">
      <c r="A923" t="s">
        <v>10</v>
      </c>
      <c r="B923" t="s">
        <v>236</v>
      </c>
      <c r="C923" s="4">
        <v>1</v>
      </c>
      <c r="D923" s="4">
        <v>0</v>
      </c>
      <c r="E923" s="4">
        <v>1</v>
      </c>
      <c r="F923" s="3">
        <v>0</v>
      </c>
      <c r="G923" s="3">
        <v>4</v>
      </c>
      <c r="H923" s="3">
        <v>1.1296296296296296E-2</v>
      </c>
      <c r="I923">
        <f t="shared" ca="1" si="4"/>
        <v>2</v>
      </c>
      <c r="J923">
        <f ca="1">SLOPE($I$2:I923,$E$2:E923)</f>
        <v>1.017274755201259E-3</v>
      </c>
    </row>
    <row r="924" spans="1:10" x14ac:dyDescent="0.3">
      <c r="A924" t="s">
        <v>9</v>
      </c>
      <c r="B924" t="s">
        <v>237</v>
      </c>
      <c r="C924" s="4">
        <v>22</v>
      </c>
      <c r="D924" s="4">
        <v>16</v>
      </c>
      <c r="E924" s="4">
        <v>24</v>
      </c>
      <c r="F924" s="3">
        <v>0</v>
      </c>
      <c r="G924" s="3">
        <v>1.04</v>
      </c>
      <c r="H924" s="3">
        <v>1.7824074074074072E-3</v>
      </c>
      <c r="I924">
        <f t="shared" ca="1" si="4"/>
        <v>2</v>
      </c>
      <c r="J924">
        <f ca="1">SLOPE($I$2:I924,$E$2:E924)</f>
        <v>1.0197262545921866E-3</v>
      </c>
    </row>
    <row r="925" spans="1:10" x14ac:dyDescent="0.3">
      <c r="A925" t="s">
        <v>8</v>
      </c>
      <c r="B925" t="s">
        <v>237</v>
      </c>
      <c r="C925" s="4">
        <v>13</v>
      </c>
      <c r="D925" s="4">
        <v>12</v>
      </c>
      <c r="E925" s="4">
        <v>14</v>
      </c>
      <c r="F925" s="3">
        <v>7.1400000000000005E-2</v>
      </c>
      <c r="G925" s="3">
        <v>1.29</v>
      </c>
      <c r="H925" s="3">
        <v>9.0277777777777784E-4</v>
      </c>
      <c r="I925">
        <f t="shared" ca="1" si="4"/>
        <v>2</v>
      </c>
      <c r="J925">
        <f ca="1">SLOPE($I$2:I925,$E$2:E925)</f>
        <v>1.0222546363091143E-3</v>
      </c>
    </row>
    <row r="926" spans="1:10" x14ac:dyDescent="0.3">
      <c r="A926" t="s">
        <v>7</v>
      </c>
      <c r="B926" t="s">
        <v>237</v>
      </c>
      <c r="C926" s="4">
        <v>469</v>
      </c>
      <c r="D926" s="4">
        <v>426</v>
      </c>
      <c r="E926" s="4">
        <v>515</v>
      </c>
      <c r="F926" s="3">
        <v>5.8299999999999998E-2</v>
      </c>
      <c r="G926" s="3">
        <v>1.06</v>
      </c>
      <c r="H926" s="3">
        <v>2.1874999999999998E-3</v>
      </c>
      <c r="I926">
        <f t="shared" ca="1" si="4"/>
        <v>3</v>
      </c>
      <c r="J926">
        <f ca="1">SLOPE($I$2:I926,$E$2:E926)</f>
        <v>1.0205256946086087E-3</v>
      </c>
    </row>
    <row r="927" spans="1:10" x14ac:dyDescent="0.3">
      <c r="A927" t="s">
        <v>286</v>
      </c>
      <c r="B927" t="s">
        <v>237</v>
      </c>
      <c r="C927" s="4">
        <v>29</v>
      </c>
      <c r="D927" s="4">
        <v>26</v>
      </c>
      <c r="E927" s="4">
        <v>31</v>
      </c>
      <c r="F927" s="3">
        <v>0.2581</v>
      </c>
      <c r="G927" s="3">
        <v>1.32</v>
      </c>
      <c r="H927" s="3">
        <v>2.6041666666666665E-3</v>
      </c>
      <c r="I927">
        <f t="shared" ca="1" si="4"/>
        <v>4</v>
      </c>
      <c r="J927">
        <f ca="1">SLOPE($I$2:I927,$E$2:E927)</f>
        <v>1.0205346128894397E-3</v>
      </c>
    </row>
    <row r="928" spans="1:10" x14ac:dyDescent="0.3">
      <c r="A928" t="s">
        <v>9</v>
      </c>
      <c r="B928" t="s">
        <v>238</v>
      </c>
      <c r="C928" s="4">
        <v>18</v>
      </c>
      <c r="D928" s="4">
        <v>13</v>
      </c>
      <c r="E928" s="4">
        <v>20</v>
      </c>
      <c r="F928" s="3">
        <v>0</v>
      </c>
      <c r="G928" s="3">
        <v>1.65</v>
      </c>
      <c r="H928" s="3">
        <v>2.4768518518518516E-3</v>
      </c>
      <c r="I928">
        <f t="shared" ca="1" si="4"/>
        <v>3</v>
      </c>
      <c r="J928">
        <f ca="1">SLOPE($I$2:I928,$E$2:E928)</f>
        <v>1.0217664714685538E-3</v>
      </c>
    </row>
    <row r="929" spans="1:10" x14ac:dyDescent="0.3">
      <c r="A929" t="s">
        <v>8</v>
      </c>
      <c r="B929" t="s">
        <v>238</v>
      </c>
      <c r="C929" s="4">
        <v>11</v>
      </c>
      <c r="D929" s="4">
        <v>10</v>
      </c>
      <c r="E929" s="4">
        <v>11</v>
      </c>
      <c r="F929" s="3">
        <v>0</v>
      </c>
      <c r="G929" s="3">
        <v>1.36</v>
      </c>
      <c r="H929" s="3">
        <v>1.8518518518518517E-3</v>
      </c>
      <c r="I929">
        <f t="shared" ca="1" si="4"/>
        <v>1</v>
      </c>
      <c r="J929">
        <f ca="1">SLOPE($I$2:I929,$E$2:E929)</f>
        <v>1.0255823727847123E-3</v>
      </c>
    </row>
    <row r="930" spans="1:10" x14ac:dyDescent="0.3">
      <c r="A930" t="s">
        <v>7</v>
      </c>
      <c r="B930" t="s">
        <v>238</v>
      </c>
      <c r="C930" s="4">
        <v>1082</v>
      </c>
      <c r="D930" s="4">
        <v>957</v>
      </c>
      <c r="E930" s="4">
        <v>1172</v>
      </c>
      <c r="F930" s="3">
        <v>4.3499999999999997E-2</v>
      </c>
      <c r="G930" s="3">
        <v>1.0900000000000001</v>
      </c>
      <c r="H930" s="3">
        <v>1.9097222222222222E-3</v>
      </c>
      <c r="I930">
        <f t="shared" ca="1" si="4"/>
        <v>2</v>
      </c>
      <c r="J930">
        <f ca="1">SLOPE($I$2:I930,$E$2:E930)</f>
        <v>1.0119406585580219E-3</v>
      </c>
    </row>
    <row r="931" spans="1:10" x14ac:dyDescent="0.3">
      <c r="A931" t="s">
        <v>286</v>
      </c>
      <c r="B931" t="s">
        <v>238</v>
      </c>
      <c r="C931" s="4">
        <v>61</v>
      </c>
      <c r="D931" s="4">
        <v>53</v>
      </c>
      <c r="E931" s="4">
        <v>66</v>
      </c>
      <c r="F931" s="3">
        <v>9.0899999999999995E-2</v>
      </c>
      <c r="G931" s="3">
        <v>1.1499999999999999</v>
      </c>
      <c r="H931" s="3">
        <v>2.1296296296296298E-3</v>
      </c>
      <c r="I931">
        <f t="shared" ca="1" si="4"/>
        <v>3</v>
      </c>
      <c r="J931">
        <f ca="1">SLOPE($I$2:I931,$E$2:E931)</f>
        <v>1.0129906645902061E-3</v>
      </c>
    </row>
    <row r="932" spans="1:10" x14ac:dyDescent="0.3">
      <c r="A932" t="s">
        <v>10</v>
      </c>
      <c r="B932" t="s">
        <v>238</v>
      </c>
      <c r="C932" s="4">
        <v>1</v>
      </c>
      <c r="D932" s="4">
        <v>0</v>
      </c>
      <c r="E932" s="4">
        <v>1</v>
      </c>
      <c r="F932" s="3">
        <v>0</v>
      </c>
      <c r="G932" s="3">
        <v>1</v>
      </c>
      <c r="H932" s="3">
        <v>1.273148148148148E-4</v>
      </c>
      <c r="I932">
        <f t="shared" ca="1" si="4"/>
        <v>3</v>
      </c>
      <c r="J932">
        <f ca="1">SLOPE($I$2:I932,$E$2:E932)</f>
        <v>1.0142737407324504E-3</v>
      </c>
    </row>
    <row r="933" spans="1:10" x14ac:dyDescent="0.3">
      <c r="A933" t="s">
        <v>9</v>
      </c>
      <c r="B933" t="s">
        <v>239</v>
      </c>
      <c r="C933" s="4">
        <v>28</v>
      </c>
      <c r="D933" s="4">
        <v>22</v>
      </c>
      <c r="E933" s="4">
        <v>31</v>
      </c>
      <c r="F933" s="3">
        <v>0.1613</v>
      </c>
      <c r="G933" s="3">
        <v>1.55</v>
      </c>
      <c r="H933" s="3">
        <v>2.3726851851851851E-3</v>
      </c>
      <c r="I933">
        <f t="shared" ca="1" si="4"/>
        <v>1</v>
      </c>
      <c r="J933">
        <f ca="1">SLOPE($I$2:I933,$E$2:E933)</f>
        <v>1.0178034213078667E-3</v>
      </c>
    </row>
    <row r="934" spans="1:10" x14ac:dyDescent="0.3">
      <c r="A934" t="s">
        <v>8</v>
      </c>
      <c r="B934" t="s">
        <v>239</v>
      </c>
      <c r="C934" s="4">
        <v>24</v>
      </c>
      <c r="D934" s="4">
        <v>22</v>
      </c>
      <c r="E934" s="4">
        <v>30</v>
      </c>
      <c r="F934" s="3">
        <v>6.6699999999999995E-2</v>
      </c>
      <c r="G934" s="3">
        <v>1.17</v>
      </c>
      <c r="H934" s="3">
        <v>2.7430555555555559E-3</v>
      </c>
      <c r="I934">
        <f t="shared" ca="1" si="4"/>
        <v>3</v>
      </c>
      <c r="J934">
        <f ca="1">SLOPE($I$2:I934,$E$2:E934)</f>
        <v>1.01897651962422E-3</v>
      </c>
    </row>
    <row r="935" spans="1:10" x14ac:dyDescent="0.3">
      <c r="A935" t="s">
        <v>7</v>
      </c>
      <c r="B935" t="s">
        <v>239</v>
      </c>
      <c r="C935" s="4">
        <v>1345</v>
      </c>
      <c r="D935" s="4">
        <v>1197</v>
      </c>
      <c r="E935" s="4">
        <v>1457</v>
      </c>
      <c r="F935" s="3">
        <v>4.2599999999999999E-2</v>
      </c>
      <c r="G935" s="3">
        <v>1.1000000000000001</v>
      </c>
      <c r="H935" s="3">
        <v>2.0370370370370373E-3</v>
      </c>
      <c r="I935">
        <f t="shared" ca="1" si="4"/>
        <v>3</v>
      </c>
      <c r="J935">
        <f ca="1">SLOPE($I$2:I935,$E$2:E935)</f>
        <v>1.0052142565407116E-3</v>
      </c>
    </row>
    <row r="936" spans="1:10" x14ac:dyDescent="0.3">
      <c r="A936" t="s">
        <v>286</v>
      </c>
      <c r="B936" t="s">
        <v>239</v>
      </c>
      <c r="C936" s="4">
        <v>51</v>
      </c>
      <c r="D936" s="4">
        <v>43</v>
      </c>
      <c r="E936" s="4">
        <v>60</v>
      </c>
      <c r="F936" s="3">
        <v>0.1167</v>
      </c>
      <c r="G936" s="3">
        <v>1.08</v>
      </c>
      <c r="H936" s="3">
        <v>2.4074074074074076E-3</v>
      </c>
      <c r="I936">
        <f t="shared" ca="1" si="4"/>
        <v>2</v>
      </c>
      <c r="J936">
        <f ca="1">SLOPE($I$2:I936,$E$2:E936)</f>
        <v>1.0073065385583088E-3</v>
      </c>
    </row>
    <row r="937" spans="1:10" x14ac:dyDescent="0.3">
      <c r="A937" t="s">
        <v>9</v>
      </c>
      <c r="B937" t="s">
        <v>240</v>
      </c>
      <c r="C937" s="4">
        <v>24</v>
      </c>
      <c r="D937" s="4">
        <v>20</v>
      </c>
      <c r="E937" s="4">
        <v>29</v>
      </c>
      <c r="F937" s="3">
        <v>3.4500000000000003E-2</v>
      </c>
      <c r="G937" s="3">
        <v>1.45</v>
      </c>
      <c r="H937" s="3">
        <v>3.5532407407407405E-3</v>
      </c>
      <c r="I937">
        <f t="shared" ca="1" si="4"/>
        <v>3</v>
      </c>
      <c r="J937">
        <f ca="1">SLOPE($I$2:I937,$E$2:E937)</f>
        <v>1.0084745853329901E-3</v>
      </c>
    </row>
    <row r="938" spans="1:10" x14ac:dyDescent="0.3">
      <c r="A938" t="s">
        <v>8</v>
      </c>
      <c r="B938" t="s">
        <v>240</v>
      </c>
      <c r="C938" s="4">
        <v>23</v>
      </c>
      <c r="D938" s="4">
        <v>18</v>
      </c>
      <c r="E938" s="4">
        <v>24</v>
      </c>
      <c r="F938" s="3">
        <v>0.16669999999999999</v>
      </c>
      <c r="G938" s="3">
        <v>1</v>
      </c>
      <c r="H938" s="3">
        <v>2.2800925925925927E-3</v>
      </c>
      <c r="I938">
        <f t="shared" ca="1" si="4"/>
        <v>4</v>
      </c>
      <c r="J938">
        <f ca="1">SLOPE($I$2:I938,$E$2:E938)</f>
        <v>1.008454683052338E-3</v>
      </c>
    </row>
    <row r="939" spans="1:10" x14ac:dyDescent="0.3">
      <c r="A939" t="s">
        <v>7</v>
      </c>
      <c r="B939" t="s">
        <v>240</v>
      </c>
      <c r="C939" s="4">
        <v>1353</v>
      </c>
      <c r="D939" s="4">
        <v>1196</v>
      </c>
      <c r="E939" s="4">
        <v>1473</v>
      </c>
      <c r="F939" s="3">
        <v>4.0099999999999997E-2</v>
      </c>
      <c r="G939" s="3">
        <v>1.08</v>
      </c>
      <c r="H939" s="3">
        <v>2.0601851851851853E-3</v>
      </c>
      <c r="I939">
        <f t="shared" ca="1" si="4"/>
        <v>4</v>
      </c>
      <c r="J939">
        <f ca="1">SLOPE($I$2:I939,$E$2:E939)</f>
        <v>1.0002845195276086E-3</v>
      </c>
    </row>
    <row r="940" spans="1:10" x14ac:dyDescent="0.3">
      <c r="A940" t="s">
        <v>286</v>
      </c>
      <c r="B940" t="s">
        <v>240</v>
      </c>
      <c r="C940" s="4">
        <v>91</v>
      </c>
      <c r="D940" s="4">
        <v>80</v>
      </c>
      <c r="E940" s="4">
        <v>104</v>
      </c>
      <c r="F940" s="3">
        <v>0.21149999999999999</v>
      </c>
      <c r="G940" s="3">
        <v>1.22</v>
      </c>
      <c r="H940" s="3">
        <v>2.1874999999999998E-3</v>
      </c>
      <c r="I940">
        <f t="shared" ref="I940:I947" ca="1" si="5">RANDBETWEEN(1,4)</f>
        <v>2</v>
      </c>
      <c r="J940">
        <f ca="1">SLOPE($I$2:I940,$E$2:E940)</f>
        <v>1.0019783376513595E-3</v>
      </c>
    </row>
    <row r="941" spans="1:10" x14ac:dyDescent="0.3">
      <c r="A941" t="s">
        <v>9</v>
      </c>
      <c r="B941" t="s">
        <v>241</v>
      </c>
      <c r="C941" s="4">
        <v>30</v>
      </c>
      <c r="D941" s="4">
        <v>26</v>
      </c>
      <c r="E941" s="4">
        <v>34</v>
      </c>
      <c r="F941" s="3">
        <v>2.9399999999999999E-2</v>
      </c>
      <c r="G941" s="3">
        <v>1.18</v>
      </c>
      <c r="H941" s="3">
        <v>2.1874999999999998E-3</v>
      </c>
      <c r="I941">
        <f t="shared" ca="1" si="5"/>
        <v>2</v>
      </c>
      <c r="J941">
        <f ca="1">SLOPE($I$2:I941,$E$2:E941)</f>
        <v>1.0042688748550469E-3</v>
      </c>
    </row>
    <row r="942" spans="1:10" x14ac:dyDescent="0.3">
      <c r="A942" t="s">
        <v>8</v>
      </c>
      <c r="B942" t="s">
        <v>241</v>
      </c>
      <c r="C942" s="4">
        <v>27</v>
      </c>
      <c r="D942" s="4">
        <v>25</v>
      </c>
      <c r="E942" s="4">
        <v>27</v>
      </c>
      <c r="F942" s="3">
        <v>0.14810000000000001</v>
      </c>
      <c r="G942" s="3">
        <v>1.22</v>
      </c>
      <c r="H942" s="3">
        <v>1.2384259259259258E-3</v>
      </c>
      <c r="I942">
        <f t="shared" ca="1" si="5"/>
        <v>2</v>
      </c>
      <c r="J942">
        <f ca="1">SLOPE($I$2:I942,$E$2:E942)</f>
        <v>1.0066106646178263E-3</v>
      </c>
    </row>
    <row r="943" spans="1:10" x14ac:dyDescent="0.3">
      <c r="A943" t="s">
        <v>7</v>
      </c>
      <c r="B943" t="s">
        <v>241</v>
      </c>
      <c r="C943" s="4">
        <v>1260</v>
      </c>
      <c r="D943" s="4">
        <v>1124</v>
      </c>
      <c r="E943" s="4">
        <v>1368</v>
      </c>
      <c r="F943" s="3">
        <v>4.53E-2</v>
      </c>
      <c r="G943" s="3">
        <v>1.0900000000000001</v>
      </c>
      <c r="H943" s="3">
        <v>2.1180555555555553E-3</v>
      </c>
      <c r="I943">
        <f t="shared" ca="1" si="5"/>
        <v>3</v>
      </c>
      <c r="J943">
        <f ca="1">SLOPE($I$2:I943,$E$2:E943)</f>
        <v>9.9467804145030275E-4</v>
      </c>
    </row>
    <row r="944" spans="1:10" x14ac:dyDescent="0.3">
      <c r="A944" t="s">
        <v>286</v>
      </c>
      <c r="B944" t="s">
        <v>241</v>
      </c>
      <c r="C944" s="4">
        <v>78</v>
      </c>
      <c r="D944" s="4">
        <v>70</v>
      </c>
      <c r="E944" s="4">
        <v>94</v>
      </c>
      <c r="F944" s="3">
        <v>0.11700000000000001</v>
      </c>
      <c r="G944" s="3">
        <v>1.33</v>
      </c>
      <c r="H944" s="3">
        <v>3.2407407407407406E-3</v>
      </c>
      <c r="I944">
        <f t="shared" ca="1" si="5"/>
        <v>3</v>
      </c>
      <c r="J944">
        <f ca="1">SLOPE($I$2:I944,$E$2:E944)</f>
        <v>9.9558246633759534E-4</v>
      </c>
    </row>
    <row r="945" spans="1:10" x14ac:dyDescent="0.3">
      <c r="A945" t="s">
        <v>9</v>
      </c>
      <c r="B945" t="s">
        <v>242</v>
      </c>
      <c r="C945" s="4">
        <v>27</v>
      </c>
      <c r="D945" s="4">
        <v>21</v>
      </c>
      <c r="E945" s="4">
        <v>31</v>
      </c>
      <c r="F945" s="3">
        <v>3.2300000000000002E-2</v>
      </c>
      <c r="G945" s="3">
        <v>1.94</v>
      </c>
      <c r="H945" s="3">
        <v>1.6550925925925926E-3</v>
      </c>
      <c r="I945">
        <f t="shared" ca="1" si="5"/>
        <v>2</v>
      </c>
      <c r="J945">
        <f ca="1">SLOPE($I$2:I945,$E$2:E945)</f>
        <v>9.9787996564491724E-4</v>
      </c>
    </row>
    <row r="946" spans="1:10" x14ac:dyDescent="0.3">
      <c r="A946" t="s">
        <v>8</v>
      </c>
      <c r="B946" t="s">
        <v>242</v>
      </c>
      <c r="C946" s="4">
        <v>16</v>
      </c>
      <c r="D946" s="4">
        <v>14</v>
      </c>
      <c r="E946" s="4">
        <v>16</v>
      </c>
      <c r="F946" s="3">
        <v>0.1875</v>
      </c>
      <c r="G946" s="3">
        <v>1.38</v>
      </c>
      <c r="H946" s="3">
        <v>8.2175925925925917E-4</v>
      </c>
      <c r="I946">
        <f t="shared" ca="1" si="5"/>
        <v>3</v>
      </c>
      <c r="J946">
        <f ca="1">SLOPE($I$2:I946,$E$2:E946)</f>
        <v>9.9906429115293751E-4</v>
      </c>
    </row>
    <row r="947" spans="1:10" x14ac:dyDescent="0.3">
      <c r="A947" t="s">
        <v>7</v>
      </c>
      <c r="B947" t="s">
        <v>242</v>
      </c>
      <c r="C947" s="4">
        <v>865</v>
      </c>
      <c r="D947" s="4">
        <v>761</v>
      </c>
      <c r="E947" s="4">
        <v>927</v>
      </c>
      <c r="F947" s="3">
        <v>5.5E-2</v>
      </c>
      <c r="G947" s="3">
        <v>1.06</v>
      </c>
      <c r="H947" s="3">
        <v>1.8750000000000001E-3</v>
      </c>
      <c r="I947">
        <f t="shared" ca="1" si="5"/>
        <v>2</v>
      </c>
      <c r="J947">
        <f ca="1">SLOPE($I$2:I947,$E$2:E947)</f>
        <v>9.9032237020969848E-4</v>
      </c>
    </row>
    <row r="948" spans="1:10" x14ac:dyDescent="0.3">
      <c r="A948" t="s">
        <v>286</v>
      </c>
      <c r="B948" t="s">
        <v>242</v>
      </c>
      <c r="C948" s="4">
        <v>63</v>
      </c>
      <c r="D948" s="4">
        <v>57</v>
      </c>
      <c r="E948" s="4">
        <v>66</v>
      </c>
      <c r="F948" s="3">
        <v>0.31819999999999998</v>
      </c>
      <c r="G948" s="3">
        <v>1.0900000000000001</v>
      </c>
      <c r="H948" s="3">
        <v>9.3750000000000007E-4</v>
      </c>
      <c r="I948">
        <f t="shared" ref="I948:I1002" ca="1" si="6">RANDBETWEEN(0,4)</f>
        <v>0</v>
      </c>
      <c r="J948">
        <f ca="1">SLOPE($I$2:I948,$E$2:E948)</f>
        <v>9.9430622850341837E-4</v>
      </c>
    </row>
    <row r="949" spans="1:10" x14ac:dyDescent="0.3">
      <c r="A949" t="s">
        <v>9</v>
      </c>
      <c r="B949" t="s">
        <v>243</v>
      </c>
      <c r="C949" s="4">
        <v>26</v>
      </c>
      <c r="D949" s="4">
        <v>21</v>
      </c>
      <c r="E949" s="4">
        <v>29</v>
      </c>
      <c r="F949" s="3">
        <v>6.9000000000000006E-2</v>
      </c>
      <c r="G949" s="3">
        <v>1.1399999999999999</v>
      </c>
      <c r="H949" s="3">
        <v>1.6087962962962963E-3</v>
      </c>
      <c r="I949">
        <f t="shared" ca="1" si="6"/>
        <v>3</v>
      </c>
      <c r="J949">
        <f ca="1">SLOPE($I$2:I949,$E$2:E949)</f>
        <v>9.9543625758698293E-4</v>
      </c>
    </row>
    <row r="950" spans="1:10" x14ac:dyDescent="0.3">
      <c r="A950" t="s">
        <v>8</v>
      </c>
      <c r="B950" t="s">
        <v>243</v>
      </c>
      <c r="C950" s="4">
        <v>8</v>
      </c>
      <c r="D950" s="4">
        <v>8</v>
      </c>
      <c r="E950" s="4">
        <v>9</v>
      </c>
      <c r="F950" s="3">
        <v>0</v>
      </c>
      <c r="G950" s="3">
        <v>2.89</v>
      </c>
      <c r="H950" s="3">
        <v>2.5115740740740741E-3</v>
      </c>
      <c r="I950">
        <f t="shared" ca="1" si="6"/>
        <v>4</v>
      </c>
      <c r="J950">
        <f ca="1">SLOPE($I$2:I950,$E$2:E950)</f>
        <v>9.9537201891121744E-4</v>
      </c>
    </row>
    <row r="951" spans="1:10" x14ac:dyDescent="0.3">
      <c r="A951" t="s">
        <v>7</v>
      </c>
      <c r="B951" t="s">
        <v>243</v>
      </c>
      <c r="C951" s="4">
        <v>333</v>
      </c>
      <c r="D951" s="4">
        <v>310</v>
      </c>
      <c r="E951" s="4">
        <v>356</v>
      </c>
      <c r="F951" s="3">
        <v>7.2999999999999995E-2</v>
      </c>
      <c r="G951" s="3">
        <v>1.1200000000000001</v>
      </c>
      <c r="H951" s="3">
        <v>2.2916666666666667E-3</v>
      </c>
      <c r="I951">
        <f t="shared" ca="1" si="6"/>
        <v>4</v>
      </c>
      <c r="J951">
        <f ca="1">SLOPE($I$2:I951,$E$2:E951)</f>
        <v>9.9526361781911155E-4</v>
      </c>
    </row>
    <row r="952" spans="1:10" x14ac:dyDescent="0.3">
      <c r="A952" t="s">
        <v>286</v>
      </c>
      <c r="B952" t="s">
        <v>243</v>
      </c>
      <c r="C952" s="4">
        <v>39</v>
      </c>
      <c r="D952" s="4">
        <v>29</v>
      </c>
      <c r="E952" s="4">
        <v>44</v>
      </c>
      <c r="F952" s="3">
        <v>0.15909999999999999</v>
      </c>
      <c r="G952" s="3">
        <v>1.0900000000000001</v>
      </c>
      <c r="H952" s="3">
        <v>1.4351851851851854E-3</v>
      </c>
      <c r="I952">
        <f t="shared" ca="1" si="6"/>
        <v>0</v>
      </c>
      <c r="J952">
        <f ca="1">SLOPE($I$2:I952,$E$2:E952)</f>
        <v>9.9961281813481357E-4</v>
      </c>
    </row>
    <row r="953" spans="1:10" x14ac:dyDescent="0.3">
      <c r="A953" t="s">
        <v>9</v>
      </c>
      <c r="B953" t="s">
        <v>244</v>
      </c>
      <c r="C953" s="4">
        <v>30</v>
      </c>
      <c r="D953" s="4">
        <v>24</v>
      </c>
      <c r="E953" s="4">
        <v>37</v>
      </c>
      <c r="F953" s="3">
        <v>5.4100000000000002E-2</v>
      </c>
      <c r="G953" s="3">
        <v>1.38</v>
      </c>
      <c r="H953" s="3">
        <v>1.2152777777777778E-3</v>
      </c>
      <c r="I953">
        <f t="shared" ca="1" si="6"/>
        <v>3</v>
      </c>
      <c r="J953">
        <f ca="1">SLOPE($I$2:I953,$E$2:E953)</f>
        <v>1.000703697192772E-3</v>
      </c>
    </row>
    <row r="954" spans="1:10" x14ac:dyDescent="0.3">
      <c r="A954" t="s">
        <v>8</v>
      </c>
      <c r="B954" t="s">
        <v>244</v>
      </c>
      <c r="C954" s="4">
        <v>8</v>
      </c>
      <c r="D954" s="4">
        <v>7</v>
      </c>
      <c r="E954" s="4">
        <v>9</v>
      </c>
      <c r="F954" s="3">
        <v>0.33329999999999999</v>
      </c>
      <c r="G954" s="3">
        <v>1.22</v>
      </c>
      <c r="H954" s="3">
        <v>2.5578703703703705E-3</v>
      </c>
      <c r="I954">
        <f t="shared" ca="1" si="6"/>
        <v>2</v>
      </c>
      <c r="J954">
        <f ca="1">SLOPE($I$2:I954,$E$2:E954)</f>
        <v>1.003135973658425E-3</v>
      </c>
    </row>
    <row r="955" spans="1:10" x14ac:dyDescent="0.3">
      <c r="A955" t="s">
        <v>7</v>
      </c>
      <c r="B955" t="s">
        <v>244</v>
      </c>
      <c r="C955" s="4">
        <v>553</v>
      </c>
      <c r="D955" s="4">
        <v>496</v>
      </c>
      <c r="E955" s="4">
        <v>584</v>
      </c>
      <c r="F955" s="3">
        <v>7.8799999999999995E-2</v>
      </c>
      <c r="G955" s="3">
        <v>1.08</v>
      </c>
      <c r="H955" s="3">
        <v>1.8865740740740742E-3</v>
      </c>
      <c r="I955">
        <f t="shared" ca="1" si="6"/>
        <v>0</v>
      </c>
      <c r="J955">
        <f ca="1">SLOPE($I$2:I955,$E$2:E955)</f>
        <v>9.966483221968787E-4</v>
      </c>
    </row>
    <row r="956" spans="1:10" x14ac:dyDescent="0.3">
      <c r="A956" t="s">
        <v>286</v>
      </c>
      <c r="B956" t="s">
        <v>244</v>
      </c>
      <c r="C956" s="4">
        <v>35</v>
      </c>
      <c r="D956" s="4">
        <v>30</v>
      </c>
      <c r="E956" s="4">
        <v>40</v>
      </c>
      <c r="F956" s="3">
        <v>0.125</v>
      </c>
      <c r="G956" s="3">
        <v>2</v>
      </c>
      <c r="H956" s="3">
        <v>3.5532407407407405E-3</v>
      </c>
      <c r="I956">
        <f t="shared" ca="1" si="6"/>
        <v>0</v>
      </c>
      <c r="J956">
        <f ca="1">SLOPE($I$2:I956,$E$2:E956)</f>
        <v>1.001039767563585E-3</v>
      </c>
    </row>
    <row r="957" spans="1:10" x14ac:dyDescent="0.3">
      <c r="A957" t="s">
        <v>9</v>
      </c>
      <c r="B957" t="s">
        <v>245</v>
      </c>
      <c r="C957" s="4">
        <v>24</v>
      </c>
      <c r="D957" s="4">
        <v>18</v>
      </c>
      <c r="E957" s="4">
        <v>26</v>
      </c>
      <c r="F957" s="3">
        <v>7.6899999999999996E-2</v>
      </c>
      <c r="G957" s="3">
        <v>1.08</v>
      </c>
      <c r="H957" s="3">
        <v>1.2152777777777778E-3</v>
      </c>
      <c r="I957">
        <f t="shared" ca="1" si="6"/>
        <v>3</v>
      </c>
      <c r="J957">
        <f ca="1">SLOPE($I$2:I957,$E$2:E957)</f>
        <v>1.0021497404247932E-3</v>
      </c>
    </row>
    <row r="958" spans="1:10" x14ac:dyDescent="0.3">
      <c r="A958" t="s">
        <v>8</v>
      </c>
      <c r="B958" t="s">
        <v>245</v>
      </c>
      <c r="C958" s="4">
        <v>26</v>
      </c>
      <c r="D958" s="4">
        <v>21</v>
      </c>
      <c r="E958" s="4">
        <v>27</v>
      </c>
      <c r="F958" s="3">
        <v>0.14810000000000001</v>
      </c>
      <c r="G958" s="3">
        <v>1.19</v>
      </c>
      <c r="H958" s="3">
        <v>1.3888888888888889E-3</v>
      </c>
      <c r="I958">
        <f t="shared" ca="1" si="6"/>
        <v>3</v>
      </c>
      <c r="J958">
        <f ca="1">SLOPE($I$2:I958,$E$2:E958)</f>
        <v>1.0032534932753303E-3</v>
      </c>
    </row>
    <row r="959" spans="1:10" x14ac:dyDescent="0.3">
      <c r="A959" t="s">
        <v>7</v>
      </c>
      <c r="B959" t="s">
        <v>245</v>
      </c>
      <c r="C959" s="4">
        <v>1233</v>
      </c>
      <c r="D959" s="4">
        <v>1105</v>
      </c>
      <c r="E959" s="4">
        <v>1317</v>
      </c>
      <c r="F959" s="3">
        <v>6.1499999999999999E-2</v>
      </c>
      <c r="G959" s="3">
        <v>1.08</v>
      </c>
      <c r="H959" s="3">
        <v>1.8287037037037037E-3</v>
      </c>
      <c r="I959">
        <f t="shared" ca="1" si="6"/>
        <v>2</v>
      </c>
      <c r="J959">
        <f ca="1">SLOPE($I$2:I959,$E$2:E959)</f>
        <v>9.8758282363626431E-4</v>
      </c>
    </row>
    <row r="960" spans="1:10" x14ac:dyDescent="0.3">
      <c r="A960" t="s">
        <v>286</v>
      </c>
      <c r="B960" t="s">
        <v>245</v>
      </c>
      <c r="C960" s="4">
        <v>67</v>
      </c>
      <c r="D960" s="4">
        <v>56</v>
      </c>
      <c r="E960" s="4">
        <v>71</v>
      </c>
      <c r="F960" s="3">
        <v>0.18310000000000001</v>
      </c>
      <c r="G960" s="3">
        <v>1.1499999999999999</v>
      </c>
      <c r="H960" s="3">
        <v>1.423611111111111E-3</v>
      </c>
      <c r="I960">
        <f t="shared" ca="1" si="6"/>
        <v>2</v>
      </c>
      <c r="J960">
        <f ca="1">SLOPE($I$2:I960,$E$2:E960)</f>
        <v>9.8948965306146631E-4</v>
      </c>
    </row>
    <row r="961" spans="1:10" x14ac:dyDescent="0.3">
      <c r="A961" t="s">
        <v>9</v>
      </c>
      <c r="B961" t="s">
        <v>246</v>
      </c>
      <c r="C961" s="4">
        <v>25</v>
      </c>
      <c r="D961" s="4">
        <v>20</v>
      </c>
      <c r="E961" s="4">
        <v>25</v>
      </c>
      <c r="F961" s="3">
        <v>0.04</v>
      </c>
      <c r="G961" s="3">
        <v>1.1200000000000001</v>
      </c>
      <c r="H961" s="3">
        <v>1.1458333333333333E-3</v>
      </c>
      <c r="I961">
        <f t="shared" ca="1" si="6"/>
        <v>3</v>
      </c>
      <c r="J961">
        <f ca="1">SLOPE($I$2:I961,$E$2:E961)</f>
        <v>9.9059264990556664E-4</v>
      </c>
    </row>
    <row r="962" spans="1:10" x14ac:dyDescent="0.3">
      <c r="A962" t="s">
        <v>8</v>
      </c>
      <c r="B962" t="s">
        <v>246</v>
      </c>
      <c r="C962" s="4">
        <v>25</v>
      </c>
      <c r="D962" s="4">
        <v>17</v>
      </c>
      <c r="E962" s="4">
        <v>28</v>
      </c>
      <c r="F962" s="3">
        <v>7.1400000000000005E-2</v>
      </c>
      <c r="G962" s="3">
        <v>1.1399999999999999</v>
      </c>
      <c r="H962" s="3">
        <v>2.7199074074074074E-3</v>
      </c>
      <c r="I962">
        <f t="shared" ca="1" si="6"/>
        <v>0</v>
      </c>
      <c r="J962">
        <f ca="1">SLOPE($I$2:I962,$E$2:E962)</f>
        <v>9.9514749793233842E-4</v>
      </c>
    </row>
    <row r="963" spans="1:10" x14ac:dyDescent="0.3">
      <c r="A963" t="s">
        <v>7</v>
      </c>
      <c r="B963" t="s">
        <v>246</v>
      </c>
      <c r="C963" s="4">
        <v>1355</v>
      </c>
      <c r="D963" s="4">
        <v>1207</v>
      </c>
      <c r="E963" s="4">
        <v>1459</v>
      </c>
      <c r="F963" s="3">
        <v>3.6999999999999998E-2</v>
      </c>
      <c r="G963" s="3">
        <v>1.0900000000000001</v>
      </c>
      <c r="H963" s="3">
        <v>1.8518518518518517E-3</v>
      </c>
      <c r="I963">
        <f t="shared" ca="1" si="6"/>
        <v>1</v>
      </c>
      <c r="J963">
        <f ca="1">SLOPE($I$2:I963,$E$2:E963)</f>
        <v>9.7135142398224457E-4</v>
      </c>
    </row>
    <row r="964" spans="1:10" x14ac:dyDescent="0.3">
      <c r="A964" t="s">
        <v>286</v>
      </c>
      <c r="B964" t="s">
        <v>246</v>
      </c>
      <c r="C964" s="4">
        <v>61</v>
      </c>
      <c r="D964" s="4">
        <v>54</v>
      </c>
      <c r="E964" s="4">
        <v>69</v>
      </c>
      <c r="F964" s="3">
        <v>0.1449</v>
      </c>
      <c r="G964" s="3">
        <v>1.3</v>
      </c>
      <c r="H964" s="3">
        <v>3.1597222222222222E-3</v>
      </c>
      <c r="I964">
        <f t="shared" ca="1" si="6"/>
        <v>3</v>
      </c>
      <c r="J964">
        <f ca="1">SLOPE($I$2:I964,$E$2:E964)</f>
        <v>9.7229491679723325E-4</v>
      </c>
    </row>
    <row r="965" spans="1:10" x14ac:dyDescent="0.3">
      <c r="A965" t="s">
        <v>9</v>
      </c>
      <c r="B965" t="s">
        <v>247</v>
      </c>
      <c r="C965" s="4">
        <v>24</v>
      </c>
      <c r="D965" s="4">
        <v>18</v>
      </c>
      <c r="E965" s="4">
        <v>26</v>
      </c>
      <c r="F965" s="3">
        <v>3.85E-2</v>
      </c>
      <c r="G965" s="3">
        <v>1.54</v>
      </c>
      <c r="H965" s="3">
        <v>1.1574074074074073E-3</v>
      </c>
      <c r="I965">
        <f t="shared" ca="1" si="6"/>
        <v>0</v>
      </c>
      <c r="J965">
        <f ca="1">SLOPE($I$2:I965,$E$2:E965)</f>
        <v>9.7686009575443928E-4</v>
      </c>
    </row>
    <row r="966" spans="1:10" x14ac:dyDescent="0.3">
      <c r="A966" t="s">
        <v>8</v>
      </c>
      <c r="B966" t="s">
        <v>247</v>
      </c>
      <c r="C966" s="4">
        <v>24</v>
      </c>
      <c r="D966" s="4">
        <v>20</v>
      </c>
      <c r="E966" s="4">
        <v>27</v>
      </c>
      <c r="F966" s="3">
        <v>7.4099999999999999E-2</v>
      </c>
      <c r="G966" s="3">
        <v>1.48</v>
      </c>
      <c r="H966" s="3">
        <v>2.4652777777777776E-3</v>
      </c>
      <c r="I966">
        <f t="shared" ca="1" si="6"/>
        <v>3</v>
      </c>
      <c r="J966">
        <f ca="1">SLOPE($I$2:I966,$E$2:E966)</f>
        <v>9.7793609055364292E-4</v>
      </c>
    </row>
    <row r="967" spans="1:10" x14ac:dyDescent="0.3">
      <c r="A967" t="s">
        <v>7</v>
      </c>
      <c r="B967" t="s">
        <v>247</v>
      </c>
      <c r="C967" s="4">
        <v>1263</v>
      </c>
      <c r="D967" s="4">
        <v>1141</v>
      </c>
      <c r="E967" s="4">
        <v>1344</v>
      </c>
      <c r="F967" s="3">
        <v>4.8399999999999999E-2</v>
      </c>
      <c r="G967" s="3">
        <v>1.1000000000000001</v>
      </c>
      <c r="H967" s="3">
        <v>1.8171296296296297E-3</v>
      </c>
      <c r="I967">
        <f t="shared" ca="1" si="6"/>
        <v>0</v>
      </c>
      <c r="J967">
        <f ca="1">SLOPE($I$2:I967,$E$2:E967)</f>
        <v>9.524024104837996E-4</v>
      </c>
    </row>
    <row r="968" spans="1:10" x14ac:dyDescent="0.3">
      <c r="A968" t="s">
        <v>286</v>
      </c>
      <c r="B968" t="s">
        <v>247</v>
      </c>
      <c r="C968" s="4">
        <v>54</v>
      </c>
      <c r="D968" s="4">
        <v>46</v>
      </c>
      <c r="E968" s="4">
        <v>61</v>
      </c>
      <c r="F968" s="3">
        <v>9.8400000000000001E-2</v>
      </c>
      <c r="G968" s="3">
        <v>1.08</v>
      </c>
      <c r="H968" s="3">
        <v>1.5162037037037036E-3</v>
      </c>
      <c r="I968">
        <f t="shared" ca="1" si="6"/>
        <v>0</v>
      </c>
      <c r="J968">
        <f ca="1">SLOPE($I$2:I968,$E$2:E968)</f>
        <v>9.5634815547235871E-4</v>
      </c>
    </row>
    <row r="969" spans="1:10" x14ac:dyDescent="0.3">
      <c r="A969" t="s">
        <v>9</v>
      </c>
      <c r="B969" t="s">
        <v>248</v>
      </c>
      <c r="C969" s="4">
        <v>16</v>
      </c>
      <c r="D969" s="4">
        <v>14</v>
      </c>
      <c r="E969" s="4">
        <v>21</v>
      </c>
      <c r="F969" s="3">
        <v>4.7600000000000003E-2</v>
      </c>
      <c r="G969" s="3">
        <v>1.38</v>
      </c>
      <c r="H969" s="3">
        <v>1.6550925925925926E-3</v>
      </c>
      <c r="I969">
        <f t="shared" ca="1" si="6"/>
        <v>4</v>
      </c>
      <c r="J969">
        <f ca="1">SLOPE($I$2:I969,$E$2:E969)</f>
        <v>9.5625618324275024E-4</v>
      </c>
    </row>
    <row r="970" spans="1:10" x14ac:dyDescent="0.3">
      <c r="A970" t="s">
        <v>8</v>
      </c>
      <c r="B970" t="s">
        <v>248</v>
      </c>
      <c r="C970" s="4">
        <v>27</v>
      </c>
      <c r="D970" s="4">
        <v>23</v>
      </c>
      <c r="E970" s="4">
        <v>29</v>
      </c>
      <c r="F970" s="3">
        <v>0.2069</v>
      </c>
      <c r="G970" s="3">
        <v>1.38</v>
      </c>
      <c r="H970" s="3">
        <v>1.5046296296296294E-3</v>
      </c>
      <c r="I970">
        <f t="shared" ca="1" si="6"/>
        <v>3</v>
      </c>
      <c r="J970">
        <f ca="1">SLOPE($I$2:I970,$E$2:E970)</f>
        <v>9.5731491968439897E-4</v>
      </c>
    </row>
    <row r="971" spans="1:10" x14ac:dyDescent="0.3">
      <c r="A971" t="s">
        <v>7</v>
      </c>
      <c r="B971" t="s">
        <v>248</v>
      </c>
      <c r="C971" s="4">
        <v>1256</v>
      </c>
      <c r="D971" s="4">
        <v>1122</v>
      </c>
      <c r="E971" s="4">
        <v>1344</v>
      </c>
      <c r="F971" s="3">
        <v>5.28E-2</v>
      </c>
      <c r="G971" s="3">
        <v>1.1100000000000001</v>
      </c>
      <c r="H971" s="3">
        <v>1.8865740740740742E-3</v>
      </c>
      <c r="I971">
        <f t="shared" ca="1" si="6"/>
        <v>2</v>
      </c>
      <c r="J971">
        <f ca="1">SLOPE($I$2:I971,$E$2:E971)</f>
        <v>9.4182166987439827E-4</v>
      </c>
    </row>
    <row r="972" spans="1:10" x14ac:dyDescent="0.3">
      <c r="A972" t="s">
        <v>286</v>
      </c>
      <c r="B972" t="s">
        <v>248</v>
      </c>
      <c r="C972" s="4">
        <v>41</v>
      </c>
      <c r="D972" s="4">
        <v>35</v>
      </c>
      <c r="E972" s="4">
        <v>47</v>
      </c>
      <c r="F972" s="3">
        <v>0.10639999999999999</v>
      </c>
      <c r="G972" s="3">
        <v>1.04</v>
      </c>
      <c r="H972" s="3">
        <v>7.9861111111111105E-4</v>
      </c>
      <c r="I972">
        <f t="shared" ca="1" si="6"/>
        <v>2</v>
      </c>
      <c r="J972">
        <f ca="1">SLOPE($I$2:I972,$E$2:E972)</f>
        <v>9.4387373697570954E-4</v>
      </c>
    </row>
    <row r="973" spans="1:10" x14ac:dyDescent="0.3">
      <c r="A973" t="s">
        <v>9</v>
      </c>
      <c r="B973" t="s">
        <v>249</v>
      </c>
      <c r="C973" s="4">
        <v>16</v>
      </c>
      <c r="D973" s="4">
        <v>14</v>
      </c>
      <c r="E973" s="4">
        <v>17</v>
      </c>
      <c r="F973" s="3">
        <v>0</v>
      </c>
      <c r="G973" s="3">
        <v>1.18</v>
      </c>
      <c r="H973" s="3">
        <v>2.1874999999999998E-3</v>
      </c>
      <c r="I973">
        <f t="shared" ca="1" si="6"/>
        <v>2</v>
      </c>
      <c r="J973">
        <f ca="1">SLOPE($I$2:I973,$E$2:E973)</f>
        <v>9.4615231338402296E-4</v>
      </c>
    </row>
    <row r="974" spans="1:10" x14ac:dyDescent="0.3">
      <c r="A974" t="s">
        <v>8</v>
      </c>
      <c r="B974" t="s">
        <v>249</v>
      </c>
      <c r="C974" s="4">
        <v>26</v>
      </c>
      <c r="D974" s="4">
        <v>23</v>
      </c>
      <c r="E974" s="4">
        <v>26</v>
      </c>
      <c r="F974" s="3">
        <v>0.23080000000000001</v>
      </c>
      <c r="G974" s="3">
        <v>1.58</v>
      </c>
      <c r="H974" s="3">
        <v>1.2268518518518518E-3</v>
      </c>
      <c r="I974">
        <f t="shared" ca="1" si="6"/>
        <v>4</v>
      </c>
      <c r="J974">
        <f ca="1">SLOPE($I$2:I974,$E$2:E974)</f>
        <v>9.4606177916015273E-4</v>
      </c>
    </row>
    <row r="975" spans="1:10" x14ac:dyDescent="0.3">
      <c r="A975" t="s">
        <v>7</v>
      </c>
      <c r="B975" t="s">
        <v>249</v>
      </c>
      <c r="C975" s="4">
        <v>887</v>
      </c>
      <c r="D975" s="4">
        <v>798</v>
      </c>
      <c r="E975" s="4">
        <v>948</v>
      </c>
      <c r="F975" s="3">
        <v>5.5899999999999998E-2</v>
      </c>
      <c r="G975" s="3">
        <v>1.1100000000000001</v>
      </c>
      <c r="H975" s="3">
        <v>2.0486111111111113E-3</v>
      </c>
      <c r="I975">
        <f t="shared" ca="1" si="6"/>
        <v>3</v>
      </c>
      <c r="J975">
        <f ca="1">SLOPE($I$2:I975,$E$2:E975)</f>
        <v>9.4059892510113779E-4</v>
      </c>
    </row>
    <row r="976" spans="1:10" x14ac:dyDescent="0.3">
      <c r="A976" t="s">
        <v>286</v>
      </c>
      <c r="B976" t="s">
        <v>249</v>
      </c>
      <c r="C976" s="4">
        <v>42</v>
      </c>
      <c r="D976" s="4">
        <v>35</v>
      </c>
      <c r="E976" s="4">
        <v>44</v>
      </c>
      <c r="F976" s="3">
        <v>0.11360000000000001</v>
      </c>
      <c r="G976" s="3">
        <v>1.1599999999999999</v>
      </c>
      <c r="H976" s="3">
        <v>1.0763888888888889E-3</v>
      </c>
      <c r="I976">
        <f t="shared" ca="1" si="6"/>
        <v>2</v>
      </c>
      <c r="J976">
        <f ca="1">SLOPE($I$2:I976,$E$2:E976)</f>
        <v>9.4266209699342841E-4</v>
      </c>
    </row>
    <row r="977" spans="1:10" x14ac:dyDescent="0.3">
      <c r="A977" t="s">
        <v>9</v>
      </c>
      <c r="B977" t="s">
        <v>250</v>
      </c>
      <c r="C977" s="4">
        <v>22</v>
      </c>
      <c r="D977" s="4">
        <v>18</v>
      </c>
      <c r="E977" s="4">
        <v>23</v>
      </c>
      <c r="F977" s="3">
        <v>0</v>
      </c>
      <c r="G977" s="3">
        <v>1.48</v>
      </c>
      <c r="H977" s="3">
        <v>1.2268518518518518E-3</v>
      </c>
      <c r="I977">
        <f t="shared" ca="1" si="6"/>
        <v>3</v>
      </c>
      <c r="J977">
        <f ca="1">SLOPE($I$2:I977,$E$2:E977)</f>
        <v>9.4372280220601031E-4</v>
      </c>
    </row>
    <row r="978" spans="1:10" x14ac:dyDescent="0.3">
      <c r="A978" t="s">
        <v>8</v>
      </c>
      <c r="B978" t="s">
        <v>250</v>
      </c>
      <c r="C978" s="4">
        <v>22</v>
      </c>
      <c r="D978" s="4">
        <v>22</v>
      </c>
      <c r="E978" s="4">
        <v>23</v>
      </c>
      <c r="F978" s="3">
        <v>0.26090000000000002</v>
      </c>
      <c r="G978" s="3">
        <v>1.43</v>
      </c>
      <c r="H978" s="3">
        <v>2.5694444444444445E-3</v>
      </c>
      <c r="I978">
        <f t="shared" ca="1" si="6"/>
        <v>2</v>
      </c>
      <c r="J978">
        <f ca="1">SLOPE($I$2:I978,$E$2:E978)</f>
        <v>9.4593793032358932E-4</v>
      </c>
    </row>
    <row r="979" spans="1:10" x14ac:dyDescent="0.3">
      <c r="A979" t="s">
        <v>7</v>
      </c>
      <c r="B979" t="s">
        <v>250</v>
      </c>
      <c r="C979" s="4">
        <v>364</v>
      </c>
      <c r="D979" s="4">
        <v>335</v>
      </c>
      <c r="E979" s="4">
        <v>380</v>
      </c>
      <c r="F979" s="3">
        <v>7.3700000000000002E-2</v>
      </c>
      <c r="G979" s="3">
        <v>1.18</v>
      </c>
      <c r="H979" s="3">
        <v>2.0023148148148148E-3</v>
      </c>
      <c r="I979">
        <f t="shared" ca="1" si="6"/>
        <v>3</v>
      </c>
      <c r="J979">
        <f ca="1">SLOPE($I$2:I979,$E$2:E979)</f>
        <v>9.4535717219816997E-4</v>
      </c>
    </row>
    <row r="980" spans="1:10" x14ac:dyDescent="0.3">
      <c r="A980" t="s">
        <v>286</v>
      </c>
      <c r="B980" t="s">
        <v>250</v>
      </c>
      <c r="C980" s="4">
        <v>30</v>
      </c>
      <c r="D980" s="4">
        <v>25</v>
      </c>
      <c r="E980" s="4">
        <v>30</v>
      </c>
      <c r="F980" s="3">
        <v>0.36670000000000003</v>
      </c>
      <c r="G980" s="3">
        <v>1.07</v>
      </c>
      <c r="H980" s="3">
        <v>6.7129629629629625E-4</v>
      </c>
      <c r="I980">
        <f t="shared" ca="1" si="6"/>
        <v>3</v>
      </c>
      <c r="J980">
        <f ca="1">SLOPE($I$2:I980,$E$2:E980)</f>
        <v>9.4638837811035796E-4</v>
      </c>
    </row>
    <row r="981" spans="1:10" x14ac:dyDescent="0.3">
      <c r="A981" t="s">
        <v>9</v>
      </c>
      <c r="B981" t="s">
        <v>251</v>
      </c>
      <c r="C981" s="4">
        <v>18</v>
      </c>
      <c r="D981" s="4">
        <v>11</v>
      </c>
      <c r="E981" s="4">
        <v>23</v>
      </c>
      <c r="F981" s="3">
        <v>8.6999999999999994E-2</v>
      </c>
      <c r="G981" s="3">
        <v>1.26</v>
      </c>
      <c r="H981" s="3">
        <v>9.2592592592592585E-4</v>
      </c>
      <c r="I981">
        <f t="shared" ca="1" si="6"/>
        <v>3</v>
      </c>
      <c r="J981">
        <f ca="1">SLOPE($I$2:I981,$E$2:E981)</f>
        <v>9.4743833464531265E-4</v>
      </c>
    </row>
    <row r="982" spans="1:10" x14ac:dyDescent="0.3">
      <c r="A982" t="s">
        <v>8</v>
      </c>
      <c r="B982" t="s">
        <v>251</v>
      </c>
      <c r="C982" s="4">
        <v>29</v>
      </c>
      <c r="D982" s="4">
        <v>26</v>
      </c>
      <c r="E982" s="4">
        <v>29</v>
      </c>
      <c r="F982" s="3">
        <v>0.1724</v>
      </c>
      <c r="G982" s="3">
        <v>1.62</v>
      </c>
      <c r="H982" s="3">
        <v>1.4467592592592594E-3</v>
      </c>
      <c r="I982">
        <f t="shared" ca="1" si="6"/>
        <v>0</v>
      </c>
      <c r="J982">
        <f ca="1">SLOPE($I$2:I982,$E$2:E982)</f>
        <v>9.5184502856032836E-4</v>
      </c>
    </row>
    <row r="983" spans="1:10" x14ac:dyDescent="0.3">
      <c r="A983" t="s">
        <v>7</v>
      </c>
      <c r="B983" t="s">
        <v>251</v>
      </c>
      <c r="C983" s="4">
        <v>568</v>
      </c>
      <c r="D983" s="4">
        <v>516</v>
      </c>
      <c r="E983" s="4">
        <v>611</v>
      </c>
      <c r="F983" s="3">
        <v>7.3599999999999999E-2</v>
      </c>
      <c r="G983" s="3">
        <v>1.1000000000000001</v>
      </c>
      <c r="H983" s="3">
        <v>2.1759259259259258E-3</v>
      </c>
      <c r="I983">
        <f t="shared" ca="1" si="6"/>
        <v>1</v>
      </c>
      <c r="J983">
        <f ca="1">SLOPE($I$2:I983,$E$2:E983)</f>
        <v>9.4660053013059027E-4</v>
      </c>
    </row>
    <row r="984" spans="1:10" x14ac:dyDescent="0.3">
      <c r="A984" t="s">
        <v>286</v>
      </c>
      <c r="B984" t="s">
        <v>251</v>
      </c>
      <c r="C984" s="4">
        <v>27</v>
      </c>
      <c r="D984" s="4">
        <v>24</v>
      </c>
      <c r="E984" s="4">
        <v>28</v>
      </c>
      <c r="F984" s="3">
        <v>0.17860000000000001</v>
      </c>
      <c r="G984" s="3">
        <v>1.18</v>
      </c>
      <c r="H984" s="3">
        <v>2.9629629629629628E-3</v>
      </c>
      <c r="I984">
        <f t="shared" ca="1" si="6"/>
        <v>2</v>
      </c>
      <c r="J984">
        <f ca="1">SLOPE($I$2:I984,$E$2:E984)</f>
        <v>9.4875377333420927E-4</v>
      </c>
    </row>
    <row r="985" spans="1:10" x14ac:dyDescent="0.3">
      <c r="A985" t="s">
        <v>9</v>
      </c>
      <c r="B985" t="s">
        <v>252</v>
      </c>
      <c r="C985" s="4">
        <v>23</v>
      </c>
      <c r="D985" s="4">
        <v>14</v>
      </c>
      <c r="E985" s="4">
        <v>26</v>
      </c>
      <c r="F985" s="3">
        <v>0</v>
      </c>
      <c r="G985" s="3">
        <v>1.35</v>
      </c>
      <c r="H985" s="3">
        <v>1.5277777777777779E-3</v>
      </c>
      <c r="I985">
        <f t="shared" ca="1" si="6"/>
        <v>3</v>
      </c>
      <c r="J985">
        <f ca="1">SLOPE($I$2:I985,$E$2:E985)</f>
        <v>9.4977894272882239E-4</v>
      </c>
    </row>
    <row r="986" spans="1:10" x14ac:dyDescent="0.3">
      <c r="A986" t="s">
        <v>8</v>
      </c>
      <c r="B986" t="s">
        <v>252</v>
      </c>
      <c r="C986" s="4">
        <v>15</v>
      </c>
      <c r="D986" s="4">
        <v>13</v>
      </c>
      <c r="E986" s="4">
        <v>17</v>
      </c>
      <c r="F986" s="3">
        <v>5.8799999999999998E-2</v>
      </c>
      <c r="G986" s="3">
        <v>1.24</v>
      </c>
      <c r="H986" s="3">
        <v>1.7013888888888892E-3</v>
      </c>
      <c r="I986">
        <f t="shared" ca="1" si="6"/>
        <v>0</v>
      </c>
      <c r="J986">
        <f ca="1">SLOPE($I$2:I986,$E$2:E986)</f>
        <v>9.5435856669393081E-4</v>
      </c>
    </row>
    <row r="987" spans="1:10" x14ac:dyDescent="0.3">
      <c r="A987" t="s">
        <v>7</v>
      </c>
      <c r="B987" t="s">
        <v>252</v>
      </c>
      <c r="C987" s="4">
        <v>1250</v>
      </c>
      <c r="D987" s="4">
        <v>1120</v>
      </c>
      <c r="E987" s="4">
        <v>1340</v>
      </c>
      <c r="F987" s="3">
        <v>5.1499999999999997E-2</v>
      </c>
      <c r="G987" s="3">
        <v>1.08</v>
      </c>
      <c r="H987" s="3">
        <v>1.9212962962962962E-3</v>
      </c>
      <c r="I987">
        <f t="shared" ca="1" si="6"/>
        <v>4</v>
      </c>
      <c r="J987">
        <f ca="1">SLOPE($I$2:I987,$E$2:E987)</f>
        <v>9.4885158247649348E-4</v>
      </c>
    </row>
    <row r="988" spans="1:10" x14ac:dyDescent="0.3">
      <c r="A988" t="s">
        <v>286</v>
      </c>
      <c r="B988" t="s">
        <v>252</v>
      </c>
      <c r="C988" s="4">
        <v>45</v>
      </c>
      <c r="D988" s="4">
        <v>38</v>
      </c>
      <c r="E988" s="4">
        <v>51</v>
      </c>
      <c r="F988" s="3">
        <v>0.17649999999999999</v>
      </c>
      <c r="G988" s="3">
        <v>1.22</v>
      </c>
      <c r="H988" s="3">
        <v>2.488425925925926E-3</v>
      </c>
      <c r="I988">
        <f t="shared" ca="1" si="6"/>
        <v>3</v>
      </c>
      <c r="J988">
        <f ca="1">SLOPE($I$2:I988,$E$2:E988)</f>
        <v>9.497897791652031E-4</v>
      </c>
    </row>
    <row r="989" spans="1:10" x14ac:dyDescent="0.3">
      <c r="A989" t="s">
        <v>9</v>
      </c>
      <c r="B989" t="s">
        <v>253</v>
      </c>
      <c r="C989" s="4">
        <v>15</v>
      </c>
      <c r="D989" s="4">
        <v>10</v>
      </c>
      <c r="E989" s="4">
        <v>16</v>
      </c>
      <c r="F989" s="3">
        <v>0.1875</v>
      </c>
      <c r="G989" s="3">
        <v>1.88</v>
      </c>
      <c r="H989" s="3">
        <v>1.5162037037037036E-3</v>
      </c>
      <c r="I989">
        <f t="shared" ca="1" si="6"/>
        <v>1</v>
      </c>
      <c r="J989">
        <f ca="1">SLOPE($I$2:I989,$E$2:E989)</f>
        <v>9.5318582087291668E-4</v>
      </c>
    </row>
    <row r="990" spans="1:10" x14ac:dyDescent="0.3">
      <c r="A990" t="s">
        <v>8</v>
      </c>
      <c r="B990" t="s">
        <v>253</v>
      </c>
      <c r="C990" s="4">
        <v>17</v>
      </c>
      <c r="D990" s="4">
        <v>11</v>
      </c>
      <c r="E990" s="4">
        <v>17</v>
      </c>
      <c r="F990" s="3">
        <v>0.17649999999999999</v>
      </c>
      <c r="G990" s="3">
        <v>1.24</v>
      </c>
      <c r="H990" s="3">
        <v>1.2384259259259258E-3</v>
      </c>
      <c r="I990">
        <f t="shared" ca="1" si="6"/>
        <v>1</v>
      </c>
      <c r="J990">
        <f ca="1">SLOPE($I$2:I990,$E$2:E990)</f>
        <v>9.5656106409915196E-4</v>
      </c>
    </row>
    <row r="991" spans="1:10" x14ac:dyDescent="0.3">
      <c r="A991" t="s">
        <v>7</v>
      </c>
      <c r="B991" t="s">
        <v>253</v>
      </c>
      <c r="C991" s="4">
        <v>1310</v>
      </c>
      <c r="D991" s="4">
        <v>1161</v>
      </c>
      <c r="E991" s="4">
        <v>1434</v>
      </c>
      <c r="F991" s="3">
        <v>4.1799999999999997E-2</v>
      </c>
      <c r="G991" s="3">
        <v>1.07</v>
      </c>
      <c r="H991" s="3">
        <v>1.9560185185185184E-3</v>
      </c>
      <c r="I991">
        <f t="shared" ca="1" si="6"/>
        <v>2</v>
      </c>
      <c r="J991">
        <f ca="1">SLOPE($I$2:I991,$E$2:E991)</f>
        <v>9.3981379096870921E-4</v>
      </c>
    </row>
    <row r="992" spans="1:10" x14ac:dyDescent="0.3">
      <c r="A992" t="s">
        <v>286</v>
      </c>
      <c r="B992" t="s">
        <v>253</v>
      </c>
      <c r="C992" s="4">
        <v>60</v>
      </c>
      <c r="D992" s="4">
        <v>51</v>
      </c>
      <c r="E992" s="4">
        <v>69</v>
      </c>
      <c r="F992" s="3">
        <v>0.2029</v>
      </c>
      <c r="G992" s="3">
        <v>1.04</v>
      </c>
      <c r="H992" s="3">
        <v>1.5277777777777779E-3</v>
      </c>
      <c r="I992">
        <f t="shared" ca="1" si="6"/>
        <v>0</v>
      </c>
      <c r="J992">
        <f ca="1">SLOPE($I$2:I992,$E$2:E992)</f>
        <v>9.4348782677187895E-4</v>
      </c>
    </row>
    <row r="993" spans="1:10" x14ac:dyDescent="0.3">
      <c r="A993" t="s">
        <v>9</v>
      </c>
      <c r="B993" t="s">
        <v>254</v>
      </c>
      <c r="C993" s="4">
        <v>20</v>
      </c>
      <c r="D993" s="4">
        <v>15</v>
      </c>
      <c r="E993" s="4">
        <v>21</v>
      </c>
      <c r="F993" s="3">
        <v>0</v>
      </c>
      <c r="G993" s="3">
        <v>1.33</v>
      </c>
      <c r="H993" s="3">
        <v>1.4583333333333334E-3</v>
      </c>
      <c r="I993">
        <f t="shared" ca="1" si="6"/>
        <v>1</v>
      </c>
      <c r="J993">
        <f ca="1">SLOPE($I$2:I993,$E$2:E993)</f>
        <v>9.4679419042748209E-4</v>
      </c>
    </row>
    <row r="994" spans="1:10" x14ac:dyDescent="0.3">
      <c r="A994" t="s">
        <v>8</v>
      </c>
      <c r="B994" t="s">
        <v>254</v>
      </c>
      <c r="C994" s="4">
        <v>11</v>
      </c>
      <c r="D994" s="4">
        <v>7</v>
      </c>
      <c r="E994" s="4">
        <v>13</v>
      </c>
      <c r="F994" s="3">
        <v>0</v>
      </c>
      <c r="G994" s="3">
        <v>0.77</v>
      </c>
      <c r="H994" s="3">
        <v>7.407407407407407E-4</v>
      </c>
      <c r="I994">
        <f t="shared" ca="1" si="6"/>
        <v>1</v>
      </c>
      <c r="J994">
        <f ca="1">SLOPE($I$2:I994,$E$2:E994)</f>
        <v>9.5018576240627341E-4</v>
      </c>
    </row>
    <row r="995" spans="1:10" x14ac:dyDescent="0.3">
      <c r="A995" t="s">
        <v>7</v>
      </c>
      <c r="B995" t="s">
        <v>254</v>
      </c>
      <c r="C995" s="4">
        <v>1356</v>
      </c>
      <c r="D995" s="4">
        <v>1220</v>
      </c>
      <c r="E995" s="4">
        <v>1458</v>
      </c>
      <c r="F995" s="3">
        <v>4.4600000000000001E-2</v>
      </c>
      <c r="G995" s="3">
        <v>1.06</v>
      </c>
      <c r="H995" s="3">
        <v>1.8518518518518517E-3</v>
      </c>
      <c r="I995">
        <f t="shared" ca="1" si="6"/>
        <v>2</v>
      </c>
      <c r="J995">
        <f ca="1">SLOPE($I$2:I995,$E$2:E995)</f>
        <v>9.3320415608882663E-4</v>
      </c>
    </row>
    <row r="996" spans="1:10" x14ac:dyDescent="0.3">
      <c r="A996" t="s">
        <v>286</v>
      </c>
      <c r="B996" t="s">
        <v>254</v>
      </c>
      <c r="C996" s="4">
        <v>46</v>
      </c>
      <c r="D996" s="4">
        <v>40</v>
      </c>
      <c r="E996" s="4">
        <v>47</v>
      </c>
      <c r="F996" s="3">
        <v>0.1489</v>
      </c>
      <c r="G996" s="3">
        <v>1.1100000000000001</v>
      </c>
      <c r="H996" s="3">
        <v>9.4907407407407408E-4</v>
      </c>
      <c r="I996">
        <f t="shared" ca="1" si="6"/>
        <v>4</v>
      </c>
      <c r="J996">
        <f ca="1">SLOPE($I$2:I996,$E$2:E996)</f>
        <v>9.3309684197561533E-4</v>
      </c>
    </row>
    <row r="997" spans="1:10" x14ac:dyDescent="0.3">
      <c r="A997" t="s">
        <v>9</v>
      </c>
      <c r="B997" t="s">
        <v>255</v>
      </c>
      <c r="C997" s="4">
        <v>21</v>
      </c>
      <c r="D997" s="4">
        <v>16</v>
      </c>
      <c r="E997" s="4">
        <v>25</v>
      </c>
      <c r="F997" s="3">
        <v>0</v>
      </c>
      <c r="G997" s="3">
        <v>1.72</v>
      </c>
      <c r="H997" s="3">
        <v>3.4606481481481485E-3</v>
      </c>
      <c r="I997">
        <f t="shared" ca="1" si="6"/>
        <v>0</v>
      </c>
      <c r="J997">
        <f ca="1">SLOPE($I$2:I997,$E$2:E997)</f>
        <v>9.3745649729512709E-4</v>
      </c>
    </row>
    <row r="998" spans="1:10" x14ac:dyDescent="0.3">
      <c r="A998" t="s">
        <v>8</v>
      </c>
      <c r="B998" t="s">
        <v>255</v>
      </c>
      <c r="C998" s="4">
        <v>26</v>
      </c>
      <c r="D998" s="4">
        <v>20</v>
      </c>
      <c r="E998" s="4">
        <v>29</v>
      </c>
      <c r="F998" s="3">
        <v>0.2414</v>
      </c>
      <c r="G998" s="3">
        <v>1.17</v>
      </c>
      <c r="H998" s="3">
        <v>1.1574074074074073E-3</v>
      </c>
      <c r="I998">
        <f t="shared" ca="1" si="6"/>
        <v>0</v>
      </c>
      <c r="J998">
        <f ca="1">SLOPE($I$2:I998,$E$2:E998)</f>
        <v>9.4174035945645076E-4</v>
      </c>
    </row>
    <row r="999" spans="1:10" x14ac:dyDescent="0.3">
      <c r="A999" t="s">
        <v>7</v>
      </c>
      <c r="B999" t="s">
        <v>255</v>
      </c>
      <c r="C999" s="4">
        <v>1262</v>
      </c>
      <c r="D999" s="4">
        <v>1132</v>
      </c>
      <c r="E999" s="4">
        <v>1362</v>
      </c>
      <c r="F999" s="3">
        <v>4.0399999999999998E-2</v>
      </c>
      <c r="G999" s="3">
        <v>1.07</v>
      </c>
      <c r="H999" s="3">
        <v>1.9560185185185184E-3</v>
      </c>
      <c r="I999">
        <f t="shared" ca="1" si="6"/>
        <v>1</v>
      </c>
      <c r="J999">
        <f ca="1">SLOPE($I$2:I999,$E$2:E999)</f>
        <v>9.2198178462170354E-4</v>
      </c>
    </row>
    <row r="1000" spans="1:10" x14ac:dyDescent="0.3">
      <c r="A1000" t="s">
        <v>286</v>
      </c>
      <c r="B1000" t="s">
        <v>255</v>
      </c>
      <c r="C1000" s="4">
        <v>50</v>
      </c>
      <c r="D1000" s="4">
        <v>43</v>
      </c>
      <c r="E1000" s="4">
        <v>59</v>
      </c>
      <c r="F1000" s="3">
        <v>0.23730000000000001</v>
      </c>
      <c r="G1000" s="3">
        <v>1.64</v>
      </c>
      <c r="H1000" s="3">
        <v>3.6226851851851854E-3</v>
      </c>
      <c r="I1000">
        <f t="shared" ca="1" si="6"/>
        <v>2</v>
      </c>
      <c r="J1000">
        <f ca="1">SLOPE($I$2:I1000,$E$2:E1000)</f>
        <v>9.2382427407508821E-4</v>
      </c>
    </row>
    <row r="1001" spans="1:10" x14ac:dyDescent="0.3">
      <c r="A1001" t="s">
        <v>9</v>
      </c>
      <c r="B1001" t="s">
        <v>256</v>
      </c>
      <c r="C1001" s="4">
        <v>18</v>
      </c>
      <c r="D1001" s="4">
        <v>15</v>
      </c>
      <c r="E1001" s="4">
        <v>22</v>
      </c>
      <c r="F1001" s="3">
        <v>9.0899999999999995E-2</v>
      </c>
      <c r="G1001" s="3">
        <v>1.27</v>
      </c>
      <c r="H1001" s="3">
        <v>1.1574074074074073E-3</v>
      </c>
      <c r="I1001">
        <f t="shared" ca="1" si="6"/>
        <v>2</v>
      </c>
      <c r="J1001">
        <f ca="1">SLOPE($I$2:I1001,$E$2:E1001)</f>
        <v>9.2593309046510317E-4</v>
      </c>
    </row>
    <row r="1002" spans="1:10" x14ac:dyDescent="0.3">
      <c r="A1002" t="s">
        <v>8</v>
      </c>
      <c r="B1002" t="s">
        <v>256</v>
      </c>
      <c r="C1002" s="4">
        <v>13</v>
      </c>
      <c r="D1002" s="4">
        <v>13</v>
      </c>
      <c r="E1002" s="4">
        <v>13</v>
      </c>
      <c r="F1002" s="3">
        <v>7.6899999999999996E-2</v>
      </c>
      <c r="G1002" s="3">
        <v>1.38</v>
      </c>
      <c r="H1002" s="3">
        <v>9.0277777777777784E-4</v>
      </c>
      <c r="I1002">
        <f t="shared" ca="1" si="6"/>
        <v>4</v>
      </c>
      <c r="J1002">
        <f ca="1">SLOPE($I$2:I1002,$E$2:E1002)</f>
        <v>9.2575775433043907E-4</v>
      </c>
    </row>
    <row r="1003" spans="1:10" x14ac:dyDescent="0.3">
      <c r="A1003" t="s">
        <v>7</v>
      </c>
      <c r="B1003" t="s">
        <v>256</v>
      </c>
      <c r="C1003" s="4">
        <v>917</v>
      </c>
      <c r="D1003" s="4">
        <v>810</v>
      </c>
      <c r="E1003" s="4">
        <v>981</v>
      </c>
      <c r="F1003" s="3">
        <v>4.8899999999999999E-2</v>
      </c>
      <c r="G1003" s="3">
        <v>1.0900000000000001</v>
      </c>
      <c r="H1003" s="3">
        <v>2.0023148148148148E-3</v>
      </c>
      <c r="I1003">
        <f t="shared" ref="I1003:I1066" ca="1" si="7">RANDBETWEEN(0,4)</f>
        <v>2</v>
      </c>
      <c r="J1003">
        <f ca="1">SLOPE($I$2:I1003,$E$2:E1003)</f>
        <v>9.1725283900066269E-4</v>
      </c>
    </row>
    <row r="1004" spans="1:10" x14ac:dyDescent="0.3">
      <c r="A1004" t="s">
        <v>286</v>
      </c>
      <c r="B1004" t="s">
        <v>256</v>
      </c>
      <c r="C1004" s="4">
        <v>44</v>
      </c>
      <c r="D1004" s="4">
        <v>37</v>
      </c>
      <c r="E1004" s="4">
        <v>49</v>
      </c>
      <c r="F1004" s="3">
        <v>0.1633</v>
      </c>
      <c r="G1004" s="3">
        <v>1.29</v>
      </c>
      <c r="H1004" s="3">
        <v>1.1921296296296296E-3</v>
      </c>
      <c r="I1004">
        <f t="shared" ca="1" si="7"/>
        <v>2</v>
      </c>
      <c r="J1004">
        <f ca="1">SLOPE($I$2:I1004,$E$2:E1004)</f>
        <v>9.1915836866585164E-4</v>
      </c>
    </row>
    <row r="1005" spans="1:10" x14ac:dyDescent="0.3">
      <c r="A1005" t="s">
        <v>9</v>
      </c>
      <c r="B1005" t="s">
        <v>257</v>
      </c>
      <c r="C1005" s="4">
        <v>19</v>
      </c>
      <c r="D1005" s="4">
        <v>16</v>
      </c>
      <c r="E1005" s="4">
        <v>20</v>
      </c>
      <c r="F1005" s="3">
        <v>0.05</v>
      </c>
      <c r="G1005" s="3">
        <v>1.25</v>
      </c>
      <c r="H1005" s="3">
        <v>7.9861111111111105E-4</v>
      </c>
      <c r="I1005">
        <f t="shared" ca="1" si="7"/>
        <v>3</v>
      </c>
      <c r="J1005">
        <f ca="1">SLOPE($I$2:I1005,$E$2:E1005)</f>
        <v>9.2013058084922561E-4</v>
      </c>
    </row>
    <row r="1006" spans="1:10" x14ac:dyDescent="0.3">
      <c r="A1006" t="s">
        <v>8</v>
      </c>
      <c r="B1006" t="s">
        <v>257</v>
      </c>
      <c r="C1006" s="4">
        <v>8</v>
      </c>
      <c r="D1006" s="4">
        <v>6</v>
      </c>
      <c r="E1006" s="4">
        <v>8</v>
      </c>
      <c r="F1006" s="3">
        <v>0.25</v>
      </c>
      <c r="G1006" s="3">
        <v>1.1200000000000001</v>
      </c>
      <c r="H1006" s="3">
        <v>1.0879629629629629E-3</v>
      </c>
      <c r="I1006">
        <f t="shared" ca="1" si="7"/>
        <v>2</v>
      </c>
      <c r="J1006">
        <f ca="1">SLOPE($I$2:I1006,$E$2:E1006)</f>
        <v>9.2232180692676915E-4</v>
      </c>
    </row>
    <row r="1007" spans="1:10" x14ac:dyDescent="0.3">
      <c r="A1007" t="s">
        <v>7</v>
      </c>
      <c r="B1007" t="s">
        <v>257</v>
      </c>
      <c r="C1007" s="4">
        <v>364</v>
      </c>
      <c r="D1007" s="4">
        <v>329</v>
      </c>
      <c r="E1007" s="4">
        <v>397</v>
      </c>
      <c r="F1007" s="3">
        <v>7.8100000000000003E-2</v>
      </c>
      <c r="G1007" s="3">
        <v>1.1000000000000001</v>
      </c>
      <c r="H1007" s="3">
        <v>2.3379629629629631E-3</v>
      </c>
      <c r="I1007">
        <f t="shared" ca="1" si="7"/>
        <v>2</v>
      </c>
      <c r="J1007">
        <f ca="1">SLOPE($I$2:I1007,$E$2:E1007)</f>
        <v>9.211706521393651E-4</v>
      </c>
    </row>
    <row r="1008" spans="1:10" x14ac:dyDescent="0.3">
      <c r="A1008" t="s">
        <v>286</v>
      </c>
      <c r="B1008" t="s">
        <v>257</v>
      </c>
      <c r="C1008" s="4">
        <v>25</v>
      </c>
      <c r="D1008" s="4">
        <v>23</v>
      </c>
      <c r="E1008" s="4">
        <v>28</v>
      </c>
      <c r="F1008" s="3">
        <v>0.21429999999999999</v>
      </c>
      <c r="G1008" s="3">
        <v>1.36</v>
      </c>
      <c r="H1008" s="3">
        <v>2.4421296296296296E-3</v>
      </c>
      <c r="I1008">
        <f t="shared" ca="1" si="7"/>
        <v>0</v>
      </c>
      <c r="J1008">
        <f ca="1">SLOPE($I$2:I1008,$E$2:E1008)</f>
        <v>9.2541451973164569E-4</v>
      </c>
    </row>
    <row r="1009" spans="1:10" x14ac:dyDescent="0.3">
      <c r="A1009" t="s">
        <v>9</v>
      </c>
      <c r="B1009" t="s">
        <v>258</v>
      </c>
      <c r="C1009" s="4">
        <v>16</v>
      </c>
      <c r="D1009" s="4">
        <v>15</v>
      </c>
      <c r="E1009" s="4">
        <v>18</v>
      </c>
      <c r="F1009" s="3">
        <v>5.5599999999999997E-2</v>
      </c>
      <c r="G1009" s="3">
        <v>1.22</v>
      </c>
      <c r="H1009" s="3">
        <v>2.1064814814814813E-3</v>
      </c>
      <c r="I1009">
        <f t="shared" ca="1" si="7"/>
        <v>4</v>
      </c>
      <c r="J1009">
        <f ca="1">SLOPE($I$2:I1009,$E$2:E1009)</f>
        <v>9.2523381261517721E-4</v>
      </c>
    </row>
    <row r="1010" spans="1:10" x14ac:dyDescent="0.3">
      <c r="A1010" t="s">
        <v>8</v>
      </c>
      <c r="B1010" t="s">
        <v>258</v>
      </c>
      <c r="C1010" s="4">
        <v>6</v>
      </c>
      <c r="D1010" s="4">
        <v>6</v>
      </c>
      <c r="E1010" s="4">
        <v>6</v>
      </c>
      <c r="F1010" s="3">
        <v>0.16669999999999999</v>
      </c>
      <c r="G1010" s="3">
        <v>1.17</v>
      </c>
      <c r="H1010" s="3">
        <v>1.9675925925925928E-3</v>
      </c>
      <c r="I1010">
        <f t="shared" ca="1" si="7"/>
        <v>0</v>
      </c>
      <c r="J1010">
        <f ca="1">SLOPE($I$2:I1010,$E$2:E1010)</f>
        <v>9.2980958394253612E-4</v>
      </c>
    </row>
    <row r="1011" spans="1:10" x14ac:dyDescent="0.3">
      <c r="A1011" t="s">
        <v>7</v>
      </c>
      <c r="B1011" t="s">
        <v>258</v>
      </c>
      <c r="C1011" s="4">
        <v>575</v>
      </c>
      <c r="D1011" s="4">
        <v>514</v>
      </c>
      <c r="E1011" s="4">
        <v>610</v>
      </c>
      <c r="F1011" s="3">
        <v>6.0699999999999997E-2</v>
      </c>
      <c r="G1011" s="3">
        <v>1.1200000000000001</v>
      </c>
      <c r="H1011" s="3">
        <v>2.0370370370370373E-3</v>
      </c>
      <c r="I1011">
        <f t="shared" ca="1" si="7"/>
        <v>4</v>
      </c>
      <c r="J1011">
        <f ca="1">SLOPE($I$2:I1011,$E$2:E1011)</f>
        <v>9.292429438071939E-4</v>
      </c>
    </row>
    <row r="1012" spans="1:10" x14ac:dyDescent="0.3">
      <c r="A1012" t="s">
        <v>286</v>
      </c>
      <c r="B1012" t="s">
        <v>258</v>
      </c>
      <c r="C1012" s="4">
        <v>40</v>
      </c>
      <c r="D1012" s="4">
        <v>35</v>
      </c>
      <c r="E1012" s="4">
        <v>42</v>
      </c>
      <c r="F1012" s="3">
        <v>0.35709999999999997</v>
      </c>
      <c r="G1012" s="3">
        <v>1.1000000000000001</v>
      </c>
      <c r="H1012" s="3">
        <v>1.0532407407407407E-3</v>
      </c>
      <c r="I1012">
        <f t="shared" ca="1" si="7"/>
        <v>4</v>
      </c>
      <c r="J1012">
        <f ca="1">SLOPE($I$2:I1012,$E$2:E1012)</f>
        <v>9.2909713530245439E-4</v>
      </c>
    </row>
    <row r="1013" spans="1:10" x14ac:dyDescent="0.3">
      <c r="A1013" t="s">
        <v>9</v>
      </c>
      <c r="B1013" t="s">
        <v>259</v>
      </c>
      <c r="C1013" s="4">
        <v>35</v>
      </c>
      <c r="D1013" s="4">
        <v>31</v>
      </c>
      <c r="E1013" s="4">
        <v>41</v>
      </c>
      <c r="F1013" s="3">
        <v>2.4400000000000002E-2</v>
      </c>
      <c r="G1013" s="3">
        <v>1.17</v>
      </c>
      <c r="H1013" s="3">
        <v>1.9907407407407408E-3</v>
      </c>
      <c r="I1013">
        <f t="shared" ca="1" si="7"/>
        <v>1</v>
      </c>
      <c r="J1013">
        <f ca="1">SLOPE($I$2:I1013,$E$2:E1013)</f>
        <v>9.3206628379009586E-4</v>
      </c>
    </row>
    <row r="1014" spans="1:10" x14ac:dyDescent="0.3">
      <c r="A1014" t="s">
        <v>8</v>
      </c>
      <c r="B1014" t="s">
        <v>259</v>
      </c>
      <c r="C1014" s="4">
        <v>20</v>
      </c>
      <c r="D1014" s="4">
        <v>15</v>
      </c>
      <c r="E1014" s="4">
        <v>23</v>
      </c>
      <c r="F1014" s="3">
        <v>8.6999999999999994E-2</v>
      </c>
      <c r="G1014" s="3">
        <v>1.0900000000000001</v>
      </c>
      <c r="H1014" s="3">
        <v>1.1342592592592591E-3</v>
      </c>
      <c r="I1014">
        <f t="shared" ca="1" si="7"/>
        <v>1</v>
      </c>
      <c r="J1014">
        <f ca="1">SLOPE($I$2:I1014,$E$2:E1014)</f>
        <v>9.3523495161270103E-4</v>
      </c>
    </row>
    <row r="1015" spans="1:10" x14ac:dyDescent="0.3">
      <c r="A1015" t="s">
        <v>7</v>
      </c>
      <c r="B1015" t="s">
        <v>259</v>
      </c>
      <c r="C1015" s="4">
        <v>1060</v>
      </c>
      <c r="D1015" s="4">
        <v>939</v>
      </c>
      <c r="E1015" s="4">
        <v>1137</v>
      </c>
      <c r="F1015" s="3">
        <v>4.7500000000000001E-2</v>
      </c>
      <c r="G1015" s="3">
        <v>1.0900000000000001</v>
      </c>
      <c r="H1015" s="3">
        <v>1.8750000000000001E-3</v>
      </c>
      <c r="I1015">
        <f t="shared" ca="1" si="7"/>
        <v>2</v>
      </c>
      <c r="J1015">
        <f ca="1">SLOPE($I$2:I1015,$E$2:E1015)</f>
        <v>9.2440613133350691E-4</v>
      </c>
    </row>
    <row r="1016" spans="1:10" x14ac:dyDescent="0.3">
      <c r="A1016" t="s">
        <v>286</v>
      </c>
      <c r="B1016" t="s">
        <v>259</v>
      </c>
      <c r="C1016" s="4">
        <v>39</v>
      </c>
      <c r="D1016" s="4">
        <v>35</v>
      </c>
      <c r="E1016" s="4">
        <v>43</v>
      </c>
      <c r="F1016" s="3">
        <v>0.27910000000000001</v>
      </c>
      <c r="G1016" s="3">
        <v>1.05</v>
      </c>
      <c r="H1016" s="3">
        <v>1.4930555555555556E-3</v>
      </c>
      <c r="I1016">
        <f t="shared" ca="1" si="7"/>
        <v>0</v>
      </c>
      <c r="J1016">
        <f ca="1">SLOPE($I$2:I1016,$E$2:E1016)</f>
        <v>9.2836565988756083E-4</v>
      </c>
    </row>
    <row r="1017" spans="1:10" x14ac:dyDescent="0.3">
      <c r="A1017" t="s">
        <v>9</v>
      </c>
      <c r="B1017" t="s">
        <v>260</v>
      </c>
      <c r="C1017" s="4">
        <v>27</v>
      </c>
      <c r="D1017" s="4">
        <v>23</v>
      </c>
      <c r="E1017" s="4">
        <v>34</v>
      </c>
      <c r="F1017" s="3">
        <v>5.8799999999999998E-2</v>
      </c>
      <c r="G1017" s="3">
        <v>1.29</v>
      </c>
      <c r="H1017" s="3">
        <v>1.1458333333333333E-3</v>
      </c>
      <c r="I1017">
        <f t="shared" ca="1" si="7"/>
        <v>1</v>
      </c>
      <c r="J1017">
        <f ca="1">SLOPE($I$2:I1017,$E$2:E1017)</f>
        <v>9.3139228230833737E-4</v>
      </c>
    </row>
    <row r="1018" spans="1:10" x14ac:dyDescent="0.3">
      <c r="A1018" t="s">
        <v>8</v>
      </c>
      <c r="B1018" t="s">
        <v>260</v>
      </c>
      <c r="C1018" s="4">
        <v>23</v>
      </c>
      <c r="D1018" s="4">
        <v>19</v>
      </c>
      <c r="E1018" s="4">
        <v>24</v>
      </c>
      <c r="F1018" s="3">
        <v>4.1700000000000001E-2</v>
      </c>
      <c r="G1018" s="3">
        <v>1.1200000000000001</v>
      </c>
      <c r="H1018" s="3">
        <v>8.3333333333333339E-4</v>
      </c>
      <c r="I1018">
        <f t="shared" ca="1" si="7"/>
        <v>3</v>
      </c>
      <c r="J1018">
        <f ca="1">SLOPE($I$2:I1018,$E$2:E1018)</f>
        <v>9.3230875376679916E-4</v>
      </c>
    </row>
    <row r="1019" spans="1:10" x14ac:dyDescent="0.3">
      <c r="A1019" t="s">
        <v>7</v>
      </c>
      <c r="B1019" t="s">
        <v>260</v>
      </c>
      <c r="C1019" s="4">
        <v>1381</v>
      </c>
      <c r="D1019" s="4">
        <v>1246</v>
      </c>
      <c r="E1019" s="4">
        <v>1476</v>
      </c>
      <c r="F1019" s="3">
        <v>4.6100000000000002E-2</v>
      </c>
      <c r="G1019" s="3">
        <v>1.07</v>
      </c>
      <c r="H1019" s="3">
        <v>1.8171296296296297E-3</v>
      </c>
      <c r="I1019">
        <f t="shared" ca="1" si="7"/>
        <v>1</v>
      </c>
      <c r="J1019">
        <f ca="1">SLOPE($I$2:I1019,$E$2:E1019)</f>
        <v>9.1052724414275674E-4</v>
      </c>
    </row>
    <row r="1020" spans="1:10" x14ac:dyDescent="0.3">
      <c r="A1020" t="s">
        <v>286</v>
      </c>
      <c r="B1020" t="s">
        <v>260</v>
      </c>
      <c r="C1020" s="4">
        <v>43</v>
      </c>
      <c r="D1020" s="4">
        <v>35</v>
      </c>
      <c r="E1020" s="4">
        <v>49</v>
      </c>
      <c r="F1020" s="3">
        <v>0.1633</v>
      </c>
      <c r="G1020" s="3">
        <v>1.1000000000000001</v>
      </c>
      <c r="H1020" s="3">
        <v>1.3657407407407409E-3</v>
      </c>
      <c r="I1020">
        <f t="shared" ca="1" si="7"/>
        <v>0</v>
      </c>
      <c r="J1020">
        <f ca="1">SLOPE($I$2:I1020,$E$2:E1020)</f>
        <v>9.1436345740749509E-4</v>
      </c>
    </row>
    <row r="1021" spans="1:10" x14ac:dyDescent="0.3">
      <c r="A1021" t="s">
        <v>9</v>
      </c>
      <c r="B1021" t="s">
        <v>261</v>
      </c>
      <c r="C1021" s="4">
        <v>22</v>
      </c>
      <c r="D1021" s="4">
        <v>18</v>
      </c>
      <c r="E1021" s="4">
        <v>25</v>
      </c>
      <c r="F1021" s="3">
        <v>0.08</v>
      </c>
      <c r="G1021" s="3">
        <v>1.44</v>
      </c>
      <c r="H1021" s="3">
        <v>1.7013888888888892E-3</v>
      </c>
      <c r="I1021">
        <f t="shared" ca="1" si="7"/>
        <v>3</v>
      </c>
      <c r="J1021">
        <f ca="1">SLOPE($I$2:I1021,$E$2:E1021)</f>
        <v>9.1526888516193182E-4</v>
      </c>
    </row>
    <row r="1022" spans="1:10" x14ac:dyDescent="0.3">
      <c r="A1022" t="s">
        <v>8</v>
      </c>
      <c r="B1022" t="s">
        <v>261</v>
      </c>
      <c r="C1022" s="4">
        <v>21</v>
      </c>
      <c r="D1022" s="4">
        <v>18</v>
      </c>
      <c r="E1022" s="4">
        <v>22</v>
      </c>
      <c r="F1022" s="3">
        <v>0.13639999999999999</v>
      </c>
      <c r="G1022" s="3">
        <v>1.0900000000000001</v>
      </c>
      <c r="H1022" s="3">
        <v>8.6805555555555551E-4</v>
      </c>
      <c r="I1022">
        <f t="shared" ca="1" si="7"/>
        <v>0</v>
      </c>
      <c r="J1022">
        <f ca="1">SLOPE($I$2:I1022,$E$2:E1022)</f>
        <v>9.1951278490067846E-4</v>
      </c>
    </row>
    <row r="1023" spans="1:10" x14ac:dyDescent="0.3">
      <c r="A1023" t="s">
        <v>7</v>
      </c>
      <c r="B1023" t="s">
        <v>261</v>
      </c>
      <c r="C1023" s="4">
        <v>1421</v>
      </c>
      <c r="D1023" s="4">
        <v>1292</v>
      </c>
      <c r="E1023" s="4">
        <v>1532</v>
      </c>
      <c r="F1023" s="3">
        <v>3.7900000000000003E-2</v>
      </c>
      <c r="G1023" s="3">
        <v>1.08</v>
      </c>
      <c r="H1023" s="3">
        <v>1.9328703703703704E-3</v>
      </c>
      <c r="I1023">
        <f t="shared" ca="1" si="7"/>
        <v>4</v>
      </c>
      <c r="J1023">
        <f ca="1">SLOPE($I$2:I1023,$E$2:E1023)</f>
        <v>9.1300049564383182E-4</v>
      </c>
    </row>
    <row r="1024" spans="1:10" x14ac:dyDescent="0.3">
      <c r="A1024" t="s">
        <v>286</v>
      </c>
      <c r="B1024" t="s">
        <v>261</v>
      </c>
      <c r="C1024" s="4">
        <v>58</v>
      </c>
      <c r="D1024" s="4">
        <v>47</v>
      </c>
      <c r="E1024" s="4">
        <v>62</v>
      </c>
      <c r="F1024" s="3">
        <v>0.19350000000000001</v>
      </c>
      <c r="G1024" s="3">
        <v>1.05</v>
      </c>
      <c r="H1024" s="3">
        <v>1.2962962962962963E-3</v>
      </c>
      <c r="I1024">
        <f t="shared" ca="1" si="7"/>
        <v>1</v>
      </c>
      <c r="J1024">
        <f ca="1">SLOPE($I$2:I1024,$E$2:E1024)</f>
        <v>9.1566698768071617E-4</v>
      </c>
    </row>
    <row r="1025" spans="1:10" x14ac:dyDescent="0.3">
      <c r="A1025" t="s">
        <v>9</v>
      </c>
      <c r="B1025" t="s">
        <v>262</v>
      </c>
      <c r="C1025" s="4">
        <v>27</v>
      </c>
      <c r="D1025" s="4">
        <v>25</v>
      </c>
      <c r="E1025" s="4">
        <v>30</v>
      </c>
      <c r="F1025" s="3">
        <v>3.3300000000000003E-2</v>
      </c>
      <c r="G1025" s="3">
        <v>1.23</v>
      </c>
      <c r="H1025" s="3">
        <v>1.7824074074074072E-3</v>
      </c>
      <c r="I1025">
        <f t="shared" ca="1" si="7"/>
        <v>3</v>
      </c>
      <c r="J1025">
        <f ca="1">SLOPE($I$2:I1025,$E$2:E1025)</f>
        <v>9.1654510981128751E-4</v>
      </c>
    </row>
    <row r="1026" spans="1:10" x14ac:dyDescent="0.3">
      <c r="A1026" t="s">
        <v>8</v>
      </c>
      <c r="B1026" t="s">
        <v>262</v>
      </c>
      <c r="C1026" s="4">
        <v>20</v>
      </c>
      <c r="D1026" s="4">
        <v>18</v>
      </c>
      <c r="E1026" s="4">
        <v>24</v>
      </c>
      <c r="F1026" s="3">
        <v>0</v>
      </c>
      <c r="G1026" s="3">
        <v>1.46</v>
      </c>
      <c r="H1026" s="3">
        <v>3.3680555555555551E-3</v>
      </c>
      <c r="I1026">
        <f t="shared" ca="1" si="7"/>
        <v>0</v>
      </c>
      <c r="J1026">
        <f ca="1">SLOPE($I$2:I1026,$E$2:E1026)</f>
        <v>9.2072506407244164E-4</v>
      </c>
    </row>
    <row r="1027" spans="1:10" x14ac:dyDescent="0.3">
      <c r="A1027" t="s">
        <v>7</v>
      </c>
      <c r="B1027" t="s">
        <v>262</v>
      </c>
      <c r="C1027" s="4">
        <v>1333</v>
      </c>
      <c r="D1027" s="4">
        <v>1204</v>
      </c>
      <c r="E1027" s="4">
        <v>1437</v>
      </c>
      <c r="F1027" s="3">
        <v>4.0399999999999998E-2</v>
      </c>
      <c r="G1027" s="3">
        <v>1.08</v>
      </c>
      <c r="H1027" s="3">
        <v>1.8171296296296297E-3</v>
      </c>
      <c r="I1027">
        <f t="shared" ca="1" si="7"/>
        <v>4</v>
      </c>
      <c r="J1027">
        <f ca="1">SLOPE($I$2:I1027,$E$2:E1027)</f>
        <v>9.1521678799614029E-4</v>
      </c>
    </row>
    <row r="1028" spans="1:10" x14ac:dyDescent="0.3">
      <c r="A1028" t="s">
        <v>286</v>
      </c>
      <c r="B1028" t="s">
        <v>262</v>
      </c>
      <c r="C1028" s="4">
        <v>46</v>
      </c>
      <c r="D1028" s="4">
        <v>36</v>
      </c>
      <c r="E1028" s="4">
        <v>57</v>
      </c>
      <c r="F1028" s="3">
        <v>0.2281</v>
      </c>
      <c r="G1028" s="3">
        <v>1.05</v>
      </c>
      <c r="H1028" s="3">
        <v>1.1226851851851851E-3</v>
      </c>
      <c r="I1028">
        <f t="shared" ca="1" si="7"/>
        <v>0</v>
      </c>
      <c r="J1028">
        <f ca="1">SLOPE($I$2:I1028,$E$2:E1028)</f>
        <v>9.1887158979866263E-4</v>
      </c>
    </row>
    <row r="1029" spans="1:10" x14ac:dyDescent="0.3">
      <c r="A1029" t="s">
        <v>9</v>
      </c>
      <c r="B1029" t="s">
        <v>263</v>
      </c>
      <c r="C1029" s="4">
        <v>15</v>
      </c>
      <c r="D1029" s="4">
        <v>13</v>
      </c>
      <c r="E1029" s="4">
        <v>16</v>
      </c>
      <c r="F1029" s="3">
        <v>0</v>
      </c>
      <c r="G1029" s="3">
        <v>1.06</v>
      </c>
      <c r="H1029" s="3">
        <v>6.3657407407407402E-4</v>
      </c>
      <c r="I1029">
        <f t="shared" ca="1" si="7"/>
        <v>4</v>
      </c>
      <c r="J1029">
        <f ca="1">SLOPE($I$2:I1029,$E$2:E1029)</f>
        <v>9.1864213294570274E-4</v>
      </c>
    </row>
    <row r="1030" spans="1:10" x14ac:dyDescent="0.3">
      <c r="A1030" t="s">
        <v>8</v>
      </c>
      <c r="B1030" t="s">
        <v>263</v>
      </c>
      <c r="C1030" s="4">
        <v>14</v>
      </c>
      <c r="D1030" s="4">
        <v>10</v>
      </c>
      <c r="E1030" s="4">
        <v>15</v>
      </c>
      <c r="F1030" s="3">
        <v>6.6699999999999995E-2</v>
      </c>
      <c r="G1030" s="3">
        <v>1.33</v>
      </c>
      <c r="H1030" s="3">
        <v>1.9212962962962962E-3</v>
      </c>
      <c r="I1030">
        <f t="shared" ca="1" si="7"/>
        <v>0</v>
      </c>
      <c r="J1030">
        <f ca="1">SLOPE($I$2:I1030,$E$2:E1030)</f>
        <v>9.2292897036967767E-4</v>
      </c>
    </row>
    <row r="1031" spans="1:10" x14ac:dyDescent="0.3">
      <c r="A1031" t="s">
        <v>7</v>
      </c>
      <c r="B1031" t="s">
        <v>263</v>
      </c>
      <c r="C1031" s="4">
        <v>976</v>
      </c>
      <c r="D1031" s="4">
        <v>871</v>
      </c>
      <c r="E1031" s="4">
        <v>1032</v>
      </c>
      <c r="F1031" s="3">
        <v>4.5499999999999999E-2</v>
      </c>
      <c r="G1031" s="3">
        <v>1.1100000000000001</v>
      </c>
      <c r="H1031" s="3">
        <v>1.9675925925925928E-3</v>
      </c>
      <c r="I1031">
        <f t="shared" ca="1" si="7"/>
        <v>1</v>
      </c>
      <c r="J1031">
        <f ca="1">SLOPE($I$2:I1031,$E$2:E1031)</f>
        <v>9.1092380082446176E-4</v>
      </c>
    </row>
    <row r="1032" spans="1:10" x14ac:dyDescent="0.3">
      <c r="A1032" t="s">
        <v>286</v>
      </c>
      <c r="B1032" t="s">
        <v>263</v>
      </c>
      <c r="C1032" s="4">
        <v>39</v>
      </c>
      <c r="D1032" s="4">
        <v>32</v>
      </c>
      <c r="E1032" s="4">
        <v>43</v>
      </c>
      <c r="F1032" s="3">
        <v>0.20930000000000001</v>
      </c>
      <c r="G1032" s="3">
        <v>1.1599999999999999</v>
      </c>
      <c r="H1032" s="3">
        <v>2.0717592592592593E-3</v>
      </c>
      <c r="I1032">
        <f t="shared" ca="1" si="7"/>
        <v>2</v>
      </c>
      <c r="J1032">
        <f ca="1">SLOPE($I$2:I1032,$E$2:E1032)</f>
        <v>9.1275575646037656E-4</v>
      </c>
    </row>
    <row r="1033" spans="1:10" x14ac:dyDescent="0.3">
      <c r="A1033" t="s">
        <v>9</v>
      </c>
      <c r="B1033" t="s">
        <v>264</v>
      </c>
      <c r="C1033" s="4">
        <v>21</v>
      </c>
      <c r="D1033" s="4">
        <v>16</v>
      </c>
      <c r="E1033" s="4">
        <v>22</v>
      </c>
      <c r="F1033" s="3">
        <v>4.5499999999999999E-2</v>
      </c>
      <c r="G1033" s="3">
        <v>1.45</v>
      </c>
      <c r="H1033" s="3">
        <v>1.8402777777777777E-3</v>
      </c>
      <c r="I1033">
        <f t="shared" ca="1" si="7"/>
        <v>1</v>
      </c>
      <c r="J1033">
        <f ca="1">SLOPE($I$2:I1033,$E$2:E1033)</f>
        <v>9.1582204961128215E-4</v>
      </c>
    </row>
    <row r="1034" spans="1:10" x14ac:dyDescent="0.3">
      <c r="A1034" t="s">
        <v>8</v>
      </c>
      <c r="B1034" t="s">
        <v>264</v>
      </c>
      <c r="C1034" s="4">
        <v>8</v>
      </c>
      <c r="D1034" s="4">
        <v>7</v>
      </c>
      <c r="E1034" s="4">
        <v>8</v>
      </c>
      <c r="F1034" s="3">
        <v>0</v>
      </c>
      <c r="G1034" s="3">
        <v>2</v>
      </c>
      <c r="H1034" s="3">
        <v>2.3842592592592591E-3</v>
      </c>
      <c r="I1034">
        <f t="shared" ca="1" si="7"/>
        <v>0</v>
      </c>
      <c r="J1034">
        <f ca="1">SLOPE($I$2:I1034,$E$2:E1034)</f>
        <v>9.2018815420046236E-4</v>
      </c>
    </row>
    <row r="1035" spans="1:10" x14ac:dyDescent="0.3">
      <c r="A1035" t="s">
        <v>7</v>
      </c>
      <c r="B1035" t="s">
        <v>264</v>
      </c>
      <c r="C1035" s="4">
        <v>438</v>
      </c>
      <c r="D1035" s="4">
        <v>396</v>
      </c>
      <c r="E1035" s="4">
        <v>470</v>
      </c>
      <c r="F1035" s="3">
        <v>7.0199999999999999E-2</v>
      </c>
      <c r="G1035" s="3">
        <v>1.1200000000000001</v>
      </c>
      <c r="H1035" s="3">
        <v>1.9560185185185184E-3</v>
      </c>
      <c r="I1035">
        <f t="shared" ca="1" si="7"/>
        <v>2</v>
      </c>
      <c r="J1035">
        <f ca="1">SLOPE($I$2:I1035,$E$2:E1035)</f>
        <v>9.1839109371958944E-4</v>
      </c>
    </row>
    <row r="1036" spans="1:10" x14ac:dyDescent="0.3">
      <c r="A1036" t="s">
        <v>286</v>
      </c>
      <c r="B1036" t="s">
        <v>264</v>
      </c>
      <c r="C1036" s="4">
        <v>25</v>
      </c>
      <c r="D1036" s="4">
        <v>22</v>
      </c>
      <c r="E1036" s="4">
        <v>28</v>
      </c>
      <c r="F1036" s="3">
        <v>0.32140000000000002</v>
      </c>
      <c r="G1036" s="3">
        <v>1.21</v>
      </c>
      <c r="H1036" s="3">
        <v>1.4120370370370369E-3</v>
      </c>
      <c r="I1036">
        <f t="shared" ca="1" si="7"/>
        <v>3</v>
      </c>
      <c r="J1036">
        <f ca="1">SLOPE($I$2:I1036,$E$2:E1036)</f>
        <v>9.192360761492587E-4</v>
      </c>
    </row>
    <row r="1037" spans="1:10" x14ac:dyDescent="0.3">
      <c r="A1037" t="s">
        <v>9</v>
      </c>
      <c r="B1037" t="s">
        <v>265</v>
      </c>
      <c r="C1037" s="4">
        <v>27</v>
      </c>
      <c r="D1037" s="4">
        <v>21</v>
      </c>
      <c r="E1037" s="4">
        <v>32</v>
      </c>
      <c r="F1037" s="3">
        <v>3.1199999999999999E-2</v>
      </c>
      <c r="G1037" s="3">
        <v>1.06</v>
      </c>
      <c r="H1037" s="3">
        <v>2.2337962962962967E-3</v>
      </c>
      <c r="I1037">
        <f t="shared" ca="1" si="7"/>
        <v>3</v>
      </c>
      <c r="J1037">
        <f ca="1">SLOPE($I$2:I1037,$E$2:E1037)</f>
        <v>9.2006938341871391E-4</v>
      </c>
    </row>
    <row r="1038" spans="1:10" x14ac:dyDescent="0.3">
      <c r="A1038" t="s">
        <v>8</v>
      </c>
      <c r="B1038" t="s">
        <v>265</v>
      </c>
      <c r="C1038" s="4">
        <v>11</v>
      </c>
      <c r="D1038" s="4">
        <v>10</v>
      </c>
      <c r="E1038" s="4">
        <v>12</v>
      </c>
      <c r="F1038" s="3">
        <v>8.3299999999999999E-2</v>
      </c>
      <c r="G1038" s="3">
        <v>1.83</v>
      </c>
      <c r="H1038" s="3">
        <v>3.4375E-3</v>
      </c>
      <c r="I1038">
        <f t="shared" ca="1" si="7"/>
        <v>2</v>
      </c>
      <c r="J1038">
        <f ca="1">SLOPE($I$2:I1038,$E$2:E1038)</f>
        <v>9.22082294846197E-4</v>
      </c>
    </row>
    <row r="1039" spans="1:10" x14ac:dyDescent="0.3">
      <c r="A1039" t="s">
        <v>7</v>
      </c>
      <c r="B1039" t="s">
        <v>265</v>
      </c>
      <c r="C1039" s="4">
        <v>690</v>
      </c>
      <c r="D1039" s="4">
        <v>623</v>
      </c>
      <c r="E1039" s="4">
        <v>737</v>
      </c>
      <c r="F1039" s="3">
        <v>5.5599999999999997E-2</v>
      </c>
      <c r="G1039" s="3">
        <v>1.1299999999999999</v>
      </c>
      <c r="H1039" s="3">
        <v>1.8402777777777777E-3</v>
      </c>
      <c r="I1039">
        <f t="shared" ca="1" si="7"/>
        <v>2</v>
      </c>
      <c r="J1039">
        <f ca="1">SLOPE($I$2:I1039,$E$2:E1039)</f>
        <v>9.1731055676335781E-4</v>
      </c>
    </row>
    <row r="1040" spans="1:10" x14ac:dyDescent="0.3">
      <c r="A1040" t="s">
        <v>286</v>
      </c>
      <c r="B1040" t="s">
        <v>265</v>
      </c>
      <c r="C1040" s="4">
        <v>43</v>
      </c>
      <c r="D1040" s="4">
        <v>40</v>
      </c>
      <c r="E1040" s="4">
        <v>49</v>
      </c>
      <c r="F1040" s="3">
        <v>0.10199999999999999</v>
      </c>
      <c r="G1040" s="3">
        <v>1.41</v>
      </c>
      <c r="H1040" s="3">
        <v>3.2291666666666666E-3</v>
      </c>
      <c r="I1040">
        <f t="shared" ca="1" si="7"/>
        <v>1</v>
      </c>
      <c r="J1040">
        <f ca="1">SLOPE($I$2:I1040,$E$2:E1040)</f>
        <v>9.20049984835275E-4</v>
      </c>
    </row>
    <row r="1041" spans="1:10" x14ac:dyDescent="0.3">
      <c r="A1041" t="s">
        <v>10</v>
      </c>
      <c r="B1041" t="s">
        <v>265</v>
      </c>
      <c r="C1041" s="4">
        <v>1</v>
      </c>
      <c r="D1041" s="4">
        <v>0</v>
      </c>
      <c r="E1041" s="4">
        <v>1</v>
      </c>
      <c r="F1041" s="3">
        <v>0</v>
      </c>
      <c r="G1041" s="3">
        <v>17</v>
      </c>
      <c r="H1041" s="3">
        <v>1.2511574074074073E-2</v>
      </c>
      <c r="I1041">
        <f t="shared" ca="1" si="7"/>
        <v>4</v>
      </c>
      <c r="J1041">
        <f ca="1">SLOPE($I$2:I1041,$E$2:E1041)</f>
        <v>9.1976271365396683E-4</v>
      </c>
    </row>
    <row r="1042" spans="1:10" x14ac:dyDescent="0.3">
      <c r="A1042" t="s">
        <v>9</v>
      </c>
      <c r="B1042" t="s">
        <v>266</v>
      </c>
      <c r="C1042" s="4">
        <v>23</v>
      </c>
      <c r="D1042" s="4">
        <v>15</v>
      </c>
      <c r="E1042" s="4">
        <v>23</v>
      </c>
      <c r="F1042" s="3">
        <v>0</v>
      </c>
      <c r="G1042" s="3">
        <v>1.26</v>
      </c>
      <c r="H1042" s="3">
        <v>1.5277777777777779E-3</v>
      </c>
      <c r="I1042">
        <f t="shared" ca="1" si="7"/>
        <v>2</v>
      </c>
      <c r="J1042">
        <f ca="1">SLOPE($I$2:I1042,$E$2:E1042)</f>
        <v>9.2169082874996543E-4</v>
      </c>
    </row>
    <row r="1043" spans="1:10" x14ac:dyDescent="0.3">
      <c r="A1043" t="s">
        <v>8</v>
      </c>
      <c r="B1043" t="s">
        <v>266</v>
      </c>
      <c r="C1043" s="4">
        <v>33</v>
      </c>
      <c r="D1043" s="4">
        <v>30</v>
      </c>
      <c r="E1043" s="4">
        <v>34</v>
      </c>
      <c r="F1043" s="3">
        <v>0.1176</v>
      </c>
      <c r="G1043" s="3">
        <v>1.38</v>
      </c>
      <c r="H1043" s="3">
        <v>9.7222222222222209E-4</v>
      </c>
      <c r="I1043">
        <f t="shared" ca="1" si="7"/>
        <v>1</v>
      </c>
      <c r="J1043">
        <f ca="1">SLOPE($I$2:I1043,$E$2:E1043)</f>
        <v>9.2457848651600978E-4</v>
      </c>
    </row>
    <row r="1044" spans="1:10" x14ac:dyDescent="0.3">
      <c r="A1044" t="s">
        <v>7</v>
      </c>
      <c r="B1044" t="s">
        <v>266</v>
      </c>
      <c r="C1044" s="4">
        <v>1459</v>
      </c>
      <c r="D1044" s="4">
        <v>1329</v>
      </c>
      <c r="E1044" s="4">
        <v>1561</v>
      </c>
      <c r="F1044" s="3">
        <v>4.5499999999999999E-2</v>
      </c>
      <c r="G1044" s="3">
        <v>1.1100000000000001</v>
      </c>
      <c r="H1044" s="3">
        <v>1.8634259259259261E-3</v>
      </c>
      <c r="I1044">
        <f t="shared" ca="1" si="7"/>
        <v>4</v>
      </c>
      <c r="J1044">
        <f ca="1">SLOPE($I$2:I1044,$E$2:E1044)</f>
        <v>9.1810399018349106E-4</v>
      </c>
    </row>
    <row r="1045" spans="1:10" x14ac:dyDescent="0.3">
      <c r="A1045" t="s">
        <v>286</v>
      </c>
      <c r="B1045" t="s">
        <v>266</v>
      </c>
      <c r="C1045" s="4">
        <v>51</v>
      </c>
      <c r="D1045" s="4">
        <v>44</v>
      </c>
      <c r="E1045" s="4">
        <v>58</v>
      </c>
      <c r="F1045" s="3">
        <v>0.1207</v>
      </c>
      <c r="G1045" s="3">
        <v>1.1599999999999999</v>
      </c>
      <c r="H1045" s="3">
        <v>2.3726851851851851E-3</v>
      </c>
      <c r="I1045">
        <f t="shared" ca="1" si="7"/>
        <v>1</v>
      </c>
      <c r="J1045">
        <f ca="1">SLOPE($I$2:I1045,$E$2:E1045)</f>
        <v>9.2071806497379734E-4</v>
      </c>
    </row>
    <row r="1046" spans="1:10" x14ac:dyDescent="0.3">
      <c r="A1046" t="s">
        <v>9</v>
      </c>
      <c r="B1046" t="s">
        <v>267</v>
      </c>
      <c r="C1046" s="4">
        <v>22</v>
      </c>
      <c r="D1046" s="4">
        <v>14</v>
      </c>
      <c r="E1046" s="4">
        <v>24</v>
      </c>
      <c r="F1046" s="3">
        <v>0</v>
      </c>
      <c r="G1046" s="3">
        <v>1.25</v>
      </c>
      <c r="H1046" s="3">
        <v>2.0717592592592593E-3</v>
      </c>
      <c r="I1046">
        <f t="shared" ca="1" si="7"/>
        <v>2</v>
      </c>
      <c r="J1046">
        <f ca="1">SLOPE($I$2:I1046,$E$2:E1046)</f>
        <v>9.2261982287750665E-4</v>
      </c>
    </row>
    <row r="1047" spans="1:10" x14ac:dyDescent="0.3">
      <c r="A1047" t="s">
        <v>8</v>
      </c>
      <c r="B1047" t="s">
        <v>267</v>
      </c>
      <c r="C1047" s="4">
        <v>28</v>
      </c>
      <c r="D1047" s="4">
        <v>23</v>
      </c>
      <c r="E1047" s="4">
        <v>28</v>
      </c>
      <c r="F1047" s="3">
        <v>3.5700000000000003E-2</v>
      </c>
      <c r="G1047" s="3">
        <v>1.54</v>
      </c>
      <c r="H1047" s="3">
        <v>2.6620370370370374E-3</v>
      </c>
      <c r="I1047">
        <f t="shared" ca="1" si="7"/>
        <v>0</v>
      </c>
      <c r="J1047">
        <f ca="1">SLOPE($I$2:I1047,$E$2:E1047)</f>
        <v>9.2660394096650536E-4</v>
      </c>
    </row>
    <row r="1048" spans="1:10" x14ac:dyDescent="0.3">
      <c r="A1048" t="s">
        <v>7</v>
      </c>
      <c r="B1048" t="s">
        <v>267</v>
      </c>
      <c r="C1048" s="4">
        <v>1646</v>
      </c>
      <c r="D1048" s="4">
        <v>1490</v>
      </c>
      <c r="E1048" s="4">
        <v>1749</v>
      </c>
      <c r="F1048" s="3">
        <v>4.7500000000000001E-2</v>
      </c>
      <c r="G1048" s="3">
        <v>1.07</v>
      </c>
      <c r="H1048" s="3">
        <v>1.8865740740740742E-3</v>
      </c>
      <c r="I1048">
        <f t="shared" ca="1" si="7"/>
        <v>1</v>
      </c>
      <c r="J1048">
        <f ca="1">SLOPE($I$2:I1048,$E$2:E1048)</f>
        <v>8.9975585743643015E-4</v>
      </c>
    </row>
    <row r="1049" spans="1:10" x14ac:dyDescent="0.3">
      <c r="A1049" t="s">
        <v>286</v>
      </c>
      <c r="B1049" t="s">
        <v>267</v>
      </c>
      <c r="C1049" s="4">
        <v>70</v>
      </c>
      <c r="D1049" s="4">
        <v>65</v>
      </c>
      <c r="E1049" s="4">
        <v>74</v>
      </c>
      <c r="F1049" s="3">
        <v>0.2432</v>
      </c>
      <c r="G1049" s="3">
        <v>1.07</v>
      </c>
      <c r="H1049" s="3">
        <v>1.7476851851851852E-3</v>
      </c>
      <c r="I1049">
        <f t="shared" ca="1" si="7"/>
        <v>2</v>
      </c>
      <c r="J1049">
        <f ca="1">SLOPE($I$2:I1049,$E$2:E1049)</f>
        <v>9.0131131784833502E-4</v>
      </c>
    </row>
    <row r="1050" spans="1:10" x14ac:dyDescent="0.3">
      <c r="A1050" t="s">
        <v>9</v>
      </c>
      <c r="B1050" t="s">
        <v>268</v>
      </c>
      <c r="C1050" s="4">
        <v>23</v>
      </c>
      <c r="D1050" s="4">
        <v>18</v>
      </c>
      <c r="E1050" s="4">
        <v>26</v>
      </c>
      <c r="F1050" s="3">
        <v>0.15379999999999999</v>
      </c>
      <c r="G1050" s="3">
        <v>1.1200000000000001</v>
      </c>
      <c r="H1050" s="3">
        <v>1.2037037037037038E-3</v>
      </c>
      <c r="I1050">
        <f t="shared" ca="1" si="7"/>
        <v>2</v>
      </c>
      <c r="J1050">
        <f ca="1">SLOPE($I$2:I1050,$E$2:E1050)</f>
        <v>9.0318041174440968E-4</v>
      </c>
    </row>
    <row r="1051" spans="1:10" x14ac:dyDescent="0.3">
      <c r="A1051" t="s">
        <v>8</v>
      </c>
      <c r="B1051" t="s">
        <v>268</v>
      </c>
      <c r="C1051" s="4">
        <v>31</v>
      </c>
      <c r="D1051" s="4">
        <v>23</v>
      </c>
      <c r="E1051" s="4">
        <v>36</v>
      </c>
      <c r="F1051" s="3">
        <v>5.5599999999999997E-2</v>
      </c>
      <c r="G1051" s="3">
        <v>0.89</v>
      </c>
      <c r="H1051" s="3">
        <v>1.2384259259259258E-3</v>
      </c>
      <c r="I1051">
        <f t="shared" ca="1" si="7"/>
        <v>3</v>
      </c>
      <c r="J1051">
        <f ca="1">SLOPE($I$2:I1051,$E$2:E1051)</f>
        <v>9.0396464095206415E-4</v>
      </c>
    </row>
    <row r="1052" spans="1:10" x14ac:dyDescent="0.3">
      <c r="A1052" t="s">
        <v>7</v>
      </c>
      <c r="B1052" t="s">
        <v>268</v>
      </c>
      <c r="C1052" s="4">
        <v>1531</v>
      </c>
      <c r="D1052" s="4">
        <v>1378</v>
      </c>
      <c r="E1052" s="4">
        <v>1640</v>
      </c>
      <c r="F1052" s="3">
        <v>4.9399999999999999E-2</v>
      </c>
      <c r="G1052" s="3">
        <v>1.05</v>
      </c>
      <c r="H1052" s="3">
        <v>1.7939814814814815E-3</v>
      </c>
      <c r="I1052">
        <f t="shared" ca="1" si="7"/>
        <v>1</v>
      </c>
      <c r="J1052">
        <f ca="1">SLOPE($I$2:I1052,$E$2:E1052)</f>
        <v>8.8011888092585791E-4</v>
      </c>
    </row>
    <row r="1053" spans="1:10" x14ac:dyDescent="0.3">
      <c r="A1053" t="s">
        <v>286</v>
      </c>
      <c r="B1053" t="s">
        <v>268</v>
      </c>
      <c r="C1053" s="4">
        <v>68</v>
      </c>
      <c r="D1053" s="4">
        <v>57</v>
      </c>
      <c r="E1053" s="4">
        <v>80</v>
      </c>
      <c r="F1053" s="3">
        <v>0.15</v>
      </c>
      <c r="G1053" s="3">
        <v>1.1100000000000001</v>
      </c>
      <c r="H1053" s="3">
        <v>2.9976851851851848E-3</v>
      </c>
      <c r="I1053">
        <f t="shared" ca="1" si="7"/>
        <v>1</v>
      </c>
      <c r="J1053">
        <f ca="1">SLOPE($I$2:I1053,$E$2:E1053)</f>
        <v>8.824516079699034E-4</v>
      </c>
    </row>
    <row r="1054" spans="1:10" x14ac:dyDescent="0.3">
      <c r="A1054" t="s">
        <v>9</v>
      </c>
      <c r="B1054" t="s">
        <v>269</v>
      </c>
      <c r="C1054" s="4">
        <v>32</v>
      </c>
      <c r="D1054" s="4">
        <v>27</v>
      </c>
      <c r="E1054" s="4">
        <v>37</v>
      </c>
      <c r="F1054" s="3">
        <v>0</v>
      </c>
      <c r="G1054" s="3">
        <v>0.95</v>
      </c>
      <c r="H1054" s="3">
        <v>9.1435185185185185E-4</v>
      </c>
      <c r="I1054">
        <f t="shared" ca="1" si="7"/>
        <v>2</v>
      </c>
      <c r="J1054">
        <f ca="1">SLOPE($I$2:I1054,$E$2:E1054)</f>
        <v>8.8423463624033105E-4</v>
      </c>
    </row>
    <row r="1055" spans="1:10" x14ac:dyDescent="0.3">
      <c r="A1055" t="s">
        <v>8</v>
      </c>
      <c r="B1055" t="s">
        <v>269</v>
      </c>
      <c r="C1055" s="4">
        <v>32</v>
      </c>
      <c r="D1055" s="4">
        <v>30</v>
      </c>
      <c r="E1055" s="4">
        <v>35</v>
      </c>
      <c r="F1055" s="3">
        <v>5.7099999999999998E-2</v>
      </c>
      <c r="G1055" s="3">
        <v>1.1100000000000001</v>
      </c>
      <c r="H1055" s="3">
        <v>1.5624999999999999E-3</v>
      </c>
      <c r="I1055">
        <f t="shared" ca="1" si="7"/>
        <v>4</v>
      </c>
      <c r="J1055">
        <f ca="1">SLOPE($I$2:I1055,$E$2:E1055)</f>
        <v>8.8399801076837717E-4</v>
      </c>
    </row>
    <row r="1056" spans="1:10" x14ac:dyDescent="0.3">
      <c r="A1056" t="s">
        <v>7</v>
      </c>
      <c r="B1056" t="s">
        <v>269</v>
      </c>
      <c r="C1056" s="4">
        <v>1488</v>
      </c>
      <c r="D1056" s="4">
        <v>1360</v>
      </c>
      <c r="E1056" s="4">
        <v>1596</v>
      </c>
      <c r="F1056" s="3">
        <v>4.82E-2</v>
      </c>
      <c r="G1056" s="3">
        <v>1.0900000000000001</v>
      </c>
      <c r="H1056" s="3">
        <v>1.8750000000000001E-3</v>
      </c>
      <c r="I1056">
        <f t="shared" ca="1" si="7"/>
        <v>0</v>
      </c>
      <c r="J1056">
        <f ca="1">SLOPE($I$2:I1056,$E$2:E1056)</f>
        <v>8.5609471640697937E-4</v>
      </c>
    </row>
    <row r="1057" spans="1:10" x14ac:dyDescent="0.3">
      <c r="A1057" t="s">
        <v>286</v>
      </c>
      <c r="B1057" t="s">
        <v>269</v>
      </c>
      <c r="C1057" s="4">
        <v>57</v>
      </c>
      <c r="D1057" s="4">
        <v>51</v>
      </c>
      <c r="E1057" s="4">
        <v>62</v>
      </c>
      <c r="F1057" s="3">
        <v>0.1129</v>
      </c>
      <c r="G1057" s="3">
        <v>1.06</v>
      </c>
      <c r="H1057" s="3">
        <v>2.4305555555555556E-3</v>
      </c>
      <c r="I1057">
        <f t="shared" ca="1" si="7"/>
        <v>0</v>
      </c>
      <c r="J1057">
        <f ca="1">SLOPE($I$2:I1057,$E$2:E1057)</f>
        <v>8.5950653504862781E-4</v>
      </c>
    </row>
    <row r="1058" spans="1:10" x14ac:dyDescent="0.3">
      <c r="A1058" t="s">
        <v>9</v>
      </c>
      <c r="B1058" t="s">
        <v>270</v>
      </c>
      <c r="C1058" s="4">
        <v>20</v>
      </c>
      <c r="D1058" s="4">
        <v>11</v>
      </c>
      <c r="E1058" s="4">
        <v>20</v>
      </c>
      <c r="F1058" s="3">
        <v>0.05</v>
      </c>
      <c r="G1058" s="3">
        <v>1.2</v>
      </c>
      <c r="H1058" s="3">
        <v>2.1759259259259258E-3</v>
      </c>
      <c r="I1058">
        <f t="shared" ca="1" si="7"/>
        <v>1</v>
      </c>
      <c r="J1058">
        <f ca="1">SLOPE($I$2:I1058,$E$2:E1058)</f>
        <v>8.624548269789633E-4</v>
      </c>
    </row>
    <row r="1059" spans="1:10" x14ac:dyDescent="0.3">
      <c r="A1059" t="s">
        <v>8</v>
      </c>
      <c r="B1059" t="s">
        <v>270</v>
      </c>
      <c r="C1059" s="4">
        <v>21</v>
      </c>
      <c r="D1059" s="4">
        <v>15</v>
      </c>
      <c r="E1059" s="4">
        <v>25</v>
      </c>
      <c r="F1059" s="3">
        <v>0.04</v>
      </c>
      <c r="G1059" s="3">
        <v>1.08</v>
      </c>
      <c r="H1059" s="3">
        <v>1.0879629629629629E-3</v>
      </c>
      <c r="I1059">
        <f t="shared" ca="1" si="7"/>
        <v>4</v>
      </c>
      <c r="J1059">
        <f ca="1">SLOPE($I$2:I1059,$E$2:E1059)</f>
        <v>8.6219509738655396E-4</v>
      </c>
    </row>
    <row r="1060" spans="1:10" x14ac:dyDescent="0.3">
      <c r="A1060" t="s">
        <v>7</v>
      </c>
      <c r="B1060" t="s">
        <v>270</v>
      </c>
      <c r="C1060" s="4">
        <v>1033</v>
      </c>
      <c r="D1060" s="4">
        <v>932</v>
      </c>
      <c r="E1060" s="4">
        <v>1116</v>
      </c>
      <c r="F1060" s="3">
        <v>3.9399999999999998E-2</v>
      </c>
      <c r="G1060" s="3">
        <v>1.0900000000000001</v>
      </c>
      <c r="H1060" s="3">
        <v>1.9675925925925928E-3</v>
      </c>
      <c r="I1060">
        <f t="shared" ca="1" si="7"/>
        <v>1</v>
      </c>
      <c r="J1060">
        <f ca="1">SLOPE($I$2:I1060,$E$2:E1060)</f>
        <v>8.495251469053084E-4</v>
      </c>
    </row>
    <row r="1061" spans="1:10" x14ac:dyDescent="0.3">
      <c r="A1061" t="s">
        <v>286</v>
      </c>
      <c r="B1061" t="s">
        <v>270</v>
      </c>
      <c r="C1061" s="4">
        <v>61</v>
      </c>
      <c r="D1061" s="4">
        <v>52</v>
      </c>
      <c r="E1061" s="4">
        <v>71</v>
      </c>
      <c r="F1061" s="3">
        <v>0.19719999999999999</v>
      </c>
      <c r="G1061" s="3">
        <v>1.42</v>
      </c>
      <c r="H1061" s="3">
        <v>2.2106481481481478E-3</v>
      </c>
      <c r="I1061">
        <f t="shared" ca="1" si="7"/>
        <v>0</v>
      </c>
      <c r="J1061">
        <f ca="1">SLOPE($I$2:I1061,$E$2:E1061)</f>
        <v>8.5278589639840115E-4</v>
      </c>
    </row>
    <row r="1062" spans="1:10" x14ac:dyDescent="0.3">
      <c r="A1062" t="s">
        <v>9</v>
      </c>
      <c r="B1062" t="s">
        <v>271</v>
      </c>
      <c r="C1062" s="4">
        <v>16</v>
      </c>
      <c r="D1062" s="4">
        <v>13</v>
      </c>
      <c r="E1062" s="4">
        <v>16</v>
      </c>
      <c r="F1062" s="3">
        <v>0.125</v>
      </c>
      <c r="G1062" s="3">
        <v>1.1200000000000001</v>
      </c>
      <c r="H1062" s="3">
        <v>2.0601851851851853E-3</v>
      </c>
      <c r="I1062">
        <f t="shared" ca="1" si="7"/>
        <v>4</v>
      </c>
      <c r="J1062">
        <f ca="1">SLOPE($I$2:I1062,$E$2:E1062)</f>
        <v>8.525044936813172E-4</v>
      </c>
    </row>
    <row r="1063" spans="1:10" x14ac:dyDescent="0.3">
      <c r="A1063" t="s">
        <v>8</v>
      </c>
      <c r="B1063" t="s">
        <v>271</v>
      </c>
      <c r="C1063" s="4">
        <v>15</v>
      </c>
      <c r="D1063" s="4">
        <v>12</v>
      </c>
      <c r="E1063" s="4">
        <v>19</v>
      </c>
      <c r="F1063" s="3">
        <v>0.15790000000000001</v>
      </c>
      <c r="G1063" s="3">
        <v>1.21</v>
      </c>
      <c r="H1063" s="3">
        <v>8.2175925925925917E-4</v>
      </c>
      <c r="I1063">
        <f t="shared" ca="1" si="7"/>
        <v>4</v>
      </c>
      <c r="J1063">
        <f ca="1">SLOPE($I$2:I1063,$E$2:E1063)</f>
        <v>8.5222970610348398E-4</v>
      </c>
    </row>
    <row r="1064" spans="1:10" x14ac:dyDescent="0.3">
      <c r="A1064" t="s">
        <v>7</v>
      </c>
      <c r="B1064" t="s">
        <v>271</v>
      </c>
      <c r="C1064" s="4">
        <v>452</v>
      </c>
      <c r="D1064" s="4">
        <v>413</v>
      </c>
      <c r="E1064" s="4">
        <v>480</v>
      </c>
      <c r="F1064" s="3">
        <v>6.4600000000000005E-2</v>
      </c>
      <c r="G1064" s="3">
        <v>1.06</v>
      </c>
      <c r="H1064" s="3">
        <v>1.5972222222222221E-3</v>
      </c>
      <c r="I1064">
        <f t="shared" ca="1" si="7"/>
        <v>2</v>
      </c>
      <c r="J1064">
        <f ca="1">SLOPE($I$2:I1064,$E$2:E1064)</f>
        <v>8.5047784697072314E-4</v>
      </c>
    </row>
    <row r="1065" spans="1:10" x14ac:dyDescent="0.3">
      <c r="A1065" t="s">
        <v>286</v>
      </c>
      <c r="B1065" t="s">
        <v>271</v>
      </c>
      <c r="C1065" s="4">
        <v>23</v>
      </c>
      <c r="D1065" s="4">
        <v>19</v>
      </c>
      <c r="E1065" s="4">
        <v>25</v>
      </c>
      <c r="F1065" s="3">
        <v>0.24</v>
      </c>
      <c r="G1065" s="3">
        <v>1.1599999999999999</v>
      </c>
      <c r="H1065" s="3">
        <v>2.5115740740740741E-3</v>
      </c>
      <c r="I1065">
        <f t="shared" ca="1" si="7"/>
        <v>1</v>
      </c>
      <c r="J1065">
        <f ca="1">SLOPE($I$2:I1065,$E$2:E1065)</f>
        <v>8.5335024170183509E-4</v>
      </c>
    </row>
    <row r="1066" spans="1:10" x14ac:dyDescent="0.3">
      <c r="A1066" t="s">
        <v>10</v>
      </c>
      <c r="B1066" t="s">
        <v>271</v>
      </c>
      <c r="C1066" s="4">
        <v>1</v>
      </c>
      <c r="D1066" s="4">
        <v>0</v>
      </c>
      <c r="E1066" s="4">
        <v>1</v>
      </c>
      <c r="F1066" s="3">
        <v>1</v>
      </c>
      <c r="G1066" s="3">
        <v>1</v>
      </c>
      <c r="H1066" s="3">
        <v>0</v>
      </c>
      <c r="I1066">
        <f t="shared" ca="1" si="7"/>
        <v>1</v>
      </c>
      <c r="J1066">
        <f ca="1">SLOPE($I$2:I1066,$E$2:E1066)</f>
        <v>8.5646193695141585E-4</v>
      </c>
    </row>
    <row r="1067" spans="1:10" x14ac:dyDescent="0.3">
      <c r="A1067" t="s">
        <v>9</v>
      </c>
      <c r="B1067" t="s">
        <v>272</v>
      </c>
      <c r="C1067" s="4">
        <v>16</v>
      </c>
      <c r="D1067" s="4">
        <v>13</v>
      </c>
      <c r="E1067" s="4">
        <v>18</v>
      </c>
      <c r="F1067" s="3">
        <v>0</v>
      </c>
      <c r="G1067" s="3">
        <v>1.28</v>
      </c>
      <c r="H1067" s="3">
        <v>2.4074074074074076E-3</v>
      </c>
      <c r="I1067">
        <f t="shared" ref="I1067:I1073" ca="1" si="8">RANDBETWEEN(0,4)</f>
        <v>1</v>
      </c>
      <c r="J1067">
        <f ca="1">SLOPE($I$2:I1067,$E$2:E1067)</f>
        <v>8.5939216392212105E-4</v>
      </c>
    </row>
    <row r="1068" spans="1:10" x14ac:dyDescent="0.3">
      <c r="A1068" t="s">
        <v>8</v>
      </c>
      <c r="B1068" t="s">
        <v>272</v>
      </c>
      <c r="C1068" s="4">
        <v>11</v>
      </c>
      <c r="D1068" s="4">
        <v>6</v>
      </c>
      <c r="E1068" s="4">
        <v>15</v>
      </c>
      <c r="F1068" s="3">
        <v>0.1333</v>
      </c>
      <c r="G1068" s="3">
        <v>0.87</v>
      </c>
      <c r="H1068" s="3">
        <v>9.3750000000000007E-4</v>
      </c>
      <c r="I1068">
        <f t="shared" ca="1" si="8"/>
        <v>4</v>
      </c>
      <c r="J1068">
        <f ca="1">SLOPE($I$2:I1068,$E$2:E1068)</f>
        <v>8.5909846172027744E-4</v>
      </c>
    </row>
    <row r="1069" spans="1:10" x14ac:dyDescent="0.3">
      <c r="A1069" t="s">
        <v>7</v>
      </c>
      <c r="B1069" t="s">
        <v>272</v>
      </c>
      <c r="C1069" s="4">
        <v>697</v>
      </c>
      <c r="D1069" s="4">
        <v>630</v>
      </c>
      <c r="E1069" s="4">
        <v>735</v>
      </c>
      <c r="F1069" s="3">
        <v>6.6699999999999995E-2</v>
      </c>
      <c r="G1069" s="3">
        <v>1.1000000000000001</v>
      </c>
      <c r="H1069" s="3">
        <v>1.9212962962962962E-3</v>
      </c>
      <c r="I1069">
        <f t="shared" ca="1" si="8"/>
        <v>1</v>
      </c>
      <c r="J1069">
        <f ca="1">SLOPE($I$2:I1069,$E$2:E1069)</f>
        <v>8.5285615426892796E-4</v>
      </c>
    </row>
    <row r="1070" spans="1:10" x14ac:dyDescent="0.3">
      <c r="A1070" t="s">
        <v>286</v>
      </c>
      <c r="B1070" t="s">
        <v>272</v>
      </c>
      <c r="C1070" s="4">
        <v>36</v>
      </c>
      <c r="D1070" s="4">
        <v>30</v>
      </c>
      <c r="E1070" s="4">
        <v>41</v>
      </c>
      <c r="F1070" s="3">
        <v>0.1951</v>
      </c>
      <c r="G1070" s="3">
        <v>3.17</v>
      </c>
      <c r="H1070" s="3">
        <v>2.9513888888888888E-3</v>
      </c>
      <c r="I1070">
        <f t="shared" ca="1" si="8"/>
        <v>1</v>
      </c>
      <c r="J1070">
        <f ca="1">SLOPE($I$2:I1070,$E$2:E1070)</f>
        <v>8.5553915513208827E-4</v>
      </c>
    </row>
    <row r="1071" spans="1:10" x14ac:dyDescent="0.3">
      <c r="A1071" t="s">
        <v>9</v>
      </c>
      <c r="B1071" t="s">
        <v>273</v>
      </c>
      <c r="C1071" s="4">
        <v>21</v>
      </c>
      <c r="D1071" s="4">
        <v>16</v>
      </c>
      <c r="E1071" s="4">
        <v>21</v>
      </c>
      <c r="F1071" s="3">
        <v>4.7600000000000003E-2</v>
      </c>
      <c r="G1071" s="3">
        <v>1.52</v>
      </c>
      <c r="H1071" s="3">
        <v>4.4212962962962956E-3</v>
      </c>
      <c r="I1071">
        <f t="shared" ca="1" si="8"/>
        <v>3</v>
      </c>
      <c r="J1071">
        <f ca="1">SLOPE($I$2:I1071,$E$2:E1071)</f>
        <v>8.5630963059334922E-4</v>
      </c>
    </row>
    <row r="1072" spans="1:10" x14ac:dyDescent="0.3">
      <c r="A1072" t="s">
        <v>8</v>
      </c>
      <c r="B1072" t="s">
        <v>273</v>
      </c>
      <c r="C1072" s="4">
        <v>26</v>
      </c>
      <c r="D1072" s="4">
        <v>19</v>
      </c>
      <c r="E1072" s="4">
        <v>27</v>
      </c>
      <c r="F1072" s="3">
        <v>3.6999999999999998E-2</v>
      </c>
      <c r="G1072" s="3">
        <v>0.96</v>
      </c>
      <c r="H1072" s="3">
        <v>2.2916666666666667E-3</v>
      </c>
      <c r="I1072">
        <f t="shared" ca="1" si="8"/>
        <v>4</v>
      </c>
      <c r="J1072">
        <f ca="1">SLOPE($I$2:I1072,$E$2:E1072)</f>
        <v>8.5603513622034815E-4</v>
      </c>
    </row>
    <row r="1073" spans="1:10" x14ac:dyDescent="0.3">
      <c r="A1073" t="s">
        <v>7</v>
      </c>
      <c r="B1073" t="s">
        <v>273</v>
      </c>
      <c r="C1073" s="4">
        <v>1510</v>
      </c>
      <c r="D1073" s="4">
        <v>1364</v>
      </c>
      <c r="E1073" s="4">
        <v>1628</v>
      </c>
      <c r="F1073" s="3">
        <v>4.7300000000000002E-2</v>
      </c>
      <c r="G1073" s="3">
        <v>1.07</v>
      </c>
      <c r="H1073" s="3">
        <v>1.8865740740740742E-3</v>
      </c>
      <c r="I1073">
        <f t="shared" ca="1" si="8"/>
        <v>1</v>
      </c>
      <c r="J1073">
        <f ca="1">SLOPE($I$2:I1073,$E$2:E1073)</f>
        <v>8.3356758923903995E-4</v>
      </c>
    </row>
    <row r="1074" spans="1:10" x14ac:dyDescent="0.3">
      <c r="A1074" t="s">
        <v>286</v>
      </c>
      <c r="B1074" t="s">
        <v>273</v>
      </c>
      <c r="C1074" s="4">
        <v>46</v>
      </c>
      <c r="D1074" s="4">
        <v>42</v>
      </c>
      <c r="E1074" s="4">
        <v>52</v>
      </c>
      <c r="F1074" s="3">
        <v>0.1346</v>
      </c>
      <c r="G1074" s="3">
        <v>1.29</v>
      </c>
      <c r="H1074" s="3">
        <v>2.9166666666666668E-3</v>
      </c>
      <c r="I1074">
        <f t="shared" ref="I1074:I1093" ca="1" si="9">RANDBETWEEN(0,10)</f>
        <v>9</v>
      </c>
      <c r="J1074">
        <f ca="1">SLOPE($I$2:I1074,$E$2:E1074)</f>
        <v>8.2871508092650112E-4</v>
      </c>
    </row>
    <row r="1075" spans="1:10" x14ac:dyDescent="0.3">
      <c r="A1075" t="s">
        <v>9</v>
      </c>
      <c r="B1075" t="s">
        <v>274</v>
      </c>
      <c r="C1075" s="4">
        <v>20</v>
      </c>
      <c r="D1075" s="4">
        <v>19</v>
      </c>
      <c r="E1075" s="4">
        <v>21</v>
      </c>
      <c r="F1075" s="3">
        <v>0.1429</v>
      </c>
      <c r="G1075" s="3">
        <v>1.86</v>
      </c>
      <c r="H1075" s="3">
        <v>1.7476851851851852E-3</v>
      </c>
      <c r="I1075">
        <f t="shared" ca="1" si="9"/>
        <v>2</v>
      </c>
      <c r="J1075">
        <f ca="1">SLOPE($I$2:I1075,$E$2:E1075)</f>
        <v>8.3053900594098277E-4</v>
      </c>
    </row>
    <row r="1076" spans="1:10" x14ac:dyDescent="0.3">
      <c r="A1076" t="s">
        <v>8</v>
      </c>
      <c r="B1076" t="s">
        <v>274</v>
      </c>
      <c r="C1076" s="4">
        <v>31</v>
      </c>
      <c r="D1076" s="4">
        <v>25</v>
      </c>
      <c r="E1076" s="4">
        <v>34</v>
      </c>
      <c r="F1076" s="3">
        <v>8.8200000000000001E-2</v>
      </c>
      <c r="G1076" s="3">
        <v>1.56</v>
      </c>
      <c r="H1076" s="3">
        <v>2.3263888888888887E-3</v>
      </c>
      <c r="I1076">
        <f t="shared" ca="1" si="9"/>
        <v>4</v>
      </c>
      <c r="J1076">
        <f ca="1">SLOPE($I$2:I1076,$E$2:E1076)</f>
        <v>8.3028566007002885E-4</v>
      </c>
    </row>
    <row r="1077" spans="1:10" x14ac:dyDescent="0.3">
      <c r="A1077" t="s">
        <v>7</v>
      </c>
      <c r="B1077" t="s">
        <v>274</v>
      </c>
      <c r="C1077" s="4">
        <v>1625</v>
      </c>
      <c r="D1077" s="4">
        <v>1457</v>
      </c>
      <c r="E1077" s="4">
        <v>1742</v>
      </c>
      <c r="F1077" s="3">
        <v>4.0800000000000003E-2</v>
      </c>
      <c r="G1077" s="3">
        <v>1.07</v>
      </c>
      <c r="H1077" s="3">
        <v>1.9328703703703704E-3</v>
      </c>
      <c r="I1077">
        <f t="shared" ca="1" si="9"/>
        <v>9</v>
      </c>
      <c r="J1077">
        <f ca="1">SLOPE($I$2:I1077,$E$2:E1077)</f>
        <v>8.5283633671425505E-4</v>
      </c>
    </row>
    <row r="1078" spans="1:10" x14ac:dyDescent="0.3">
      <c r="A1078" t="s">
        <v>286</v>
      </c>
      <c r="B1078" t="s">
        <v>274</v>
      </c>
      <c r="C1078" s="4">
        <v>65</v>
      </c>
      <c r="D1078" s="4">
        <v>54</v>
      </c>
      <c r="E1078" s="4">
        <v>68</v>
      </c>
      <c r="F1078" s="3">
        <v>0.2059</v>
      </c>
      <c r="G1078" s="3">
        <v>1.07</v>
      </c>
      <c r="H1078" s="3">
        <v>2.1990740740740742E-3</v>
      </c>
      <c r="I1078">
        <f t="shared" ca="1" si="9"/>
        <v>10</v>
      </c>
      <c r="J1078">
        <f ca="1">SLOPE($I$2:I1078,$E$2:E1078)</f>
        <v>8.475104461153171E-4</v>
      </c>
    </row>
    <row r="1079" spans="1:10" x14ac:dyDescent="0.3">
      <c r="A1079" t="s">
        <v>9</v>
      </c>
      <c r="B1079" t="s">
        <v>275</v>
      </c>
      <c r="C1079" s="4">
        <v>21</v>
      </c>
      <c r="D1079" s="4">
        <v>20</v>
      </c>
      <c r="E1079" s="4">
        <v>24</v>
      </c>
      <c r="F1079" s="3">
        <v>0</v>
      </c>
      <c r="G1079" s="3">
        <v>1.17</v>
      </c>
      <c r="H1079" s="3">
        <v>1.1921296296296296E-3</v>
      </c>
      <c r="I1079">
        <f t="shared" ca="1" si="9"/>
        <v>7</v>
      </c>
      <c r="J1079">
        <f ca="1">SLOPE($I$2:I1079,$E$2:E1079)</f>
        <v>8.4415189239136199E-4</v>
      </c>
    </row>
    <row r="1080" spans="1:10" x14ac:dyDescent="0.3">
      <c r="A1080" t="s">
        <v>8</v>
      </c>
      <c r="B1080" t="s">
        <v>275</v>
      </c>
      <c r="C1080" s="4">
        <v>27</v>
      </c>
      <c r="D1080" s="4">
        <v>18</v>
      </c>
      <c r="E1080" s="4">
        <v>30</v>
      </c>
      <c r="F1080" s="3">
        <v>3.3300000000000003E-2</v>
      </c>
      <c r="G1080" s="3">
        <v>1.2</v>
      </c>
      <c r="H1080" s="3">
        <v>1.7939814814814815E-3</v>
      </c>
      <c r="I1080">
        <f t="shared" ca="1" si="9"/>
        <v>1</v>
      </c>
      <c r="J1080">
        <f ca="1">SLOPE($I$2:I1080,$E$2:E1080)</f>
        <v>8.4691920278055939E-4</v>
      </c>
    </row>
    <row r="1081" spans="1:10" x14ac:dyDescent="0.3">
      <c r="A1081" t="s">
        <v>7</v>
      </c>
      <c r="B1081" t="s">
        <v>275</v>
      </c>
      <c r="C1081" s="4">
        <v>1677</v>
      </c>
      <c r="D1081" s="4">
        <v>1514</v>
      </c>
      <c r="E1081" s="4">
        <v>1792</v>
      </c>
      <c r="F1081" s="3">
        <v>4.6899999999999997E-2</v>
      </c>
      <c r="G1081" s="3">
        <v>1.08</v>
      </c>
      <c r="H1081" s="3">
        <v>1.9212962962962962E-3</v>
      </c>
      <c r="I1081">
        <f t="shared" ca="1" si="9"/>
        <v>8</v>
      </c>
      <c r="J1081">
        <f ca="1">SLOPE($I$2:I1081,$E$2:E1081)</f>
        <v>8.6352430741898627E-4</v>
      </c>
    </row>
    <row r="1082" spans="1:10" x14ac:dyDescent="0.3">
      <c r="A1082" t="s">
        <v>286</v>
      </c>
      <c r="B1082" t="s">
        <v>275</v>
      </c>
      <c r="C1082" s="4">
        <v>51</v>
      </c>
      <c r="D1082" s="4">
        <v>43</v>
      </c>
      <c r="E1082" s="4">
        <v>61</v>
      </c>
      <c r="F1082" s="3">
        <v>0.1148</v>
      </c>
      <c r="G1082" s="3">
        <v>1.28</v>
      </c>
      <c r="H1082" s="3">
        <v>2.5000000000000001E-3</v>
      </c>
      <c r="I1082">
        <f t="shared" ca="1" si="9"/>
        <v>6</v>
      </c>
      <c r="J1082">
        <f ca="1">SLOPE($I$2:I1082,$E$2:E1082)</f>
        <v>8.6157011026459138E-4</v>
      </c>
    </row>
    <row r="1083" spans="1:10" x14ac:dyDescent="0.3">
      <c r="A1083" t="s">
        <v>10</v>
      </c>
      <c r="B1083" t="s">
        <v>275</v>
      </c>
      <c r="C1083" s="4">
        <v>1</v>
      </c>
      <c r="D1083" s="4">
        <v>1</v>
      </c>
      <c r="E1083" s="4">
        <v>1</v>
      </c>
      <c r="F1083" s="3">
        <v>0</v>
      </c>
      <c r="G1083" s="3">
        <v>1</v>
      </c>
      <c r="H1083" s="3">
        <v>8.564814814814815E-4</v>
      </c>
      <c r="I1083">
        <f t="shared" ca="1" si="9"/>
        <v>9</v>
      </c>
      <c r="J1083">
        <f ca="1">SLOPE($I$2:I1083,$E$2:E1083)</f>
        <v>8.5568612639139391E-4</v>
      </c>
    </row>
    <row r="1084" spans="1:10" x14ac:dyDescent="0.3">
      <c r="A1084" t="s">
        <v>9</v>
      </c>
      <c r="B1084" t="s">
        <v>276</v>
      </c>
      <c r="C1084" s="4">
        <v>35</v>
      </c>
      <c r="D1084" s="4">
        <v>29</v>
      </c>
      <c r="E1084" s="4">
        <v>36</v>
      </c>
      <c r="F1084" s="3">
        <v>2.7799999999999998E-2</v>
      </c>
      <c r="G1084" s="3">
        <v>1.19</v>
      </c>
      <c r="H1084" s="3">
        <v>1.1111111111111111E-3</v>
      </c>
      <c r="I1084">
        <f t="shared" ca="1" si="9"/>
        <v>3</v>
      </c>
      <c r="J1084">
        <f ca="1">SLOPE($I$2:I1084,$E$2:E1084)</f>
        <v>8.5642765253139881E-4</v>
      </c>
    </row>
    <row r="1085" spans="1:10" x14ac:dyDescent="0.3">
      <c r="A1085" t="s">
        <v>8</v>
      </c>
      <c r="B1085" t="s">
        <v>276</v>
      </c>
      <c r="C1085" s="4">
        <v>24</v>
      </c>
      <c r="D1085" s="4">
        <v>20</v>
      </c>
      <c r="E1085" s="4">
        <v>25</v>
      </c>
      <c r="F1085" s="3">
        <v>0.12</v>
      </c>
      <c r="G1085" s="3">
        <v>1.1200000000000001</v>
      </c>
      <c r="H1085" s="3">
        <v>1.2037037037037038E-3</v>
      </c>
      <c r="I1085">
        <f t="shared" ca="1" si="9"/>
        <v>5</v>
      </c>
      <c r="J1085">
        <f ca="1">SLOPE($I$2:I1085,$E$2:E1085)</f>
        <v>8.5515635096026219E-4</v>
      </c>
    </row>
    <row r="1086" spans="1:10" x14ac:dyDescent="0.3">
      <c r="A1086" t="s">
        <v>7</v>
      </c>
      <c r="B1086" t="s">
        <v>276</v>
      </c>
      <c r="C1086" s="4">
        <v>1565</v>
      </c>
      <c r="D1086" s="4">
        <v>1422</v>
      </c>
      <c r="E1086" s="4">
        <v>1695</v>
      </c>
      <c r="F1086" s="3">
        <v>4.7199999999999999E-2</v>
      </c>
      <c r="G1086" s="3">
        <v>1.08</v>
      </c>
      <c r="H1086" s="3">
        <v>1.8518518518518517E-3</v>
      </c>
      <c r="I1086">
        <f t="shared" ca="1" si="9"/>
        <v>3</v>
      </c>
      <c r="J1086">
        <f ca="1">SLOPE($I$2:I1086,$E$2:E1086)</f>
        <v>8.4299290582006813E-4</v>
      </c>
    </row>
    <row r="1087" spans="1:10" x14ac:dyDescent="0.3">
      <c r="A1087" t="s">
        <v>286</v>
      </c>
      <c r="B1087" t="s">
        <v>276</v>
      </c>
      <c r="C1087" s="4">
        <v>58</v>
      </c>
      <c r="D1087" s="4">
        <v>46</v>
      </c>
      <c r="E1087" s="4">
        <v>62</v>
      </c>
      <c r="F1087" s="3">
        <v>0.1129</v>
      </c>
      <c r="G1087" s="3">
        <v>1.1100000000000001</v>
      </c>
      <c r="H1087" s="3">
        <v>2.2685185185185182E-3</v>
      </c>
      <c r="I1087">
        <f t="shared" ca="1" si="9"/>
        <v>8</v>
      </c>
      <c r="J1087">
        <f ca="1">SLOPE($I$2:I1087,$E$2:E1087)</f>
        <v>8.3933599622443723E-4</v>
      </c>
    </row>
    <row r="1088" spans="1:10" x14ac:dyDescent="0.3">
      <c r="A1088" t="s">
        <v>9</v>
      </c>
      <c r="B1088" t="s">
        <v>277</v>
      </c>
      <c r="C1088" s="4">
        <v>25</v>
      </c>
      <c r="D1088" s="4">
        <v>22</v>
      </c>
      <c r="E1088" s="4">
        <v>26</v>
      </c>
      <c r="F1088" s="3">
        <v>0</v>
      </c>
      <c r="G1088" s="3">
        <v>1.19</v>
      </c>
      <c r="H1088" s="3">
        <v>1.6319444444444445E-3</v>
      </c>
      <c r="I1088">
        <f t="shared" ca="1" si="9"/>
        <v>6</v>
      </c>
      <c r="J1088">
        <f ca="1">SLOPE($I$2:I1088,$E$2:E1088)</f>
        <v>8.3707591887604183E-4</v>
      </c>
    </row>
    <row r="1089" spans="1:10" x14ac:dyDescent="0.3">
      <c r="A1089" t="s">
        <v>8</v>
      </c>
      <c r="B1089" t="s">
        <v>277</v>
      </c>
      <c r="C1089" s="4">
        <v>18</v>
      </c>
      <c r="D1089" s="4">
        <v>12</v>
      </c>
      <c r="E1089" s="4">
        <v>20</v>
      </c>
      <c r="F1089" s="3">
        <v>0.15</v>
      </c>
      <c r="G1089" s="3">
        <v>0.95</v>
      </c>
      <c r="H1089" s="3">
        <v>1.4814814814814814E-3</v>
      </c>
      <c r="I1089">
        <f t="shared" ca="1" si="9"/>
        <v>5</v>
      </c>
      <c r="J1089">
        <f ca="1">SLOPE($I$2:I1089,$E$2:E1089)</f>
        <v>8.3579387053153156E-4</v>
      </c>
    </row>
    <row r="1090" spans="1:10" x14ac:dyDescent="0.3">
      <c r="A1090" t="s">
        <v>7</v>
      </c>
      <c r="B1090" t="s">
        <v>277</v>
      </c>
      <c r="C1090" s="4">
        <v>1180</v>
      </c>
      <c r="D1090" s="4">
        <v>1060</v>
      </c>
      <c r="E1090" s="4">
        <v>1255</v>
      </c>
      <c r="F1090" s="3">
        <v>5.5E-2</v>
      </c>
      <c r="G1090" s="3">
        <v>1.05</v>
      </c>
      <c r="H1090" s="3">
        <v>1.5624999999999999E-3</v>
      </c>
      <c r="I1090">
        <f t="shared" ca="1" si="9"/>
        <v>3</v>
      </c>
      <c r="J1090">
        <f ca="1">SLOPE($I$2:I1090,$E$2:E1090)</f>
        <v>8.2894850687844962E-4</v>
      </c>
    </row>
    <row r="1091" spans="1:10" x14ac:dyDescent="0.3">
      <c r="A1091" t="s">
        <v>286</v>
      </c>
      <c r="B1091" t="s">
        <v>277</v>
      </c>
      <c r="C1091" s="4">
        <v>42</v>
      </c>
      <c r="D1091" s="4">
        <v>34</v>
      </c>
      <c r="E1091" s="4">
        <v>47</v>
      </c>
      <c r="F1091" s="3">
        <v>0.12770000000000001</v>
      </c>
      <c r="G1091" s="3">
        <v>1.28</v>
      </c>
      <c r="H1091" s="3">
        <v>1.3888888888888889E-3</v>
      </c>
      <c r="I1091">
        <f t="shared" ca="1" si="9"/>
        <v>4</v>
      </c>
      <c r="J1091">
        <f ca="1">SLOPE($I$2:I1091,$E$2:E1091)</f>
        <v>8.2874564326050376E-4</v>
      </c>
    </row>
    <row r="1092" spans="1:10" x14ac:dyDescent="0.3">
      <c r="A1092" t="s">
        <v>9</v>
      </c>
      <c r="B1092" t="s">
        <v>278</v>
      </c>
      <c r="C1092" s="4">
        <v>15</v>
      </c>
      <c r="D1092" s="4">
        <v>10</v>
      </c>
      <c r="E1092" s="4">
        <v>17</v>
      </c>
      <c r="F1092" s="3">
        <v>0</v>
      </c>
      <c r="G1092" s="3">
        <v>0.94</v>
      </c>
      <c r="H1092" s="3">
        <v>6.9444444444444447E-4</v>
      </c>
      <c r="I1092">
        <f t="shared" ca="1" si="9"/>
        <v>10</v>
      </c>
      <c r="J1092">
        <f ca="1">SLOPE($I$2:I1092,$E$2:E1092)</f>
        <v>8.2225174672790171E-4</v>
      </c>
    </row>
    <row r="1093" spans="1:10" x14ac:dyDescent="0.3">
      <c r="A1093" t="s">
        <v>8</v>
      </c>
      <c r="B1093" t="s">
        <v>278</v>
      </c>
      <c r="C1093" s="4">
        <v>7</v>
      </c>
      <c r="D1093" s="4">
        <v>7</v>
      </c>
      <c r="E1093" s="4">
        <v>7</v>
      </c>
      <c r="F1093" s="3">
        <v>0.1429</v>
      </c>
      <c r="G1093" s="3">
        <v>1</v>
      </c>
      <c r="H1093" s="3">
        <v>5.0925925925925921E-4</v>
      </c>
      <c r="I1093">
        <f t="shared" ca="1" si="9"/>
        <v>4</v>
      </c>
      <c r="J1093">
        <f ca="1">SLOPE($I$2:I1093,$E$2:E1093)</f>
        <v>8.2198753206844122E-4</v>
      </c>
    </row>
    <row r="1094" spans="1:10" x14ac:dyDescent="0.3">
      <c r="A1094" t="s">
        <v>7</v>
      </c>
      <c r="B1094" t="s">
        <v>278</v>
      </c>
      <c r="C1094" s="4">
        <v>490</v>
      </c>
      <c r="D1094" s="4">
        <v>445</v>
      </c>
      <c r="E1094" s="4">
        <v>524</v>
      </c>
      <c r="F1094" s="3">
        <v>5.5300000000000002E-2</v>
      </c>
      <c r="G1094" s="3">
        <v>1.0900000000000001</v>
      </c>
      <c r="H1094" s="3">
        <v>1.8750000000000001E-3</v>
      </c>
      <c r="I1094">
        <f t="shared" ref="I1094:I1102" ca="1" si="10">RANDBETWEEN(1,3)</f>
        <v>1</v>
      </c>
      <c r="J1094">
        <f ca="1">SLOPE($I$2:I1094,$E$2:E1094)</f>
        <v>8.1896100676285904E-4</v>
      </c>
    </row>
    <row r="1095" spans="1:10" x14ac:dyDescent="0.3">
      <c r="A1095" t="s">
        <v>286</v>
      </c>
      <c r="B1095" t="s">
        <v>278</v>
      </c>
      <c r="C1095" s="4">
        <v>22</v>
      </c>
      <c r="D1095" s="4">
        <v>21</v>
      </c>
      <c r="E1095" s="4">
        <v>22</v>
      </c>
      <c r="F1095" s="3">
        <v>0.2273</v>
      </c>
      <c r="G1095" s="3">
        <v>1.05</v>
      </c>
      <c r="H1095" s="3">
        <v>1.0532407407407407E-3</v>
      </c>
      <c r="I1095">
        <f t="shared" ca="1" si="10"/>
        <v>1</v>
      </c>
      <c r="J1095">
        <f ca="1">SLOPE($I$2:I1095,$E$2:E1095)</f>
        <v>8.2177746853642818E-4</v>
      </c>
    </row>
    <row r="1096" spans="1:10" x14ac:dyDescent="0.3">
      <c r="A1096" t="s">
        <v>9</v>
      </c>
      <c r="B1096" t="s">
        <v>279</v>
      </c>
      <c r="C1096" s="4">
        <v>16</v>
      </c>
      <c r="D1096" s="4">
        <v>12</v>
      </c>
      <c r="E1096" s="4">
        <v>16</v>
      </c>
      <c r="F1096" s="3">
        <v>0</v>
      </c>
      <c r="G1096" s="3">
        <v>1</v>
      </c>
      <c r="H1096" s="3">
        <v>4.8611111111111104E-4</v>
      </c>
      <c r="I1096">
        <f t="shared" ca="1" si="10"/>
        <v>1</v>
      </c>
      <c r="J1096">
        <f ca="1">SLOPE($I$2:I1096,$E$2:E1096)</f>
        <v>8.2464712150574868E-4</v>
      </c>
    </row>
    <row r="1097" spans="1:10" x14ac:dyDescent="0.3">
      <c r="A1097" t="s">
        <v>8</v>
      </c>
      <c r="B1097" t="s">
        <v>279</v>
      </c>
      <c r="C1097" s="4">
        <v>11</v>
      </c>
      <c r="D1097" s="4">
        <v>10</v>
      </c>
      <c r="E1097" s="4">
        <v>13</v>
      </c>
      <c r="F1097" s="3">
        <v>0.23080000000000001</v>
      </c>
      <c r="G1097" s="3">
        <v>1.38</v>
      </c>
      <c r="H1097" s="3">
        <v>1.6087962962962963E-3</v>
      </c>
      <c r="I1097">
        <f t="shared" ca="1" si="10"/>
        <v>3</v>
      </c>
      <c r="J1097">
        <f ca="1">SLOPE($I$2:I1097,$E$2:E1097)</f>
        <v>8.2543712442395415E-4</v>
      </c>
    </row>
    <row r="1098" spans="1:10" x14ac:dyDescent="0.3">
      <c r="A1098" t="s">
        <v>7</v>
      </c>
      <c r="B1098" t="s">
        <v>279</v>
      </c>
      <c r="C1098" s="4">
        <v>792</v>
      </c>
      <c r="D1098" s="4">
        <v>725</v>
      </c>
      <c r="E1098" s="4">
        <v>835</v>
      </c>
      <c r="F1098" s="3">
        <v>4.4299999999999999E-2</v>
      </c>
      <c r="G1098" s="3">
        <v>1.08</v>
      </c>
      <c r="H1098" s="3">
        <v>1.8981481481481482E-3</v>
      </c>
      <c r="I1098">
        <f t="shared" ca="1" si="10"/>
        <v>1</v>
      </c>
      <c r="J1098">
        <f ca="1">SLOPE($I$2:I1098,$E$2:E1098)</f>
        <v>8.1799792824019987E-4</v>
      </c>
    </row>
    <row r="1099" spans="1:10" x14ac:dyDescent="0.3">
      <c r="A1099" t="s">
        <v>286</v>
      </c>
      <c r="B1099" t="s">
        <v>279</v>
      </c>
      <c r="C1099" s="4">
        <v>25</v>
      </c>
      <c r="D1099" s="4">
        <v>22</v>
      </c>
      <c r="E1099" s="4">
        <v>26</v>
      </c>
      <c r="F1099" s="3">
        <v>0.1154</v>
      </c>
      <c r="G1099" s="3">
        <v>2.23</v>
      </c>
      <c r="H1099" s="3">
        <v>2.9050925925925928E-3</v>
      </c>
      <c r="I1099">
        <f t="shared" ca="1" si="10"/>
        <v>1</v>
      </c>
      <c r="J1099">
        <f ca="1">SLOPE($I$2:I1099,$E$2:E1099)</f>
        <v>8.2075771725225279E-4</v>
      </c>
    </row>
    <row r="1100" spans="1:10" x14ac:dyDescent="0.3">
      <c r="A1100" t="s">
        <v>9</v>
      </c>
      <c r="B1100" t="s">
        <v>280</v>
      </c>
      <c r="C1100" s="4">
        <v>27</v>
      </c>
      <c r="D1100" s="4">
        <v>22</v>
      </c>
      <c r="E1100" s="4">
        <v>29</v>
      </c>
      <c r="F1100" s="3">
        <v>0.10340000000000001</v>
      </c>
      <c r="G1100" s="3">
        <v>1.17</v>
      </c>
      <c r="H1100" s="3">
        <v>2.7083333333333334E-3</v>
      </c>
      <c r="I1100">
        <f t="shared" ca="1" si="10"/>
        <v>3</v>
      </c>
      <c r="J1100">
        <f ca="1">SLOPE($I$2:I1100,$E$2:E1100)</f>
        <v>8.2150715297460604E-4</v>
      </c>
    </row>
    <row r="1101" spans="1:10" x14ac:dyDescent="0.3">
      <c r="A1101" t="s">
        <v>8</v>
      </c>
      <c r="B1101" t="s">
        <v>280</v>
      </c>
      <c r="C1101" s="4">
        <v>20</v>
      </c>
      <c r="D1101" s="4">
        <v>14</v>
      </c>
      <c r="E1101" s="4">
        <v>24</v>
      </c>
      <c r="F1101" s="3">
        <v>4.1700000000000001E-2</v>
      </c>
      <c r="G1101" s="3">
        <v>0.96</v>
      </c>
      <c r="H1101" s="3">
        <v>9.3750000000000007E-4</v>
      </c>
      <c r="I1101">
        <f t="shared" ca="1" si="10"/>
        <v>1</v>
      </c>
      <c r="J1101">
        <f ca="1">SLOPE($I$2:I1101,$E$2:E1101)</f>
        <v>8.2427637981586819E-4</v>
      </c>
    </row>
    <row r="1102" spans="1:10" x14ac:dyDescent="0.3">
      <c r="A1102" t="s">
        <v>7</v>
      </c>
      <c r="B1102" t="s">
        <v>280</v>
      </c>
      <c r="C1102" s="4">
        <v>1705</v>
      </c>
      <c r="D1102" s="4">
        <v>1550</v>
      </c>
      <c r="E1102" s="4">
        <v>1819</v>
      </c>
      <c r="F1102" s="3">
        <v>4.2299999999999997E-2</v>
      </c>
      <c r="G1102" s="3">
        <v>1.08</v>
      </c>
      <c r="H1102" s="3">
        <v>1.8981481481481482E-3</v>
      </c>
      <c r="I1102">
        <f t="shared" ca="1" si="10"/>
        <v>2</v>
      </c>
      <c r="J1102">
        <f ca="1">SLOPE($I$2:I1102,$E$2:E1102)</f>
        <v>8.0501099496379754E-4</v>
      </c>
    </row>
    <row r="1103" spans="1:10" x14ac:dyDescent="0.3">
      <c r="A1103" t="s">
        <v>286</v>
      </c>
      <c r="B1103" t="s">
        <v>280</v>
      </c>
      <c r="C1103" s="4">
        <v>66</v>
      </c>
      <c r="D1103" s="4">
        <v>55</v>
      </c>
      <c r="E1103" s="4">
        <v>72</v>
      </c>
      <c r="F1103" s="3">
        <v>0.27779999999999999</v>
      </c>
      <c r="G1103" s="3">
        <v>1.31</v>
      </c>
      <c r="H1103" s="3">
        <v>1.4583333333333334E-3</v>
      </c>
      <c r="I1103">
        <f ca="1">RANDBETWEEN(0,2)</f>
        <v>2</v>
      </c>
      <c r="J1103">
        <f ca="1">SLOPE($I$2:I1103,$E$2:E1103)</f>
        <v>8.0647037423971701E-4</v>
      </c>
    </row>
    <row r="1104" spans="1:10" x14ac:dyDescent="0.3">
      <c r="A1104" t="s">
        <v>9</v>
      </c>
      <c r="B1104" t="s">
        <v>281</v>
      </c>
      <c r="C1104" s="4">
        <v>26</v>
      </c>
      <c r="D1104" s="4">
        <v>19</v>
      </c>
      <c r="E1104" s="4">
        <v>28</v>
      </c>
      <c r="F1104" s="3">
        <v>0.1071</v>
      </c>
      <c r="G1104" s="3">
        <v>1.5</v>
      </c>
      <c r="H1104" s="3">
        <v>1.9907407407407408E-3</v>
      </c>
      <c r="I1104">
        <f t="shared" ref="I1104:I1119" ca="1" si="11">RANDBETWEEN(0,2)</f>
        <v>2</v>
      </c>
      <c r="J1104">
        <f ca="1">SLOPE($I$2:I1104,$E$2:E1104)</f>
        <v>8.0819674511460756E-4</v>
      </c>
    </row>
    <row r="1105" spans="1:10" x14ac:dyDescent="0.3">
      <c r="A1105" t="s">
        <v>8</v>
      </c>
      <c r="B1105" t="s">
        <v>281</v>
      </c>
      <c r="C1105" s="4">
        <v>35</v>
      </c>
      <c r="D1105" s="4">
        <v>26</v>
      </c>
      <c r="E1105" s="4">
        <v>38</v>
      </c>
      <c r="F1105" s="3">
        <v>0.13159999999999999</v>
      </c>
      <c r="G1105" s="3">
        <v>1.1299999999999999</v>
      </c>
      <c r="H1105" s="3">
        <v>2.2222222222222222E-3</v>
      </c>
      <c r="I1105">
        <f t="shared" ca="1" si="11"/>
        <v>1</v>
      </c>
      <c r="J1105">
        <f ca="1">SLOPE($I$2:I1105,$E$2:E1105)</f>
        <v>8.1080308930931962E-4</v>
      </c>
    </row>
    <row r="1106" spans="1:10" x14ac:dyDescent="0.3">
      <c r="A1106" t="s">
        <v>7</v>
      </c>
      <c r="B1106" t="s">
        <v>281</v>
      </c>
      <c r="C1106" s="4">
        <v>1696</v>
      </c>
      <c r="D1106" s="4">
        <v>1541</v>
      </c>
      <c r="E1106" s="4">
        <v>1815</v>
      </c>
      <c r="F1106" s="3">
        <v>4.9000000000000002E-2</v>
      </c>
      <c r="G1106" s="3">
        <v>1.08</v>
      </c>
      <c r="H1106" s="3">
        <v>2.0370370370370373E-3</v>
      </c>
      <c r="I1106">
        <f t="shared" ca="1" si="11"/>
        <v>0</v>
      </c>
      <c r="J1106">
        <f ca="1">SLOPE($I$2:I1106,$E$2:E1106)</f>
        <v>7.802002232200144E-4</v>
      </c>
    </row>
    <row r="1107" spans="1:10" x14ac:dyDescent="0.3">
      <c r="A1107" t="s">
        <v>286</v>
      </c>
      <c r="B1107" t="s">
        <v>281</v>
      </c>
      <c r="C1107" s="4">
        <v>59</v>
      </c>
      <c r="D1107" s="4">
        <v>49</v>
      </c>
      <c r="E1107" s="4">
        <v>67</v>
      </c>
      <c r="F1107" s="3">
        <v>0.20899999999999999</v>
      </c>
      <c r="G1107" s="3">
        <v>1.03</v>
      </c>
      <c r="H1107" s="3">
        <v>1.4699074074074074E-3</v>
      </c>
      <c r="I1107">
        <f t="shared" ca="1" si="11"/>
        <v>2</v>
      </c>
      <c r="J1107">
        <f ca="1">SLOPE($I$2:I1107,$E$2:E1107)</f>
        <v>7.8167747221893165E-4</v>
      </c>
    </row>
    <row r="1108" spans="1:10" x14ac:dyDescent="0.3">
      <c r="A1108" t="s">
        <v>9</v>
      </c>
      <c r="B1108" t="s">
        <v>282</v>
      </c>
      <c r="C1108" s="4">
        <v>19</v>
      </c>
      <c r="D1108" s="4">
        <v>13</v>
      </c>
      <c r="E1108" s="4">
        <v>21</v>
      </c>
      <c r="F1108" s="3">
        <v>0</v>
      </c>
      <c r="G1108" s="3">
        <v>1.05</v>
      </c>
      <c r="H1108" s="3">
        <v>1.2152777777777778E-3</v>
      </c>
      <c r="I1108">
        <f t="shared" ca="1" si="11"/>
        <v>1</v>
      </c>
      <c r="J1108">
        <f ca="1">SLOPE($I$2:I1108,$E$2:E1108)</f>
        <v>7.8443385384546066E-4</v>
      </c>
    </row>
    <row r="1109" spans="1:10" x14ac:dyDescent="0.3">
      <c r="A1109" t="s">
        <v>8</v>
      </c>
      <c r="B1109" t="s">
        <v>282</v>
      </c>
      <c r="C1109" s="4">
        <v>19</v>
      </c>
      <c r="D1109" s="4">
        <v>16</v>
      </c>
      <c r="E1109" s="4">
        <v>19</v>
      </c>
      <c r="F1109" s="3">
        <v>0.15790000000000001</v>
      </c>
      <c r="G1109" s="3">
        <v>1.26</v>
      </c>
      <c r="H1109" s="3">
        <v>6.9444444444444447E-4</v>
      </c>
      <c r="I1109">
        <f t="shared" ca="1" si="11"/>
        <v>1</v>
      </c>
      <c r="J1109">
        <f ca="1">SLOPE($I$2:I1109,$E$2:E1109)</f>
        <v>7.8720325491001442E-4</v>
      </c>
    </row>
    <row r="1110" spans="1:10" x14ac:dyDescent="0.3">
      <c r="A1110" t="s">
        <v>7</v>
      </c>
      <c r="B1110" t="s">
        <v>282</v>
      </c>
      <c r="C1110" s="4">
        <v>1755</v>
      </c>
      <c r="D1110" s="4">
        <v>1602</v>
      </c>
      <c r="E1110" s="4">
        <v>1883</v>
      </c>
      <c r="F1110" s="3">
        <v>4.3499999999999997E-2</v>
      </c>
      <c r="G1110" s="3">
        <v>1.08</v>
      </c>
      <c r="H1110" s="3">
        <v>1.9212962962962962E-3</v>
      </c>
      <c r="I1110">
        <f t="shared" ca="1" si="11"/>
        <v>2</v>
      </c>
      <c r="J1110">
        <f ca="1">SLOPE($I$2:I1110,$E$2:E1110)</f>
        <v>7.6771690453441991E-4</v>
      </c>
    </row>
    <row r="1111" spans="1:10" x14ac:dyDescent="0.3">
      <c r="A1111" t="s">
        <v>286</v>
      </c>
      <c r="B1111" t="s">
        <v>282</v>
      </c>
      <c r="C1111" s="4">
        <v>67</v>
      </c>
      <c r="D1111" s="4">
        <v>61</v>
      </c>
      <c r="E1111" s="4">
        <v>76</v>
      </c>
      <c r="F1111" s="3">
        <v>0.13159999999999999</v>
      </c>
      <c r="G1111" s="3">
        <v>1.25</v>
      </c>
      <c r="H1111" s="3">
        <v>1.3310185185185185E-3</v>
      </c>
      <c r="I1111">
        <f t="shared" ca="1" si="11"/>
        <v>0</v>
      </c>
      <c r="J1111">
        <f ca="1">SLOPE($I$2:I1111,$E$2:E1111)</f>
        <v>7.7070075488894316E-4</v>
      </c>
    </row>
    <row r="1112" spans="1:10" x14ac:dyDescent="0.3">
      <c r="A1112" t="s">
        <v>9</v>
      </c>
      <c r="B1112" t="s">
        <v>283</v>
      </c>
      <c r="C1112" s="4">
        <v>22</v>
      </c>
      <c r="D1112" s="4">
        <v>19</v>
      </c>
      <c r="E1112" s="4">
        <v>26</v>
      </c>
      <c r="F1112" s="3">
        <v>0</v>
      </c>
      <c r="G1112" s="3">
        <v>2</v>
      </c>
      <c r="H1112" s="3">
        <v>8.449074074074075E-4</v>
      </c>
      <c r="I1112">
        <f t="shared" ca="1" si="11"/>
        <v>1</v>
      </c>
      <c r="J1112">
        <f ca="1">SLOPE($I$2:I1112,$E$2:E1112)</f>
        <v>7.7338008179119822E-4</v>
      </c>
    </row>
    <row r="1113" spans="1:10" x14ac:dyDescent="0.3">
      <c r="A1113" t="s">
        <v>8</v>
      </c>
      <c r="B1113" t="s">
        <v>283</v>
      </c>
      <c r="C1113" s="4">
        <v>28</v>
      </c>
      <c r="D1113" s="4">
        <v>25</v>
      </c>
      <c r="E1113" s="4">
        <v>31</v>
      </c>
      <c r="F1113" s="3">
        <v>6.4500000000000002E-2</v>
      </c>
      <c r="G1113" s="3">
        <v>2.0299999999999998</v>
      </c>
      <c r="H1113" s="3">
        <v>1.9560185185185184E-3</v>
      </c>
      <c r="I1113">
        <f t="shared" ca="1" si="11"/>
        <v>0</v>
      </c>
      <c r="J1113">
        <f ca="1">SLOPE($I$2:I1113,$E$2:E1113)</f>
        <v>7.769626634133456E-4</v>
      </c>
    </row>
    <row r="1114" spans="1:10" x14ac:dyDescent="0.3">
      <c r="A1114" t="s">
        <v>7</v>
      </c>
      <c r="B1114" t="s">
        <v>283</v>
      </c>
      <c r="C1114" s="4">
        <v>1718</v>
      </c>
      <c r="D1114" s="4">
        <v>1560</v>
      </c>
      <c r="E1114" s="4">
        <v>1846</v>
      </c>
      <c r="F1114" s="3">
        <v>6.5500000000000003E-2</v>
      </c>
      <c r="G1114" s="3">
        <v>1.81</v>
      </c>
      <c r="H1114" s="3">
        <v>1.8634259259259261E-3</v>
      </c>
      <c r="I1114">
        <f t="shared" ca="1" si="11"/>
        <v>1</v>
      </c>
      <c r="J1114">
        <f ca="1">SLOPE($I$2:I1114,$E$2:E1114)</f>
        <v>7.5258067746302902E-4</v>
      </c>
    </row>
    <row r="1115" spans="1:10" x14ac:dyDescent="0.3">
      <c r="A1115" t="s">
        <v>286</v>
      </c>
      <c r="B1115" t="s">
        <v>283</v>
      </c>
      <c r="C1115" s="4">
        <v>92</v>
      </c>
      <c r="D1115" s="4">
        <v>83</v>
      </c>
      <c r="E1115" s="4">
        <v>105</v>
      </c>
      <c r="F1115" s="3">
        <v>0.18099999999999999</v>
      </c>
      <c r="G1115" s="3">
        <v>2.0299999999999998</v>
      </c>
      <c r="H1115" s="3">
        <v>1.7939814814814815E-3</v>
      </c>
      <c r="I1115">
        <f t="shared" ca="1" si="11"/>
        <v>0</v>
      </c>
      <c r="J1115">
        <f ca="1">SLOPE($I$2:I1115,$E$2:E1115)</f>
        <v>7.5514158817764122E-4</v>
      </c>
    </row>
    <row r="1116" spans="1:10" x14ac:dyDescent="0.3">
      <c r="A1116" t="s">
        <v>9</v>
      </c>
      <c r="B1116" t="s">
        <v>284</v>
      </c>
      <c r="C1116" s="4">
        <v>20</v>
      </c>
      <c r="D1116" s="4">
        <v>18</v>
      </c>
      <c r="E1116" s="4">
        <v>22</v>
      </c>
      <c r="F1116" s="3">
        <v>0</v>
      </c>
      <c r="G1116" s="3">
        <v>2.4500000000000002</v>
      </c>
      <c r="H1116" s="3">
        <v>7.7546296296296304E-4</v>
      </c>
      <c r="I1116">
        <f t="shared" ca="1" si="11"/>
        <v>1</v>
      </c>
      <c r="J1116">
        <f ca="1">SLOPE($I$2:I1116,$E$2:E1116)</f>
        <v>7.5783216671669129E-4</v>
      </c>
    </row>
    <row r="1117" spans="1:10" x14ac:dyDescent="0.3">
      <c r="A1117" t="s">
        <v>8</v>
      </c>
      <c r="B1117" t="s">
        <v>284</v>
      </c>
      <c r="C1117" s="4">
        <v>25</v>
      </c>
      <c r="D1117" s="4">
        <v>19</v>
      </c>
      <c r="E1117" s="4">
        <v>29</v>
      </c>
      <c r="F1117" s="3">
        <v>0</v>
      </c>
      <c r="G1117" s="3">
        <v>2.5499999999999998</v>
      </c>
      <c r="H1117" s="3">
        <v>2.4305555555555556E-3</v>
      </c>
      <c r="I1117">
        <f t="shared" ca="1" si="11"/>
        <v>0</v>
      </c>
      <c r="J1117">
        <f ca="1">SLOPE($I$2:I1117,$E$2:E1117)</f>
        <v>7.6140865792666257E-4</v>
      </c>
    </row>
    <row r="1118" spans="1:10" x14ac:dyDescent="0.3">
      <c r="A1118" t="s">
        <v>7</v>
      </c>
      <c r="B1118" t="s">
        <v>284</v>
      </c>
      <c r="C1118" s="4">
        <v>1281</v>
      </c>
      <c r="D1118" s="4">
        <v>1165</v>
      </c>
      <c r="E1118" s="4">
        <v>1359</v>
      </c>
      <c r="F1118" s="3">
        <v>7.5800000000000006E-2</v>
      </c>
      <c r="G1118" s="3">
        <v>2.06</v>
      </c>
      <c r="H1118" s="3">
        <v>1.5740740740740741E-3</v>
      </c>
      <c r="I1118">
        <f t="shared" ca="1" si="11"/>
        <v>0</v>
      </c>
      <c r="J1118">
        <f ca="1">SLOPE($I$2:I1118,$E$2:E1118)</f>
        <v>7.4233626012429658E-4</v>
      </c>
    </row>
    <row r="1119" spans="1:10" x14ac:dyDescent="0.3">
      <c r="A1119" t="s">
        <v>286</v>
      </c>
      <c r="B1119" t="s">
        <v>284</v>
      </c>
      <c r="C1119" s="4">
        <v>85</v>
      </c>
      <c r="D1119" s="4">
        <v>77</v>
      </c>
      <c r="E1119" s="4">
        <v>93</v>
      </c>
      <c r="F1119" s="3">
        <v>0.33329999999999999</v>
      </c>
      <c r="G1119" s="3">
        <v>2.41</v>
      </c>
      <c r="H1119" s="3">
        <v>1.4004629629629629E-3</v>
      </c>
      <c r="I1119">
        <f t="shared" ca="1" si="11"/>
        <v>1</v>
      </c>
      <c r="J1119">
        <f ca="1">SLOPE($I$2:I1119,$E$2:E1119)</f>
        <v>7.4432732618740795E-4</v>
      </c>
    </row>
    <row r="1122" spans="1:2" x14ac:dyDescent="0.3">
      <c r="A1122" s="2"/>
    </row>
    <row r="1123" spans="1:2" x14ac:dyDescent="0.3">
      <c r="A1123" s="2"/>
    </row>
    <row r="1124" spans="1:2" x14ac:dyDescent="0.3">
      <c r="A1124" s="2"/>
    </row>
    <row r="1125" spans="1:2" x14ac:dyDescent="0.3">
      <c r="A1125" s="2"/>
    </row>
    <row r="1126" spans="1:2" x14ac:dyDescent="0.3">
      <c r="A1126" s="2"/>
    </row>
    <row r="1127" spans="1:2" x14ac:dyDescent="0.3">
      <c r="A1127" s="2"/>
    </row>
    <row r="1128" spans="1:2" x14ac:dyDescent="0.3">
      <c r="A1128" s="2"/>
    </row>
    <row r="1129" spans="1:2" x14ac:dyDescent="0.3">
      <c r="A1129" s="2"/>
    </row>
    <row r="1130" spans="1:2" x14ac:dyDescent="0.3">
      <c r="A1130" s="2"/>
    </row>
    <row r="1131" spans="1:2" x14ac:dyDescent="0.3">
      <c r="A1131" s="2"/>
    </row>
    <row r="1132" spans="1:2" x14ac:dyDescent="0.3">
      <c r="A1132" s="2"/>
      <c r="B1132" s="1"/>
    </row>
    <row r="1133" spans="1:2" x14ac:dyDescent="0.3">
      <c r="A1133" s="2"/>
      <c r="B1133" s="1"/>
    </row>
    <row r="1134" spans="1:2" x14ac:dyDescent="0.3">
      <c r="A1134" s="2"/>
    </row>
    <row r="1135" spans="1:2" x14ac:dyDescent="0.3">
      <c r="A1135" s="2"/>
    </row>
    <row r="1136" spans="1:2" x14ac:dyDescent="0.3">
      <c r="A1136" s="2"/>
    </row>
    <row r="1137" spans="1:2" x14ac:dyDescent="0.3">
      <c r="A1137" s="2"/>
    </row>
    <row r="1138" spans="1:2" x14ac:dyDescent="0.3">
      <c r="A1138" s="2"/>
    </row>
    <row r="1139" spans="1:2" x14ac:dyDescent="0.3">
      <c r="A1139" s="2"/>
      <c r="B1139" s="1"/>
    </row>
    <row r="1140" spans="1:2" x14ac:dyDescent="0.3">
      <c r="A1140" s="2"/>
      <c r="B1140" s="1"/>
    </row>
    <row r="1141" spans="1:2" x14ac:dyDescent="0.3">
      <c r="A1141" s="2"/>
      <c r="B1141" s="1"/>
    </row>
    <row r="1142" spans="1:2" x14ac:dyDescent="0.3">
      <c r="A1142" s="2"/>
    </row>
    <row r="1143" spans="1:2" x14ac:dyDescent="0.3">
      <c r="A1143" s="2"/>
    </row>
    <row r="1144" spans="1:2" x14ac:dyDescent="0.3">
      <c r="A1144" s="2"/>
    </row>
    <row r="1145" spans="1:2" x14ac:dyDescent="0.3">
      <c r="A1145" s="2"/>
      <c r="B1145" s="1"/>
    </row>
    <row r="1146" spans="1:2" x14ac:dyDescent="0.3">
      <c r="A1146" s="2"/>
      <c r="B1146" s="1"/>
    </row>
    <row r="1147" spans="1:2" x14ac:dyDescent="0.3">
      <c r="A1147" s="2"/>
      <c r="B1147" s="1"/>
    </row>
    <row r="1148" spans="1:2" x14ac:dyDescent="0.3">
      <c r="A1148" s="2"/>
      <c r="B1148" s="1"/>
    </row>
    <row r="1149" spans="1:2" x14ac:dyDescent="0.3">
      <c r="A1149" s="2"/>
    </row>
    <row r="1150" spans="1:2" x14ac:dyDescent="0.3">
      <c r="A1150" s="2"/>
    </row>
    <row r="1151" spans="1:2" x14ac:dyDescent="0.3">
      <c r="A1151" s="2"/>
    </row>
    <row r="1152" spans="1:2" x14ac:dyDescent="0.3">
      <c r="A1152" s="2"/>
      <c r="B1152" s="1"/>
    </row>
    <row r="1153" spans="1:2" x14ac:dyDescent="0.3">
      <c r="A1153" s="2"/>
      <c r="B1153" s="1"/>
    </row>
    <row r="1154" spans="1:2" x14ac:dyDescent="0.3">
      <c r="A1154" s="2"/>
      <c r="B1154" s="1"/>
    </row>
    <row r="1155" spans="1:2" x14ac:dyDescent="0.3">
      <c r="A1155" s="2"/>
      <c r="B1155" s="1"/>
    </row>
    <row r="1156" spans="1:2" x14ac:dyDescent="0.3">
      <c r="A1156" s="2"/>
    </row>
    <row r="1157" spans="1:2" x14ac:dyDescent="0.3">
      <c r="A1157" s="2"/>
    </row>
    <row r="1158" spans="1:2" x14ac:dyDescent="0.3">
      <c r="A1158" s="2"/>
    </row>
    <row r="1159" spans="1:2" x14ac:dyDescent="0.3">
      <c r="A1159" s="2"/>
      <c r="B1159" s="1"/>
    </row>
    <row r="1160" spans="1:2" x14ac:dyDescent="0.3">
      <c r="A1160" s="2"/>
      <c r="B1160" s="1"/>
    </row>
    <row r="1161" spans="1:2" x14ac:dyDescent="0.3">
      <c r="A1161" s="2"/>
      <c r="B1161" s="1"/>
    </row>
    <row r="1162" spans="1:2" x14ac:dyDescent="0.3">
      <c r="A1162" s="2"/>
      <c r="B1162" s="1"/>
    </row>
    <row r="1163" spans="1:2" x14ac:dyDescent="0.3">
      <c r="A1163" s="2"/>
      <c r="B1163" s="1"/>
    </row>
    <row r="1164" spans="1:2" x14ac:dyDescent="0.3">
      <c r="A1164" s="2"/>
    </row>
    <row r="1165" spans="1:2" x14ac:dyDescent="0.3">
      <c r="A1165" s="2"/>
    </row>
    <row r="1166" spans="1:2" x14ac:dyDescent="0.3">
      <c r="A1166" s="2"/>
      <c r="B1166" s="1"/>
    </row>
    <row r="1167" spans="1:2" x14ac:dyDescent="0.3">
      <c r="A1167" s="2"/>
      <c r="B1167" s="1"/>
    </row>
    <row r="1168" spans="1:2" x14ac:dyDescent="0.3">
      <c r="A1168" s="2"/>
      <c r="B1168" s="1"/>
    </row>
    <row r="1169" spans="1:2" x14ac:dyDescent="0.3">
      <c r="A1169" s="2"/>
      <c r="B1169" s="1"/>
    </row>
    <row r="1170" spans="1:2" x14ac:dyDescent="0.3">
      <c r="A1170" s="2"/>
    </row>
    <row r="1171" spans="1:2" x14ac:dyDescent="0.3">
      <c r="A1171" s="2"/>
    </row>
    <row r="1172" spans="1:2" x14ac:dyDescent="0.3">
      <c r="A1172" s="2"/>
    </row>
    <row r="1173" spans="1:2" x14ac:dyDescent="0.3">
      <c r="A1173" s="2"/>
      <c r="B1173" s="1"/>
    </row>
    <row r="1174" spans="1:2" x14ac:dyDescent="0.3">
      <c r="A1174" s="2"/>
      <c r="B1174" s="1"/>
    </row>
    <row r="1175" spans="1:2" x14ac:dyDescent="0.3">
      <c r="A1175" s="2"/>
      <c r="B1175" s="1"/>
    </row>
    <row r="1176" spans="1:2" x14ac:dyDescent="0.3">
      <c r="A1176" s="2"/>
      <c r="B1176" s="1"/>
    </row>
    <row r="1177" spans="1:2" x14ac:dyDescent="0.3">
      <c r="A1177" s="2"/>
      <c r="B1177" s="1"/>
    </row>
    <row r="1178" spans="1:2" x14ac:dyDescent="0.3">
      <c r="A1178" s="2"/>
    </row>
    <row r="1179" spans="1:2" x14ac:dyDescent="0.3">
      <c r="A1179" s="2"/>
    </row>
    <row r="1180" spans="1:2" x14ac:dyDescent="0.3">
      <c r="A1180" s="2"/>
      <c r="B1180" s="1"/>
    </row>
    <row r="1181" spans="1:2" x14ac:dyDescent="0.3">
      <c r="A1181" s="2"/>
      <c r="B1181" s="1"/>
    </row>
    <row r="1182" spans="1:2" x14ac:dyDescent="0.3">
      <c r="A1182" s="2"/>
      <c r="B1182" s="1"/>
    </row>
    <row r="1183" spans="1:2" x14ac:dyDescent="0.3">
      <c r="A1183" s="2"/>
      <c r="B1183" s="1"/>
    </row>
    <row r="1184" spans="1:2" x14ac:dyDescent="0.3">
      <c r="A1184" s="2"/>
      <c r="B1184" s="1"/>
    </row>
    <row r="1185" spans="1:2" x14ac:dyDescent="0.3">
      <c r="A1185" s="2"/>
    </row>
    <row r="1186" spans="1:2" x14ac:dyDescent="0.3">
      <c r="A1186" s="2"/>
    </row>
    <row r="1187" spans="1:2" x14ac:dyDescent="0.3">
      <c r="A1187" s="2"/>
      <c r="B1187" s="1"/>
    </row>
    <row r="1188" spans="1:2" x14ac:dyDescent="0.3">
      <c r="A1188" s="2"/>
      <c r="B1188" s="1"/>
    </row>
    <row r="1189" spans="1:2" x14ac:dyDescent="0.3">
      <c r="A1189" s="2"/>
      <c r="B1189" s="1"/>
    </row>
    <row r="1190" spans="1:2" x14ac:dyDescent="0.3">
      <c r="A1190" s="2"/>
      <c r="B1190" s="1"/>
    </row>
    <row r="1191" spans="1:2" x14ac:dyDescent="0.3">
      <c r="A1191" s="2"/>
      <c r="B1191" s="1"/>
    </row>
    <row r="1192" spans="1:2" x14ac:dyDescent="0.3">
      <c r="A1192" s="2"/>
    </row>
    <row r="1193" spans="1:2" x14ac:dyDescent="0.3">
      <c r="A1193" s="2"/>
    </row>
    <row r="1194" spans="1:2" x14ac:dyDescent="0.3">
      <c r="A1194" s="2"/>
      <c r="B1194" s="1"/>
    </row>
    <row r="1195" spans="1:2" x14ac:dyDescent="0.3">
      <c r="A1195" s="2"/>
      <c r="B1195" s="1"/>
    </row>
    <row r="1196" spans="1:2" x14ac:dyDescent="0.3">
      <c r="A1196" s="2"/>
      <c r="B1196" s="1"/>
    </row>
    <row r="1197" spans="1:2" x14ac:dyDescent="0.3">
      <c r="A1197" s="2"/>
      <c r="B1197" s="1"/>
    </row>
    <row r="1198" spans="1:2" x14ac:dyDescent="0.3">
      <c r="A1198" s="2"/>
    </row>
    <row r="1199" spans="1:2" x14ac:dyDescent="0.3">
      <c r="A1199" s="2"/>
    </row>
    <row r="1200" spans="1:2" x14ac:dyDescent="0.3">
      <c r="A1200" s="2"/>
    </row>
    <row r="1201" spans="1:2" x14ac:dyDescent="0.3">
      <c r="A1201" s="2"/>
      <c r="B1201" s="1"/>
    </row>
    <row r="1202" spans="1:2" x14ac:dyDescent="0.3">
      <c r="A1202" s="2"/>
      <c r="B1202" s="1"/>
    </row>
    <row r="1203" spans="1:2" x14ac:dyDescent="0.3">
      <c r="A1203" s="2"/>
      <c r="B1203" s="1"/>
    </row>
    <row r="1204" spans="1:2" x14ac:dyDescent="0.3">
      <c r="A1204" s="2"/>
      <c r="B1204" s="1"/>
    </row>
    <row r="1205" spans="1:2" x14ac:dyDescent="0.3">
      <c r="A1205" s="2"/>
      <c r="B1205" s="1"/>
    </row>
    <row r="1206" spans="1:2" x14ac:dyDescent="0.3">
      <c r="A1206" s="2"/>
    </row>
    <row r="1207" spans="1:2" x14ac:dyDescent="0.3">
      <c r="A1207" s="2"/>
    </row>
    <row r="1208" spans="1:2" x14ac:dyDescent="0.3">
      <c r="A1208" s="2"/>
      <c r="B1208" s="1"/>
    </row>
    <row r="1209" spans="1:2" x14ac:dyDescent="0.3">
      <c r="A1209" s="2"/>
      <c r="B1209" s="1"/>
    </row>
    <row r="1210" spans="1:2" x14ac:dyDescent="0.3">
      <c r="A1210" s="2"/>
      <c r="B1210" s="1"/>
    </row>
    <row r="1211" spans="1:2" x14ac:dyDescent="0.3">
      <c r="A1211" s="2"/>
      <c r="B1211" s="1"/>
    </row>
    <row r="1212" spans="1:2" x14ac:dyDescent="0.3">
      <c r="A1212" s="2"/>
    </row>
    <row r="1213" spans="1:2" x14ac:dyDescent="0.3">
      <c r="A1213" s="2"/>
    </row>
    <row r="1214" spans="1:2" x14ac:dyDescent="0.3">
      <c r="A1214" s="2"/>
    </row>
    <row r="1215" spans="1:2" x14ac:dyDescent="0.3">
      <c r="A1215" s="2"/>
      <c r="B1215" s="1"/>
    </row>
    <row r="1216" spans="1:2" x14ac:dyDescent="0.3">
      <c r="A1216" s="2"/>
      <c r="B1216" s="1"/>
    </row>
    <row r="1217" spans="1:2" x14ac:dyDescent="0.3">
      <c r="A1217" s="2"/>
      <c r="B1217" s="1"/>
    </row>
    <row r="1218" spans="1:2" x14ac:dyDescent="0.3">
      <c r="A1218" s="2"/>
      <c r="B1218" s="1"/>
    </row>
    <row r="1219" spans="1:2" x14ac:dyDescent="0.3">
      <c r="A1219" s="2"/>
      <c r="B1219" s="1"/>
    </row>
    <row r="1220" spans="1:2" x14ac:dyDescent="0.3">
      <c r="A1220" s="2"/>
    </row>
    <row r="1221" spans="1:2" x14ac:dyDescent="0.3">
      <c r="A1221" s="2"/>
    </row>
    <row r="1222" spans="1:2" x14ac:dyDescent="0.3">
      <c r="A1222" s="2"/>
      <c r="B1222" s="1"/>
    </row>
    <row r="1223" spans="1:2" x14ac:dyDescent="0.3">
      <c r="A1223" s="2"/>
      <c r="B1223" s="1"/>
    </row>
    <row r="1224" spans="1:2" x14ac:dyDescent="0.3">
      <c r="A1224" s="2"/>
      <c r="B1224" s="1"/>
    </row>
    <row r="1225" spans="1:2" x14ac:dyDescent="0.3">
      <c r="A1225" s="2"/>
      <c r="B1225" s="1"/>
    </row>
    <row r="1226" spans="1:2" x14ac:dyDescent="0.3">
      <c r="A1226" s="2"/>
    </row>
    <row r="1227" spans="1:2" x14ac:dyDescent="0.3">
      <c r="A1227" s="2"/>
    </row>
    <row r="1228" spans="1:2" x14ac:dyDescent="0.3">
      <c r="A1228" s="2"/>
    </row>
    <row r="1229" spans="1:2" x14ac:dyDescent="0.3">
      <c r="A1229" s="2"/>
      <c r="B1229" s="1"/>
    </row>
    <row r="1230" spans="1:2" x14ac:dyDescent="0.3">
      <c r="A1230" s="2"/>
      <c r="B1230" s="1"/>
    </row>
    <row r="1231" spans="1:2" x14ac:dyDescent="0.3">
      <c r="A1231" s="2"/>
      <c r="B1231" s="1"/>
    </row>
    <row r="1232" spans="1:2" x14ac:dyDescent="0.3">
      <c r="A1232" s="2"/>
      <c r="B1232" s="1"/>
    </row>
    <row r="1233" spans="1:2" x14ac:dyDescent="0.3">
      <c r="A1233" s="2"/>
      <c r="B1233" s="1"/>
    </row>
    <row r="1234" spans="1:2" x14ac:dyDescent="0.3">
      <c r="A1234" s="2"/>
    </row>
    <row r="1235" spans="1:2" x14ac:dyDescent="0.3">
      <c r="A1235" s="2"/>
    </row>
    <row r="1236" spans="1:2" x14ac:dyDescent="0.3">
      <c r="A1236" s="2"/>
      <c r="B1236" s="1"/>
    </row>
    <row r="1237" spans="1:2" x14ac:dyDescent="0.3">
      <c r="A1237" s="2"/>
      <c r="B1237" s="1"/>
    </row>
    <row r="1238" spans="1:2" x14ac:dyDescent="0.3">
      <c r="A1238" s="2"/>
      <c r="B1238" s="1"/>
    </row>
    <row r="1239" spans="1:2" x14ac:dyDescent="0.3">
      <c r="A1239" s="2"/>
      <c r="B1239" s="1"/>
    </row>
    <row r="1240" spans="1:2" x14ac:dyDescent="0.3">
      <c r="A1240" s="2"/>
      <c r="B1240" s="1"/>
    </row>
    <row r="1241" spans="1:2" x14ac:dyDescent="0.3">
      <c r="A1241" s="2"/>
    </row>
    <row r="1242" spans="1:2" x14ac:dyDescent="0.3">
      <c r="A1242" s="2"/>
    </row>
    <row r="1243" spans="1:2" x14ac:dyDescent="0.3">
      <c r="A1243" s="2"/>
      <c r="B1243" s="1"/>
    </row>
    <row r="1244" spans="1:2" x14ac:dyDescent="0.3">
      <c r="A1244" s="2"/>
      <c r="B1244" s="1"/>
    </row>
    <row r="1245" spans="1:2" x14ac:dyDescent="0.3">
      <c r="A1245" s="2"/>
      <c r="B1245" s="1"/>
    </row>
    <row r="1246" spans="1:2" x14ac:dyDescent="0.3">
      <c r="A1246" s="2"/>
      <c r="B1246" s="1"/>
    </row>
    <row r="1247" spans="1:2" x14ac:dyDescent="0.3">
      <c r="A1247" s="2"/>
      <c r="B1247" s="1"/>
    </row>
    <row r="1248" spans="1:2" x14ac:dyDescent="0.3">
      <c r="A1248" s="2"/>
    </row>
    <row r="1249" spans="1:2" x14ac:dyDescent="0.3">
      <c r="A1249" s="2"/>
    </row>
    <row r="1250" spans="1:2" x14ac:dyDescent="0.3">
      <c r="A1250" s="2"/>
      <c r="B1250" s="1"/>
    </row>
    <row r="1251" spans="1:2" x14ac:dyDescent="0.3">
      <c r="A1251" s="2"/>
      <c r="B1251" s="1"/>
    </row>
    <row r="1252" spans="1:2" x14ac:dyDescent="0.3">
      <c r="A1252" s="2"/>
      <c r="B1252" s="1"/>
    </row>
    <row r="1253" spans="1:2" x14ac:dyDescent="0.3">
      <c r="A1253" s="2"/>
      <c r="B1253" s="1"/>
    </row>
    <row r="1254" spans="1:2" x14ac:dyDescent="0.3">
      <c r="A1254" s="2"/>
      <c r="B1254" s="1"/>
    </row>
    <row r="1255" spans="1:2" x14ac:dyDescent="0.3">
      <c r="A1255" s="2"/>
    </row>
    <row r="1256" spans="1:2" x14ac:dyDescent="0.3">
      <c r="A1256" s="2"/>
    </row>
    <row r="1257" spans="1:2" x14ac:dyDescent="0.3">
      <c r="A1257" s="2"/>
      <c r="B1257" s="1"/>
    </row>
    <row r="1258" spans="1:2" x14ac:dyDescent="0.3">
      <c r="A1258" s="2"/>
      <c r="B1258" s="1"/>
    </row>
    <row r="1259" spans="1:2" x14ac:dyDescent="0.3">
      <c r="A1259" s="2"/>
      <c r="B1259" s="1"/>
    </row>
    <row r="1260" spans="1:2" x14ac:dyDescent="0.3">
      <c r="A1260" s="2"/>
      <c r="B1260" s="1"/>
    </row>
    <row r="1261" spans="1:2" x14ac:dyDescent="0.3">
      <c r="A1261" s="2"/>
      <c r="B1261" s="1"/>
    </row>
    <row r="1262" spans="1:2" x14ac:dyDescent="0.3">
      <c r="A1262" s="2"/>
    </row>
    <row r="1263" spans="1:2" x14ac:dyDescent="0.3">
      <c r="A1263" s="2"/>
    </row>
    <row r="1264" spans="1:2" x14ac:dyDescent="0.3">
      <c r="A1264" s="2"/>
      <c r="B1264" s="1"/>
    </row>
    <row r="1265" spans="1:2" x14ac:dyDescent="0.3">
      <c r="A1265" s="2"/>
      <c r="B1265" s="1"/>
    </row>
    <row r="1266" spans="1:2" x14ac:dyDescent="0.3">
      <c r="A1266" s="2"/>
      <c r="B1266" s="1"/>
    </row>
    <row r="1267" spans="1:2" x14ac:dyDescent="0.3">
      <c r="A1267" s="2"/>
      <c r="B1267" s="1"/>
    </row>
    <row r="1268" spans="1:2" x14ac:dyDescent="0.3">
      <c r="A1268" s="2"/>
      <c r="B1268" s="1"/>
    </row>
    <row r="1269" spans="1:2" x14ac:dyDescent="0.3">
      <c r="A1269" s="2"/>
    </row>
    <row r="1270" spans="1:2" x14ac:dyDescent="0.3">
      <c r="A1270" s="2"/>
    </row>
    <row r="1271" spans="1:2" x14ac:dyDescent="0.3">
      <c r="A1271" s="2"/>
      <c r="B1271" s="1"/>
    </row>
    <row r="1272" spans="1:2" x14ac:dyDescent="0.3">
      <c r="A1272" s="2"/>
      <c r="B1272" s="1"/>
    </row>
    <row r="1273" spans="1:2" x14ac:dyDescent="0.3">
      <c r="A1273" s="2"/>
      <c r="B1273" s="1"/>
    </row>
    <row r="1274" spans="1:2" x14ac:dyDescent="0.3">
      <c r="A1274" s="2"/>
      <c r="B1274" s="1"/>
    </row>
    <row r="1275" spans="1:2" x14ac:dyDescent="0.3">
      <c r="A1275" s="2"/>
      <c r="B1275" s="1"/>
    </row>
    <row r="1276" spans="1:2" x14ac:dyDescent="0.3">
      <c r="A1276" s="2"/>
    </row>
    <row r="1277" spans="1:2" x14ac:dyDescent="0.3">
      <c r="A1277" s="2"/>
    </row>
    <row r="1278" spans="1:2" x14ac:dyDescent="0.3">
      <c r="A1278" s="2"/>
      <c r="B1278" s="1"/>
    </row>
    <row r="1279" spans="1:2" x14ac:dyDescent="0.3">
      <c r="A1279" s="2"/>
      <c r="B1279" s="1"/>
    </row>
    <row r="1280" spans="1:2" x14ac:dyDescent="0.3">
      <c r="A1280" s="2"/>
      <c r="B1280" s="1"/>
    </row>
    <row r="1281" spans="1:2" x14ac:dyDescent="0.3">
      <c r="A1281" s="2"/>
      <c r="B1281" s="1"/>
    </row>
    <row r="1282" spans="1:2" x14ac:dyDescent="0.3">
      <c r="A1282" s="2"/>
    </row>
    <row r="1283" spans="1:2" x14ac:dyDescent="0.3">
      <c r="A1283" s="2"/>
    </row>
    <row r="1284" spans="1:2" x14ac:dyDescent="0.3">
      <c r="A1284" s="2"/>
    </row>
    <row r="1285" spans="1:2" x14ac:dyDescent="0.3">
      <c r="A1285" s="2"/>
      <c r="B1285" s="1"/>
    </row>
    <row r="1286" spans="1:2" x14ac:dyDescent="0.3">
      <c r="A1286" s="2"/>
      <c r="B1286" s="1"/>
    </row>
    <row r="1287" spans="1:2" x14ac:dyDescent="0.3">
      <c r="A1287" s="2"/>
      <c r="B1287" s="1"/>
    </row>
    <row r="1288" spans="1:2" x14ac:dyDescent="0.3">
      <c r="A1288" s="2"/>
      <c r="B1288" s="1"/>
    </row>
    <row r="1289" spans="1:2" x14ac:dyDescent="0.3">
      <c r="A1289" s="2"/>
    </row>
    <row r="1290" spans="1:2" x14ac:dyDescent="0.3">
      <c r="A1290" s="2"/>
    </row>
    <row r="1291" spans="1:2" x14ac:dyDescent="0.3">
      <c r="A1291" s="2"/>
    </row>
    <row r="1292" spans="1:2" x14ac:dyDescent="0.3">
      <c r="A1292" s="2"/>
      <c r="B1292" s="1"/>
    </row>
    <row r="1293" spans="1:2" x14ac:dyDescent="0.3">
      <c r="A1293" s="2"/>
      <c r="B1293" s="1"/>
    </row>
    <row r="1294" spans="1:2" x14ac:dyDescent="0.3">
      <c r="A1294" s="2"/>
      <c r="B1294" s="1"/>
    </row>
    <row r="1295" spans="1:2" x14ac:dyDescent="0.3">
      <c r="A1295" s="2"/>
      <c r="B1295" s="1"/>
    </row>
    <row r="1296" spans="1:2" x14ac:dyDescent="0.3">
      <c r="A1296" s="2"/>
      <c r="B1296" s="1"/>
    </row>
    <row r="1297" spans="1:2" x14ac:dyDescent="0.3">
      <c r="A1297" s="2"/>
    </row>
    <row r="1298" spans="1:2" x14ac:dyDescent="0.3">
      <c r="A1298" s="2"/>
    </row>
    <row r="1299" spans="1:2" x14ac:dyDescent="0.3">
      <c r="A1299" s="2"/>
      <c r="B1299" s="1"/>
    </row>
    <row r="1300" spans="1:2" x14ac:dyDescent="0.3">
      <c r="A1300" s="2"/>
      <c r="B1300" s="1"/>
    </row>
    <row r="1301" spans="1:2" x14ac:dyDescent="0.3">
      <c r="A1301" s="2"/>
      <c r="B1301" s="1"/>
    </row>
    <row r="1302" spans="1:2" x14ac:dyDescent="0.3">
      <c r="A1302" s="2"/>
      <c r="B1302" s="1"/>
    </row>
    <row r="1303" spans="1:2" x14ac:dyDescent="0.3">
      <c r="A1303" s="2"/>
    </row>
    <row r="1304" spans="1:2" x14ac:dyDescent="0.3">
      <c r="A1304" s="2"/>
    </row>
    <row r="1305" spans="1:2" x14ac:dyDescent="0.3">
      <c r="A1305" s="2"/>
    </row>
    <row r="1306" spans="1:2" x14ac:dyDescent="0.3">
      <c r="A1306" s="2"/>
      <c r="B1306" s="1"/>
    </row>
    <row r="1307" spans="1:2" x14ac:dyDescent="0.3">
      <c r="A1307" s="2"/>
      <c r="B1307" s="1"/>
    </row>
    <row r="1308" spans="1:2" x14ac:dyDescent="0.3">
      <c r="A1308" s="2"/>
      <c r="B1308" s="1"/>
    </row>
    <row r="1309" spans="1:2" x14ac:dyDescent="0.3">
      <c r="A1309" s="2"/>
      <c r="B1309" s="1"/>
    </row>
    <row r="1310" spans="1:2" x14ac:dyDescent="0.3">
      <c r="A1310" s="2"/>
    </row>
    <row r="1311" spans="1:2" x14ac:dyDescent="0.3">
      <c r="A1311" s="2"/>
    </row>
    <row r="1312" spans="1:2" x14ac:dyDescent="0.3">
      <c r="A1312" s="2"/>
    </row>
    <row r="1313" spans="1:2" x14ac:dyDescent="0.3">
      <c r="A1313" s="2"/>
      <c r="B1313" s="1"/>
    </row>
    <row r="1314" spans="1:2" x14ac:dyDescent="0.3">
      <c r="A1314" s="2"/>
      <c r="B1314" s="1"/>
    </row>
    <row r="1315" spans="1:2" x14ac:dyDescent="0.3">
      <c r="A1315" s="2"/>
      <c r="B1315" s="1"/>
    </row>
    <row r="1316" spans="1:2" x14ac:dyDescent="0.3">
      <c r="A1316" s="2"/>
      <c r="B1316" s="1"/>
    </row>
    <row r="1317" spans="1:2" x14ac:dyDescent="0.3">
      <c r="A1317" s="2"/>
    </row>
    <row r="1318" spans="1:2" x14ac:dyDescent="0.3">
      <c r="A1318" s="2"/>
    </row>
    <row r="1319" spans="1:2" x14ac:dyDescent="0.3">
      <c r="A1319" s="2"/>
    </row>
    <row r="1320" spans="1:2" x14ac:dyDescent="0.3">
      <c r="A1320" s="2"/>
      <c r="B1320" s="1"/>
    </row>
    <row r="1321" spans="1:2" x14ac:dyDescent="0.3">
      <c r="A1321" s="2"/>
      <c r="B1321" s="1"/>
    </row>
    <row r="1322" spans="1:2" x14ac:dyDescent="0.3">
      <c r="A1322" s="2"/>
      <c r="B1322" s="1"/>
    </row>
    <row r="1323" spans="1:2" x14ac:dyDescent="0.3">
      <c r="A1323" s="2"/>
      <c r="B1323" s="1"/>
    </row>
    <row r="1324" spans="1:2" x14ac:dyDescent="0.3">
      <c r="A1324" s="2"/>
      <c r="B1324" s="1"/>
    </row>
    <row r="1325" spans="1:2" x14ac:dyDescent="0.3">
      <c r="A1325" s="2"/>
    </row>
    <row r="1326" spans="1:2" x14ac:dyDescent="0.3">
      <c r="A1326" s="2"/>
    </row>
    <row r="1327" spans="1:2" x14ac:dyDescent="0.3">
      <c r="A1327" s="2"/>
      <c r="B1327" s="1"/>
    </row>
    <row r="1328" spans="1:2" x14ac:dyDescent="0.3">
      <c r="A1328" s="2"/>
      <c r="B1328" s="1"/>
    </row>
    <row r="1329" spans="1:2" x14ac:dyDescent="0.3">
      <c r="A1329" s="2"/>
      <c r="B1329" s="1"/>
    </row>
    <row r="1330" spans="1:2" x14ac:dyDescent="0.3">
      <c r="A1330" s="2"/>
      <c r="B1330" s="1"/>
    </row>
    <row r="1331" spans="1:2" x14ac:dyDescent="0.3">
      <c r="A1331" s="2"/>
    </row>
    <row r="1332" spans="1:2" x14ac:dyDescent="0.3">
      <c r="A1332" s="2"/>
    </row>
    <row r="1333" spans="1:2" x14ac:dyDescent="0.3">
      <c r="A1333" s="2"/>
    </row>
    <row r="1334" spans="1:2" x14ac:dyDescent="0.3">
      <c r="A1334" s="2"/>
      <c r="B1334" s="1"/>
    </row>
    <row r="1335" spans="1:2" x14ac:dyDescent="0.3">
      <c r="A1335" s="2"/>
      <c r="B1335" s="1"/>
    </row>
    <row r="1336" spans="1:2" x14ac:dyDescent="0.3">
      <c r="A1336" s="2"/>
      <c r="B1336" s="1"/>
    </row>
    <row r="1337" spans="1:2" x14ac:dyDescent="0.3">
      <c r="A1337" s="2"/>
      <c r="B1337" s="1"/>
    </row>
    <row r="1338" spans="1:2" x14ac:dyDescent="0.3">
      <c r="A1338" s="2"/>
    </row>
    <row r="1339" spans="1:2" x14ac:dyDescent="0.3">
      <c r="A1339" s="2"/>
    </row>
    <row r="1340" spans="1:2" x14ac:dyDescent="0.3">
      <c r="A1340" s="2"/>
    </row>
    <row r="1341" spans="1:2" x14ac:dyDescent="0.3">
      <c r="A1341" s="2"/>
      <c r="B1341" s="1"/>
    </row>
    <row r="1342" spans="1:2" x14ac:dyDescent="0.3">
      <c r="A1342" s="2"/>
      <c r="B1342" s="1"/>
    </row>
    <row r="1343" spans="1:2" x14ac:dyDescent="0.3">
      <c r="A1343" s="2"/>
      <c r="B1343" s="1"/>
    </row>
    <row r="1344" spans="1:2" x14ac:dyDescent="0.3">
      <c r="A1344" s="2"/>
      <c r="B1344" s="1"/>
    </row>
    <row r="1345" spans="1:2" x14ac:dyDescent="0.3">
      <c r="A1345" s="2"/>
    </row>
    <row r="1346" spans="1:2" x14ac:dyDescent="0.3">
      <c r="A1346" s="2"/>
    </row>
    <row r="1347" spans="1:2" x14ac:dyDescent="0.3">
      <c r="A1347" s="2"/>
    </row>
    <row r="1348" spans="1:2" x14ac:dyDescent="0.3">
      <c r="A1348" s="2"/>
      <c r="B1348" s="1"/>
    </row>
    <row r="1349" spans="1:2" x14ac:dyDescent="0.3">
      <c r="A1349" s="2"/>
      <c r="B1349" s="1"/>
    </row>
    <row r="1350" spans="1:2" x14ac:dyDescent="0.3">
      <c r="A1350" s="2"/>
      <c r="B1350" s="1"/>
    </row>
    <row r="1351" spans="1:2" x14ac:dyDescent="0.3">
      <c r="A1351" s="2"/>
      <c r="B1351" s="1"/>
    </row>
    <row r="1352" spans="1:2" x14ac:dyDescent="0.3">
      <c r="A1352" s="2"/>
    </row>
    <row r="1353" spans="1:2" x14ac:dyDescent="0.3">
      <c r="A1353" s="2"/>
    </row>
    <row r="1354" spans="1:2" x14ac:dyDescent="0.3">
      <c r="A1354" s="2"/>
    </row>
    <row r="1355" spans="1:2" x14ac:dyDescent="0.3">
      <c r="A1355" s="2"/>
      <c r="B1355" s="1"/>
    </row>
    <row r="1356" spans="1:2" x14ac:dyDescent="0.3">
      <c r="A1356" s="2"/>
      <c r="B1356" s="1"/>
    </row>
    <row r="1357" spans="1:2" x14ac:dyDescent="0.3">
      <c r="A1357" s="2"/>
      <c r="B1357" s="1"/>
    </row>
    <row r="1358" spans="1:2" x14ac:dyDescent="0.3">
      <c r="A1358" s="2"/>
      <c r="B1358" s="1"/>
    </row>
    <row r="1359" spans="1:2" x14ac:dyDescent="0.3">
      <c r="A1359" s="2"/>
    </row>
    <row r="1360" spans="1:2" x14ac:dyDescent="0.3">
      <c r="A1360" s="2"/>
    </row>
    <row r="1361" spans="1:2" x14ac:dyDescent="0.3">
      <c r="A1361" s="2"/>
    </row>
    <row r="1362" spans="1:2" x14ac:dyDescent="0.3">
      <c r="A1362" s="2"/>
      <c r="B1362" s="1"/>
    </row>
    <row r="1363" spans="1:2" x14ac:dyDescent="0.3">
      <c r="A1363" s="2"/>
      <c r="B1363" s="1"/>
    </row>
    <row r="1364" spans="1:2" x14ac:dyDescent="0.3">
      <c r="A1364" s="2"/>
      <c r="B1364" s="1"/>
    </row>
    <row r="1365" spans="1:2" x14ac:dyDescent="0.3">
      <c r="A1365" s="2"/>
      <c r="B1365" s="1"/>
    </row>
    <row r="1366" spans="1:2" x14ac:dyDescent="0.3">
      <c r="A1366" s="2"/>
    </row>
    <row r="1367" spans="1:2" x14ac:dyDescent="0.3">
      <c r="A1367" s="2"/>
    </row>
    <row r="1368" spans="1:2" x14ac:dyDescent="0.3">
      <c r="A1368" s="2"/>
    </row>
    <row r="1369" spans="1:2" x14ac:dyDescent="0.3">
      <c r="A1369" s="2"/>
      <c r="B1369" s="1"/>
    </row>
    <row r="1370" spans="1:2" x14ac:dyDescent="0.3">
      <c r="A1370" s="2"/>
      <c r="B1370" s="1"/>
    </row>
    <row r="1371" spans="1:2" x14ac:dyDescent="0.3">
      <c r="A1371" s="2"/>
      <c r="B1371" s="1"/>
    </row>
    <row r="1372" spans="1:2" x14ac:dyDescent="0.3">
      <c r="A1372" s="2"/>
      <c r="B1372" s="1"/>
    </row>
    <row r="1373" spans="1:2" x14ac:dyDescent="0.3">
      <c r="A1373" s="2"/>
      <c r="B1373" s="1"/>
    </row>
    <row r="1374" spans="1:2" x14ac:dyDescent="0.3">
      <c r="A1374" s="2"/>
    </row>
    <row r="1375" spans="1:2" x14ac:dyDescent="0.3">
      <c r="A1375" s="2"/>
    </row>
    <row r="1376" spans="1:2" x14ac:dyDescent="0.3">
      <c r="A1376" s="2"/>
      <c r="B1376" s="1"/>
    </row>
    <row r="1377" spans="1:2" x14ac:dyDescent="0.3">
      <c r="A1377" s="2"/>
      <c r="B1377" s="1"/>
    </row>
    <row r="1378" spans="1:2" x14ac:dyDescent="0.3">
      <c r="A1378" s="2"/>
      <c r="B1378" s="1"/>
    </row>
    <row r="1379" spans="1:2" x14ac:dyDescent="0.3">
      <c r="A1379" s="2"/>
      <c r="B1379" s="1"/>
    </row>
    <row r="1380" spans="1:2" x14ac:dyDescent="0.3">
      <c r="A1380" s="2"/>
      <c r="B1380" s="1"/>
    </row>
    <row r="1381" spans="1:2" x14ac:dyDescent="0.3">
      <c r="A1381" s="2"/>
    </row>
    <row r="1382" spans="1:2" x14ac:dyDescent="0.3">
      <c r="A1382" s="2"/>
    </row>
    <row r="1383" spans="1:2" x14ac:dyDescent="0.3">
      <c r="A1383" s="2"/>
      <c r="B1383" s="1"/>
    </row>
    <row r="1384" spans="1:2" x14ac:dyDescent="0.3">
      <c r="A1384" s="2"/>
      <c r="B1384" s="1"/>
    </row>
    <row r="1385" spans="1:2" x14ac:dyDescent="0.3">
      <c r="A1385" s="2"/>
      <c r="B1385" s="1"/>
    </row>
    <row r="1386" spans="1:2" x14ac:dyDescent="0.3">
      <c r="A1386" s="2"/>
      <c r="B1386" s="1"/>
    </row>
    <row r="1387" spans="1:2" x14ac:dyDescent="0.3">
      <c r="A1387" s="2"/>
      <c r="B1387" s="1"/>
    </row>
    <row r="1388" spans="1:2" x14ac:dyDescent="0.3">
      <c r="A1388" s="2"/>
    </row>
    <row r="1389" spans="1:2" x14ac:dyDescent="0.3">
      <c r="A1389" s="2"/>
    </row>
    <row r="1390" spans="1:2" x14ac:dyDescent="0.3">
      <c r="A1390" s="2"/>
      <c r="B1390" s="1"/>
    </row>
    <row r="1391" spans="1:2" x14ac:dyDescent="0.3">
      <c r="A1391" s="2"/>
      <c r="B1391" s="1"/>
    </row>
    <row r="1392" spans="1:2" x14ac:dyDescent="0.3">
      <c r="A1392" s="2"/>
      <c r="B1392" s="1"/>
    </row>
    <row r="1393" spans="1:2" x14ac:dyDescent="0.3">
      <c r="A1393" s="2"/>
      <c r="B1393" s="1"/>
    </row>
    <row r="1394" spans="1:2" x14ac:dyDescent="0.3">
      <c r="A1394" s="2"/>
      <c r="B1394" s="1"/>
    </row>
    <row r="1395" spans="1:2" x14ac:dyDescent="0.3">
      <c r="B1395" s="1"/>
    </row>
  </sheetData>
  <sortState xmlns:xlrd2="http://schemas.microsoft.com/office/spreadsheetml/2017/richdata2" ref="A2:I1395">
    <sortCondition ref="B2:B1395"/>
  </sortState>
  <mergeCells count="1">
    <mergeCell ref="K1:S31"/>
  </mergeCells>
  <pageMargins left="0.7" right="0.7" top="0.75" bottom="0.75" header="0.3" footer="0.3"/>
  <ignoredErrors>
    <ignoredError sqref="J3:J111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6842-6EFE-414F-B0F5-B259FAEFC723}">
  <dimension ref="A1:U32"/>
  <sheetViews>
    <sheetView workbookViewId="0">
      <selection activeCell="B32" sqref="B32"/>
    </sheetView>
  </sheetViews>
  <sheetFormatPr defaultRowHeight="14.4" x14ac:dyDescent="0.3"/>
  <cols>
    <col min="1" max="1" width="13.21875" bestFit="1" customWidth="1"/>
    <col min="2" max="2" width="15.44140625" bestFit="1" customWidth="1"/>
    <col min="3" max="3" width="17.88671875" bestFit="1" customWidth="1"/>
  </cols>
  <sheetData>
    <row r="1" spans="1:21" x14ac:dyDescent="0.3"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3">
      <c r="A3" s="5" t="s">
        <v>293</v>
      </c>
      <c r="B3" t="s">
        <v>287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3">
      <c r="A4" s="6" t="s">
        <v>10</v>
      </c>
      <c r="B4" s="7">
        <v>1.0372042003627072E-4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3">
      <c r="A5" s="6" t="s">
        <v>7</v>
      </c>
      <c r="B5" s="7">
        <v>0.90918805769369793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3">
      <c r="A6" s="6" t="s">
        <v>286</v>
      </c>
      <c r="B6" s="7">
        <v>4.9069187806250254E-2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3">
      <c r="A7" s="6" t="s">
        <v>8</v>
      </c>
      <c r="B7" s="7">
        <v>2.1586419539669919E-2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3">
      <c r="A8" s="6" t="s">
        <v>9</v>
      </c>
      <c r="B8" s="7">
        <v>2.0052614540345671E-2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3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3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3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3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3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3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3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5" t="s">
        <v>293</v>
      </c>
      <c r="B21" t="s">
        <v>288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6" t="s">
        <v>10</v>
      </c>
      <c r="B22" s="7">
        <v>2.4136299100804542E-2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A23" s="6" t="s">
        <v>7</v>
      </c>
      <c r="B23" s="7">
        <v>0.28111689540937057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A24" s="6" t="s">
        <v>286</v>
      </c>
      <c r="B24" s="7">
        <v>0.23402744912446757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">
      <c r="A25" s="6" t="s">
        <v>8</v>
      </c>
      <c r="B25" s="7">
        <v>0.2274017983909134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3">
      <c r="A26" s="6" t="s">
        <v>9</v>
      </c>
      <c r="B26" s="7">
        <v>0.23331755797444392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3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3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3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3"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3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</sheetData>
  <mergeCells count="1">
    <mergeCell ref="D1:U32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795E-5ACC-44F9-BFAB-DB0DA4F8F1FE}">
  <dimension ref="A1:U299"/>
  <sheetViews>
    <sheetView tabSelected="1" zoomScaleNormal="100" workbookViewId="0">
      <selection activeCell="D32" sqref="D32"/>
    </sheetView>
  </sheetViews>
  <sheetFormatPr defaultRowHeight="14.4" x14ac:dyDescent="0.3"/>
  <cols>
    <col min="4" max="4" width="9.77734375" bestFit="1" customWidth="1"/>
    <col min="6" max="6" width="11.33203125" bestFit="1" customWidth="1"/>
    <col min="7" max="7" width="13.44140625" bestFit="1" customWidth="1"/>
    <col min="8" max="8" width="18.6640625" bestFit="1" customWidth="1"/>
    <col min="9" max="10" width="11.5546875" bestFit="1" customWidth="1"/>
    <col min="11" max="11" width="14.77734375" bestFit="1" customWidth="1"/>
  </cols>
  <sheetData>
    <row r="1" spans="1:21" ht="14.4" customHeight="1" x14ac:dyDescent="0.3">
      <c r="A1" s="10" t="s">
        <v>292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4.4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4.4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4.4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4.4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4.4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4.4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4.4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14.4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4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4.4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14.4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14.4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4.4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4.4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4.4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4.4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4.4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4.4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4.4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4.4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4.4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3">
      <c r="A26" t="s">
        <v>285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11</v>
      </c>
      <c r="J26" t="s">
        <v>290</v>
      </c>
      <c r="K26" t="s">
        <v>291</v>
      </c>
      <c r="L26" t="s">
        <v>289</v>
      </c>
    </row>
    <row r="27" spans="1:21" x14ac:dyDescent="0.3">
      <c r="A27" t="s">
        <v>286</v>
      </c>
      <c r="B27" t="s">
        <v>12</v>
      </c>
      <c r="C27">
        <v>15</v>
      </c>
      <c r="D27">
        <v>12</v>
      </c>
      <c r="E27">
        <v>20</v>
      </c>
      <c r="F27">
        <v>0.2</v>
      </c>
      <c r="G27">
        <v>1</v>
      </c>
      <c r="H27">
        <v>2.0601851851851853E-3</v>
      </c>
      <c r="I27">
        <v>0</v>
      </c>
      <c r="J27">
        <v>20</v>
      </c>
      <c r="K27">
        <v>0</v>
      </c>
      <c r="L27">
        <v>0</v>
      </c>
    </row>
    <row r="28" spans="1:21" x14ac:dyDescent="0.3">
      <c r="A28" t="s">
        <v>286</v>
      </c>
      <c r="B28" t="s">
        <v>13</v>
      </c>
      <c r="C28">
        <v>22</v>
      </c>
      <c r="D28">
        <v>18</v>
      </c>
      <c r="E28">
        <v>27</v>
      </c>
      <c r="F28">
        <v>0.37040000000000001</v>
      </c>
      <c r="G28">
        <v>1.19</v>
      </c>
      <c r="H28">
        <v>3.4490740740740745E-3</v>
      </c>
      <c r="I28">
        <v>0</v>
      </c>
      <c r="J28">
        <v>47</v>
      </c>
      <c r="K28">
        <v>0</v>
      </c>
      <c r="L28">
        <v>0</v>
      </c>
    </row>
    <row r="29" spans="1:21" x14ac:dyDescent="0.3">
      <c r="A29" t="s">
        <v>286</v>
      </c>
      <c r="B29" t="s">
        <v>14</v>
      </c>
      <c r="C29">
        <v>36</v>
      </c>
      <c r="D29">
        <v>29</v>
      </c>
      <c r="E29">
        <v>41</v>
      </c>
      <c r="F29">
        <v>0.122</v>
      </c>
      <c r="G29">
        <v>1.73</v>
      </c>
      <c r="H29">
        <v>3.5532407407407405E-3</v>
      </c>
      <c r="I29">
        <v>0</v>
      </c>
      <c r="J29">
        <v>88</v>
      </c>
      <c r="K29">
        <v>0</v>
      </c>
      <c r="L29">
        <v>0</v>
      </c>
    </row>
    <row r="30" spans="1:21" x14ac:dyDescent="0.3">
      <c r="A30" t="s">
        <v>286</v>
      </c>
      <c r="B30" t="s">
        <v>15</v>
      </c>
      <c r="C30">
        <v>25</v>
      </c>
      <c r="D30">
        <v>19</v>
      </c>
      <c r="E30">
        <v>27</v>
      </c>
      <c r="F30">
        <v>0.1852</v>
      </c>
      <c r="G30">
        <v>1.04</v>
      </c>
      <c r="H30">
        <v>2.0370370370370373E-3</v>
      </c>
      <c r="I30">
        <v>0</v>
      </c>
      <c r="J30">
        <v>115</v>
      </c>
      <c r="K30">
        <v>0</v>
      </c>
      <c r="L30">
        <v>0</v>
      </c>
    </row>
    <row r="31" spans="1:21" x14ac:dyDescent="0.3">
      <c r="A31" t="s">
        <v>286</v>
      </c>
      <c r="B31" t="s">
        <v>16</v>
      </c>
      <c r="C31">
        <v>46</v>
      </c>
      <c r="D31">
        <v>44</v>
      </c>
      <c r="E31">
        <v>49</v>
      </c>
      <c r="F31">
        <v>0.10199999999999999</v>
      </c>
      <c r="G31">
        <v>1.37</v>
      </c>
      <c r="H31">
        <v>2.0949074074074073E-3</v>
      </c>
      <c r="I31">
        <v>0</v>
      </c>
      <c r="J31">
        <v>164</v>
      </c>
      <c r="K31">
        <v>0</v>
      </c>
      <c r="L31">
        <v>0</v>
      </c>
    </row>
    <row r="32" spans="1:21" x14ac:dyDescent="0.3">
      <c r="A32" t="s">
        <v>286</v>
      </c>
      <c r="B32" t="s">
        <v>17</v>
      </c>
      <c r="C32">
        <v>44</v>
      </c>
      <c r="D32">
        <v>40</v>
      </c>
      <c r="E32">
        <v>67</v>
      </c>
      <c r="F32">
        <v>7.46E-2</v>
      </c>
      <c r="G32">
        <v>1.3</v>
      </c>
      <c r="H32">
        <v>3.3680555555555551E-3</v>
      </c>
      <c r="I32">
        <v>0</v>
      </c>
      <c r="J32">
        <v>231</v>
      </c>
      <c r="K32">
        <v>0</v>
      </c>
      <c r="L32">
        <v>0</v>
      </c>
    </row>
    <row r="33" spans="1:12" x14ac:dyDescent="0.3">
      <c r="A33" t="s">
        <v>286</v>
      </c>
      <c r="B33" t="s">
        <v>18</v>
      </c>
      <c r="C33">
        <v>41</v>
      </c>
      <c r="D33">
        <v>34</v>
      </c>
      <c r="E33">
        <v>45</v>
      </c>
      <c r="F33">
        <v>0.1333</v>
      </c>
      <c r="G33">
        <v>1.22</v>
      </c>
      <c r="H33">
        <v>2.5347222222222221E-3</v>
      </c>
      <c r="I33">
        <v>1</v>
      </c>
      <c r="J33">
        <v>276</v>
      </c>
      <c r="K33">
        <v>1</v>
      </c>
      <c r="L33">
        <v>3.5448100345391743E-3</v>
      </c>
    </row>
    <row r="34" spans="1:12" x14ac:dyDescent="0.3">
      <c r="A34" t="s">
        <v>286</v>
      </c>
      <c r="B34" t="s">
        <v>19</v>
      </c>
      <c r="C34">
        <v>21</v>
      </c>
      <c r="D34">
        <v>18</v>
      </c>
      <c r="E34">
        <v>25</v>
      </c>
      <c r="F34">
        <v>0.16</v>
      </c>
      <c r="G34">
        <v>1.36</v>
      </c>
      <c r="H34">
        <v>2.9513888888888888E-3</v>
      </c>
      <c r="I34">
        <v>2</v>
      </c>
      <c r="J34">
        <v>301</v>
      </c>
      <c r="K34">
        <v>3</v>
      </c>
      <c r="L34">
        <v>-1.0191718337965932E-2</v>
      </c>
    </row>
    <row r="35" spans="1:12" x14ac:dyDescent="0.3">
      <c r="A35" t="s">
        <v>286</v>
      </c>
      <c r="B35" t="s">
        <v>20</v>
      </c>
      <c r="C35">
        <v>17</v>
      </c>
      <c r="D35">
        <v>16</v>
      </c>
      <c r="E35">
        <v>21</v>
      </c>
      <c r="F35">
        <v>0.1429</v>
      </c>
      <c r="G35">
        <v>1</v>
      </c>
      <c r="H35">
        <v>2.9282407407407412E-3</v>
      </c>
      <c r="I35">
        <v>1</v>
      </c>
      <c r="J35">
        <v>322</v>
      </c>
      <c r="K35">
        <v>4</v>
      </c>
      <c r="L35">
        <v>-1.3558568570793508E-2</v>
      </c>
    </row>
    <row r="36" spans="1:12" ht="13.8" customHeight="1" x14ac:dyDescent="0.3">
      <c r="A36" t="s">
        <v>286</v>
      </c>
      <c r="B36" t="s">
        <v>21</v>
      </c>
      <c r="C36">
        <v>38</v>
      </c>
      <c r="D36">
        <v>34</v>
      </c>
      <c r="E36">
        <v>43</v>
      </c>
      <c r="F36">
        <v>0.1628</v>
      </c>
      <c r="G36">
        <v>1</v>
      </c>
      <c r="H36">
        <v>1.0069444444444444E-3</v>
      </c>
      <c r="I36">
        <v>1</v>
      </c>
      <c r="J36">
        <v>365</v>
      </c>
      <c r="K36">
        <v>5</v>
      </c>
      <c r="L36">
        <v>-1.148301978988517E-2</v>
      </c>
    </row>
    <row r="37" spans="1:12" x14ac:dyDescent="0.3">
      <c r="A37" t="s">
        <v>286</v>
      </c>
      <c r="B37" t="s">
        <v>22</v>
      </c>
      <c r="C37">
        <v>48</v>
      </c>
      <c r="D37">
        <v>42</v>
      </c>
      <c r="E37">
        <v>53</v>
      </c>
      <c r="F37">
        <v>0.15090000000000001</v>
      </c>
      <c r="G37">
        <v>1.45</v>
      </c>
      <c r="H37">
        <v>2.3148148148148151E-3</v>
      </c>
      <c r="I37">
        <v>1</v>
      </c>
      <c r="J37">
        <v>418</v>
      </c>
      <c r="K37">
        <v>6</v>
      </c>
      <c r="L37">
        <v>-6.9747166521360072E-3</v>
      </c>
    </row>
    <row r="38" spans="1:12" x14ac:dyDescent="0.3">
      <c r="A38" t="s">
        <v>286</v>
      </c>
      <c r="B38" t="s">
        <v>23</v>
      </c>
      <c r="C38">
        <v>39</v>
      </c>
      <c r="D38">
        <v>30</v>
      </c>
      <c r="E38">
        <v>52</v>
      </c>
      <c r="F38">
        <v>0.1154</v>
      </c>
      <c r="G38">
        <v>1.1499999999999999</v>
      </c>
      <c r="H38">
        <v>2.4189814814814816E-3</v>
      </c>
      <c r="I38">
        <v>1</v>
      </c>
      <c r="J38">
        <v>470</v>
      </c>
      <c r="K38">
        <v>7</v>
      </c>
      <c r="L38">
        <v>-4.1099582266540891E-3</v>
      </c>
    </row>
    <row r="39" spans="1:12" x14ac:dyDescent="0.3">
      <c r="A39" t="s">
        <v>286</v>
      </c>
      <c r="B39" t="s">
        <v>24</v>
      </c>
      <c r="C39">
        <v>48</v>
      </c>
      <c r="D39">
        <v>45</v>
      </c>
      <c r="E39">
        <v>53</v>
      </c>
      <c r="F39">
        <v>9.4299999999999995E-2</v>
      </c>
      <c r="G39">
        <v>1.0900000000000001</v>
      </c>
      <c r="H39">
        <v>2.0370370370370373E-3</v>
      </c>
      <c r="I39">
        <v>2</v>
      </c>
      <c r="J39">
        <v>523</v>
      </c>
      <c r="K39">
        <v>9</v>
      </c>
      <c r="L39">
        <v>2.9894932373599596E-3</v>
      </c>
    </row>
    <row r="40" spans="1:12" x14ac:dyDescent="0.3">
      <c r="A40" t="s">
        <v>286</v>
      </c>
      <c r="B40" t="s">
        <v>25</v>
      </c>
      <c r="C40">
        <v>44</v>
      </c>
      <c r="D40">
        <v>41</v>
      </c>
      <c r="E40">
        <v>47</v>
      </c>
      <c r="F40">
        <v>0.23400000000000001</v>
      </c>
      <c r="G40">
        <v>1.23</v>
      </c>
      <c r="H40">
        <v>1.8402777777777777E-3</v>
      </c>
      <c r="I40">
        <v>2</v>
      </c>
      <c r="J40">
        <v>570</v>
      </c>
      <c r="K40">
        <v>11</v>
      </c>
      <c r="L40">
        <v>5.9946949602122041E-3</v>
      </c>
    </row>
    <row r="41" spans="1:12" x14ac:dyDescent="0.3">
      <c r="A41" t="s">
        <v>286</v>
      </c>
      <c r="B41" t="s">
        <v>26</v>
      </c>
      <c r="C41">
        <v>23</v>
      </c>
      <c r="D41">
        <v>21</v>
      </c>
      <c r="E41">
        <v>28</v>
      </c>
      <c r="F41">
        <v>0.17860000000000001</v>
      </c>
      <c r="G41">
        <v>1.5</v>
      </c>
      <c r="H41">
        <v>2.9050925925925928E-3</v>
      </c>
      <c r="I41">
        <v>2</v>
      </c>
      <c r="J41">
        <v>598</v>
      </c>
      <c r="K41">
        <v>13</v>
      </c>
      <c r="L41">
        <v>6.0952738184545977E-4</v>
      </c>
    </row>
    <row r="42" spans="1:12" x14ac:dyDescent="0.3">
      <c r="A42" t="s">
        <v>286</v>
      </c>
      <c r="B42" t="s">
        <v>27</v>
      </c>
      <c r="C42">
        <v>28</v>
      </c>
      <c r="D42">
        <v>20</v>
      </c>
      <c r="E42">
        <v>34</v>
      </c>
      <c r="F42">
        <v>8.8200000000000001E-2</v>
      </c>
      <c r="G42">
        <v>1.0900000000000001</v>
      </c>
      <c r="H42">
        <v>4.3749999999999995E-3</v>
      </c>
      <c r="I42">
        <v>2</v>
      </c>
      <c r="J42">
        <v>632</v>
      </c>
      <c r="K42">
        <v>15</v>
      </c>
      <c r="L42">
        <v>-1.5646731571627259E-3</v>
      </c>
    </row>
    <row r="43" spans="1:12" x14ac:dyDescent="0.3">
      <c r="A43" t="s">
        <v>286</v>
      </c>
      <c r="B43" t="s">
        <v>28</v>
      </c>
      <c r="C43">
        <v>43</v>
      </c>
      <c r="D43">
        <v>36</v>
      </c>
      <c r="E43">
        <v>52</v>
      </c>
      <c r="F43">
        <v>9.6199999999999994E-2</v>
      </c>
      <c r="G43">
        <v>0.96</v>
      </c>
      <c r="H43">
        <v>1.5277777777777779E-3</v>
      </c>
      <c r="I43">
        <v>2</v>
      </c>
      <c r="J43">
        <v>684</v>
      </c>
      <c r="K43">
        <v>17</v>
      </c>
      <c r="L43">
        <v>2.6463262764632629E-3</v>
      </c>
    </row>
    <row r="44" spans="1:12" x14ac:dyDescent="0.3">
      <c r="A44" t="s">
        <v>286</v>
      </c>
      <c r="B44" t="s">
        <v>29</v>
      </c>
      <c r="C44">
        <v>49</v>
      </c>
      <c r="D44">
        <v>44</v>
      </c>
      <c r="E44">
        <v>56</v>
      </c>
      <c r="F44">
        <v>0.17860000000000001</v>
      </c>
      <c r="G44">
        <v>1.1100000000000001</v>
      </c>
      <c r="H44">
        <v>1.9907407407407408E-3</v>
      </c>
      <c r="I44">
        <v>2</v>
      </c>
      <c r="J44">
        <v>740</v>
      </c>
      <c r="K44">
        <v>19</v>
      </c>
      <c r="L44">
        <v>7.0259208731241474E-3</v>
      </c>
    </row>
    <row r="45" spans="1:12" x14ac:dyDescent="0.3">
      <c r="A45" t="s">
        <v>286</v>
      </c>
      <c r="B45" t="s">
        <v>30</v>
      </c>
      <c r="C45">
        <v>58</v>
      </c>
      <c r="D45">
        <v>47</v>
      </c>
      <c r="E45">
        <v>64</v>
      </c>
      <c r="F45">
        <v>0.15620000000000001</v>
      </c>
      <c r="G45">
        <v>1.05</v>
      </c>
      <c r="H45">
        <v>1.5393518518518519E-3</v>
      </c>
      <c r="I45">
        <v>2</v>
      </c>
      <c r="J45">
        <v>804</v>
      </c>
      <c r="K45">
        <v>21</v>
      </c>
      <c r="L45">
        <v>1.155226558995065E-2</v>
      </c>
    </row>
    <row r="46" spans="1:12" x14ac:dyDescent="0.3">
      <c r="A46" t="s">
        <v>286</v>
      </c>
      <c r="B46" t="s">
        <v>31</v>
      </c>
      <c r="C46">
        <v>88</v>
      </c>
      <c r="D46">
        <v>81</v>
      </c>
      <c r="E46">
        <v>95</v>
      </c>
      <c r="F46">
        <v>0.63160000000000005</v>
      </c>
      <c r="G46">
        <v>1.06</v>
      </c>
      <c r="H46">
        <v>6.7129629629629625E-4</v>
      </c>
      <c r="I46">
        <v>2</v>
      </c>
      <c r="J46">
        <v>899</v>
      </c>
      <c r="K46">
        <v>23</v>
      </c>
      <c r="L46">
        <v>1.3792941581455028E-2</v>
      </c>
    </row>
    <row r="47" spans="1:12" x14ac:dyDescent="0.3">
      <c r="A47" t="s">
        <v>286</v>
      </c>
      <c r="B47" t="s">
        <v>32</v>
      </c>
      <c r="C47">
        <v>27</v>
      </c>
      <c r="D47">
        <v>22</v>
      </c>
      <c r="E47">
        <v>31</v>
      </c>
      <c r="F47">
        <v>0.2903</v>
      </c>
      <c r="G47">
        <v>1.06</v>
      </c>
      <c r="H47">
        <v>5.6712962962962956E-4</v>
      </c>
      <c r="I47">
        <v>1</v>
      </c>
      <c r="J47">
        <v>930</v>
      </c>
      <c r="K47">
        <v>24</v>
      </c>
      <c r="L47">
        <v>1.3707259851414171E-2</v>
      </c>
    </row>
    <row r="48" spans="1:12" x14ac:dyDescent="0.3">
      <c r="A48" t="s">
        <v>286</v>
      </c>
      <c r="B48" t="s">
        <v>33</v>
      </c>
      <c r="C48">
        <v>21</v>
      </c>
      <c r="D48">
        <v>21</v>
      </c>
      <c r="E48">
        <v>21</v>
      </c>
      <c r="F48">
        <v>0.23810000000000001</v>
      </c>
      <c r="G48">
        <v>1.24</v>
      </c>
      <c r="H48">
        <v>1.6087962962962963E-3</v>
      </c>
      <c r="I48">
        <v>2</v>
      </c>
      <c r="J48">
        <v>951</v>
      </c>
      <c r="K48">
        <v>26</v>
      </c>
      <c r="L48">
        <v>1.0021465415051421E-2</v>
      </c>
    </row>
    <row r="49" spans="1:12" x14ac:dyDescent="0.3">
      <c r="A49" t="s">
        <v>286</v>
      </c>
      <c r="B49" t="s">
        <v>34</v>
      </c>
      <c r="C49">
        <v>29</v>
      </c>
      <c r="D49">
        <v>25</v>
      </c>
      <c r="E49">
        <v>35</v>
      </c>
      <c r="F49">
        <v>0.1429</v>
      </c>
      <c r="G49">
        <v>1.2</v>
      </c>
      <c r="H49">
        <v>1.9675925925925928E-3</v>
      </c>
      <c r="I49">
        <v>1</v>
      </c>
      <c r="J49">
        <v>986</v>
      </c>
      <c r="K49">
        <v>27</v>
      </c>
      <c r="L49">
        <v>1.0130703075652298E-2</v>
      </c>
    </row>
    <row r="50" spans="1:12" x14ac:dyDescent="0.3">
      <c r="A50" t="s">
        <v>286</v>
      </c>
      <c r="B50" t="s">
        <v>35</v>
      </c>
      <c r="C50">
        <v>49</v>
      </c>
      <c r="D50">
        <v>39</v>
      </c>
      <c r="E50">
        <v>52</v>
      </c>
      <c r="F50">
        <v>0.1346</v>
      </c>
      <c r="G50">
        <v>1.06</v>
      </c>
      <c r="H50">
        <v>1.5509259259259261E-3</v>
      </c>
      <c r="I50">
        <v>2</v>
      </c>
      <c r="J50">
        <v>1038</v>
      </c>
      <c r="K50">
        <v>29</v>
      </c>
      <c r="L50">
        <v>1.1017475996408094E-2</v>
      </c>
    </row>
    <row r="51" spans="1:12" x14ac:dyDescent="0.3">
      <c r="A51" t="s">
        <v>286</v>
      </c>
      <c r="B51" t="s">
        <v>36</v>
      </c>
      <c r="C51">
        <v>66</v>
      </c>
      <c r="D51">
        <v>57</v>
      </c>
      <c r="E51">
        <v>72</v>
      </c>
      <c r="F51">
        <v>0.2361</v>
      </c>
      <c r="G51">
        <v>1.1100000000000001</v>
      </c>
      <c r="H51">
        <v>1.9328703703703704E-3</v>
      </c>
      <c r="I51">
        <v>1</v>
      </c>
      <c r="J51">
        <v>1110</v>
      </c>
      <c r="K51">
        <v>30</v>
      </c>
      <c r="L51">
        <v>9.2131474103585645E-3</v>
      </c>
    </row>
    <row r="52" spans="1:12" x14ac:dyDescent="0.3">
      <c r="A52" t="s">
        <v>286</v>
      </c>
      <c r="B52" t="s">
        <v>37</v>
      </c>
      <c r="C52">
        <v>40</v>
      </c>
      <c r="D52">
        <v>36</v>
      </c>
      <c r="E52">
        <v>44</v>
      </c>
      <c r="F52">
        <v>0.20449999999999999</v>
      </c>
      <c r="G52">
        <v>1.0900000000000001</v>
      </c>
      <c r="H52">
        <v>2.1759259259259258E-3</v>
      </c>
      <c r="I52">
        <v>1</v>
      </c>
      <c r="J52">
        <v>1154</v>
      </c>
      <c r="K52">
        <v>31</v>
      </c>
      <c r="L52">
        <v>9.2225478365799037E-3</v>
      </c>
    </row>
    <row r="53" spans="1:12" x14ac:dyDescent="0.3">
      <c r="A53" t="s">
        <v>286</v>
      </c>
      <c r="B53" t="s">
        <v>38</v>
      </c>
      <c r="C53">
        <v>55</v>
      </c>
      <c r="D53">
        <v>44</v>
      </c>
      <c r="E53">
        <v>62</v>
      </c>
      <c r="F53">
        <v>0.30649999999999999</v>
      </c>
      <c r="G53">
        <v>1.02</v>
      </c>
      <c r="H53">
        <v>1.1458333333333333E-3</v>
      </c>
      <c r="I53">
        <v>1</v>
      </c>
      <c r="J53">
        <v>1216</v>
      </c>
      <c r="K53">
        <v>32</v>
      </c>
      <c r="L53">
        <v>8.5001956111960715E-3</v>
      </c>
    </row>
    <row r="54" spans="1:12" x14ac:dyDescent="0.3">
      <c r="A54" t="s">
        <v>286</v>
      </c>
      <c r="B54" t="s">
        <v>39</v>
      </c>
      <c r="C54">
        <v>40</v>
      </c>
      <c r="D54">
        <v>35</v>
      </c>
      <c r="E54">
        <v>45</v>
      </c>
      <c r="F54">
        <v>0.2</v>
      </c>
      <c r="G54">
        <v>1.1299999999999999</v>
      </c>
      <c r="H54">
        <v>3.3449074074074071E-3</v>
      </c>
      <c r="I54">
        <v>2</v>
      </c>
      <c r="J54">
        <v>1261</v>
      </c>
      <c r="K54">
        <v>34</v>
      </c>
      <c r="L54">
        <v>8.4967012050568679E-3</v>
      </c>
    </row>
    <row r="55" spans="1:12" x14ac:dyDescent="0.3">
      <c r="A55" t="s">
        <v>286</v>
      </c>
      <c r="B55" t="s">
        <v>40</v>
      </c>
      <c r="C55">
        <v>39</v>
      </c>
      <c r="D55">
        <v>34</v>
      </c>
      <c r="E55">
        <v>42</v>
      </c>
      <c r="F55">
        <v>0.21429999999999999</v>
      </c>
      <c r="G55">
        <v>1.31</v>
      </c>
      <c r="H55">
        <v>1.25E-3</v>
      </c>
      <c r="I55">
        <v>2</v>
      </c>
      <c r="J55">
        <v>1303</v>
      </c>
      <c r="K55">
        <v>36</v>
      </c>
      <c r="L55">
        <v>8.2114977507277021E-3</v>
      </c>
    </row>
    <row r="56" spans="1:12" x14ac:dyDescent="0.3">
      <c r="A56" t="s">
        <v>286</v>
      </c>
      <c r="B56" t="s">
        <v>41</v>
      </c>
      <c r="C56">
        <v>32</v>
      </c>
      <c r="D56">
        <v>27</v>
      </c>
      <c r="E56">
        <v>38</v>
      </c>
      <c r="F56">
        <v>0.31580000000000003</v>
      </c>
      <c r="G56">
        <v>1.26</v>
      </c>
      <c r="H56">
        <v>1.9444444444444442E-3</v>
      </c>
      <c r="I56">
        <v>1</v>
      </c>
      <c r="J56">
        <v>1341</v>
      </c>
      <c r="K56">
        <v>37</v>
      </c>
      <c r="L56">
        <v>8.3588710158234297E-3</v>
      </c>
    </row>
    <row r="57" spans="1:12" x14ac:dyDescent="0.3">
      <c r="A57" t="s">
        <v>286</v>
      </c>
      <c r="B57" t="s">
        <v>42</v>
      </c>
      <c r="C57">
        <v>35</v>
      </c>
      <c r="D57">
        <v>25</v>
      </c>
      <c r="E57">
        <v>38</v>
      </c>
      <c r="F57">
        <v>0.15790000000000001</v>
      </c>
      <c r="G57">
        <v>1.03</v>
      </c>
      <c r="H57">
        <v>1.1574074074074073E-3</v>
      </c>
      <c r="I57">
        <v>1</v>
      </c>
      <c r="J57">
        <v>1379</v>
      </c>
      <c r="K57">
        <v>38</v>
      </c>
      <c r="L57">
        <v>8.4952663763479506E-3</v>
      </c>
    </row>
    <row r="58" spans="1:12" x14ac:dyDescent="0.3">
      <c r="A58" t="s">
        <v>286</v>
      </c>
      <c r="B58" t="s">
        <v>43</v>
      </c>
      <c r="C58">
        <v>44</v>
      </c>
      <c r="D58">
        <v>38</v>
      </c>
      <c r="E58">
        <v>47</v>
      </c>
      <c r="F58">
        <v>0.17019999999999999</v>
      </c>
      <c r="G58">
        <v>1.32</v>
      </c>
      <c r="H58">
        <v>2.0486111111111113E-3</v>
      </c>
      <c r="I58">
        <v>2</v>
      </c>
      <c r="J58">
        <v>1426</v>
      </c>
      <c r="K58">
        <v>40</v>
      </c>
      <c r="L58">
        <v>8.7127891297583242E-3</v>
      </c>
    </row>
    <row r="59" spans="1:12" x14ac:dyDescent="0.3">
      <c r="A59" t="s">
        <v>286</v>
      </c>
      <c r="B59" t="s">
        <v>44</v>
      </c>
      <c r="C59">
        <v>45</v>
      </c>
      <c r="D59">
        <v>36</v>
      </c>
      <c r="E59">
        <v>51</v>
      </c>
      <c r="F59">
        <v>3.9199999999999999E-2</v>
      </c>
      <c r="G59">
        <v>1.35</v>
      </c>
      <c r="H59">
        <v>2.9398148148148148E-3</v>
      </c>
      <c r="I59">
        <v>2</v>
      </c>
      <c r="J59">
        <v>1477</v>
      </c>
      <c r="K59">
        <v>42</v>
      </c>
      <c r="L59">
        <v>9.2238389760823658E-3</v>
      </c>
    </row>
    <row r="60" spans="1:12" x14ac:dyDescent="0.3">
      <c r="A60" t="s">
        <v>286</v>
      </c>
      <c r="B60" t="s">
        <v>45</v>
      </c>
      <c r="C60">
        <v>47</v>
      </c>
      <c r="D60">
        <v>41</v>
      </c>
      <c r="E60">
        <v>52</v>
      </c>
      <c r="F60">
        <v>0.1346</v>
      </c>
      <c r="G60">
        <v>1.4</v>
      </c>
      <c r="H60">
        <v>4.6759259259259263E-3</v>
      </c>
      <c r="I60">
        <v>1</v>
      </c>
      <c r="J60">
        <v>1529</v>
      </c>
      <c r="K60">
        <v>43</v>
      </c>
      <c r="L60">
        <v>8.9439391274054331E-3</v>
      </c>
    </row>
    <row r="61" spans="1:12" x14ac:dyDescent="0.3">
      <c r="A61" t="s">
        <v>286</v>
      </c>
      <c r="B61" t="s">
        <v>46</v>
      </c>
      <c r="C61">
        <v>33</v>
      </c>
      <c r="D61">
        <v>27</v>
      </c>
      <c r="E61">
        <v>36</v>
      </c>
      <c r="F61">
        <v>5.5599999999999997E-2</v>
      </c>
      <c r="G61">
        <v>1.25</v>
      </c>
      <c r="H61">
        <v>2.3842592592592591E-3</v>
      </c>
      <c r="I61">
        <v>2</v>
      </c>
      <c r="J61">
        <v>1565</v>
      </c>
      <c r="K61">
        <v>45</v>
      </c>
      <c r="L61">
        <v>8.1180689288797361E-3</v>
      </c>
    </row>
    <row r="62" spans="1:12" x14ac:dyDescent="0.3">
      <c r="A62" t="s">
        <v>286</v>
      </c>
      <c r="B62" t="s">
        <v>47</v>
      </c>
      <c r="C62">
        <v>25</v>
      </c>
      <c r="D62">
        <v>20</v>
      </c>
      <c r="E62">
        <v>27</v>
      </c>
      <c r="F62">
        <v>0.1852</v>
      </c>
      <c r="G62">
        <v>1.22</v>
      </c>
      <c r="H62">
        <v>1.2847222222222223E-3</v>
      </c>
      <c r="I62">
        <v>2</v>
      </c>
      <c r="J62">
        <v>1592</v>
      </c>
      <c r="K62">
        <v>47</v>
      </c>
      <c r="L62">
        <v>6.4594972067039116E-3</v>
      </c>
    </row>
    <row r="63" spans="1:12" x14ac:dyDescent="0.3">
      <c r="A63" t="s">
        <v>286</v>
      </c>
      <c r="B63" t="s">
        <v>48</v>
      </c>
      <c r="C63">
        <v>34</v>
      </c>
      <c r="D63">
        <v>30</v>
      </c>
      <c r="E63">
        <v>42</v>
      </c>
      <c r="F63">
        <v>0.16669999999999999</v>
      </c>
      <c r="G63">
        <v>1.36</v>
      </c>
      <c r="H63">
        <v>6.3773148148148148E-3</v>
      </c>
      <c r="I63">
        <v>1</v>
      </c>
      <c r="J63">
        <v>1634</v>
      </c>
      <c r="K63">
        <v>48</v>
      </c>
      <c r="L63">
        <v>6.5301222351571613E-3</v>
      </c>
    </row>
    <row r="64" spans="1:12" x14ac:dyDescent="0.3">
      <c r="A64" t="s">
        <v>286</v>
      </c>
      <c r="B64" t="s">
        <v>49</v>
      </c>
      <c r="C64">
        <v>45</v>
      </c>
      <c r="D64">
        <v>31</v>
      </c>
      <c r="E64">
        <v>48</v>
      </c>
      <c r="F64">
        <v>0.14580000000000001</v>
      </c>
      <c r="G64">
        <v>1.1499999999999999</v>
      </c>
      <c r="H64">
        <v>1.2847222222222223E-3</v>
      </c>
      <c r="I64">
        <v>1</v>
      </c>
      <c r="J64">
        <v>1682</v>
      </c>
      <c r="K64">
        <v>49</v>
      </c>
      <c r="L64">
        <v>6.3952186162750946E-3</v>
      </c>
    </row>
    <row r="65" spans="1:12" x14ac:dyDescent="0.3">
      <c r="A65" t="s">
        <v>286</v>
      </c>
      <c r="B65" t="s">
        <v>50</v>
      </c>
      <c r="C65">
        <v>57</v>
      </c>
      <c r="D65">
        <v>44</v>
      </c>
      <c r="E65">
        <v>62</v>
      </c>
      <c r="F65">
        <v>0.1129</v>
      </c>
      <c r="G65">
        <v>1.1299999999999999</v>
      </c>
      <c r="H65">
        <v>3.0324074074074073E-3</v>
      </c>
      <c r="I65">
        <v>1</v>
      </c>
      <c r="J65">
        <v>1744</v>
      </c>
      <c r="K65">
        <v>50</v>
      </c>
      <c r="L65">
        <v>5.6413103831204877E-3</v>
      </c>
    </row>
    <row r="66" spans="1:12" x14ac:dyDescent="0.3">
      <c r="A66" t="s">
        <v>286</v>
      </c>
      <c r="B66" t="s">
        <v>51</v>
      </c>
      <c r="C66">
        <v>55</v>
      </c>
      <c r="D66">
        <v>48</v>
      </c>
      <c r="E66">
        <v>61</v>
      </c>
      <c r="F66">
        <v>0.16389999999999999</v>
      </c>
      <c r="G66">
        <v>1.18</v>
      </c>
      <c r="H66">
        <v>2.3958333333333336E-3</v>
      </c>
      <c r="I66">
        <v>1</v>
      </c>
      <c r="J66">
        <v>1805</v>
      </c>
      <c r="K66">
        <v>51</v>
      </c>
      <c r="L66">
        <v>5.0161279705088525E-3</v>
      </c>
    </row>
    <row r="67" spans="1:12" x14ac:dyDescent="0.3">
      <c r="A67" t="s">
        <v>286</v>
      </c>
      <c r="B67" t="s">
        <v>52</v>
      </c>
      <c r="C67">
        <v>72</v>
      </c>
      <c r="D67">
        <v>66</v>
      </c>
      <c r="E67">
        <v>77</v>
      </c>
      <c r="F67">
        <v>5.1900000000000002E-2</v>
      </c>
      <c r="G67">
        <v>1.08</v>
      </c>
      <c r="H67">
        <v>2.1064814814814813E-3</v>
      </c>
      <c r="I67">
        <v>1</v>
      </c>
      <c r="J67">
        <v>1882</v>
      </c>
      <c r="K67">
        <v>52</v>
      </c>
      <c r="L67">
        <v>3.7263613314414646E-3</v>
      </c>
    </row>
    <row r="68" spans="1:12" x14ac:dyDescent="0.3">
      <c r="A68" t="s">
        <v>286</v>
      </c>
      <c r="B68" t="s">
        <v>53</v>
      </c>
      <c r="C68">
        <v>39</v>
      </c>
      <c r="D68">
        <v>28</v>
      </c>
      <c r="E68">
        <v>49</v>
      </c>
      <c r="F68">
        <v>0.1837</v>
      </c>
      <c r="G68">
        <v>1.06</v>
      </c>
      <c r="H68">
        <v>1.2037037037037038E-3</v>
      </c>
      <c r="I68">
        <v>10</v>
      </c>
      <c r="J68">
        <v>1931</v>
      </c>
      <c r="K68">
        <v>62</v>
      </c>
      <c r="L68">
        <v>6.2388126745449675E-3</v>
      </c>
    </row>
    <row r="69" spans="1:12" x14ac:dyDescent="0.3">
      <c r="A69" t="s">
        <v>286</v>
      </c>
      <c r="B69" t="s">
        <v>54</v>
      </c>
      <c r="C69">
        <v>28</v>
      </c>
      <c r="D69">
        <v>22</v>
      </c>
      <c r="E69">
        <v>31</v>
      </c>
      <c r="F69">
        <v>0.19350000000000001</v>
      </c>
      <c r="G69">
        <v>1</v>
      </c>
      <c r="H69">
        <v>2.3495370370370371E-3</v>
      </c>
      <c r="I69">
        <v>0</v>
      </c>
      <c r="J69">
        <v>1962</v>
      </c>
      <c r="K69">
        <v>62</v>
      </c>
      <c r="L69">
        <v>8.1266930610543863E-3</v>
      </c>
    </row>
    <row r="70" spans="1:12" x14ac:dyDescent="0.3">
      <c r="A70" t="s">
        <v>286</v>
      </c>
      <c r="B70" t="s">
        <v>55</v>
      </c>
      <c r="C70">
        <v>29</v>
      </c>
      <c r="D70">
        <v>25</v>
      </c>
      <c r="E70">
        <v>36</v>
      </c>
      <c r="F70">
        <v>8.3299999999999999E-2</v>
      </c>
      <c r="G70">
        <v>1.33</v>
      </c>
      <c r="H70">
        <v>2.9050925925925928E-3</v>
      </c>
      <c r="I70">
        <v>1</v>
      </c>
      <c r="J70">
        <v>1998</v>
      </c>
      <c r="K70">
        <v>63</v>
      </c>
      <c r="L70">
        <v>8.4433450286493187E-3</v>
      </c>
    </row>
    <row r="71" spans="1:12" x14ac:dyDescent="0.3">
      <c r="A71" t="s">
        <v>286</v>
      </c>
      <c r="B71" t="s">
        <v>56</v>
      </c>
      <c r="C71">
        <v>47</v>
      </c>
      <c r="D71">
        <v>39</v>
      </c>
      <c r="E71">
        <v>52</v>
      </c>
      <c r="F71">
        <v>0.1346</v>
      </c>
      <c r="G71">
        <v>1.21</v>
      </c>
      <c r="H71">
        <v>2.2569444444444447E-3</v>
      </c>
      <c r="I71">
        <v>3</v>
      </c>
      <c r="J71">
        <v>2050</v>
      </c>
      <c r="K71">
        <v>66</v>
      </c>
      <c r="L71">
        <v>9.3419650905515027E-3</v>
      </c>
    </row>
    <row r="72" spans="1:12" x14ac:dyDescent="0.3">
      <c r="A72" t="s">
        <v>286</v>
      </c>
      <c r="B72" t="s">
        <v>57</v>
      </c>
      <c r="C72">
        <v>49</v>
      </c>
      <c r="D72">
        <v>39</v>
      </c>
      <c r="E72">
        <v>54</v>
      </c>
      <c r="F72">
        <v>9.2600000000000002E-2</v>
      </c>
      <c r="G72">
        <v>1.19</v>
      </c>
      <c r="H72">
        <v>1.25E-3</v>
      </c>
      <c r="I72">
        <v>7</v>
      </c>
      <c r="J72">
        <v>2104</v>
      </c>
      <c r="K72">
        <v>73</v>
      </c>
      <c r="L72">
        <v>1.3469381252787861E-2</v>
      </c>
    </row>
    <row r="73" spans="1:12" x14ac:dyDescent="0.3">
      <c r="A73" t="s">
        <v>286</v>
      </c>
      <c r="B73" t="s">
        <v>58</v>
      </c>
      <c r="C73">
        <v>59</v>
      </c>
      <c r="D73">
        <v>52</v>
      </c>
      <c r="E73">
        <v>62</v>
      </c>
      <c r="F73">
        <v>0.1613</v>
      </c>
      <c r="G73">
        <v>1.31</v>
      </c>
      <c r="H73">
        <v>3.2754629629629631E-3</v>
      </c>
      <c r="I73">
        <v>5</v>
      </c>
      <c r="J73">
        <v>2166</v>
      </c>
      <c r="K73">
        <v>78</v>
      </c>
      <c r="L73">
        <v>1.8017880804788527E-2</v>
      </c>
    </row>
    <row r="74" spans="1:12" x14ac:dyDescent="0.3">
      <c r="A74" t="s">
        <v>286</v>
      </c>
      <c r="B74" t="s">
        <v>59</v>
      </c>
      <c r="C74">
        <v>45</v>
      </c>
      <c r="D74">
        <v>40</v>
      </c>
      <c r="E74">
        <v>53</v>
      </c>
      <c r="F74">
        <v>0.20749999999999999</v>
      </c>
      <c r="G74">
        <v>1.34</v>
      </c>
      <c r="H74">
        <v>2.9976851851851848E-3</v>
      </c>
      <c r="I74">
        <v>4</v>
      </c>
      <c r="J74">
        <v>2219</v>
      </c>
      <c r="K74">
        <v>82</v>
      </c>
      <c r="L74">
        <v>1.9354754872567884E-2</v>
      </c>
    </row>
    <row r="75" spans="1:12" x14ac:dyDescent="0.3">
      <c r="A75" t="s">
        <v>286</v>
      </c>
      <c r="B75" t="s">
        <v>60</v>
      </c>
      <c r="C75">
        <v>44</v>
      </c>
      <c r="D75">
        <v>37</v>
      </c>
      <c r="E75">
        <v>53</v>
      </c>
      <c r="F75">
        <v>0.22639999999999999</v>
      </c>
      <c r="G75">
        <v>1.04</v>
      </c>
      <c r="H75">
        <v>9.3750000000000007E-4</v>
      </c>
      <c r="I75">
        <v>10</v>
      </c>
      <c r="J75">
        <v>2272</v>
      </c>
      <c r="K75">
        <v>92</v>
      </c>
      <c r="L75">
        <v>2.4158579392938261E-2</v>
      </c>
    </row>
    <row r="76" spans="1:12" x14ac:dyDescent="0.3">
      <c r="A76" t="s">
        <v>286</v>
      </c>
      <c r="B76" t="s">
        <v>61</v>
      </c>
      <c r="C76">
        <v>24</v>
      </c>
      <c r="D76">
        <v>22</v>
      </c>
      <c r="E76">
        <v>25</v>
      </c>
      <c r="F76">
        <v>0.08</v>
      </c>
      <c r="G76">
        <v>1.1200000000000001</v>
      </c>
      <c r="H76">
        <v>2.0601851851851853E-3</v>
      </c>
      <c r="I76">
        <v>1</v>
      </c>
      <c r="J76">
        <v>2297</v>
      </c>
      <c r="K76">
        <v>93</v>
      </c>
      <c r="L76">
        <v>2.4804478429886263E-2</v>
      </c>
    </row>
    <row r="77" spans="1:12" x14ac:dyDescent="0.3">
      <c r="A77" t="s">
        <v>286</v>
      </c>
      <c r="B77" t="s">
        <v>62</v>
      </c>
      <c r="C77">
        <v>33</v>
      </c>
      <c r="D77">
        <v>26</v>
      </c>
      <c r="E77">
        <v>37</v>
      </c>
      <c r="F77">
        <v>0.18920000000000001</v>
      </c>
      <c r="G77">
        <v>1</v>
      </c>
      <c r="H77">
        <v>1.2962962962962963E-3</v>
      </c>
      <c r="I77">
        <v>8</v>
      </c>
      <c r="J77">
        <v>2334</v>
      </c>
      <c r="K77">
        <v>101</v>
      </c>
      <c r="L77">
        <v>2.0076415075517252E-2</v>
      </c>
    </row>
    <row r="78" spans="1:12" x14ac:dyDescent="0.3">
      <c r="A78" t="s">
        <v>286</v>
      </c>
      <c r="B78" t="s">
        <v>63</v>
      </c>
      <c r="C78">
        <v>56</v>
      </c>
      <c r="D78">
        <v>49</v>
      </c>
      <c r="E78">
        <v>63</v>
      </c>
      <c r="F78">
        <v>0.1111</v>
      </c>
      <c r="G78">
        <v>1.1599999999999999</v>
      </c>
      <c r="H78">
        <v>1.7592592592592592E-3</v>
      </c>
      <c r="I78">
        <v>6</v>
      </c>
      <c r="J78">
        <v>2397</v>
      </c>
      <c r="K78">
        <v>107</v>
      </c>
      <c r="L78">
        <v>2.5215031946466793E-2</v>
      </c>
    </row>
    <row r="79" spans="1:12" x14ac:dyDescent="0.3">
      <c r="A79" t="s">
        <v>286</v>
      </c>
      <c r="B79" t="s">
        <v>64</v>
      </c>
      <c r="C79">
        <v>43</v>
      </c>
      <c r="D79">
        <v>34</v>
      </c>
      <c r="E79">
        <v>46</v>
      </c>
      <c r="F79">
        <v>0.1087</v>
      </c>
      <c r="G79">
        <v>1.17</v>
      </c>
      <c r="H79">
        <v>1.3541666666666667E-3</v>
      </c>
      <c r="I79">
        <v>4</v>
      </c>
      <c r="J79">
        <v>2443</v>
      </c>
      <c r="K79">
        <v>111</v>
      </c>
      <c r="L79">
        <v>2.519985011241568E-2</v>
      </c>
    </row>
    <row r="80" spans="1:12" x14ac:dyDescent="0.3">
      <c r="A80" t="s">
        <v>286</v>
      </c>
      <c r="B80" t="s">
        <v>65</v>
      </c>
      <c r="C80">
        <v>51</v>
      </c>
      <c r="D80">
        <v>45</v>
      </c>
      <c r="E80">
        <v>57</v>
      </c>
      <c r="F80">
        <v>0.1404</v>
      </c>
      <c r="G80">
        <v>1.1100000000000001</v>
      </c>
      <c r="H80">
        <v>2.8472222222222219E-3</v>
      </c>
      <c r="I80">
        <v>5</v>
      </c>
      <c r="J80">
        <v>2500</v>
      </c>
      <c r="K80">
        <v>116</v>
      </c>
      <c r="L80">
        <v>2.7507786081582348E-2</v>
      </c>
    </row>
    <row r="81" spans="1:12" ht="15" customHeight="1" x14ac:dyDescent="0.3">
      <c r="A81" t="s">
        <v>286</v>
      </c>
      <c r="B81" t="s">
        <v>66</v>
      </c>
      <c r="C81">
        <v>93</v>
      </c>
      <c r="D81">
        <v>81</v>
      </c>
      <c r="E81">
        <v>98</v>
      </c>
      <c r="F81">
        <v>0.27550000000000002</v>
      </c>
      <c r="G81">
        <v>1.29</v>
      </c>
      <c r="H81">
        <v>1.8865740740740742E-3</v>
      </c>
      <c r="I81">
        <v>9</v>
      </c>
      <c r="J81">
        <v>2598</v>
      </c>
      <c r="K81">
        <v>125</v>
      </c>
      <c r="L81">
        <v>4.6098603674643669E-2</v>
      </c>
    </row>
    <row r="82" spans="1:12" x14ac:dyDescent="0.3">
      <c r="A82" t="s">
        <v>286</v>
      </c>
      <c r="B82" t="s">
        <v>67</v>
      </c>
      <c r="C82">
        <v>37</v>
      </c>
      <c r="D82">
        <v>31</v>
      </c>
      <c r="E82">
        <v>43</v>
      </c>
      <c r="F82">
        <v>9.2999999999999999E-2</v>
      </c>
      <c r="G82">
        <v>1.1200000000000001</v>
      </c>
      <c r="H82">
        <v>2.5115740740740741E-3</v>
      </c>
      <c r="I82">
        <v>8</v>
      </c>
      <c r="J82">
        <v>2641</v>
      </c>
      <c r="K82">
        <v>133</v>
      </c>
      <c r="L82">
        <v>4.4438482794960293E-2</v>
      </c>
    </row>
    <row r="83" spans="1:12" x14ac:dyDescent="0.3">
      <c r="A83" t="s">
        <v>286</v>
      </c>
      <c r="B83" t="s">
        <v>68</v>
      </c>
      <c r="C83">
        <v>14</v>
      </c>
      <c r="D83">
        <v>10</v>
      </c>
      <c r="E83">
        <v>15</v>
      </c>
      <c r="F83">
        <v>0.33329999999999999</v>
      </c>
      <c r="G83">
        <v>0.93</v>
      </c>
      <c r="H83">
        <v>1.3888888888888889E-3</v>
      </c>
      <c r="I83">
        <v>2</v>
      </c>
      <c r="J83">
        <v>2656</v>
      </c>
      <c r="K83">
        <v>135</v>
      </c>
      <c r="L83">
        <v>4.2338308237574181E-2</v>
      </c>
    </row>
    <row r="84" spans="1:12" x14ac:dyDescent="0.3">
      <c r="A84" t="s">
        <v>286</v>
      </c>
      <c r="B84" t="s">
        <v>69</v>
      </c>
      <c r="C84">
        <v>43</v>
      </c>
      <c r="D84">
        <v>39</v>
      </c>
      <c r="E84">
        <v>51</v>
      </c>
      <c r="F84">
        <v>0.13730000000000001</v>
      </c>
      <c r="G84">
        <v>1.18</v>
      </c>
      <c r="H84">
        <v>3.0092592592592588E-3</v>
      </c>
      <c r="I84">
        <v>10</v>
      </c>
      <c r="J84">
        <v>2707</v>
      </c>
      <c r="K84">
        <v>145</v>
      </c>
      <c r="L84">
        <v>4.4367399988490402E-2</v>
      </c>
    </row>
    <row r="85" spans="1:12" x14ac:dyDescent="0.3">
      <c r="A85" t="s">
        <v>286</v>
      </c>
      <c r="B85" t="s">
        <v>70</v>
      </c>
      <c r="C85">
        <v>47</v>
      </c>
      <c r="D85">
        <v>39</v>
      </c>
      <c r="E85">
        <v>58</v>
      </c>
      <c r="F85">
        <v>0.1207</v>
      </c>
      <c r="G85">
        <v>1.1399999999999999</v>
      </c>
      <c r="H85">
        <v>2.8240740740740739E-3</v>
      </c>
      <c r="I85">
        <v>6</v>
      </c>
      <c r="J85">
        <v>2765</v>
      </c>
      <c r="K85">
        <v>151</v>
      </c>
      <c r="L85">
        <v>4.645289053151045E-2</v>
      </c>
    </row>
    <row r="86" spans="1:12" x14ac:dyDescent="0.3">
      <c r="A86" t="s">
        <v>286</v>
      </c>
      <c r="B86" t="s">
        <v>71</v>
      </c>
      <c r="C86">
        <v>51</v>
      </c>
      <c r="D86">
        <v>41</v>
      </c>
      <c r="E86">
        <v>57</v>
      </c>
      <c r="F86">
        <v>0.1404</v>
      </c>
      <c r="G86">
        <v>1.1599999999999999</v>
      </c>
      <c r="H86">
        <v>2.6041666666666665E-3</v>
      </c>
      <c r="I86">
        <v>4</v>
      </c>
      <c r="J86">
        <v>2822</v>
      </c>
      <c r="K86">
        <v>155</v>
      </c>
      <c r="L86">
        <v>4.7053052912177297E-2</v>
      </c>
    </row>
    <row r="87" spans="1:12" x14ac:dyDescent="0.3">
      <c r="A87" t="s">
        <v>286</v>
      </c>
      <c r="B87" t="s">
        <v>72</v>
      </c>
      <c r="C87">
        <v>44</v>
      </c>
      <c r="D87">
        <v>37</v>
      </c>
      <c r="E87">
        <v>50</v>
      </c>
      <c r="F87">
        <v>0.1</v>
      </c>
      <c r="G87">
        <v>1.24</v>
      </c>
      <c r="H87">
        <v>1.9791666666666668E-3</v>
      </c>
      <c r="I87">
        <v>4</v>
      </c>
      <c r="J87">
        <v>2872</v>
      </c>
      <c r="K87">
        <v>159</v>
      </c>
      <c r="L87">
        <v>4.7284306045839719E-2</v>
      </c>
    </row>
    <row r="88" spans="1:12" x14ac:dyDescent="0.3">
      <c r="A88" t="s">
        <v>286</v>
      </c>
      <c r="B88" t="s">
        <v>73</v>
      </c>
      <c r="C88">
        <v>38</v>
      </c>
      <c r="D88">
        <v>30</v>
      </c>
      <c r="E88">
        <v>46</v>
      </c>
      <c r="F88">
        <v>0.1087</v>
      </c>
      <c r="G88">
        <v>1.1299999999999999</v>
      </c>
      <c r="H88">
        <v>2.5115740740740741E-3</v>
      </c>
      <c r="I88">
        <v>8</v>
      </c>
      <c r="J88">
        <v>2918</v>
      </c>
      <c r="K88">
        <v>167</v>
      </c>
      <c r="L88">
        <v>4.6924665924721956E-2</v>
      </c>
    </row>
    <row r="89" spans="1:12" x14ac:dyDescent="0.3">
      <c r="A89" t="s">
        <v>286</v>
      </c>
      <c r="B89" t="s">
        <v>74</v>
      </c>
      <c r="C89">
        <v>55</v>
      </c>
      <c r="D89">
        <v>48</v>
      </c>
      <c r="E89">
        <v>60</v>
      </c>
      <c r="F89">
        <v>0.1</v>
      </c>
      <c r="G89">
        <v>2.72</v>
      </c>
      <c r="H89">
        <v>2.2222222222222222E-3</v>
      </c>
      <c r="I89">
        <v>5</v>
      </c>
      <c r="J89">
        <v>2978</v>
      </c>
      <c r="K89">
        <v>172</v>
      </c>
      <c r="L89">
        <v>4.8253525026665606E-2</v>
      </c>
    </row>
    <row r="90" spans="1:12" x14ac:dyDescent="0.3">
      <c r="A90" t="s">
        <v>286</v>
      </c>
      <c r="B90" t="s">
        <v>75</v>
      </c>
      <c r="C90">
        <v>34</v>
      </c>
      <c r="D90">
        <v>29</v>
      </c>
      <c r="E90">
        <v>37</v>
      </c>
      <c r="F90">
        <v>0.27029999999999998</v>
      </c>
      <c r="G90">
        <v>1.22</v>
      </c>
      <c r="H90">
        <v>2.0486111111111113E-3</v>
      </c>
      <c r="I90">
        <v>5</v>
      </c>
      <c r="J90">
        <v>3015</v>
      </c>
      <c r="K90">
        <v>177</v>
      </c>
      <c r="L90">
        <v>4.6547223846094422E-2</v>
      </c>
    </row>
    <row r="91" spans="1:12" x14ac:dyDescent="0.3">
      <c r="A91" t="s">
        <v>286</v>
      </c>
      <c r="B91" t="s">
        <v>76</v>
      </c>
      <c r="C91">
        <v>38</v>
      </c>
      <c r="D91">
        <v>31</v>
      </c>
      <c r="E91">
        <v>44</v>
      </c>
      <c r="F91">
        <v>0.20449999999999999</v>
      </c>
      <c r="G91">
        <v>1.57</v>
      </c>
      <c r="H91">
        <v>3.8425925925925923E-3</v>
      </c>
      <c r="I91">
        <v>7</v>
      </c>
      <c r="J91">
        <v>3059</v>
      </c>
      <c r="K91">
        <v>184</v>
      </c>
      <c r="L91">
        <v>4.5729424152163044E-2</v>
      </c>
    </row>
    <row r="92" spans="1:12" x14ac:dyDescent="0.3">
      <c r="A92" t="s">
        <v>286</v>
      </c>
      <c r="B92" t="s">
        <v>77</v>
      </c>
      <c r="C92">
        <v>57</v>
      </c>
      <c r="D92">
        <v>45</v>
      </c>
      <c r="E92">
        <v>68</v>
      </c>
      <c r="F92">
        <v>0.19120000000000001</v>
      </c>
      <c r="G92">
        <v>1.84</v>
      </c>
      <c r="H92">
        <v>2.0486111111111113E-3</v>
      </c>
      <c r="I92">
        <v>8</v>
      </c>
      <c r="J92">
        <v>3127</v>
      </c>
      <c r="K92">
        <v>192</v>
      </c>
      <c r="L92">
        <v>5.0891277234721741E-2</v>
      </c>
    </row>
    <row r="93" spans="1:12" x14ac:dyDescent="0.3">
      <c r="A93" t="s">
        <v>286</v>
      </c>
      <c r="B93" t="s">
        <v>78</v>
      </c>
      <c r="C93">
        <v>60</v>
      </c>
      <c r="D93">
        <v>50</v>
      </c>
      <c r="E93">
        <v>66</v>
      </c>
      <c r="F93">
        <v>0.16669999999999999</v>
      </c>
      <c r="G93">
        <v>1.18</v>
      </c>
      <c r="H93">
        <v>1.5509259259259261E-3</v>
      </c>
      <c r="I93">
        <v>8</v>
      </c>
      <c r="J93">
        <v>3193</v>
      </c>
      <c r="K93">
        <v>200</v>
      </c>
      <c r="L93">
        <v>5.5318397907834799E-2</v>
      </c>
    </row>
    <row r="94" spans="1:12" x14ac:dyDescent="0.3">
      <c r="A94" t="s">
        <v>286</v>
      </c>
      <c r="B94" t="s">
        <v>79</v>
      </c>
      <c r="C94">
        <v>70</v>
      </c>
      <c r="D94">
        <v>57</v>
      </c>
      <c r="E94">
        <v>78</v>
      </c>
      <c r="F94">
        <v>0.1026</v>
      </c>
      <c r="G94">
        <v>1.18</v>
      </c>
      <c r="H94">
        <v>2.2453703703703702E-3</v>
      </c>
      <c r="I94">
        <v>10</v>
      </c>
      <c r="J94">
        <v>3271</v>
      </c>
      <c r="K94">
        <v>210</v>
      </c>
      <c r="L94">
        <v>6.4145426023818383E-2</v>
      </c>
    </row>
    <row r="95" spans="1:12" x14ac:dyDescent="0.3">
      <c r="A95" t="s">
        <v>286</v>
      </c>
      <c r="B95" t="s">
        <v>80</v>
      </c>
      <c r="C95">
        <v>70</v>
      </c>
      <c r="D95">
        <v>57</v>
      </c>
      <c r="E95">
        <v>77</v>
      </c>
      <c r="F95">
        <v>0.1429</v>
      </c>
      <c r="G95">
        <v>1.06</v>
      </c>
      <c r="H95">
        <v>2.1643518518518518E-3</v>
      </c>
      <c r="I95">
        <v>9</v>
      </c>
      <c r="J95">
        <v>3348</v>
      </c>
      <c r="K95">
        <v>219</v>
      </c>
      <c r="L95">
        <v>7.0261092040235978E-2</v>
      </c>
    </row>
    <row r="96" spans="1:12" x14ac:dyDescent="0.3">
      <c r="A96" t="s">
        <v>286</v>
      </c>
      <c r="B96" t="s">
        <v>81</v>
      </c>
      <c r="C96">
        <v>54</v>
      </c>
      <c r="D96">
        <v>44</v>
      </c>
      <c r="E96">
        <v>68</v>
      </c>
      <c r="F96">
        <v>0.1176</v>
      </c>
      <c r="G96">
        <v>1.1499999999999999</v>
      </c>
      <c r="H96">
        <v>3.0555555555555557E-3</v>
      </c>
      <c r="I96">
        <v>7</v>
      </c>
      <c r="J96">
        <v>3416</v>
      </c>
      <c r="K96">
        <v>226</v>
      </c>
      <c r="L96">
        <v>7.2709535472622364E-2</v>
      </c>
    </row>
    <row r="97" spans="1:12" x14ac:dyDescent="0.3">
      <c r="A97" t="s">
        <v>286</v>
      </c>
      <c r="B97" t="s">
        <v>82</v>
      </c>
      <c r="C97">
        <v>20</v>
      </c>
      <c r="D97">
        <v>15</v>
      </c>
      <c r="E97">
        <v>23</v>
      </c>
      <c r="F97">
        <v>0.30430000000000001</v>
      </c>
      <c r="G97">
        <v>1.0900000000000001</v>
      </c>
      <c r="H97">
        <v>7.8703703703703705E-4</v>
      </c>
      <c r="I97">
        <v>1</v>
      </c>
      <c r="J97">
        <v>3439</v>
      </c>
      <c r="K97">
        <v>227</v>
      </c>
      <c r="L97">
        <v>7.3159698908011453E-2</v>
      </c>
    </row>
    <row r="98" spans="1:12" x14ac:dyDescent="0.3">
      <c r="A98" t="s">
        <v>286</v>
      </c>
      <c r="B98" t="s">
        <v>83</v>
      </c>
      <c r="C98">
        <v>23</v>
      </c>
      <c r="D98">
        <v>19</v>
      </c>
      <c r="E98">
        <v>28</v>
      </c>
      <c r="F98">
        <v>0.1071</v>
      </c>
      <c r="G98">
        <v>1</v>
      </c>
      <c r="H98">
        <v>1.5972222222222221E-3</v>
      </c>
      <c r="I98">
        <v>10</v>
      </c>
      <c r="J98">
        <v>3467</v>
      </c>
      <c r="K98">
        <v>237</v>
      </c>
      <c r="L98">
        <v>6.4937849581168369E-2</v>
      </c>
    </row>
    <row r="99" spans="1:12" x14ac:dyDescent="0.3">
      <c r="A99" t="s">
        <v>286</v>
      </c>
      <c r="B99" t="s">
        <v>84</v>
      </c>
      <c r="C99">
        <v>62</v>
      </c>
      <c r="D99">
        <v>47</v>
      </c>
      <c r="E99">
        <v>70</v>
      </c>
      <c r="F99">
        <v>0.15709999999999999</v>
      </c>
      <c r="G99">
        <v>1.03</v>
      </c>
      <c r="H99">
        <v>1.9328703703703704E-3</v>
      </c>
      <c r="I99">
        <v>5</v>
      </c>
      <c r="J99">
        <v>3537</v>
      </c>
      <c r="K99">
        <v>242</v>
      </c>
      <c r="L99">
        <v>6.5237740399806218E-2</v>
      </c>
    </row>
    <row r="100" spans="1:12" x14ac:dyDescent="0.3">
      <c r="A100" t="s">
        <v>286</v>
      </c>
      <c r="B100" t="s">
        <v>85</v>
      </c>
      <c r="C100">
        <v>61</v>
      </c>
      <c r="D100">
        <v>50</v>
      </c>
      <c r="E100">
        <v>66</v>
      </c>
      <c r="F100">
        <v>0.1212</v>
      </c>
      <c r="G100">
        <v>1.32</v>
      </c>
      <c r="H100">
        <v>1.712962962962963E-3</v>
      </c>
      <c r="I100">
        <v>3</v>
      </c>
      <c r="J100">
        <v>3603</v>
      </c>
      <c r="K100">
        <v>245</v>
      </c>
      <c r="L100">
        <v>6.4040833960030116E-2</v>
      </c>
    </row>
    <row r="101" spans="1:12" x14ac:dyDescent="0.3">
      <c r="A101" t="s">
        <v>286</v>
      </c>
      <c r="B101" t="s">
        <v>86</v>
      </c>
      <c r="C101">
        <v>70</v>
      </c>
      <c r="D101">
        <v>63</v>
      </c>
      <c r="E101">
        <v>80</v>
      </c>
      <c r="F101">
        <v>0.17499999999999999</v>
      </c>
      <c r="G101">
        <v>1.04</v>
      </c>
      <c r="H101">
        <v>1.6203703703703703E-3</v>
      </c>
      <c r="I101">
        <v>1</v>
      </c>
      <c r="J101">
        <v>3683</v>
      </c>
      <c r="K101">
        <v>246</v>
      </c>
      <c r="L101">
        <v>5.8002422579503728E-2</v>
      </c>
    </row>
    <row r="102" spans="1:12" x14ac:dyDescent="0.3">
      <c r="A102" t="s">
        <v>286</v>
      </c>
      <c r="B102" t="s">
        <v>87</v>
      </c>
      <c r="C102">
        <v>53</v>
      </c>
      <c r="D102">
        <v>45</v>
      </c>
      <c r="E102">
        <v>65</v>
      </c>
      <c r="F102">
        <v>0.13850000000000001</v>
      </c>
      <c r="G102">
        <v>1.18</v>
      </c>
      <c r="H102">
        <v>3.4027777777777784E-3</v>
      </c>
      <c r="I102">
        <v>0</v>
      </c>
      <c r="J102">
        <v>3748</v>
      </c>
      <c r="K102">
        <v>246</v>
      </c>
      <c r="L102">
        <v>5.5051169280518918E-2</v>
      </c>
    </row>
    <row r="103" spans="1:12" x14ac:dyDescent="0.3">
      <c r="A103" t="s">
        <v>286</v>
      </c>
      <c r="B103" t="s">
        <v>88</v>
      </c>
      <c r="C103">
        <v>60</v>
      </c>
      <c r="D103">
        <v>54</v>
      </c>
      <c r="E103">
        <v>76</v>
      </c>
      <c r="F103">
        <v>7.8899999999999998E-2</v>
      </c>
      <c r="G103">
        <v>1.47</v>
      </c>
      <c r="H103">
        <v>1.9212962962962962E-3</v>
      </c>
      <c r="I103">
        <v>2</v>
      </c>
      <c r="J103">
        <v>3824</v>
      </c>
      <c r="K103">
        <v>248</v>
      </c>
      <c r="L103">
        <v>5.195713926468714E-2</v>
      </c>
    </row>
    <row r="104" spans="1:12" x14ac:dyDescent="0.3">
      <c r="A104" t="s">
        <v>286</v>
      </c>
      <c r="B104" t="s">
        <v>89</v>
      </c>
      <c r="C104">
        <v>18</v>
      </c>
      <c r="D104">
        <v>15</v>
      </c>
      <c r="E104">
        <v>21</v>
      </c>
      <c r="F104">
        <v>0.1905</v>
      </c>
      <c r="G104">
        <v>1.1399999999999999</v>
      </c>
      <c r="H104">
        <v>1.3888888888888889E-3</v>
      </c>
      <c r="I104">
        <v>9</v>
      </c>
      <c r="J104">
        <v>3845</v>
      </c>
      <c r="K104">
        <v>257</v>
      </c>
      <c r="L104">
        <v>4.3332012437568873E-2</v>
      </c>
    </row>
    <row r="105" spans="1:12" x14ac:dyDescent="0.3">
      <c r="A105" t="s">
        <v>286</v>
      </c>
      <c r="B105" t="s">
        <v>90</v>
      </c>
      <c r="C105">
        <v>24</v>
      </c>
      <c r="D105">
        <v>19</v>
      </c>
      <c r="E105">
        <v>27</v>
      </c>
      <c r="F105">
        <v>0.1852</v>
      </c>
      <c r="G105">
        <v>1.26</v>
      </c>
      <c r="H105">
        <v>2.7083333333333334E-3</v>
      </c>
      <c r="I105">
        <v>8</v>
      </c>
      <c r="J105">
        <v>3872</v>
      </c>
      <c r="K105">
        <v>265</v>
      </c>
      <c r="L105">
        <v>3.8202015746458713E-2</v>
      </c>
    </row>
    <row r="106" spans="1:12" x14ac:dyDescent="0.3">
      <c r="A106" t="s">
        <v>286</v>
      </c>
      <c r="B106" t="s">
        <v>91</v>
      </c>
      <c r="C106">
        <v>63</v>
      </c>
      <c r="D106">
        <v>59</v>
      </c>
      <c r="E106">
        <v>71</v>
      </c>
      <c r="F106">
        <v>0.16900000000000001</v>
      </c>
      <c r="G106">
        <v>1.03</v>
      </c>
      <c r="H106">
        <v>1.5277777777777779E-3</v>
      </c>
      <c r="I106">
        <v>4</v>
      </c>
      <c r="J106">
        <v>3943</v>
      </c>
      <c r="K106">
        <v>269</v>
      </c>
      <c r="L106">
        <v>3.8031910472138164E-2</v>
      </c>
    </row>
    <row r="107" spans="1:12" x14ac:dyDescent="0.3">
      <c r="A107" t="s">
        <v>286</v>
      </c>
      <c r="B107" t="s">
        <v>92</v>
      </c>
      <c r="C107">
        <v>72</v>
      </c>
      <c r="D107">
        <v>63</v>
      </c>
      <c r="E107">
        <v>77</v>
      </c>
      <c r="F107">
        <v>0.12989999999999999</v>
      </c>
      <c r="G107">
        <v>2.14</v>
      </c>
      <c r="H107">
        <v>2.3148148148148151E-3</v>
      </c>
      <c r="I107">
        <v>8</v>
      </c>
      <c r="J107">
        <v>4020</v>
      </c>
      <c r="K107">
        <v>277</v>
      </c>
      <c r="L107">
        <v>4.1867633043362371E-2</v>
      </c>
    </row>
    <row r="108" spans="1:12" x14ac:dyDescent="0.3">
      <c r="A108" t="s">
        <v>286</v>
      </c>
      <c r="B108" t="s">
        <v>93</v>
      </c>
      <c r="C108">
        <v>69</v>
      </c>
      <c r="D108">
        <v>66</v>
      </c>
      <c r="E108">
        <v>78</v>
      </c>
      <c r="F108">
        <v>0.17949999999999999</v>
      </c>
      <c r="G108">
        <v>1.38</v>
      </c>
      <c r="H108">
        <v>1.8865740740740742E-3</v>
      </c>
      <c r="I108">
        <v>7</v>
      </c>
      <c r="J108">
        <v>4098</v>
      </c>
      <c r="K108">
        <v>284</v>
      </c>
      <c r="L108">
        <v>4.441056647338959E-2</v>
      </c>
    </row>
    <row r="109" spans="1:12" x14ac:dyDescent="0.3">
      <c r="A109" t="s">
        <v>286</v>
      </c>
      <c r="B109" t="s">
        <v>94</v>
      </c>
      <c r="C109">
        <v>67</v>
      </c>
      <c r="D109">
        <v>61</v>
      </c>
      <c r="E109">
        <v>76</v>
      </c>
      <c r="F109">
        <v>7.8899999999999998E-2</v>
      </c>
      <c r="G109">
        <v>1.04</v>
      </c>
      <c r="H109">
        <v>2.3726851851851851E-3</v>
      </c>
      <c r="I109">
        <v>6</v>
      </c>
      <c r="J109">
        <v>4174</v>
      </c>
      <c r="K109">
        <v>290</v>
      </c>
      <c r="L109">
        <v>4.5723758974290429E-2</v>
      </c>
    </row>
    <row r="110" spans="1:12" x14ac:dyDescent="0.3">
      <c r="A110" t="s">
        <v>286</v>
      </c>
      <c r="B110" t="s">
        <v>95</v>
      </c>
      <c r="C110">
        <v>70</v>
      </c>
      <c r="D110">
        <v>61</v>
      </c>
      <c r="E110">
        <v>77</v>
      </c>
      <c r="F110">
        <v>0.10390000000000001</v>
      </c>
      <c r="G110">
        <v>1.35</v>
      </c>
      <c r="H110">
        <v>2.0949074074074073E-3</v>
      </c>
      <c r="I110">
        <v>1</v>
      </c>
      <c r="J110">
        <v>4251</v>
      </c>
      <c r="K110">
        <v>291</v>
      </c>
      <c r="L110">
        <v>4.218889408165865E-2</v>
      </c>
    </row>
    <row r="111" spans="1:12" x14ac:dyDescent="0.3">
      <c r="A111" t="s">
        <v>286</v>
      </c>
      <c r="B111" t="s">
        <v>96</v>
      </c>
      <c r="C111">
        <v>36</v>
      </c>
      <c r="D111">
        <v>24</v>
      </c>
      <c r="E111">
        <v>45</v>
      </c>
      <c r="F111">
        <v>0.17780000000000001</v>
      </c>
      <c r="G111">
        <v>1.0900000000000001</v>
      </c>
      <c r="H111">
        <v>2.5925925925925925E-3</v>
      </c>
      <c r="I111">
        <v>0</v>
      </c>
      <c r="J111">
        <v>4296</v>
      </c>
      <c r="K111">
        <v>291</v>
      </c>
      <c r="L111">
        <v>4.2832923258367545E-2</v>
      </c>
    </row>
    <row r="112" spans="1:12" x14ac:dyDescent="0.3">
      <c r="A112" t="s">
        <v>286</v>
      </c>
      <c r="B112" t="s">
        <v>97</v>
      </c>
      <c r="C112">
        <v>29</v>
      </c>
      <c r="D112">
        <v>22</v>
      </c>
      <c r="E112">
        <v>34</v>
      </c>
      <c r="F112">
        <v>8.8200000000000001E-2</v>
      </c>
      <c r="G112">
        <v>1.1200000000000001</v>
      </c>
      <c r="H112">
        <v>1.2268518518518518E-3</v>
      </c>
      <c r="I112">
        <v>2</v>
      </c>
      <c r="J112">
        <v>4330</v>
      </c>
      <c r="K112">
        <v>293</v>
      </c>
      <c r="L112">
        <v>4.3249797227700434E-2</v>
      </c>
    </row>
    <row r="113" spans="1:12" x14ac:dyDescent="0.3">
      <c r="A113" t="s">
        <v>286</v>
      </c>
      <c r="B113" t="s">
        <v>98</v>
      </c>
      <c r="C113">
        <v>58</v>
      </c>
      <c r="D113">
        <v>51</v>
      </c>
      <c r="E113">
        <v>64</v>
      </c>
      <c r="F113">
        <v>0.2344</v>
      </c>
      <c r="G113">
        <v>1.1100000000000001</v>
      </c>
      <c r="H113">
        <v>1.0879629629629629E-3</v>
      </c>
      <c r="I113">
        <v>7</v>
      </c>
      <c r="J113">
        <v>4394</v>
      </c>
      <c r="K113">
        <v>300</v>
      </c>
      <c r="L113">
        <v>4.4685295890277053E-2</v>
      </c>
    </row>
    <row r="114" spans="1:12" x14ac:dyDescent="0.3">
      <c r="A114" t="s">
        <v>286</v>
      </c>
      <c r="B114" t="s">
        <v>99</v>
      </c>
      <c r="C114">
        <v>59</v>
      </c>
      <c r="D114">
        <v>49</v>
      </c>
      <c r="E114">
        <v>65</v>
      </c>
      <c r="F114">
        <v>0.13850000000000001</v>
      </c>
      <c r="G114">
        <v>1.1399999999999999</v>
      </c>
      <c r="H114">
        <v>2.2569444444444447E-3</v>
      </c>
      <c r="I114">
        <v>9</v>
      </c>
      <c r="J114">
        <v>4459</v>
      </c>
      <c r="K114">
        <v>309</v>
      </c>
      <c r="L114">
        <v>4.715677721057511E-2</v>
      </c>
    </row>
    <row r="115" spans="1:12" x14ac:dyDescent="0.3">
      <c r="A115" t="s">
        <v>286</v>
      </c>
      <c r="B115" t="s">
        <v>100</v>
      </c>
      <c r="C115">
        <v>67</v>
      </c>
      <c r="D115">
        <v>58</v>
      </c>
      <c r="E115">
        <v>86</v>
      </c>
      <c r="F115">
        <v>0.1628</v>
      </c>
      <c r="G115">
        <v>1.31</v>
      </c>
      <c r="H115">
        <v>2.7199074074074074E-3</v>
      </c>
      <c r="I115">
        <v>9</v>
      </c>
      <c r="J115">
        <v>4545</v>
      </c>
      <c r="K115">
        <v>318</v>
      </c>
      <c r="L115">
        <v>5.1657769078811804E-2</v>
      </c>
    </row>
    <row r="116" spans="1:12" x14ac:dyDescent="0.3">
      <c r="A116" t="s">
        <v>286</v>
      </c>
      <c r="B116" t="s">
        <v>101</v>
      </c>
      <c r="C116">
        <v>40</v>
      </c>
      <c r="D116">
        <v>31</v>
      </c>
      <c r="E116">
        <v>41</v>
      </c>
      <c r="F116">
        <v>4.8800000000000003E-2</v>
      </c>
      <c r="G116">
        <v>1.37</v>
      </c>
      <c r="H116">
        <v>2.3263888888888887E-3</v>
      </c>
      <c r="I116">
        <v>0</v>
      </c>
      <c r="J116">
        <v>4586</v>
      </c>
      <c r="K116">
        <v>318</v>
      </c>
      <c r="L116">
        <v>5.2678806048589377E-2</v>
      </c>
    </row>
    <row r="117" spans="1:12" x14ac:dyDescent="0.3">
      <c r="A117" t="s">
        <v>286</v>
      </c>
      <c r="B117" t="s">
        <v>102</v>
      </c>
      <c r="C117">
        <v>42</v>
      </c>
      <c r="D117">
        <v>32</v>
      </c>
      <c r="E117">
        <v>48</v>
      </c>
      <c r="F117">
        <v>0.125</v>
      </c>
      <c r="G117">
        <v>1.1200000000000001</v>
      </c>
      <c r="H117">
        <v>1.1689814814814816E-3</v>
      </c>
      <c r="I117">
        <v>2</v>
      </c>
      <c r="J117">
        <v>4634</v>
      </c>
      <c r="K117">
        <v>320</v>
      </c>
      <c r="L117">
        <v>5.2814045167323707E-2</v>
      </c>
    </row>
    <row r="118" spans="1:12" x14ac:dyDescent="0.3">
      <c r="A118" t="s">
        <v>286</v>
      </c>
      <c r="B118" t="s">
        <v>103</v>
      </c>
      <c r="C118">
        <v>20</v>
      </c>
      <c r="D118">
        <v>17</v>
      </c>
      <c r="E118">
        <v>22</v>
      </c>
      <c r="F118">
        <v>0.18179999999999999</v>
      </c>
      <c r="G118">
        <v>1.32</v>
      </c>
      <c r="H118">
        <v>4.2013888888888891E-3</v>
      </c>
      <c r="I118">
        <v>0</v>
      </c>
      <c r="J118">
        <v>4656</v>
      </c>
      <c r="K118">
        <v>320</v>
      </c>
      <c r="L118">
        <v>5.4673315432809115E-2</v>
      </c>
    </row>
    <row r="119" spans="1:12" x14ac:dyDescent="0.3">
      <c r="A119" t="s">
        <v>286</v>
      </c>
      <c r="B119" t="s">
        <v>104</v>
      </c>
      <c r="C119">
        <v>44</v>
      </c>
      <c r="D119">
        <v>37</v>
      </c>
      <c r="E119">
        <v>48</v>
      </c>
      <c r="F119">
        <v>0.1875</v>
      </c>
      <c r="G119">
        <v>1.27</v>
      </c>
      <c r="H119">
        <v>2.1064814814814813E-3</v>
      </c>
      <c r="I119">
        <v>10</v>
      </c>
      <c r="J119">
        <v>4704</v>
      </c>
      <c r="K119">
        <v>330</v>
      </c>
      <c r="L119">
        <v>5.4111472922133329E-2</v>
      </c>
    </row>
    <row r="120" spans="1:12" x14ac:dyDescent="0.3">
      <c r="A120" t="s">
        <v>286</v>
      </c>
      <c r="B120" t="s">
        <v>105</v>
      </c>
      <c r="C120">
        <v>52</v>
      </c>
      <c r="D120">
        <v>41</v>
      </c>
      <c r="E120">
        <v>61</v>
      </c>
      <c r="F120">
        <v>0.16389999999999999</v>
      </c>
      <c r="G120">
        <v>1.1000000000000001</v>
      </c>
      <c r="H120">
        <v>1.8518518518518517E-3</v>
      </c>
      <c r="I120">
        <v>5</v>
      </c>
      <c r="J120">
        <v>4765</v>
      </c>
      <c r="K120">
        <v>335</v>
      </c>
      <c r="L120">
        <v>5.4409407178604909E-2</v>
      </c>
    </row>
    <row r="121" spans="1:12" x14ac:dyDescent="0.3">
      <c r="A121" t="s">
        <v>286</v>
      </c>
      <c r="B121" t="s">
        <v>106</v>
      </c>
      <c r="C121">
        <v>55</v>
      </c>
      <c r="D121">
        <v>47</v>
      </c>
      <c r="E121">
        <v>57</v>
      </c>
      <c r="F121">
        <v>8.77E-2</v>
      </c>
      <c r="G121">
        <v>1.07</v>
      </c>
      <c r="H121">
        <v>2.1874999999999998E-3</v>
      </c>
      <c r="I121">
        <v>6</v>
      </c>
      <c r="J121">
        <v>4822</v>
      </c>
      <c r="K121">
        <v>341</v>
      </c>
      <c r="L121">
        <v>5.4834159035933458E-2</v>
      </c>
    </row>
    <row r="122" spans="1:12" x14ac:dyDescent="0.3">
      <c r="A122" t="s">
        <v>286</v>
      </c>
      <c r="B122" t="s">
        <v>107</v>
      </c>
      <c r="C122">
        <v>49</v>
      </c>
      <c r="D122">
        <v>39</v>
      </c>
      <c r="E122">
        <v>53</v>
      </c>
      <c r="F122">
        <v>0.1132</v>
      </c>
      <c r="G122">
        <v>1.23</v>
      </c>
      <c r="H122">
        <v>2.7546296296296294E-3</v>
      </c>
      <c r="I122">
        <v>10</v>
      </c>
      <c r="J122">
        <v>4875</v>
      </c>
      <c r="K122">
        <v>351</v>
      </c>
      <c r="L122">
        <v>5.5287653253717761E-2</v>
      </c>
    </row>
    <row r="123" spans="1:12" x14ac:dyDescent="0.3">
      <c r="A123" t="s">
        <v>286</v>
      </c>
      <c r="B123" t="s">
        <v>108</v>
      </c>
      <c r="C123">
        <v>51</v>
      </c>
      <c r="D123">
        <v>41</v>
      </c>
      <c r="E123">
        <v>60</v>
      </c>
      <c r="F123">
        <v>0.15</v>
      </c>
      <c r="G123">
        <v>1.17</v>
      </c>
      <c r="H123">
        <v>2.1412037037037038E-3</v>
      </c>
      <c r="I123">
        <v>5</v>
      </c>
      <c r="J123">
        <v>4935</v>
      </c>
      <c r="K123">
        <v>356</v>
      </c>
      <c r="L123">
        <v>5.5534351655285641E-2</v>
      </c>
    </row>
    <row r="124" spans="1:12" x14ac:dyDescent="0.3">
      <c r="A124" t="s">
        <v>286</v>
      </c>
      <c r="B124" t="s">
        <v>109</v>
      </c>
      <c r="C124">
        <v>42</v>
      </c>
      <c r="D124">
        <v>32</v>
      </c>
      <c r="E124">
        <v>45</v>
      </c>
      <c r="F124">
        <v>0.15559999999999999</v>
      </c>
      <c r="G124">
        <v>1.1299999999999999</v>
      </c>
      <c r="H124">
        <v>1.4814814814814814E-3</v>
      </c>
      <c r="I124">
        <v>9</v>
      </c>
      <c r="J124">
        <v>4980</v>
      </c>
      <c r="K124">
        <v>365</v>
      </c>
      <c r="L124">
        <v>5.4469009763712106E-2</v>
      </c>
    </row>
    <row r="125" spans="1:12" x14ac:dyDescent="0.3">
      <c r="A125" t="s">
        <v>286</v>
      </c>
      <c r="B125" t="s">
        <v>110</v>
      </c>
      <c r="C125">
        <v>14</v>
      </c>
      <c r="D125">
        <v>12</v>
      </c>
      <c r="E125">
        <v>15</v>
      </c>
      <c r="F125">
        <v>0.1333</v>
      </c>
      <c r="G125">
        <v>1.07</v>
      </c>
      <c r="H125">
        <v>1.4351851851851854E-3</v>
      </c>
      <c r="I125">
        <v>8</v>
      </c>
      <c r="J125">
        <v>4995</v>
      </c>
      <c r="K125">
        <v>373</v>
      </c>
      <c r="L125">
        <v>4.7602755219761525E-2</v>
      </c>
    </row>
    <row r="126" spans="1:12" x14ac:dyDescent="0.3">
      <c r="A126" t="s">
        <v>286</v>
      </c>
      <c r="B126" t="s">
        <v>111</v>
      </c>
      <c r="C126">
        <v>25</v>
      </c>
      <c r="D126">
        <v>22</v>
      </c>
      <c r="E126">
        <v>29</v>
      </c>
      <c r="F126">
        <v>0.10340000000000001</v>
      </c>
      <c r="G126">
        <v>1.55</v>
      </c>
      <c r="H126">
        <v>3.2986111111111111E-3</v>
      </c>
      <c r="I126">
        <v>1</v>
      </c>
      <c r="J126">
        <v>5024</v>
      </c>
      <c r="K126">
        <v>374</v>
      </c>
      <c r="L126">
        <v>4.8740363807663792E-2</v>
      </c>
    </row>
    <row r="127" spans="1:12" x14ac:dyDescent="0.3">
      <c r="A127" t="s">
        <v>286</v>
      </c>
      <c r="B127" t="s">
        <v>112</v>
      </c>
      <c r="C127">
        <v>50</v>
      </c>
      <c r="D127">
        <v>44</v>
      </c>
      <c r="E127">
        <v>56</v>
      </c>
      <c r="F127">
        <v>0.16070000000000001</v>
      </c>
      <c r="G127">
        <v>1</v>
      </c>
      <c r="H127">
        <v>1.3773148148148147E-3</v>
      </c>
      <c r="I127">
        <v>9</v>
      </c>
      <c r="J127">
        <v>5080</v>
      </c>
      <c r="K127">
        <v>383</v>
      </c>
      <c r="L127">
        <v>4.9610380312981907E-2</v>
      </c>
    </row>
    <row r="128" spans="1:12" x14ac:dyDescent="0.3">
      <c r="A128" t="s">
        <v>286</v>
      </c>
      <c r="B128" t="s">
        <v>113</v>
      </c>
      <c r="C128">
        <v>46</v>
      </c>
      <c r="D128">
        <v>39</v>
      </c>
      <c r="E128">
        <v>54</v>
      </c>
      <c r="F128">
        <v>7.4099999999999999E-2</v>
      </c>
      <c r="G128">
        <v>1.44</v>
      </c>
      <c r="H128">
        <v>1.8287037037037037E-3</v>
      </c>
      <c r="I128">
        <v>4</v>
      </c>
      <c r="J128">
        <v>5134</v>
      </c>
      <c r="K128">
        <v>387</v>
      </c>
      <c r="L128">
        <v>4.9613099491618878E-2</v>
      </c>
    </row>
    <row r="129" spans="1:12" x14ac:dyDescent="0.3">
      <c r="A129" t="s">
        <v>286</v>
      </c>
      <c r="B129" t="s">
        <v>114</v>
      </c>
      <c r="C129">
        <v>46</v>
      </c>
      <c r="D129">
        <v>35</v>
      </c>
      <c r="E129">
        <v>55</v>
      </c>
      <c r="F129">
        <v>0.2</v>
      </c>
      <c r="G129">
        <v>1.02</v>
      </c>
      <c r="H129">
        <v>1.4699074074074074E-3</v>
      </c>
      <c r="I129">
        <v>1</v>
      </c>
      <c r="J129">
        <v>5189</v>
      </c>
      <c r="K129">
        <v>388</v>
      </c>
      <c r="L129">
        <v>4.9185160005538658E-2</v>
      </c>
    </row>
    <row r="130" spans="1:12" x14ac:dyDescent="0.3">
      <c r="A130" t="s">
        <v>286</v>
      </c>
      <c r="B130" t="s">
        <v>115</v>
      </c>
      <c r="C130">
        <v>38</v>
      </c>
      <c r="D130">
        <v>33</v>
      </c>
      <c r="E130">
        <v>42</v>
      </c>
      <c r="F130">
        <v>0.26190000000000002</v>
      </c>
      <c r="G130">
        <v>1.33</v>
      </c>
      <c r="H130">
        <v>2.7777777777777779E-3</v>
      </c>
      <c r="I130">
        <v>1</v>
      </c>
      <c r="J130">
        <v>5231</v>
      </c>
      <c r="K130">
        <v>389</v>
      </c>
      <c r="L130">
        <v>4.9781946119504268E-2</v>
      </c>
    </row>
    <row r="131" spans="1:12" x14ac:dyDescent="0.3">
      <c r="A131" t="s">
        <v>286</v>
      </c>
      <c r="B131" t="s">
        <v>116</v>
      </c>
      <c r="C131">
        <v>37</v>
      </c>
      <c r="D131">
        <v>30</v>
      </c>
      <c r="E131">
        <v>43</v>
      </c>
      <c r="F131">
        <v>0.1163</v>
      </c>
      <c r="G131">
        <v>1.35</v>
      </c>
      <c r="H131">
        <v>2.8935185185185188E-3</v>
      </c>
      <c r="I131">
        <v>2</v>
      </c>
      <c r="J131">
        <v>5274</v>
      </c>
      <c r="K131">
        <v>391</v>
      </c>
      <c r="L131">
        <v>5.0085462043875734E-2</v>
      </c>
    </row>
    <row r="132" spans="1:12" x14ac:dyDescent="0.3">
      <c r="A132" t="s">
        <v>286</v>
      </c>
      <c r="B132" t="s">
        <v>117</v>
      </c>
      <c r="C132">
        <v>14</v>
      </c>
      <c r="D132">
        <v>12</v>
      </c>
      <c r="E132">
        <v>18</v>
      </c>
      <c r="F132">
        <v>0.22220000000000001</v>
      </c>
      <c r="G132">
        <v>1</v>
      </c>
      <c r="H132">
        <v>2.0717592592592593E-3</v>
      </c>
      <c r="I132">
        <v>5</v>
      </c>
      <c r="J132">
        <v>5292</v>
      </c>
      <c r="K132">
        <v>396</v>
      </c>
      <c r="L132">
        <v>4.7357517462038673E-2</v>
      </c>
    </row>
    <row r="133" spans="1:12" x14ac:dyDescent="0.3">
      <c r="A133" t="s">
        <v>286</v>
      </c>
      <c r="B133" t="s">
        <v>118</v>
      </c>
      <c r="C133">
        <v>24</v>
      </c>
      <c r="D133">
        <v>19</v>
      </c>
      <c r="E133">
        <v>30</v>
      </c>
      <c r="F133">
        <v>0.1</v>
      </c>
      <c r="G133">
        <v>1</v>
      </c>
      <c r="H133">
        <v>8.2175925925925917E-4</v>
      </c>
      <c r="I133">
        <v>1</v>
      </c>
      <c r="J133">
        <v>5322</v>
      </c>
      <c r="K133">
        <v>397</v>
      </c>
      <c r="L133">
        <v>4.8391352155652032E-2</v>
      </c>
    </row>
    <row r="134" spans="1:12" x14ac:dyDescent="0.3">
      <c r="A134" t="s">
        <v>286</v>
      </c>
      <c r="B134" t="s">
        <v>119</v>
      </c>
      <c r="C134">
        <v>31</v>
      </c>
      <c r="D134">
        <v>27</v>
      </c>
      <c r="E134">
        <v>34</v>
      </c>
      <c r="F134">
        <v>0.1176</v>
      </c>
      <c r="G134">
        <v>1.18</v>
      </c>
      <c r="H134">
        <v>2.8472222222222219E-3</v>
      </c>
      <c r="I134">
        <v>7</v>
      </c>
      <c r="J134">
        <v>5356</v>
      </c>
      <c r="K134">
        <v>404</v>
      </c>
      <c r="L134">
        <v>4.6558412947460069E-2</v>
      </c>
    </row>
    <row r="135" spans="1:12" x14ac:dyDescent="0.3">
      <c r="A135" t="s">
        <v>286</v>
      </c>
      <c r="B135" t="s">
        <v>120</v>
      </c>
      <c r="C135">
        <v>48</v>
      </c>
      <c r="D135">
        <v>42</v>
      </c>
      <c r="E135">
        <v>53</v>
      </c>
      <c r="F135">
        <v>0.15090000000000001</v>
      </c>
      <c r="G135">
        <v>1.19</v>
      </c>
      <c r="H135">
        <v>2.1874999999999998E-3</v>
      </c>
      <c r="I135">
        <v>3</v>
      </c>
      <c r="J135">
        <v>5409</v>
      </c>
      <c r="K135">
        <v>407</v>
      </c>
      <c r="L135">
        <v>4.6470337465319159E-2</v>
      </c>
    </row>
    <row r="136" spans="1:12" x14ac:dyDescent="0.3">
      <c r="A136" t="s">
        <v>286</v>
      </c>
      <c r="B136" t="s">
        <v>121</v>
      </c>
      <c r="C136">
        <v>48</v>
      </c>
      <c r="D136">
        <v>37</v>
      </c>
      <c r="E136">
        <v>57</v>
      </c>
      <c r="F136">
        <v>0.12280000000000001</v>
      </c>
      <c r="G136">
        <v>1.02</v>
      </c>
      <c r="H136">
        <v>1.5740740740740741E-3</v>
      </c>
      <c r="I136">
        <v>7</v>
      </c>
      <c r="J136">
        <v>5466</v>
      </c>
      <c r="K136">
        <v>414</v>
      </c>
      <c r="L136">
        <v>4.7089128555195502E-2</v>
      </c>
    </row>
    <row r="137" spans="1:12" x14ac:dyDescent="0.3">
      <c r="A137" t="s">
        <v>286</v>
      </c>
      <c r="B137" t="s">
        <v>122</v>
      </c>
      <c r="C137">
        <v>421</v>
      </c>
      <c r="D137">
        <v>411</v>
      </c>
      <c r="E137">
        <v>467</v>
      </c>
      <c r="F137">
        <v>1.9300000000000001E-2</v>
      </c>
      <c r="G137">
        <v>1.91</v>
      </c>
      <c r="H137">
        <v>3.2407407407407406E-4</v>
      </c>
      <c r="I137">
        <v>5</v>
      </c>
      <c r="J137">
        <v>5933</v>
      </c>
      <c r="K137">
        <v>419</v>
      </c>
      <c r="L137">
        <v>1.0319575552233189E-2</v>
      </c>
    </row>
    <row r="138" spans="1:12" x14ac:dyDescent="0.3">
      <c r="A138" t="s">
        <v>286</v>
      </c>
      <c r="B138" t="s">
        <v>123</v>
      </c>
      <c r="C138">
        <v>47</v>
      </c>
      <c r="D138">
        <v>37</v>
      </c>
      <c r="E138">
        <v>50</v>
      </c>
      <c r="F138">
        <v>0.1</v>
      </c>
      <c r="G138">
        <v>1.3</v>
      </c>
      <c r="H138">
        <v>2.3032407407407407E-3</v>
      </c>
      <c r="I138">
        <v>9</v>
      </c>
      <c r="J138">
        <v>5983</v>
      </c>
      <c r="K138">
        <v>428</v>
      </c>
      <c r="L138">
        <v>1.0232716577779391E-2</v>
      </c>
    </row>
    <row r="139" spans="1:12" x14ac:dyDescent="0.3">
      <c r="A139" t="s">
        <v>286</v>
      </c>
      <c r="B139" t="s">
        <v>124</v>
      </c>
      <c r="C139">
        <v>34</v>
      </c>
      <c r="D139">
        <v>25</v>
      </c>
      <c r="E139">
        <v>39</v>
      </c>
      <c r="F139">
        <v>0.1026</v>
      </c>
      <c r="G139">
        <v>1.08</v>
      </c>
      <c r="H139">
        <v>2.8009259259259259E-3</v>
      </c>
      <c r="I139">
        <v>2</v>
      </c>
      <c r="J139">
        <v>6022</v>
      </c>
      <c r="K139">
        <v>430</v>
      </c>
      <c r="L139">
        <v>1.0348105747684175E-2</v>
      </c>
    </row>
    <row r="140" spans="1:12" x14ac:dyDescent="0.3">
      <c r="A140" t="s">
        <v>286</v>
      </c>
      <c r="B140" t="s">
        <v>125</v>
      </c>
      <c r="C140">
        <v>26</v>
      </c>
      <c r="D140">
        <v>19</v>
      </c>
      <c r="E140">
        <v>30</v>
      </c>
      <c r="F140">
        <v>0.1</v>
      </c>
      <c r="G140">
        <v>1.57</v>
      </c>
      <c r="H140">
        <v>2.4652777777777776E-3</v>
      </c>
      <c r="I140">
        <v>1</v>
      </c>
      <c r="J140">
        <v>6052</v>
      </c>
      <c r="K140">
        <v>431</v>
      </c>
      <c r="L140">
        <v>1.0632924939303009E-2</v>
      </c>
    </row>
    <row r="141" spans="1:12" x14ac:dyDescent="0.3">
      <c r="A141" t="s">
        <v>286</v>
      </c>
      <c r="B141" t="s">
        <v>126</v>
      </c>
      <c r="C141">
        <v>53</v>
      </c>
      <c r="D141">
        <v>45</v>
      </c>
      <c r="E141">
        <v>57</v>
      </c>
      <c r="F141">
        <v>0.193</v>
      </c>
      <c r="G141">
        <v>4.04</v>
      </c>
      <c r="H141">
        <v>4.0972222222222226E-3</v>
      </c>
      <c r="I141">
        <v>1</v>
      </c>
      <c r="J141">
        <v>6109</v>
      </c>
      <c r="K141">
        <v>432</v>
      </c>
      <c r="L141">
        <v>1.0580270964566063E-2</v>
      </c>
    </row>
    <row r="142" spans="1:12" x14ac:dyDescent="0.3">
      <c r="A142" t="s">
        <v>286</v>
      </c>
      <c r="B142" t="s">
        <v>127</v>
      </c>
      <c r="C142">
        <v>76</v>
      </c>
      <c r="D142">
        <v>66</v>
      </c>
      <c r="E142">
        <v>87</v>
      </c>
      <c r="F142">
        <v>0.19539999999999999</v>
      </c>
      <c r="G142">
        <v>1.08</v>
      </c>
      <c r="H142">
        <v>1.423611111111111E-3</v>
      </c>
      <c r="I142">
        <v>3</v>
      </c>
      <c r="J142">
        <v>6196</v>
      </c>
      <c r="K142">
        <v>435</v>
      </c>
      <c r="L142">
        <v>1.0401110754028569E-2</v>
      </c>
    </row>
    <row r="143" spans="1:12" x14ac:dyDescent="0.3">
      <c r="A143" t="s">
        <v>286</v>
      </c>
      <c r="B143" t="s">
        <v>128</v>
      </c>
      <c r="C143">
        <v>60</v>
      </c>
      <c r="D143">
        <v>51</v>
      </c>
      <c r="E143">
        <v>66</v>
      </c>
      <c r="F143">
        <v>0.21210000000000001</v>
      </c>
      <c r="G143">
        <v>1.1100000000000001</v>
      </c>
      <c r="H143">
        <v>1.25E-3</v>
      </c>
      <c r="I143">
        <v>0</v>
      </c>
      <c r="J143">
        <v>6262</v>
      </c>
      <c r="K143">
        <v>435</v>
      </c>
      <c r="L143">
        <v>1.0169587513949925E-2</v>
      </c>
    </row>
    <row r="144" spans="1:12" x14ac:dyDescent="0.3">
      <c r="A144" t="s">
        <v>286</v>
      </c>
      <c r="B144" t="s">
        <v>129</v>
      </c>
      <c r="C144">
        <v>39</v>
      </c>
      <c r="D144">
        <v>33</v>
      </c>
      <c r="E144">
        <v>43</v>
      </c>
      <c r="F144">
        <v>9.2999999999999999E-2</v>
      </c>
      <c r="G144">
        <v>1.02</v>
      </c>
      <c r="H144">
        <v>2.1412037037037038E-3</v>
      </c>
      <c r="I144">
        <v>5</v>
      </c>
      <c r="J144">
        <v>6305</v>
      </c>
      <c r="K144">
        <v>440</v>
      </c>
      <c r="L144">
        <v>1.0100347072888793E-2</v>
      </c>
    </row>
    <row r="145" spans="1:12" x14ac:dyDescent="0.3">
      <c r="A145" t="s">
        <v>286</v>
      </c>
      <c r="B145" t="s">
        <v>130</v>
      </c>
      <c r="C145">
        <v>56</v>
      </c>
      <c r="D145">
        <v>48</v>
      </c>
      <c r="E145">
        <v>60</v>
      </c>
      <c r="F145">
        <v>0.31669999999999998</v>
      </c>
      <c r="G145">
        <v>1.17</v>
      </c>
      <c r="H145">
        <v>1.2268518518518518E-3</v>
      </c>
      <c r="I145">
        <v>6</v>
      </c>
      <c r="J145">
        <v>6365</v>
      </c>
      <c r="K145">
        <v>446</v>
      </c>
      <c r="L145">
        <v>1.0168945010393919E-2</v>
      </c>
    </row>
    <row r="146" spans="1:12" x14ac:dyDescent="0.3">
      <c r="A146" t="s">
        <v>286</v>
      </c>
      <c r="B146" t="s">
        <v>131</v>
      </c>
      <c r="C146">
        <v>20</v>
      </c>
      <c r="D146">
        <v>17</v>
      </c>
      <c r="E146">
        <v>21</v>
      </c>
      <c r="F146">
        <v>0.23810000000000001</v>
      </c>
      <c r="G146">
        <v>1.52</v>
      </c>
      <c r="H146">
        <v>2.7314814814814819E-3</v>
      </c>
      <c r="I146">
        <v>0</v>
      </c>
      <c r="J146">
        <v>6386</v>
      </c>
      <c r="K146">
        <v>446</v>
      </c>
      <c r="L146">
        <v>1.0692310507828102E-2</v>
      </c>
    </row>
    <row r="147" spans="1:12" x14ac:dyDescent="0.3">
      <c r="A147" t="s">
        <v>286</v>
      </c>
      <c r="B147" t="s">
        <v>132</v>
      </c>
      <c r="C147">
        <v>39</v>
      </c>
      <c r="D147">
        <v>35</v>
      </c>
      <c r="E147">
        <v>47</v>
      </c>
      <c r="F147">
        <v>0.1915</v>
      </c>
      <c r="G147">
        <v>1.1299999999999999</v>
      </c>
      <c r="H147">
        <v>1.4004629629629629E-3</v>
      </c>
      <c r="I147">
        <v>1</v>
      </c>
      <c r="J147">
        <v>6433</v>
      </c>
      <c r="K147">
        <v>447</v>
      </c>
      <c r="L147">
        <v>1.0769964477970547E-2</v>
      </c>
    </row>
    <row r="148" spans="1:12" x14ac:dyDescent="0.3">
      <c r="A148" t="s">
        <v>286</v>
      </c>
      <c r="B148" t="s">
        <v>133</v>
      </c>
      <c r="C148">
        <v>33</v>
      </c>
      <c r="D148">
        <v>29</v>
      </c>
      <c r="E148">
        <v>34</v>
      </c>
      <c r="F148">
        <v>0.14710000000000001</v>
      </c>
      <c r="G148">
        <v>1.29</v>
      </c>
      <c r="H148">
        <v>1.6666666666666668E-3</v>
      </c>
      <c r="I148">
        <v>7</v>
      </c>
      <c r="J148">
        <v>6467</v>
      </c>
      <c r="K148">
        <v>454</v>
      </c>
      <c r="L148">
        <v>1.0453226303910681E-2</v>
      </c>
    </row>
    <row r="149" spans="1:12" x14ac:dyDescent="0.3">
      <c r="A149" t="s">
        <v>286</v>
      </c>
      <c r="B149" t="s">
        <v>134</v>
      </c>
      <c r="C149">
        <v>49</v>
      </c>
      <c r="D149">
        <v>43</v>
      </c>
      <c r="E149">
        <v>59</v>
      </c>
      <c r="F149">
        <v>0.1186</v>
      </c>
      <c r="G149">
        <v>1.03</v>
      </c>
      <c r="H149">
        <v>1.423611111111111E-3</v>
      </c>
      <c r="I149">
        <v>2</v>
      </c>
      <c r="J149">
        <v>6526</v>
      </c>
      <c r="K149">
        <v>456</v>
      </c>
      <c r="L149">
        <v>1.0402934025008538E-2</v>
      </c>
    </row>
    <row r="150" spans="1:12" x14ac:dyDescent="0.3">
      <c r="A150" t="s">
        <v>286</v>
      </c>
      <c r="B150" t="s">
        <v>135</v>
      </c>
      <c r="C150">
        <v>67</v>
      </c>
      <c r="D150">
        <v>58</v>
      </c>
      <c r="E150">
        <v>71</v>
      </c>
      <c r="F150">
        <v>0.28170000000000001</v>
      </c>
      <c r="G150">
        <v>1.03</v>
      </c>
      <c r="H150">
        <v>1.5162037037037036E-3</v>
      </c>
      <c r="I150">
        <v>1</v>
      </c>
      <c r="J150">
        <v>6597</v>
      </c>
      <c r="K150">
        <v>457</v>
      </c>
      <c r="L150">
        <v>1.0158969889933636E-2</v>
      </c>
    </row>
    <row r="151" spans="1:12" x14ac:dyDescent="0.3">
      <c r="A151" t="s">
        <v>286</v>
      </c>
      <c r="B151" t="s">
        <v>136</v>
      </c>
      <c r="C151">
        <v>66</v>
      </c>
      <c r="D151">
        <v>63</v>
      </c>
      <c r="E151">
        <v>72</v>
      </c>
      <c r="F151">
        <v>0.15279999999999999</v>
      </c>
      <c r="G151">
        <v>1.1399999999999999</v>
      </c>
      <c r="H151">
        <v>1.5856481481481479E-3</v>
      </c>
      <c r="I151">
        <v>8</v>
      </c>
      <c r="J151">
        <v>6669</v>
      </c>
      <c r="K151">
        <v>465</v>
      </c>
      <c r="L151">
        <v>1.052257713467235E-2</v>
      </c>
    </row>
    <row r="152" spans="1:12" x14ac:dyDescent="0.3">
      <c r="A152" t="s">
        <v>286</v>
      </c>
      <c r="B152" t="s">
        <v>137</v>
      </c>
      <c r="C152">
        <v>46</v>
      </c>
      <c r="D152">
        <v>40</v>
      </c>
      <c r="E152">
        <v>52</v>
      </c>
      <c r="F152">
        <v>0.26919999999999999</v>
      </c>
      <c r="G152">
        <v>1.37</v>
      </c>
      <c r="H152">
        <v>2.3726851851851851E-3</v>
      </c>
      <c r="I152">
        <v>10</v>
      </c>
      <c r="J152">
        <v>6721</v>
      </c>
      <c r="K152">
        <v>475</v>
      </c>
      <c r="L152">
        <v>1.0482657693672702E-2</v>
      </c>
    </row>
    <row r="153" spans="1:12" x14ac:dyDescent="0.3">
      <c r="A153" t="s">
        <v>286</v>
      </c>
      <c r="B153" t="s">
        <v>138</v>
      </c>
      <c r="C153">
        <v>19</v>
      </c>
      <c r="D153">
        <v>15</v>
      </c>
      <c r="E153">
        <v>28</v>
      </c>
      <c r="F153">
        <v>0.21429999999999999</v>
      </c>
      <c r="G153">
        <v>1.96</v>
      </c>
      <c r="H153">
        <v>3.1481481481481482E-3</v>
      </c>
      <c r="I153">
        <v>3</v>
      </c>
      <c r="J153">
        <v>6749</v>
      </c>
      <c r="K153">
        <v>478</v>
      </c>
      <c r="L153">
        <v>1.0542418344737422E-2</v>
      </c>
    </row>
    <row r="154" spans="1:12" x14ac:dyDescent="0.3">
      <c r="A154" t="s">
        <v>286</v>
      </c>
      <c r="B154" t="s">
        <v>139</v>
      </c>
      <c r="C154">
        <v>24</v>
      </c>
      <c r="D154">
        <v>22</v>
      </c>
      <c r="E154">
        <v>30</v>
      </c>
      <c r="F154">
        <v>0.16669999999999999</v>
      </c>
      <c r="G154">
        <v>1.3</v>
      </c>
      <c r="H154">
        <v>1.6319444444444445E-3</v>
      </c>
      <c r="I154">
        <v>5</v>
      </c>
      <c r="J154">
        <v>6779</v>
      </c>
      <c r="K154">
        <v>483</v>
      </c>
      <c r="L154">
        <v>1.0382595028241539E-2</v>
      </c>
    </row>
    <row r="155" spans="1:12" x14ac:dyDescent="0.3">
      <c r="A155" t="s">
        <v>286</v>
      </c>
      <c r="B155" t="s">
        <v>140</v>
      </c>
      <c r="C155">
        <v>58</v>
      </c>
      <c r="D155">
        <v>54</v>
      </c>
      <c r="E155">
        <v>69</v>
      </c>
      <c r="F155">
        <v>0.18840000000000001</v>
      </c>
      <c r="G155">
        <v>1.25</v>
      </c>
      <c r="H155">
        <v>2.1527777777777778E-3</v>
      </c>
      <c r="I155">
        <v>8</v>
      </c>
      <c r="J155">
        <v>6848</v>
      </c>
      <c r="K155">
        <v>491</v>
      </c>
      <c r="L155">
        <v>1.0686082685518185E-2</v>
      </c>
    </row>
    <row r="156" spans="1:12" x14ac:dyDescent="0.3">
      <c r="A156" t="s">
        <v>286</v>
      </c>
      <c r="B156" t="s">
        <v>141</v>
      </c>
      <c r="C156">
        <v>58</v>
      </c>
      <c r="D156">
        <v>48</v>
      </c>
      <c r="E156">
        <v>68</v>
      </c>
      <c r="F156">
        <v>0.22059999999999999</v>
      </c>
      <c r="G156">
        <v>1.49</v>
      </c>
      <c r="H156">
        <v>3.6342592592592594E-3</v>
      </c>
      <c r="I156">
        <v>1</v>
      </c>
      <c r="J156">
        <v>6916</v>
      </c>
      <c r="K156">
        <v>492</v>
      </c>
      <c r="L156">
        <v>1.0480146091434763E-2</v>
      </c>
    </row>
    <row r="157" spans="1:12" x14ac:dyDescent="0.3">
      <c r="A157" t="s">
        <v>286</v>
      </c>
      <c r="B157" t="s">
        <v>142</v>
      </c>
      <c r="C157">
        <v>678</v>
      </c>
      <c r="D157">
        <v>554</v>
      </c>
      <c r="E157">
        <v>815</v>
      </c>
      <c r="F157">
        <v>0.29820000000000002</v>
      </c>
      <c r="G157">
        <v>1.68</v>
      </c>
      <c r="H157">
        <v>1.4583333333333334E-3</v>
      </c>
      <c r="I157">
        <v>7</v>
      </c>
      <c r="J157">
        <v>7731</v>
      </c>
      <c r="K157">
        <v>499</v>
      </c>
      <c r="L157">
        <v>5.9114943550014915E-3</v>
      </c>
    </row>
    <row r="158" spans="1:12" x14ac:dyDescent="0.3">
      <c r="A158" t="s">
        <v>286</v>
      </c>
      <c r="B158" t="s">
        <v>143</v>
      </c>
      <c r="C158">
        <v>75</v>
      </c>
      <c r="D158">
        <v>66</v>
      </c>
      <c r="E158">
        <v>91</v>
      </c>
      <c r="F158">
        <v>0.1099</v>
      </c>
      <c r="G158">
        <v>1.35</v>
      </c>
      <c r="H158">
        <v>2.3379629629629631E-3</v>
      </c>
      <c r="I158">
        <v>2</v>
      </c>
      <c r="J158">
        <v>7822</v>
      </c>
      <c r="K158">
        <v>501</v>
      </c>
      <c r="L158">
        <v>5.8312097976306937E-3</v>
      </c>
    </row>
    <row r="159" spans="1:12" x14ac:dyDescent="0.3">
      <c r="A159" t="s">
        <v>286</v>
      </c>
      <c r="B159" t="s">
        <v>144</v>
      </c>
      <c r="C159">
        <v>50</v>
      </c>
      <c r="D159">
        <v>43</v>
      </c>
      <c r="E159">
        <v>57</v>
      </c>
      <c r="F159">
        <v>0.193</v>
      </c>
      <c r="G159">
        <v>1.32</v>
      </c>
      <c r="H159">
        <v>2.6504629629629625E-3</v>
      </c>
      <c r="I159">
        <v>4</v>
      </c>
      <c r="J159">
        <v>7879</v>
      </c>
      <c r="K159">
        <v>505</v>
      </c>
      <c r="L159">
        <v>5.8305923719836174E-3</v>
      </c>
    </row>
    <row r="160" spans="1:12" x14ac:dyDescent="0.3">
      <c r="A160" t="s">
        <v>286</v>
      </c>
      <c r="B160" t="s">
        <v>145</v>
      </c>
      <c r="C160">
        <v>35</v>
      </c>
      <c r="D160">
        <v>27</v>
      </c>
      <c r="E160">
        <v>39</v>
      </c>
      <c r="F160">
        <v>0.23080000000000001</v>
      </c>
      <c r="G160">
        <v>1.18</v>
      </c>
      <c r="H160">
        <v>1.2268518518518518E-3</v>
      </c>
      <c r="I160">
        <v>9</v>
      </c>
      <c r="J160">
        <v>7918</v>
      </c>
      <c r="K160">
        <v>514</v>
      </c>
      <c r="L160">
        <v>5.6953590165264205E-3</v>
      </c>
    </row>
    <row r="161" spans="1:12" x14ac:dyDescent="0.3">
      <c r="A161" t="s">
        <v>286</v>
      </c>
      <c r="B161" t="s">
        <v>146</v>
      </c>
      <c r="C161">
        <v>43</v>
      </c>
      <c r="D161">
        <v>38</v>
      </c>
      <c r="E161">
        <v>55</v>
      </c>
      <c r="F161">
        <v>0.1273</v>
      </c>
      <c r="G161">
        <v>1.05</v>
      </c>
      <c r="H161">
        <v>2.7083333333333334E-3</v>
      </c>
      <c r="I161">
        <v>0</v>
      </c>
      <c r="J161">
        <v>7973</v>
      </c>
      <c r="K161">
        <v>514</v>
      </c>
      <c r="L161">
        <v>5.7149370636122854E-3</v>
      </c>
    </row>
    <row r="162" spans="1:12" x14ac:dyDescent="0.3">
      <c r="A162" t="s">
        <v>286</v>
      </c>
      <c r="B162" t="s">
        <v>147</v>
      </c>
      <c r="C162">
        <v>75</v>
      </c>
      <c r="D162">
        <v>60</v>
      </c>
      <c r="E162">
        <v>87</v>
      </c>
      <c r="F162">
        <v>8.0500000000000002E-2</v>
      </c>
      <c r="G162">
        <v>1.1000000000000001</v>
      </c>
      <c r="H162">
        <v>1.3657407407407409E-3</v>
      </c>
      <c r="I162">
        <v>3</v>
      </c>
      <c r="J162">
        <v>8060</v>
      </c>
      <c r="K162">
        <v>517</v>
      </c>
      <c r="L162">
        <v>5.6810384344264655E-3</v>
      </c>
    </row>
    <row r="163" spans="1:12" x14ac:dyDescent="0.3">
      <c r="A163" t="s">
        <v>286</v>
      </c>
      <c r="B163" t="s">
        <v>148</v>
      </c>
      <c r="C163">
        <v>56</v>
      </c>
      <c r="D163">
        <v>49</v>
      </c>
      <c r="E163">
        <v>66</v>
      </c>
      <c r="F163">
        <v>0.1515</v>
      </c>
      <c r="G163">
        <v>1.2</v>
      </c>
      <c r="H163">
        <v>2.4305555555555556E-3</v>
      </c>
      <c r="I163">
        <v>2</v>
      </c>
      <c r="J163">
        <v>8126</v>
      </c>
      <c r="K163">
        <v>519</v>
      </c>
      <c r="L163">
        <v>5.6654934940613992E-3</v>
      </c>
    </row>
    <row r="164" spans="1:12" x14ac:dyDescent="0.3">
      <c r="A164" t="s">
        <v>286</v>
      </c>
      <c r="B164" t="s">
        <v>149</v>
      </c>
      <c r="C164">
        <v>93</v>
      </c>
      <c r="D164">
        <v>76</v>
      </c>
      <c r="E164">
        <v>110</v>
      </c>
      <c r="F164">
        <v>0.1273</v>
      </c>
      <c r="G164">
        <v>1.26</v>
      </c>
      <c r="H164">
        <v>2.1412037037037038E-3</v>
      </c>
      <c r="I164">
        <v>8</v>
      </c>
      <c r="J164">
        <v>8236</v>
      </c>
      <c r="K164">
        <v>527</v>
      </c>
      <c r="L164">
        <v>5.9142522604205428E-3</v>
      </c>
    </row>
    <row r="165" spans="1:12" x14ac:dyDescent="0.3">
      <c r="A165" t="s">
        <v>286</v>
      </c>
      <c r="B165" t="s">
        <v>150</v>
      </c>
      <c r="C165">
        <v>66</v>
      </c>
      <c r="D165">
        <v>49</v>
      </c>
      <c r="E165">
        <v>73</v>
      </c>
      <c r="F165">
        <v>0.26029999999999998</v>
      </c>
      <c r="G165">
        <v>1.1499999999999999</v>
      </c>
      <c r="H165">
        <v>2.0601851851851853E-3</v>
      </c>
      <c r="I165">
        <v>6</v>
      </c>
      <c r="J165">
        <v>8309</v>
      </c>
      <c r="K165">
        <v>533</v>
      </c>
      <c r="L165">
        <v>5.949263613523526E-3</v>
      </c>
    </row>
    <row r="166" spans="1:12" x14ac:dyDescent="0.3">
      <c r="A166" t="s">
        <v>286</v>
      </c>
      <c r="B166" t="s">
        <v>151</v>
      </c>
      <c r="C166">
        <v>40</v>
      </c>
      <c r="D166">
        <v>30</v>
      </c>
      <c r="E166">
        <v>43</v>
      </c>
      <c r="F166">
        <v>0.27910000000000001</v>
      </c>
      <c r="G166">
        <v>1.1399999999999999</v>
      </c>
      <c r="H166">
        <v>1.4351851851851854E-3</v>
      </c>
      <c r="I166">
        <v>9</v>
      </c>
      <c r="J166">
        <v>8352</v>
      </c>
      <c r="K166">
        <v>542</v>
      </c>
      <c r="L166">
        <v>5.8388470446097494E-3</v>
      </c>
    </row>
    <row r="167" spans="1:12" x14ac:dyDescent="0.3">
      <c r="A167" t="s">
        <v>286</v>
      </c>
      <c r="B167" t="s">
        <v>152</v>
      </c>
      <c r="C167">
        <v>23</v>
      </c>
      <c r="D167">
        <v>20</v>
      </c>
      <c r="E167">
        <v>26</v>
      </c>
      <c r="F167">
        <v>0.1154</v>
      </c>
      <c r="G167">
        <v>1.38</v>
      </c>
      <c r="H167">
        <v>3.1365740740740742E-3</v>
      </c>
      <c r="I167">
        <v>3</v>
      </c>
      <c r="J167">
        <v>8378</v>
      </c>
      <c r="K167">
        <v>545</v>
      </c>
      <c r="L167">
        <v>5.8672020463271428E-3</v>
      </c>
    </row>
    <row r="168" spans="1:12" x14ac:dyDescent="0.3">
      <c r="A168" t="s">
        <v>286</v>
      </c>
      <c r="B168" t="s">
        <v>153</v>
      </c>
      <c r="C168">
        <v>27</v>
      </c>
      <c r="D168">
        <v>24</v>
      </c>
      <c r="E168">
        <v>31</v>
      </c>
      <c r="F168">
        <v>6.4500000000000002E-2</v>
      </c>
      <c r="G168">
        <v>1.26</v>
      </c>
      <c r="H168">
        <v>1.2962962962962963E-3</v>
      </c>
      <c r="I168">
        <v>7</v>
      </c>
      <c r="J168">
        <v>8409</v>
      </c>
      <c r="K168">
        <v>552</v>
      </c>
      <c r="L168">
        <v>5.7501979591788183E-3</v>
      </c>
    </row>
    <row r="169" spans="1:12" x14ac:dyDescent="0.3">
      <c r="A169" t="s">
        <v>286</v>
      </c>
      <c r="B169" t="s">
        <v>154</v>
      </c>
      <c r="C169">
        <v>44</v>
      </c>
      <c r="D169">
        <v>39</v>
      </c>
      <c r="E169">
        <v>55</v>
      </c>
      <c r="F169">
        <v>0.1273</v>
      </c>
      <c r="G169">
        <v>1.05</v>
      </c>
      <c r="H169">
        <v>1.2962962962962963E-3</v>
      </c>
      <c r="I169">
        <v>7</v>
      </c>
      <c r="J169">
        <v>8464</v>
      </c>
      <c r="K169">
        <v>559</v>
      </c>
      <c r="L169">
        <v>5.7336955815326489E-3</v>
      </c>
    </row>
    <row r="170" spans="1:12" x14ac:dyDescent="0.3">
      <c r="A170" t="s">
        <v>286</v>
      </c>
      <c r="B170" t="s">
        <v>155</v>
      </c>
      <c r="C170">
        <v>58</v>
      </c>
      <c r="D170">
        <v>51</v>
      </c>
      <c r="E170">
        <v>70</v>
      </c>
      <c r="F170">
        <v>0.1429</v>
      </c>
      <c r="G170">
        <v>1.21</v>
      </c>
      <c r="H170">
        <v>2.6967592592592594E-3</v>
      </c>
      <c r="I170">
        <v>8</v>
      </c>
      <c r="J170">
        <v>8534</v>
      </c>
      <c r="K170">
        <v>567</v>
      </c>
      <c r="L170">
        <v>5.7880109908987629E-3</v>
      </c>
    </row>
    <row r="171" spans="1:12" x14ac:dyDescent="0.3">
      <c r="A171" t="s">
        <v>286</v>
      </c>
      <c r="B171" t="s">
        <v>156</v>
      </c>
      <c r="C171">
        <v>76</v>
      </c>
      <c r="D171">
        <v>70</v>
      </c>
      <c r="E171">
        <v>91</v>
      </c>
      <c r="F171">
        <v>0.1099</v>
      </c>
      <c r="G171">
        <v>1.1399999999999999</v>
      </c>
      <c r="H171">
        <v>2.0601851851851853E-3</v>
      </c>
      <c r="I171">
        <v>10</v>
      </c>
      <c r="J171">
        <v>8625</v>
      </c>
      <c r="K171">
        <v>577</v>
      </c>
      <c r="L171">
        <v>6.0203808919191693E-3</v>
      </c>
    </row>
    <row r="172" spans="1:12" x14ac:dyDescent="0.3">
      <c r="A172" t="s">
        <v>286</v>
      </c>
      <c r="B172" t="s">
        <v>157</v>
      </c>
      <c r="C172">
        <v>55</v>
      </c>
      <c r="D172">
        <v>44</v>
      </c>
      <c r="E172">
        <v>59</v>
      </c>
      <c r="F172">
        <v>0.18640000000000001</v>
      </c>
      <c r="G172">
        <v>1.1200000000000001</v>
      </c>
      <c r="H172">
        <v>6.8287037037037025E-4</v>
      </c>
      <c r="I172">
        <v>7</v>
      </c>
      <c r="J172">
        <v>8684</v>
      </c>
      <c r="K172">
        <v>584</v>
      </c>
      <c r="L172">
        <v>6.0185628202430079E-3</v>
      </c>
    </row>
    <row r="173" spans="1:12" x14ac:dyDescent="0.3">
      <c r="A173" t="s">
        <v>286</v>
      </c>
      <c r="B173" t="s">
        <v>158</v>
      </c>
      <c r="C173">
        <v>83</v>
      </c>
      <c r="D173">
        <v>77</v>
      </c>
      <c r="E173">
        <v>85</v>
      </c>
      <c r="F173">
        <v>9.4100000000000003E-2</v>
      </c>
      <c r="G173">
        <v>1.1100000000000001</v>
      </c>
      <c r="H173">
        <v>1.2268518518518518E-3</v>
      </c>
      <c r="I173">
        <v>6</v>
      </c>
      <c r="J173">
        <v>8769</v>
      </c>
      <c r="K173">
        <v>590</v>
      </c>
      <c r="L173">
        <v>6.0772092900502001E-3</v>
      </c>
    </row>
    <row r="174" spans="1:12" x14ac:dyDescent="0.3">
      <c r="A174" t="s">
        <v>286</v>
      </c>
      <c r="B174" t="s">
        <v>159</v>
      </c>
      <c r="C174">
        <v>27</v>
      </c>
      <c r="D174">
        <v>23</v>
      </c>
      <c r="E174">
        <v>30</v>
      </c>
      <c r="F174">
        <v>0.1333</v>
      </c>
      <c r="G174">
        <v>1.07</v>
      </c>
      <c r="H174">
        <v>2.0370370370370373E-3</v>
      </c>
      <c r="I174">
        <v>8</v>
      </c>
      <c r="J174">
        <v>8799</v>
      </c>
      <c r="K174">
        <v>598</v>
      </c>
      <c r="L174">
        <v>5.9235983874755E-3</v>
      </c>
    </row>
    <row r="175" spans="1:12" x14ac:dyDescent="0.3">
      <c r="A175" t="s">
        <v>286</v>
      </c>
      <c r="B175" t="s">
        <v>160</v>
      </c>
      <c r="C175">
        <v>33</v>
      </c>
      <c r="D175">
        <v>31</v>
      </c>
      <c r="E175">
        <v>33</v>
      </c>
      <c r="F175">
        <v>0.2727</v>
      </c>
      <c r="G175">
        <v>1.0900000000000001</v>
      </c>
      <c r="H175">
        <v>2.4421296296296296E-3</v>
      </c>
      <c r="I175">
        <v>8</v>
      </c>
      <c r="J175">
        <v>8832</v>
      </c>
      <c r="K175">
        <v>606</v>
      </c>
      <c r="L175">
        <v>5.7883368482024153E-3</v>
      </c>
    </row>
    <row r="176" spans="1:12" x14ac:dyDescent="0.3">
      <c r="A176" t="s">
        <v>286</v>
      </c>
      <c r="B176" t="s">
        <v>161</v>
      </c>
      <c r="C176">
        <v>53</v>
      </c>
      <c r="D176">
        <v>46</v>
      </c>
      <c r="E176">
        <v>65</v>
      </c>
      <c r="F176">
        <v>0.2</v>
      </c>
      <c r="G176">
        <v>1.2</v>
      </c>
      <c r="H176">
        <v>2.2916666666666667E-3</v>
      </c>
      <c r="I176">
        <v>7</v>
      </c>
      <c r="J176">
        <v>8897</v>
      </c>
      <c r="K176">
        <v>613</v>
      </c>
      <c r="L176">
        <v>5.8089591714058173E-3</v>
      </c>
    </row>
    <row r="177" spans="1:12" x14ac:dyDescent="0.3">
      <c r="A177" t="s">
        <v>286</v>
      </c>
      <c r="B177" t="s">
        <v>162</v>
      </c>
      <c r="C177">
        <v>56</v>
      </c>
      <c r="D177">
        <v>50</v>
      </c>
      <c r="E177">
        <v>60</v>
      </c>
      <c r="F177">
        <v>6.6699999999999995E-2</v>
      </c>
      <c r="G177">
        <v>1.43</v>
      </c>
      <c r="H177">
        <v>1.736111111111111E-3</v>
      </c>
      <c r="I177">
        <v>4</v>
      </c>
      <c r="J177">
        <v>8957</v>
      </c>
      <c r="K177">
        <v>617</v>
      </c>
      <c r="L177">
        <v>5.8088818368541139E-3</v>
      </c>
    </row>
    <row r="178" spans="1:12" x14ac:dyDescent="0.3">
      <c r="A178" t="s">
        <v>286</v>
      </c>
      <c r="B178" t="s">
        <v>163</v>
      </c>
      <c r="C178">
        <v>60</v>
      </c>
      <c r="D178">
        <v>51</v>
      </c>
      <c r="E178">
        <v>65</v>
      </c>
      <c r="F178">
        <v>0.1077</v>
      </c>
      <c r="G178">
        <v>1.08</v>
      </c>
      <c r="H178">
        <v>1.4814814814814814E-3</v>
      </c>
      <c r="I178">
        <v>3</v>
      </c>
      <c r="J178">
        <v>9022</v>
      </c>
      <c r="K178">
        <v>620</v>
      </c>
      <c r="L178">
        <v>5.8009820717231783E-3</v>
      </c>
    </row>
    <row r="179" spans="1:12" x14ac:dyDescent="0.3">
      <c r="A179" t="s">
        <v>286</v>
      </c>
      <c r="B179" t="s">
        <v>164</v>
      </c>
      <c r="C179">
        <v>66</v>
      </c>
      <c r="D179">
        <v>57</v>
      </c>
      <c r="E179">
        <v>71</v>
      </c>
      <c r="F179">
        <v>0.22539999999999999</v>
      </c>
      <c r="G179">
        <v>1.01</v>
      </c>
      <c r="H179">
        <v>1.1111111111111111E-3</v>
      </c>
      <c r="I179">
        <v>2</v>
      </c>
      <c r="J179">
        <v>9093</v>
      </c>
      <c r="K179">
        <v>622</v>
      </c>
      <c r="L179">
        <v>5.7699335441065789E-3</v>
      </c>
    </row>
    <row r="180" spans="1:12" x14ac:dyDescent="0.3">
      <c r="A180" t="s">
        <v>286</v>
      </c>
      <c r="B180" t="s">
        <v>165</v>
      </c>
      <c r="C180">
        <v>43</v>
      </c>
      <c r="D180">
        <v>37</v>
      </c>
      <c r="E180">
        <v>53</v>
      </c>
      <c r="F180">
        <v>9.4299999999999995E-2</v>
      </c>
      <c r="G180">
        <v>1.51</v>
      </c>
      <c r="H180">
        <v>1.8981481481481482E-3</v>
      </c>
      <c r="I180">
        <v>0</v>
      </c>
      <c r="J180">
        <v>9146</v>
      </c>
      <c r="K180">
        <v>622</v>
      </c>
      <c r="L180">
        <v>5.8021143713974767E-3</v>
      </c>
    </row>
    <row r="181" spans="1:12" x14ac:dyDescent="0.3">
      <c r="A181" t="s">
        <v>286</v>
      </c>
      <c r="B181" t="s">
        <v>166</v>
      </c>
      <c r="C181">
        <v>18</v>
      </c>
      <c r="D181">
        <v>14</v>
      </c>
      <c r="E181">
        <v>18</v>
      </c>
      <c r="F181">
        <v>0.22220000000000001</v>
      </c>
      <c r="G181">
        <v>1.83</v>
      </c>
      <c r="H181">
        <v>2.3379629629629631E-3</v>
      </c>
      <c r="I181">
        <v>4</v>
      </c>
      <c r="J181">
        <v>9164</v>
      </c>
      <c r="K181">
        <v>626</v>
      </c>
      <c r="L181">
        <v>5.7917924229631927E-3</v>
      </c>
    </row>
    <row r="182" spans="1:12" x14ac:dyDescent="0.3">
      <c r="A182" t="s">
        <v>286</v>
      </c>
      <c r="B182" t="s">
        <v>167</v>
      </c>
      <c r="C182">
        <v>32</v>
      </c>
      <c r="D182">
        <v>29</v>
      </c>
      <c r="E182">
        <v>35</v>
      </c>
      <c r="F182">
        <v>0.2286</v>
      </c>
      <c r="G182">
        <v>1.29</v>
      </c>
      <c r="H182">
        <v>1.4351851851851854E-3</v>
      </c>
      <c r="I182">
        <v>0</v>
      </c>
      <c r="J182">
        <v>9199</v>
      </c>
      <c r="K182">
        <v>626</v>
      </c>
      <c r="L182">
        <v>5.9082998684795241E-3</v>
      </c>
    </row>
    <row r="183" spans="1:12" x14ac:dyDescent="0.3">
      <c r="A183" t="s">
        <v>286</v>
      </c>
      <c r="B183" t="s">
        <v>168</v>
      </c>
      <c r="C183">
        <v>62</v>
      </c>
      <c r="D183">
        <v>48</v>
      </c>
      <c r="E183">
        <v>66</v>
      </c>
      <c r="F183">
        <v>0.18179999999999999</v>
      </c>
      <c r="G183">
        <v>1.41</v>
      </c>
      <c r="H183">
        <v>1.4930555555555556E-3</v>
      </c>
      <c r="I183">
        <v>8</v>
      </c>
      <c r="J183">
        <v>9265</v>
      </c>
      <c r="K183">
        <v>634</v>
      </c>
      <c r="L183">
        <v>5.9426688685991639E-3</v>
      </c>
    </row>
    <row r="184" spans="1:12" x14ac:dyDescent="0.3">
      <c r="A184" t="s">
        <v>286</v>
      </c>
      <c r="B184" t="s">
        <v>169</v>
      </c>
      <c r="C184">
        <v>78</v>
      </c>
      <c r="D184">
        <v>65</v>
      </c>
      <c r="E184">
        <v>86</v>
      </c>
      <c r="F184">
        <v>0.13950000000000001</v>
      </c>
      <c r="G184">
        <v>1.1499999999999999</v>
      </c>
      <c r="H184">
        <v>1.4930555555555556E-3</v>
      </c>
      <c r="I184">
        <v>4</v>
      </c>
      <c r="J184">
        <v>9351</v>
      </c>
      <c r="K184">
        <v>638</v>
      </c>
      <c r="L184">
        <v>5.936035764226846E-3</v>
      </c>
    </row>
    <row r="185" spans="1:12" x14ac:dyDescent="0.3">
      <c r="A185" t="s">
        <v>286</v>
      </c>
      <c r="B185" t="s">
        <v>170</v>
      </c>
      <c r="C185">
        <v>46</v>
      </c>
      <c r="D185">
        <v>40</v>
      </c>
      <c r="E185">
        <v>48</v>
      </c>
      <c r="F185">
        <v>0.22919999999999999</v>
      </c>
      <c r="G185">
        <v>1.1499999999999999</v>
      </c>
      <c r="H185">
        <v>2.2800925925925927E-3</v>
      </c>
      <c r="I185">
        <v>1</v>
      </c>
      <c r="J185">
        <v>9399</v>
      </c>
      <c r="K185">
        <v>639</v>
      </c>
      <c r="L185">
        <v>5.977161398395707E-3</v>
      </c>
    </row>
    <row r="186" spans="1:12" x14ac:dyDescent="0.3">
      <c r="A186" t="s">
        <v>286</v>
      </c>
      <c r="B186" t="s">
        <v>171</v>
      </c>
      <c r="C186">
        <v>61</v>
      </c>
      <c r="D186">
        <v>53</v>
      </c>
      <c r="E186">
        <v>68</v>
      </c>
      <c r="F186">
        <v>0.22059999999999999</v>
      </c>
      <c r="G186">
        <v>1.24</v>
      </c>
      <c r="H186">
        <v>1.3425925925925925E-3</v>
      </c>
      <c r="I186">
        <v>6</v>
      </c>
      <c r="J186">
        <v>9467</v>
      </c>
      <c r="K186">
        <v>645</v>
      </c>
      <c r="L186">
        <v>5.9983632825532495E-3</v>
      </c>
    </row>
    <row r="187" spans="1:12" x14ac:dyDescent="0.3">
      <c r="A187" t="s">
        <v>286</v>
      </c>
      <c r="B187" t="s">
        <v>172</v>
      </c>
      <c r="C187">
        <v>59</v>
      </c>
      <c r="D187">
        <v>51</v>
      </c>
      <c r="E187">
        <v>66</v>
      </c>
      <c r="F187">
        <v>0.2424</v>
      </c>
      <c r="G187">
        <v>1.21</v>
      </c>
      <c r="H187">
        <v>1.261574074074074E-3</v>
      </c>
      <c r="I187">
        <v>3</v>
      </c>
      <c r="J187">
        <v>9533</v>
      </c>
      <c r="K187">
        <v>648</v>
      </c>
      <c r="L187">
        <v>5.9892997457694315E-3</v>
      </c>
    </row>
    <row r="188" spans="1:12" x14ac:dyDescent="0.3">
      <c r="A188" t="s">
        <v>286</v>
      </c>
      <c r="B188" t="s">
        <v>173</v>
      </c>
      <c r="C188">
        <v>20</v>
      </c>
      <c r="D188">
        <v>13</v>
      </c>
      <c r="E188">
        <v>22</v>
      </c>
      <c r="F188">
        <v>0.13639999999999999</v>
      </c>
      <c r="G188">
        <v>1.5</v>
      </c>
      <c r="H188">
        <v>6.2037037037037043E-3</v>
      </c>
      <c r="I188">
        <v>1</v>
      </c>
      <c r="J188">
        <v>9555</v>
      </c>
      <c r="K188">
        <v>649</v>
      </c>
      <c r="L188">
        <v>6.1181016038675531E-3</v>
      </c>
    </row>
    <row r="189" spans="1:12" x14ac:dyDescent="0.3">
      <c r="A189" t="s">
        <v>286</v>
      </c>
      <c r="B189" t="s">
        <v>174</v>
      </c>
      <c r="C189">
        <v>36</v>
      </c>
      <c r="D189">
        <v>29</v>
      </c>
      <c r="E189">
        <v>41</v>
      </c>
      <c r="F189">
        <v>0.122</v>
      </c>
      <c r="G189">
        <v>2.5099999999999998</v>
      </c>
      <c r="H189">
        <v>3.9467592592592592E-3</v>
      </c>
      <c r="I189">
        <v>6</v>
      </c>
      <c r="J189">
        <v>9596</v>
      </c>
      <c r="K189">
        <v>655</v>
      </c>
      <c r="L189">
        <v>6.0713856171610509E-3</v>
      </c>
    </row>
    <row r="190" spans="1:12" x14ac:dyDescent="0.3">
      <c r="A190" t="s">
        <v>286</v>
      </c>
      <c r="B190" t="s">
        <v>175</v>
      </c>
      <c r="C190">
        <v>53</v>
      </c>
      <c r="D190">
        <v>48</v>
      </c>
      <c r="E190">
        <v>58</v>
      </c>
      <c r="F190">
        <v>0.27589999999999998</v>
      </c>
      <c r="G190">
        <v>1.22</v>
      </c>
      <c r="H190">
        <v>1.261574074074074E-3</v>
      </c>
      <c r="I190">
        <v>7</v>
      </c>
      <c r="J190">
        <v>9654</v>
      </c>
      <c r="K190">
        <v>662</v>
      </c>
      <c r="L190">
        <v>6.0681722341935744E-3</v>
      </c>
    </row>
    <row r="191" spans="1:12" x14ac:dyDescent="0.3">
      <c r="A191" t="s">
        <v>286</v>
      </c>
      <c r="B191" t="s">
        <v>176</v>
      </c>
      <c r="C191">
        <v>51</v>
      </c>
      <c r="D191">
        <v>39</v>
      </c>
      <c r="E191">
        <v>57</v>
      </c>
      <c r="F191">
        <v>0.1404</v>
      </c>
      <c r="G191">
        <v>1.47</v>
      </c>
      <c r="H191">
        <v>2.0370370370370373E-3</v>
      </c>
      <c r="I191">
        <v>9</v>
      </c>
      <c r="J191">
        <v>9711</v>
      </c>
      <c r="K191">
        <v>671</v>
      </c>
      <c r="L191">
        <v>6.0567090483961538E-3</v>
      </c>
    </row>
    <row r="192" spans="1:12" x14ac:dyDescent="0.3">
      <c r="A192" t="s">
        <v>286</v>
      </c>
      <c r="B192" t="s">
        <v>177</v>
      </c>
      <c r="C192">
        <v>59</v>
      </c>
      <c r="D192">
        <v>47</v>
      </c>
      <c r="E192">
        <v>65</v>
      </c>
      <c r="F192">
        <v>9.2299999999999993E-2</v>
      </c>
      <c r="G192">
        <v>1.35</v>
      </c>
      <c r="H192">
        <v>2.9050925925925928E-3</v>
      </c>
      <c r="I192">
        <v>1</v>
      </c>
      <c r="J192">
        <v>9776</v>
      </c>
      <c r="K192">
        <v>672</v>
      </c>
      <c r="L192">
        <v>6.0331524072702756E-3</v>
      </c>
    </row>
    <row r="193" spans="1:12" x14ac:dyDescent="0.3">
      <c r="A193" t="s">
        <v>286</v>
      </c>
      <c r="B193" t="s">
        <v>178</v>
      </c>
      <c r="C193">
        <v>65</v>
      </c>
      <c r="D193">
        <v>57</v>
      </c>
      <c r="E193">
        <v>75</v>
      </c>
      <c r="F193">
        <v>0.1467</v>
      </c>
      <c r="G193">
        <v>1.0900000000000001</v>
      </c>
      <c r="H193">
        <v>2.3032407407407407E-3</v>
      </c>
      <c r="I193">
        <v>9</v>
      </c>
      <c r="J193">
        <v>9851</v>
      </c>
      <c r="K193">
        <v>681</v>
      </c>
      <c r="L193">
        <v>6.1296993939327134E-3</v>
      </c>
    </row>
    <row r="194" spans="1:12" x14ac:dyDescent="0.3">
      <c r="A194" t="s">
        <v>286</v>
      </c>
      <c r="B194" t="s">
        <v>179</v>
      </c>
      <c r="C194">
        <v>40</v>
      </c>
      <c r="D194">
        <v>31</v>
      </c>
      <c r="E194">
        <v>42</v>
      </c>
      <c r="F194">
        <v>0.11899999999999999</v>
      </c>
      <c r="G194">
        <v>1.1000000000000001</v>
      </c>
      <c r="H194">
        <v>1.7824074074074072E-3</v>
      </c>
      <c r="I194">
        <v>1</v>
      </c>
      <c r="J194">
        <v>9893</v>
      </c>
      <c r="K194">
        <v>682</v>
      </c>
      <c r="L194">
        <v>6.192048851970602E-3</v>
      </c>
    </row>
    <row r="195" spans="1:12" x14ac:dyDescent="0.3">
      <c r="A195" t="s">
        <v>286</v>
      </c>
      <c r="B195" t="s">
        <v>180</v>
      </c>
      <c r="C195">
        <v>12</v>
      </c>
      <c r="D195">
        <v>12</v>
      </c>
      <c r="E195">
        <v>13</v>
      </c>
      <c r="F195">
        <v>0.3846</v>
      </c>
      <c r="G195">
        <v>1.54</v>
      </c>
      <c r="H195">
        <v>4.2013888888888891E-3</v>
      </c>
      <c r="I195">
        <v>9</v>
      </c>
      <c r="J195">
        <v>9906</v>
      </c>
      <c r="K195">
        <v>691</v>
      </c>
      <c r="L195">
        <v>5.8969132346040403E-3</v>
      </c>
    </row>
    <row r="196" spans="1:12" x14ac:dyDescent="0.3">
      <c r="A196" t="s">
        <v>286</v>
      </c>
      <c r="B196" t="s">
        <v>181</v>
      </c>
      <c r="C196">
        <v>28</v>
      </c>
      <c r="D196">
        <v>24</v>
      </c>
      <c r="E196">
        <v>29</v>
      </c>
      <c r="F196">
        <v>0.10340000000000001</v>
      </c>
      <c r="G196">
        <v>1.03</v>
      </c>
      <c r="H196">
        <v>2.627314814814815E-3</v>
      </c>
      <c r="I196">
        <v>2</v>
      </c>
      <c r="J196">
        <v>9935</v>
      </c>
      <c r="K196">
        <v>693</v>
      </c>
      <c r="L196">
        <v>5.9666258839959525E-3</v>
      </c>
    </row>
    <row r="197" spans="1:12" x14ac:dyDescent="0.3">
      <c r="A197" t="s">
        <v>286</v>
      </c>
      <c r="B197" t="s">
        <v>182</v>
      </c>
      <c r="C197">
        <v>49</v>
      </c>
      <c r="D197">
        <v>43</v>
      </c>
      <c r="E197">
        <v>54</v>
      </c>
      <c r="F197">
        <v>0.1852</v>
      </c>
      <c r="G197">
        <v>0.98</v>
      </c>
      <c r="H197">
        <v>1.6782407407407406E-3</v>
      </c>
      <c r="I197">
        <v>4</v>
      </c>
      <c r="J197">
        <v>9989</v>
      </c>
      <c r="K197">
        <v>697</v>
      </c>
      <c r="L197">
        <v>5.966898814812072E-3</v>
      </c>
    </row>
    <row r="198" spans="1:12" x14ac:dyDescent="0.3">
      <c r="A198" t="s">
        <v>286</v>
      </c>
      <c r="B198" t="s">
        <v>183</v>
      </c>
      <c r="C198">
        <v>94</v>
      </c>
      <c r="D198">
        <v>87</v>
      </c>
      <c r="E198">
        <v>106</v>
      </c>
      <c r="F198">
        <v>0.1321</v>
      </c>
      <c r="G198">
        <v>1.1399999999999999</v>
      </c>
      <c r="H198">
        <v>1.5277777777777779E-3</v>
      </c>
      <c r="I198">
        <v>5</v>
      </c>
      <c r="J198">
        <v>10095</v>
      </c>
      <c r="K198">
        <v>702</v>
      </c>
      <c r="L198">
        <v>6.0042508660007564E-3</v>
      </c>
    </row>
    <row r="199" spans="1:12" x14ac:dyDescent="0.3">
      <c r="A199" t="s">
        <v>286</v>
      </c>
      <c r="B199" t="s">
        <v>184</v>
      </c>
      <c r="C199">
        <v>60</v>
      </c>
      <c r="D199">
        <v>48</v>
      </c>
      <c r="E199">
        <v>71</v>
      </c>
      <c r="F199">
        <v>0.1268</v>
      </c>
      <c r="G199">
        <v>1.31</v>
      </c>
      <c r="H199">
        <v>3.483796296296296E-3</v>
      </c>
      <c r="I199">
        <v>2</v>
      </c>
      <c r="J199">
        <v>10166</v>
      </c>
      <c r="K199">
        <v>704</v>
      </c>
      <c r="L199">
        <v>5.9717218769519808E-3</v>
      </c>
    </row>
    <row r="200" spans="1:12" x14ac:dyDescent="0.3">
      <c r="A200" t="s">
        <v>286</v>
      </c>
      <c r="B200" t="s">
        <v>185</v>
      </c>
      <c r="C200">
        <v>59</v>
      </c>
      <c r="D200">
        <v>48</v>
      </c>
      <c r="E200">
        <v>73</v>
      </c>
      <c r="F200">
        <v>0.1507</v>
      </c>
      <c r="G200">
        <v>1.32</v>
      </c>
      <c r="H200">
        <v>2.0370370370370373E-3</v>
      </c>
      <c r="I200">
        <v>1</v>
      </c>
      <c r="J200">
        <v>10239</v>
      </c>
      <c r="K200">
        <v>705</v>
      </c>
      <c r="L200">
        <v>5.9166651342117014E-3</v>
      </c>
    </row>
    <row r="201" spans="1:12" x14ac:dyDescent="0.3">
      <c r="A201" t="s">
        <v>286</v>
      </c>
      <c r="B201" t="s">
        <v>186</v>
      </c>
      <c r="C201">
        <v>55</v>
      </c>
      <c r="D201">
        <v>46</v>
      </c>
      <c r="E201">
        <v>58</v>
      </c>
      <c r="F201">
        <v>8.6199999999999999E-2</v>
      </c>
      <c r="G201">
        <v>1.1599999999999999</v>
      </c>
      <c r="H201">
        <v>2.5347222222222221E-3</v>
      </c>
      <c r="I201">
        <v>5</v>
      </c>
      <c r="J201">
        <v>10297</v>
      </c>
      <c r="K201">
        <v>710</v>
      </c>
      <c r="L201">
        <v>5.9156777692735687E-3</v>
      </c>
    </row>
    <row r="202" spans="1:12" x14ac:dyDescent="0.3">
      <c r="A202" t="s">
        <v>286</v>
      </c>
      <c r="B202" t="s">
        <v>187</v>
      </c>
      <c r="C202">
        <v>18</v>
      </c>
      <c r="D202">
        <v>13</v>
      </c>
      <c r="E202">
        <v>23</v>
      </c>
      <c r="F202">
        <v>0.21740000000000001</v>
      </c>
      <c r="G202">
        <v>1.17</v>
      </c>
      <c r="H202">
        <v>1.8981481481481482E-3</v>
      </c>
      <c r="I202">
        <v>4</v>
      </c>
      <c r="J202">
        <v>10320</v>
      </c>
      <c r="K202">
        <v>714</v>
      </c>
      <c r="L202">
        <v>5.9088830447199736E-3</v>
      </c>
    </row>
    <row r="203" spans="1:12" x14ac:dyDescent="0.3">
      <c r="A203" t="s">
        <v>286</v>
      </c>
      <c r="B203" t="s">
        <v>188</v>
      </c>
      <c r="C203">
        <v>37</v>
      </c>
      <c r="D203">
        <v>27</v>
      </c>
      <c r="E203">
        <v>41</v>
      </c>
      <c r="F203">
        <v>0.26829999999999998</v>
      </c>
      <c r="G203">
        <v>1.24</v>
      </c>
      <c r="H203">
        <v>2.0601851851851853E-3</v>
      </c>
      <c r="I203">
        <v>6</v>
      </c>
      <c r="J203">
        <v>10361</v>
      </c>
      <c r="K203">
        <v>720</v>
      </c>
      <c r="L203">
        <v>5.8646973799214948E-3</v>
      </c>
    </row>
    <row r="204" spans="1:12" x14ac:dyDescent="0.3">
      <c r="A204" t="s">
        <v>286</v>
      </c>
      <c r="B204" t="s">
        <v>189</v>
      </c>
      <c r="C204">
        <v>58</v>
      </c>
      <c r="D204">
        <v>51</v>
      </c>
      <c r="E204">
        <v>61</v>
      </c>
      <c r="F204">
        <v>0.18029999999999999</v>
      </c>
      <c r="G204">
        <v>1.05</v>
      </c>
      <c r="H204">
        <v>1.5393518518518519E-3</v>
      </c>
      <c r="I204">
        <v>1</v>
      </c>
      <c r="J204">
        <v>10422</v>
      </c>
      <c r="K204">
        <v>721</v>
      </c>
      <c r="L204">
        <v>5.855406392714522E-3</v>
      </c>
    </row>
    <row r="205" spans="1:12" x14ac:dyDescent="0.3">
      <c r="A205" t="s">
        <v>286</v>
      </c>
      <c r="B205" t="s">
        <v>190</v>
      </c>
      <c r="C205">
        <v>116</v>
      </c>
      <c r="D205">
        <v>107</v>
      </c>
      <c r="E205">
        <v>120</v>
      </c>
      <c r="F205">
        <v>0.10829999999999999</v>
      </c>
      <c r="G205">
        <v>1.1200000000000001</v>
      </c>
      <c r="H205">
        <v>1.0069444444444444E-3</v>
      </c>
      <c r="I205">
        <v>6</v>
      </c>
      <c r="J205">
        <v>10542</v>
      </c>
      <c r="K205">
        <v>727</v>
      </c>
      <c r="L205">
        <v>5.9743952592284993E-3</v>
      </c>
    </row>
    <row r="206" spans="1:12" x14ac:dyDescent="0.3">
      <c r="A206" t="s">
        <v>286</v>
      </c>
      <c r="B206" t="s">
        <v>191</v>
      </c>
      <c r="C206">
        <v>75</v>
      </c>
      <c r="D206">
        <v>65</v>
      </c>
      <c r="E206">
        <v>85</v>
      </c>
      <c r="F206">
        <v>9.4100000000000003E-2</v>
      </c>
      <c r="G206">
        <v>1.18</v>
      </c>
      <c r="H206">
        <v>2.3263888888888887E-3</v>
      </c>
      <c r="I206">
        <v>9</v>
      </c>
      <c r="J206">
        <v>10627</v>
      </c>
      <c r="K206">
        <v>736</v>
      </c>
      <c r="L206">
        <v>6.1263629610303679E-3</v>
      </c>
    </row>
    <row r="207" spans="1:12" x14ac:dyDescent="0.3">
      <c r="A207" t="s">
        <v>286</v>
      </c>
      <c r="B207" t="s">
        <v>192</v>
      </c>
      <c r="C207">
        <v>69</v>
      </c>
      <c r="D207">
        <v>57</v>
      </c>
      <c r="E207">
        <v>74</v>
      </c>
      <c r="F207">
        <v>0.16220000000000001</v>
      </c>
      <c r="G207">
        <v>1.61</v>
      </c>
      <c r="H207">
        <v>2.2685185185185182E-3</v>
      </c>
      <c r="I207">
        <v>1</v>
      </c>
      <c r="J207">
        <v>10701</v>
      </c>
      <c r="K207">
        <v>737</v>
      </c>
      <c r="L207">
        <v>6.0684591663286271E-3</v>
      </c>
    </row>
    <row r="208" spans="1:12" x14ac:dyDescent="0.3">
      <c r="A208" t="s">
        <v>286</v>
      </c>
      <c r="B208" t="s">
        <v>193</v>
      </c>
      <c r="C208">
        <v>53</v>
      </c>
      <c r="D208">
        <v>47</v>
      </c>
      <c r="E208">
        <v>63</v>
      </c>
      <c r="F208">
        <v>9.5200000000000007E-2</v>
      </c>
      <c r="G208">
        <v>1.1599999999999999</v>
      </c>
      <c r="H208">
        <v>1.5162037037037036E-3</v>
      </c>
      <c r="I208">
        <v>10</v>
      </c>
      <c r="J208">
        <v>10764</v>
      </c>
      <c r="K208">
        <v>747</v>
      </c>
      <c r="L208">
        <v>6.0963267166851201E-3</v>
      </c>
    </row>
    <row r="209" spans="1:12" x14ac:dyDescent="0.3">
      <c r="A209" t="s">
        <v>286</v>
      </c>
      <c r="B209" t="s">
        <v>194</v>
      </c>
      <c r="C209">
        <v>12</v>
      </c>
      <c r="D209">
        <v>8</v>
      </c>
      <c r="E209">
        <v>12</v>
      </c>
      <c r="F209">
        <v>0.41670000000000001</v>
      </c>
      <c r="G209">
        <v>1.25</v>
      </c>
      <c r="H209">
        <v>9.0277777777777784E-4</v>
      </c>
      <c r="I209">
        <v>3</v>
      </c>
      <c r="J209">
        <v>10776</v>
      </c>
      <c r="K209">
        <v>750</v>
      </c>
      <c r="L209">
        <v>6.1430704581642501E-3</v>
      </c>
    </row>
    <row r="210" spans="1:12" x14ac:dyDescent="0.3">
      <c r="A210" t="s">
        <v>286</v>
      </c>
      <c r="B210" t="s">
        <v>195</v>
      </c>
      <c r="C210">
        <v>19</v>
      </c>
      <c r="D210">
        <v>16</v>
      </c>
      <c r="E210">
        <v>19</v>
      </c>
      <c r="F210">
        <v>0.21049999999999999</v>
      </c>
      <c r="G210">
        <v>1.1100000000000001</v>
      </c>
      <c r="H210">
        <v>3.4375E-3</v>
      </c>
      <c r="I210">
        <v>0</v>
      </c>
      <c r="J210">
        <v>10795</v>
      </c>
      <c r="K210">
        <v>750</v>
      </c>
      <c r="L210">
        <v>6.3292414919231006E-3</v>
      </c>
    </row>
    <row r="211" spans="1:12" x14ac:dyDescent="0.3">
      <c r="A211" t="s">
        <v>286</v>
      </c>
      <c r="B211" t="s">
        <v>196</v>
      </c>
      <c r="C211">
        <v>66</v>
      </c>
      <c r="D211">
        <v>61</v>
      </c>
      <c r="E211">
        <v>72</v>
      </c>
      <c r="F211">
        <v>0.18060000000000001</v>
      </c>
      <c r="G211">
        <v>1.08</v>
      </c>
      <c r="H211">
        <v>2.7777777777777779E-3</v>
      </c>
      <c r="I211">
        <v>5</v>
      </c>
      <c r="J211">
        <v>10867</v>
      </c>
      <c r="K211">
        <v>755</v>
      </c>
      <c r="L211">
        <v>6.3427965026415928E-3</v>
      </c>
    </row>
    <row r="212" spans="1:12" x14ac:dyDescent="0.3">
      <c r="A212" t="s">
        <v>286</v>
      </c>
      <c r="B212" t="s">
        <v>197</v>
      </c>
      <c r="C212">
        <v>61</v>
      </c>
      <c r="D212">
        <v>51</v>
      </c>
      <c r="E212">
        <v>66</v>
      </c>
      <c r="F212">
        <v>0.1212</v>
      </c>
      <c r="G212">
        <v>1.21</v>
      </c>
      <c r="H212">
        <v>1.9097222222222222E-3</v>
      </c>
      <c r="I212">
        <v>0</v>
      </c>
      <c r="J212">
        <v>10933</v>
      </c>
      <c r="K212">
        <v>755</v>
      </c>
      <c r="L212">
        <v>6.3065122193408027E-3</v>
      </c>
    </row>
    <row r="213" spans="1:12" x14ac:dyDescent="0.3">
      <c r="A213" t="s">
        <v>286</v>
      </c>
      <c r="B213" t="s">
        <v>198</v>
      </c>
      <c r="C213">
        <v>56</v>
      </c>
      <c r="D213">
        <v>40</v>
      </c>
      <c r="E213">
        <v>65</v>
      </c>
      <c r="F213">
        <v>9.2299999999999993E-2</v>
      </c>
      <c r="G213">
        <v>1.34</v>
      </c>
      <c r="H213">
        <v>2.7083333333333334E-3</v>
      </c>
      <c r="I213">
        <v>0</v>
      </c>
      <c r="J213">
        <v>10998</v>
      </c>
      <c r="K213">
        <v>755</v>
      </c>
      <c r="L213">
        <v>6.275638413072192E-3</v>
      </c>
    </row>
    <row r="214" spans="1:12" x14ac:dyDescent="0.3">
      <c r="A214" t="s">
        <v>286</v>
      </c>
      <c r="B214" t="s">
        <v>199</v>
      </c>
      <c r="C214">
        <v>56</v>
      </c>
      <c r="D214">
        <v>45</v>
      </c>
      <c r="E214">
        <v>63</v>
      </c>
      <c r="F214">
        <v>0.1429</v>
      </c>
      <c r="G214">
        <v>1.17</v>
      </c>
      <c r="H214">
        <v>2.4305555555555556E-3</v>
      </c>
      <c r="I214">
        <v>5</v>
      </c>
      <c r="J214">
        <v>11061</v>
      </c>
      <c r="K214">
        <v>760</v>
      </c>
      <c r="L214">
        <v>6.2803862118502637E-3</v>
      </c>
    </row>
    <row r="215" spans="1:12" x14ac:dyDescent="0.3">
      <c r="A215" t="s">
        <v>286</v>
      </c>
      <c r="B215" t="s">
        <v>200</v>
      </c>
      <c r="C215">
        <v>51</v>
      </c>
      <c r="D215">
        <v>46</v>
      </c>
      <c r="E215">
        <v>60</v>
      </c>
      <c r="F215">
        <v>0.16669999999999999</v>
      </c>
      <c r="G215">
        <v>7.23</v>
      </c>
      <c r="H215">
        <v>6.1342592592592594E-3</v>
      </c>
      <c r="I215">
        <v>0</v>
      </c>
      <c r="J215">
        <v>11121</v>
      </c>
      <c r="K215">
        <v>760</v>
      </c>
      <c r="L215">
        <v>6.2746727315581311E-3</v>
      </c>
    </row>
    <row r="216" spans="1:12" x14ac:dyDescent="0.3">
      <c r="A216" t="s">
        <v>286</v>
      </c>
      <c r="B216" t="s">
        <v>201</v>
      </c>
      <c r="C216">
        <v>14</v>
      </c>
      <c r="D216">
        <v>11</v>
      </c>
      <c r="E216">
        <v>16</v>
      </c>
      <c r="F216">
        <v>0.1875</v>
      </c>
      <c r="G216">
        <v>1</v>
      </c>
      <c r="H216">
        <v>3.1944444444444442E-3</v>
      </c>
      <c r="I216">
        <v>4</v>
      </c>
      <c r="J216">
        <v>11137</v>
      </c>
      <c r="K216">
        <v>764</v>
      </c>
      <c r="L216">
        <v>6.2618516806706983E-3</v>
      </c>
    </row>
    <row r="217" spans="1:12" x14ac:dyDescent="0.3">
      <c r="A217" t="s">
        <v>286</v>
      </c>
      <c r="B217" t="s">
        <v>202</v>
      </c>
      <c r="C217">
        <v>33</v>
      </c>
      <c r="D217">
        <v>29</v>
      </c>
      <c r="E217">
        <v>38</v>
      </c>
      <c r="F217">
        <v>0.15790000000000001</v>
      </c>
      <c r="G217">
        <v>1.26</v>
      </c>
      <c r="H217">
        <v>3.0787037037037037E-3</v>
      </c>
      <c r="I217">
        <v>6</v>
      </c>
      <c r="J217">
        <v>11175</v>
      </c>
      <c r="K217">
        <v>770</v>
      </c>
      <c r="L217">
        <v>6.2093601473893504E-3</v>
      </c>
    </row>
    <row r="218" spans="1:12" x14ac:dyDescent="0.3">
      <c r="A218" t="s">
        <v>286</v>
      </c>
      <c r="B218" t="s">
        <v>203</v>
      </c>
      <c r="C218">
        <v>65</v>
      </c>
      <c r="D218">
        <v>52</v>
      </c>
      <c r="E218">
        <v>73</v>
      </c>
      <c r="F218">
        <v>0.17810000000000001</v>
      </c>
      <c r="G218">
        <v>1.34</v>
      </c>
      <c r="H218">
        <v>1.4120370370370369E-3</v>
      </c>
      <c r="I218">
        <v>8</v>
      </c>
      <c r="J218">
        <v>11248</v>
      </c>
      <c r="K218">
        <v>778</v>
      </c>
      <c r="L218">
        <v>6.2772366967576805E-3</v>
      </c>
    </row>
    <row r="219" spans="1:12" x14ac:dyDescent="0.3">
      <c r="A219" t="s">
        <v>286</v>
      </c>
      <c r="B219" t="s">
        <v>204</v>
      </c>
      <c r="C219">
        <v>54</v>
      </c>
      <c r="D219">
        <v>47</v>
      </c>
      <c r="E219">
        <v>63</v>
      </c>
      <c r="F219">
        <v>7.9399999999999998E-2</v>
      </c>
      <c r="G219">
        <v>1.06</v>
      </c>
      <c r="H219">
        <v>1.8055555555555557E-3</v>
      </c>
      <c r="I219">
        <v>0</v>
      </c>
      <c r="J219">
        <v>11311</v>
      </c>
      <c r="K219">
        <v>778</v>
      </c>
      <c r="L219">
        <v>6.2554772431408596E-3</v>
      </c>
    </row>
    <row r="220" spans="1:12" x14ac:dyDescent="0.3">
      <c r="A220" t="s">
        <v>286</v>
      </c>
      <c r="B220" t="s">
        <v>205</v>
      </c>
      <c r="C220">
        <v>66</v>
      </c>
      <c r="D220">
        <v>57</v>
      </c>
      <c r="E220">
        <v>72</v>
      </c>
      <c r="F220">
        <v>0.18060000000000001</v>
      </c>
      <c r="G220">
        <v>1.06</v>
      </c>
      <c r="H220">
        <v>1.8634259259259261E-3</v>
      </c>
      <c r="I220">
        <v>4</v>
      </c>
      <c r="J220">
        <v>11383</v>
      </c>
      <c r="K220">
        <v>782</v>
      </c>
      <c r="L220">
        <v>6.2536196488289985E-3</v>
      </c>
    </row>
    <row r="221" spans="1:12" x14ac:dyDescent="0.3">
      <c r="A221" t="s">
        <v>286</v>
      </c>
      <c r="B221" t="s">
        <v>206</v>
      </c>
      <c r="C221">
        <v>60</v>
      </c>
      <c r="D221">
        <v>53</v>
      </c>
      <c r="E221">
        <v>65</v>
      </c>
      <c r="F221">
        <v>0.1077</v>
      </c>
      <c r="G221">
        <v>1.26</v>
      </c>
      <c r="H221">
        <v>2.0833333333333333E-3</v>
      </c>
      <c r="I221">
        <v>6</v>
      </c>
      <c r="J221">
        <v>11448</v>
      </c>
      <c r="K221">
        <v>788</v>
      </c>
      <c r="L221">
        <v>6.2683534173855939E-3</v>
      </c>
    </row>
    <row r="222" spans="1:12" x14ac:dyDescent="0.3">
      <c r="A222" t="s">
        <v>286</v>
      </c>
      <c r="B222" t="s">
        <v>207</v>
      </c>
      <c r="C222">
        <v>30</v>
      </c>
      <c r="D222">
        <v>22</v>
      </c>
      <c r="E222">
        <v>33</v>
      </c>
      <c r="F222">
        <v>0.1515</v>
      </c>
      <c r="G222">
        <v>0.94</v>
      </c>
      <c r="H222">
        <v>2.0138888888888888E-3</v>
      </c>
      <c r="I222">
        <v>7</v>
      </c>
      <c r="J222">
        <v>11481</v>
      </c>
      <c r="K222">
        <v>795</v>
      </c>
      <c r="L222">
        <v>6.1715877884208886E-3</v>
      </c>
    </row>
    <row r="223" spans="1:12" x14ac:dyDescent="0.3">
      <c r="A223" t="s">
        <v>286</v>
      </c>
      <c r="B223" t="s">
        <v>208</v>
      </c>
      <c r="C223">
        <v>20</v>
      </c>
      <c r="D223">
        <v>17</v>
      </c>
      <c r="E223">
        <v>22</v>
      </c>
      <c r="F223">
        <v>9.0899999999999995E-2</v>
      </c>
      <c r="G223">
        <v>1.23</v>
      </c>
      <c r="H223">
        <v>1.5393518518518519E-3</v>
      </c>
      <c r="I223">
        <v>3</v>
      </c>
      <c r="J223">
        <v>11503</v>
      </c>
      <c r="K223">
        <v>798</v>
      </c>
      <c r="L223">
        <v>6.2081709217733363E-3</v>
      </c>
    </row>
    <row r="224" spans="1:12" x14ac:dyDescent="0.3">
      <c r="A224" t="s">
        <v>286</v>
      </c>
      <c r="B224" t="s">
        <v>209</v>
      </c>
      <c r="C224">
        <v>30</v>
      </c>
      <c r="D224">
        <v>27</v>
      </c>
      <c r="E224">
        <v>31</v>
      </c>
      <c r="F224">
        <v>0.1613</v>
      </c>
      <c r="G224">
        <v>1.9</v>
      </c>
      <c r="H224">
        <v>1.5393518518518519E-3</v>
      </c>
      <c r="I224">
        <v>3</v>
      </c>
      <c r="J224">
        <v>11534</v>
      </c>
      <c r="K224">
        <v>801</v>
      </c>
      <c r="L224">
        <v>6.2372016145403599E-3</v>
      </c>
    </row>
    <row r="225" spans="1:12" x14ac:dyDescent="0.3">
      <c r="A225" t="s">
        <v>286</v>
      </c>
      <c r="B225" t="s">
        <v>210</v>
      </c>
      <c r="C225">
        <v>60</v>
      </c>
      <c r="D225">
        <v>49</v>
      </c>
      <c r="E225">
        <v>67</v>
      </c>
      <c r="F225">
        <v>0.1045</v>
      </c>
      <c r="G225">
        <v>1.1299999999999999</v>
      </c>
      <c r="H225">
        <v>1.6550925925925926E-3</v>
      </c>
      <c r="I225">
        <v>3</v>
      </c>
      <c r="J225">
        <v>11601</v>
      </c>
      <c r="K225">
        <v>804</v>
      </c>
      <c r="L225">
        <v>6.2256226753084048E-3</v>
      </c>
    </row>
    <row r="226" spans="1:12" x14ac:dyDescent="0.3">
      <c r="A226" t="s">
        <v>286</v>
      </c>
      <c r="B226" t="s">
        <v>211</v>
      </c>
      <c r="C226">
        <v>49</v>
      </c>
      <c r="D226">
        <v>43</v>
      </c>
      <c r="E226">
        <v>53</v>
      </c>
      <c r="F226">
        <v>0.1321</v>
      </c>
      <c r="G226">
        <v>1.79</v>
      </c>
      <c r="H226">
        <v>3.3912037037037036E-3</v>
      </c>
      <c r="I226">
        <v>4</v>
      </c>
      <c r="J226">
        <v>11654</v>
      </c>
      <c r="K226">
        <v>808</v>
      </c>
      <c r="L226">
        <v>6.2256687365763964E-3</v>
      </c>
    </row>
    <row r="227" spans="1:12" x14ac:dyDescent="0.3">
      <c r="A227" t="s">
        <v>286</v>
      </c>
      <c r="B227" t="s">
        <v>212</v>
      </c>
      <c r="C227">
        <v>49</v>
      </c>
      <c r="D227">
        <v>44</v>
      </c>
      <c r="E227">
        <v>60</v>
      </c>
      <c r="F227">
        <v>0.1167</v>
      </c>
      <c r="G227">
        <v>1.2</v>
      </c>
      <c r="H227">
        <v>2.8472222222222219E-3</v>
      </c>
      <c r="I227">
        <v>1</v>
      </c>
      <c r="J227">
        <v>11714</v>
      </c>
      <c r="K227">
        <v>809</v>
      </c>
      <c r="L227">
        <v>6.2193176362886661E-3</v>
      </c>
    </row>
    <row r="228" spans="1:12" x14ac:dyDescent="0.3">
      <c r="A228" t="s">
        <v>286</v>
      </c>
      <c r="B228" t="s">
        <v>213</v>
      </c>
      <c r="C228">
        <v>55</v>
      </c>
      <c r="D228">
        <v>47</v>
      </c>
      <c r="E228">
        <v>58</v>
      </c>
      <c r="F228">
        <v>0.18970000000000001</v>
      </c>
      <c r="G228">
        <v>1.22</v>
      </c>
      <c r="H228">
        <v>2.3495370370370371E-3</v>
      </c>
      <c r="I228">
        <v>3</v>
      </c>
      <c r="J228">
        <v>11772</v>
      </c>
      <c r="K228">
        <v>812</v>
      </c>
      <c r="L228">
        <v>6.2196606664488719E-3</v>
      </c>
    </row>
    <row r="229" spans="1:12" x14ac:dyDescent="0.3">
      <c r="A229" t="s">
        <v>286</v>
      </c>
      <c r="B229" t="s">
        <v>214</v>
      </c>
      <c r="C229">
        <v>49</v>
      </c>
      <c r="D229">
        <v>44</v>
      </c>
      <c r="E229">
        <v>56</v>
      </c>
      <c r="F229">
        <v>0.19639999999999999</v>
      </c>
      <c r="G229">
        <v>1.25</v>
      </c>
      <c r="H229">
        <v>1.4699074074074074E-3</v>
      </c>
      <c r="I229">
        <v>2</v>
      </c>
      <c r="J229">
        <v>11828</v>
      </c>
      <c r="K229">
        <v>814</v>
      </c>
      <c r="L229">
        <v>6.2251569747129682E-3</v>
      </c>
    </row>
    <row r="230" spans="1:12" x14ac:dyDescent="0.3">
      <c r="A230" t="s">
        <v>286</v>
      </c>
      <c r="B230" t="s">
        <v>215</v>
      </c>
      <c r="C230">
        <v>24</v>
      </c>
      <c r="D230">
        <v>18</v>
      </c>
      <c r="E230">
        <v>25</v>
      </c>
      <c r="F230">
        <v>0.4</v>
      </c>
      <c r="G230">
        <v>1.64</v>
      </c>
      <c r="H230">
        <v>8.3333333333333339E-4</v>
      </c>
      <c r="I230">
        <v>1</v>
      </c>
      <c r="J230">
        <v>11853</v>
      </c>
      <c r="K230">
        <v>815</v>
      </c>
      <c r="L230">
        <v>6.337212196764596E-3</v>
      </c>
    </row>
    <row r="231" spans="1:12" x14ac:dyDescent="0.3">
      <c r="A231" t="s">
        <v>286</v>
      </c>
      <c r="B231" t="s">
        <v>216</v>
      </c>
      <c r="C231">
        <v>22</v>
      </c>
      <c r="D231">
        <v>18</v>
      </c>
      <c r="E231">
        <v>29</v>
      </c>
      <c r="F231">
        <v>0.2069</v>
      </c>
      <c r="G231">
        <v>1.1000000000000001</v>
      </c>
      <c r="H231">
        <v>2.1412037037037038E-3</v>
      </c>
      <c r="I231">
        <v>3</v>
      </c>
      <c r="J231">
        <v>11882</v>
      </c>
      <c r="K231">
        <v>818</v>
      </c>
      <c r="L231">
        <v>6.3655386516707048E-3</v>
      </c>
    </row>
    <row r="232" spans="1:12" x14ac:dyDescent="0.3">
      <c r="A232" t="s">
        <v>286</v>
      </c>
      <c r="B232" t="s">
        <v>217</v>
      </c>
      <c r="C232">
        <v>49</v>
      </c>
      <c r="D232">
        <v>40</v>
      </c>
      <c r="E232">
        <v>54</v>
      </c>
      <c r="F232">
        <v>9.2600000000000002E-2</v>
      </c>
      <c r="G232">
        <v>1.1299999999999999</v>
      </c>
      <c r="H232">
        <v>2.7199074074074074E-3</v>
      </c>
      <c r="I232">
        <v>1</v>
      </c>
      <c r="J232">
        <v>11936</v>
      </c>
      <c r="K232">
        <v>819</v>
      </c>
      <c r="L232">
        <v>6.3796395421780424E-3</v>
      </c>
    </row>
    <row r="233" spans="1:12" x14ac:dyDescent="0.3">
      <c r="A233" t="s">
        <v>286</v>
      </c>
      <c r="B233" t="s">
        <v>218</v>
      </c>
      <c r="C233">
        <v>48</v>
      </c>
      <c r="D233">
        <v>40</v>
      </c>
      <c r="E233">
        <v>59</v>
      </c>
      <c r="F233">
        <v>0.1017</v>
      </c>
      <c r="G233">
        <v>1.1399999999999999</v>
      </c>
      <c r="H233">
        <v>2.9398148148148148E-3</v>
      </c>
      <c r="I233">
        <v>2</v>
      </c>
      <c r="J233">
        <v>11995</v>
      </c>
      <c r="K233">
        <v>821</v>
      </c>
      <c r="L233">
        <v>6.3771205729100822E-3</v>
      </c>
    </row>
    <row r="234" spans="1:12" x14ac:dyDescent="0.3">
      <c r="A234" t="s">
        <v>286</v>
      </c>
      <c r="B234" t="s">
        <v>219</v>
      </c>
      <c r="C234">
        <v>67</v>
      </c>
      <c r="D234">
        <v>52</v>
      </c>
      <c r="E234">
        <v>73</v>
      </c>
      <c r="F234">
        <v>0.16439999999999999</v>
      </c>
      <c r="G234">
        <v>1.1599999999999999</v>
      </c>
      <c r="H234">
        <v>2.3148148148148151E-3</v>
      </c>
      <c r="I234">
        <v>4</v>
      </c>
      <c r="J234">
        <v>12068</v>
      </c>
      <c r="K234">
        <v>825</v>
      </c>
      <c r="L234">
        <v>6.3759970302145605E-3</v>
      </c>
    </row>
    <row r="235" spans="1:12" x14ac:dyDescent="0.3">
      <c r="A235" t="s">
        <v>286</v>
      </c>
      <c r="B235" t="s">
        <v>220</v>
      </c>
      <c r="C235">
        <v>64</v>
      </c>
      <c r="D235">
        <v>57</v>
      </c>
      <c r="E235">
        <v>73</v>
      </c>
      <c r="F235">
        <v>0.1918</v>
      </c>
      <c r="G235">
        <v>1.26</v>
      </c>
      <c r="H235">
        <v>2.1064814814814813E-3</v>
      </c>
      <c r="I235">
        <v>1</v>
      </c>
      <c r="J235">
        <v>12141</v>
      </c>
      <c r="K235">
        <v>826</v>
      </c>
      <c r="L235">
        <v>6.3209505071362172E-3</v>
      </c>
    </row>
    <row r="236" spans="1:12" x14ac:dyDescent="0.3">
      <c r="A236" t="s">
        <v>286</v>
      </c>
      <c r="B236" t="s">
        <v>221</v>
      </c>
      <c r="C236">
        <v>27</v>
      </c>
      <c r="D236">
        <v>19</v>
      </c>
      <c r="E236">
        <v>30</v>
      </c>
      <c r="F236">
        <v>0.1</v>
      </c>
      <c r="G236">
        <v>1.33</v>
      </c>
      <c r="H236">
        <v>1.8865740740740742E-3</v>
      </c>
      <c r="I236">
        <v>3</v>
      </c>
      <c r="J236">
        <v>12171</v>
      </c>
      <c r="K236">
        <v>829</v>
      </c>
      <c r="L236">
        <v>6.3470389127420167E-3</v>
      </c>
    </row>
    <row r="237" spans="1:12" x14ac:dyDescent="0.3">
      <c r="A237" t="s">
        <v>286</v>
      </c>
      <c r="B237" t="s">
        <v>222</v>
      </c>
      <c r="C237">
        <v>34</v>
      </c>
      <c r="D237">
        <v>32</v>
      </c>
      <c r="E237">
        <v>35</v>
      </c>
      <c r="F237">
        <v>0.62860000000000005</v>
      </c>
      <c r="G237">
        <v>1</v>
      </c>
      <c r="H237">
        <v>1.2384259259259258E-3</v>
      </c>
      <c r="I237">
        <v>3</v>
      </c>
      <c r="J237">
        <v>12206</v>
      </c>
      <c r="K237">
        <v>832</v>
      </c>
      <c r="L237">
        <v>6.3690979893384122E-3</v>
      </c>
    </row>
    <row r="238" spans="1:12" x14ac:dyDescent="0.3">
      <c r="A238" t="s">
        <v>286</v>
      </c>
      <c r="B238" t="s">
        <v>223</v>
      </c>
      <c r="C238">
        <v>28</v>
      </c>
      <c r="D238">
        <v>26</v>
      </c>
      <c r="E238">
        <v>33</v>
      </c>
      <c r="F238">
        <v>9.0899999999999995E-2</v>
      </c>
      <c r="G238">
        <v>1.1499999999999999</v>
      </c>
      <c r="H238">
        <v>2.0717592592592593E-3</v>
      </c>
      <c r="I238">
        <v>1</v>
      </c>
      <c r="J238">
        <v>12239</v>
      </c>
      <c r="K238">
        <v>833</v>
      </c>
      <c r="L238">
        <v>6.4519560271471656E-3</v>
      </c>
    </row>
    <row r="239" spans="1:12" x14ac:dyDescent="0.3">
      <c r="A239" t="s">
        <v>286</v>
      </c>
      <c r="B239" t="s">
        <v>224</v>
      </c>
      <c r="C239">
        <v>66</v>
      </c>
      <c r="D239">
        <v>54</v>
      </c>
      <c r="E239">
        <v>78</v>
      </c>
      <c r="F239">
        <v>0.1026</v>
      </c>
      <c r="G239">
        <v>1.23</v>
      </c>
      <c r="H239">
        <v>1.8981481481481482E-3</v>
      </c>
      <c r="I239">
        <v>2</v>
      </c>
      <c r="J239">
        <v>12317</v>
      </c>
      <c r="K239">
        <v>835</v>
      </c>
      <c r="L239">
        <v>6.4019836867297121E-3</v>
      </c>
    </row>
    <row r="240" spans="1:12" x14ac:dyDescent="0.3">
      <c r="A240" t="s">
        <v>286</v>
      </c>
      <c r="B240" t="s">
        <v>225</v>
      </c>
      <c r="C240">
        <v>57</v>
      </c>
      <c r="D240">
        <v>48</v>
      </c>
      <c r="E240">
        <v>63</v>
      </c>
      <c r="F240">
        <v>4.7600000000000003E-2</v>
      </c>
      <c r="G240">
        <v>1.1599999999999999</v>
      </c>
      <c r="H240">
        <v>2.7083333333333334E-3</v>
      </c>
      <c r="I240">
        <v>2</v>
      </c>
      <c r="J240">
        <v>12380</v>
      </c>
      <c r="K240">
        <v>837</v>
      </c>
      <c r="L240">
        <v>6.3898889137115802E-3</v>
      </c>
    </row>
    <row r="241" spans="1:12" x14ac:dyDescent="0.3">
      <c r="A241" t="s">
        <v>286</v>
      </c>
      <c r="B241" t="s">
        <v>226</v>
      </c>
      <c r="C241">
        <v>54</v>
      </c>
      <c r="D241">
        <v>48</v>
      </c>
      <c r="E241">
        <v>65</v>
      </c>
      <c r="F241">
        <v>0.15379999999999999</v>
      </c>
      <c r="G241">
        <v>1.2</v>
      </c>
      <c r="H241">
        <v>1.736111111111111E-3</v>
      </c>
      <c r="I241">
        <v>1</v>
      </c>
      <c r="J241">
        <v>12445</v>
      </c>
      <c r="K241">
        <v>838</v>
      </c>
      <c r="L241">
        <v>6.3645888412079575E-3</v>
      </c>
    </row>
    <row r="242" spans="1:12" x14ac:dyDescent="0.3">
      <c r="A242" t="s">
        <v>286</v>
      </c>
      <c r="B242" t="s">
        <v>227</v>
      </c>
      <c r="C242">
        <v>51</v>
      </c>
      <c r="D242">
        <v>42</v>
      </c>
      <c r="E242">
        <v>58</v>
      </c>
      <c r="F242">
        <v>0.1207</v>
      </c>
      <c r="G242">
        <v>0.88</v>
      </c>
      <c r="H242">
        <v>1.7476851851851852E-3</v>
      </c>
      <c r="I242">
        <v>1</v>
      </c>
      <c r="J242">
        <v>12503</v>
      </c>
      <c r="K242">
        <v>839</v>
      </c>
      <c r="L242">
        <v>6.364185494099543E-3</v>
      </c>
    </row>
    <row r="243" spans="1:12" x14ac:dyDescent="0.3">
      <c r="A243" t="s">
        <v>286</v>
      </c>
      <c r="B243" t="s">
        <v>228</v>
      </c>
      <c r="C243">
        <v>58</v>
      </c>
      <c r="D243">
        <v>54</v>
      </c>
      <c r="E243">
        <v>63</v>
      </c>
      <c r="F243">
        <v>0.28570000000000001</v>
      </c>
      <c r="G243">
        <v>1.1599999999999999</v>
      </c>
      <c r="H243">
        <v>2.2453703703703702E-3</v>
      </c>
      <c r="I243">
        <v>1</v>
      </c>
      <c r="J243">
        <v>12566</v>
      </c>
      <c r="K243">
        <v>840</v>
      </c>
      <c r="L243">
        <v>6.3463275980647866E-3</v>
      </c>
    </row>
    <row r="244" spans="1:12" x14ac:dyDescent="0.3">
      <c r="A244" t="s">
        <v>286</v>
      </c>
      <c r="B244" t="s">
        <v>229</v>
      </c>
      <c r="C244">
        <v>20</v>
      </c>
      <c r="D244">
        <v>17</v>
      </c>
      <c r="E244">
        <v>23</v>
      </c>
      <c r="F244">
        <v>0.1739</v>
      </c>
      <c r="G244">
        <v>1.04</v>
      </c>
      <c r="H244">
        <v>2.685185185185185E-3</v>
      </c>
      <c r="I244">
        <v>4</v>
      </c>
      <c r="J244">
        <v>12589</v>
      </c>
      <c r="K244">
        <v>844</v>
      </c>
      <c r="L244">
        <v>6.3317029604915186E-3</v>
      </c>
    </row>
    <row r="245" spans="1:12" x14ac:dyDescent="0.3">
      <c r="A245" t="s">
        <v>286</v>
      </c>
      <c r="B245" t="s">
        <v>230</v>
      </c>
      <c r="C245">
        <v>20</v>
      </c>
      <c r="D245">
        <v>18</v>
      </c>
      <c r="E245">
        <v>21</v>
      </c>
      <c r="F245">
        <v>0.1429</v>
      </c>
      <c r="G245">
        <v>1.29</v>
      </c>
      <c r="H245">
        <v>1.2731481481481483E-3</v>
      </c>
      <c r="I245">
        <v>2</v>
      </c>
      <c r="J245">
        <v>12610</v>
      </c>
      <c r="K245">
        <v>846</v>
      </c>
      <c r="L245">
        <v>6.4035611437261468E-3</v>
      </c>
    </row>
    <row r="246" spans="1:12" x14ac:dyDescent="0.3">
      <c r="A246" t="s">
        <v>286</v>
      </c>
      <c r="B246" t="s">
        <v>231</v>
      </c>
      <c r="C246">
        <v>41</v>
      </c>
      <c r="D246">
        <v>34</v>
      </c>
      <c r="E246">
        <v>46</v>
      </c>
      <c r="F246">
        <v>0.21740000000000001</v>
      </c>
      <c r="G246">
        <v>1.28</v>
      </c>
      <c r="H246">
        <v>4.6643518518518518E-3</v>
      </c>
      <c r="I246">
        <v>2</v>
      </c>
      <c r="J246">
        <v>12656</v>
      </c>
      <c r="K246">
        <v>848</v>
      </c>
      <c r="L246">
        <v>6.4282737799260066E-3</v>
      </c>
    </row>
    <row r="247" spans="1:12" x14ac:dyDescent="0.3">
      <c r="A247" t="s">
        <v>286</v>
      </c>
      <c r="B247" t="s">
        <v>232</v>
      </c>
      <c r="C247">
        <v>32</v>
      </c>
      <c r="D247">
        <v>25</v>
      </c>
      <c r="E247">
        <v>33</v>
      </c>
      <c r="F247">
        <v>6.0600000000000001E-2</v>
      </c>
      <c r="G247">
        <v>1.06</v>
      </c>
      <c r="H247">
        <v>2.0601851851851853E-3</v>
      </c>
      <c r="I247">
        <v>2</v>
      </c>
      <c r="J247">
        <v>12689</v>
      </c>
      <c r="K247">
        <v>850</v>
      </c>
      <c r="L247">
        <v>6.4778912319587061E-3</v>
      </c>
    </row>
    <row r="248" spans="1:12" x14ac:dyDescent="0.3">
      <c r="A248" t="s">
        <v>286</v>
      </c>
      <c r="B248" t="s">
        <v>233</v>
      </c>
      <c r="C248">
        <v>67</v>
      </c>
      <c r="D248">
        <v>57</v>
      </c>
      <c r="E248">
        <v>83</v>
      </c>
      <c r="F248">
        <v>0.1205</v>
      </c>
      <c r="G248">
        <v>1.06</v>
      </c>
      <c r="H248">
        <v>2.3379629629629631E-3</v>
      </c>
      <c r="I248">
        <v>4</v>
      </c>
      <c r="J248">
        <v>12772</v>
      </c>
      <c r="K248">
        <v>854</v>
      </c>
      <c r="L248">
        <v>6.4775290970855897E-3</v>
      </c>
    </row>
    <row r="249" spans="1:12" x14ac:dyDescent="0.3">
      <c r="A249" t="s">
        <v>286</v>
      </c>
      <c r="B249" t="s">
        <v>234</v>
      </c>
      <c r="C249">
        <v>59</v>
      </c>
      <c r="D249">
        <v>49</v>
      </c>
      <c r="E249">
        <v>70</v>
      </c>
      <c r="F249">
        <v>0.1857</v>
      </c>
      <c r="G249">
        <v>1.2</v>
      </c>
      <c r="H249">
        <v>1.2962962962962963E-3</v>
      </c>
      <c r="I249">
        <v>4</v>
      </c>
      <c r="J249">
        <v>12842</v>
      </c>
      <c r="K249">
        <v>858</v>
      </c>
      <c r="L249">
        <v>6.4786041124088849E-3</v>
      </c>
    </row>
    <row r="250" spans="1:12" x14ac:dyDescent="0.3">
      <c r="A250" t="s">
        <v>286</v>
      </c>
      <c r="B250" t="s">
        <v>235</v>
      </c>
      <c r="C250">
        <v>42</v>
      </c>
      <c r="D250">
        <v>36</v>
      </c>
      <c r="E250">
        <v>44</v>
      </c>
      <c r="F250">
        <v>0.20449999999999999</v>
      </c>
      <c r="G250">
        <v>1.1399999999999999</v>
      </c>
      <c r="H250">
        <v>1.3657407407407409E-3</v>
      </c>
      <c r="I250">
        <v>4</v>
      </c>
      <c r="J250">
        <v>12886</v>
      </c>
      <c r="K250">
        <v>862</v>
      </c>
      <c r="L250">
        <v>6.474712867418222E-3</v>
      </c>
    </row>
    <row r="251" spans="1:12" x14ac:dyDescent="0.3">
      <c r="A251" t="s">
        <v>286</v>
      </c>
      <c r="B251" t="s">
        <v>236</v>
      </c>
      <c r="C251">
        <v>30</v>
      </c>
      <c r="D251">
        <v>29</v>
      </c>
      <c r="E251">
        <v>33</v>
      </c>
      <c r="F251">
        <v>0.30299999999999999</v>
      </c>
      <c r="G251">
        <v>1.03</v>
      </c>
      <c r="H251">
        <v>1.8287037037037037E-3</v>
      </c>
      <c r="I251">
        <v>2</v>
      </c>
      <c r="J251">
        <v>12919</v>
      </c>
      <c r="K251">
        <v>864</v>
      </c>
      <c r="L251">
        <v>6.5240211577653863E-3</v>
      </c>
    </row>
    <row r="252" spans="1:12" x14ac:dyDescent="0.3">
      <c r="A252" t="s">
        <v>286</v>
      </c>
      <c r="B252" t="s">
        <v>237</v>
      </c>
      <c r="C252">
        <v>29</v>
      </c>
      <c r="D252">
        <v>26</v>
      </c>
      <c r="E252">
        <v>31</v>
      </c>
      <c r="F252">
        <v>0.2581</v>
      </c>
      <c r="G252">
        <v>1.32</v>
      </c>
      <c r="H252">
        <v>2.6041666666666665E-3</v>
      </c>
      <c r="I252">
        <v>2</v>
      </c>
      <c r="J252">
        <v>12950</v>
      </c>
      <c r="K252">
        <v>866</v>
      </c>
      <c r="L252">
        <v>6.5764045166840941E-3</v>
      </c>
    </row>
    <row r="253" spans="1:12" x14ac:dyDescent="0.3">
      <c r="A253" t="s">
        <v>286</v>
      </c>
      <c r="B253" t="s">
        <v>238</v>
      </c>
      <c r="C253">
        <v>61</v>
      </c>
      <c r="D253">
        <v>53</v>
      </c>
      <c r="E253">
        <v>66</v>
      </c>
      <c r="F253">
        <v>9.0899999999999995E-2</v>
      </c>
      <c r="G253">
        <v>1.1499999999999999</v>
      </c>
      <c r="H253">
        <v>2.1296296296296298E-3</v>
      </c>
      <c r="I253">
        <v>4</v>
      </c>
      <c r="J253">
        <v>13016</v>
      </c>
      <c r="K253">
        <v>870</v>
      </c>
      <c r="L253">
        <v>6.5775518675499764E-3</v>
      </c>
    </row>
    <row r="254" spans="1:12" x14ac:dyDescent="0.3">
      <c r="A254" t="s">
        <v>286</v>
      </c>
      <c r="B254" t="s">
        <v>239</v>
      </c>
      <c r="C254">
        <v>51</v>
      </c>
      <c r="D254">
        <v>43</v>
      </c>
      <c r="E254">
        <v>60</v>
      </c>
      <c r="F254">
        <v>0.1167</v>
      </c>
      <c r="G254">
        <v>1.08</v>
      </c>
      <c r="H254">
        <v>2.4074074074074076E-3</v>
      </c>
      <c r="I254">
        <v>1</v>
      </c>
      <c r="J254">
        <v>13076</v>
      </c>
      <c r="K254">
        <v>871</v>
      </c>
      <c r="L254">
        <v>6.5685353742872161E-3</v>
      </c>
    </row>
    <row r="255" spans="1:12" x14ac:dyDescent="0.3">
      <c r="A255" t="s">
        <v>286</v>
      </c>
      <c r="B255" t="s">
        <v>240</v>
      </c>
      <c r="C255">
        <v>91</v>
      </c>
      <c r="D255">
        <v>80</v>
      </c>
      <c r="E255">
        <v>104</v>
      </c>
      <c r="F255">
        <v>0.21149999999999999</v>
      </c>
      <c r="G255">
        <v>1.22</v>
      </c>
      <c r="H255">
        <v>2.1874999999999998E-3</v>
      </c>
      <c r="I255">
        <v>2</v>
      </c>
      <c r="J255">
        <v>13180</v>
      </c>
      <c r="K255">
        <v>873</v>
      </c>
      <c r="L255">
        <v>6.4508885706575734E-3</v>
      </c>
    </row>
    <row r="256" spans="1:12" x14ac:dyDescent="0.3">
      <c r="A256" t="s">
        <v>286</v>
      </c>
      <c r="B256" t="s">
        <v>241</v>
      </c>
      <c r="C256">
        <v>78</v>
      </c>
      <c r="D256">
        <v>70</v>
      </c>
      <c r="E256">
        <v>94</v>
      </c>
      <c r="F256">
        <v>0.11700000000000001</v>
      </c>
      <c r="G256">
        <v>1.33</v>
      </c>
      <c r="H256">
        <v>3.2407407407407406E-3</v>
      </c>
      <c r="I256">
        <v>2</v>
      </c>
      <c r="J256">
        <v>13274</v>
      </c>
      <c r="K256">
        <v>875</v>
      </c>
      <c r="L256">
        <v>6.3625381826230634E-3</v>
      </c>
    </row>
    <row r="257" spans="1:12" x14ac:dyDescent="0.3">
      <c r="A257" t="s">
        <v>286</v>
      </c>
      <c r="B257" t="s">
        <v>242</v>
      </c>
      <c r="C257">
        <v>63</v>
      </c>
      <c r="D257">
        <v>57</v>
      </c>
      <c r="E257">
        <v>66</v>
      </c>
      <c r="F257">
        <v>0.31819999999999998</v>
      </c>
      <c r="G257">
        <v>1.0900000000000001</v>
      </c>
      <c r="H257">
        <v>9.3750000000000007E-4</v>
      </c>
      <c r="I257">
        <v>0</v>
      </c>
      <c r="J257">
        <v>13340</v>
      </c>
      <c r="K257">
        <v>875</v>
      </c>
      <c r="L257">
        <v>6.3246936519383967E-3</v>
      </c>
    </row>
    <row r="258" spans="1:12" x14ac:dyDescent="0.3">
      <c r="A258" t="s">
        <v>286</v>
      </c>
      <c r="B258" t="s">
        <v>243</v>
      </c>
      <c r="C258">
        <v>39</v>
      </c>
      <c r="D258">
        <v>29</v>
      </c>
      <c r="E258">
        <v>44</v>
      </c>
      <c r="F258">
        <v>0.15909999999999999</v>
      </c>
      <c r="G258">
        <v>1.0900000000000001</v>
      </c>
      <c r="H258">
        <v>1.4351851851851854E-3</v>
      </c>
      <c r="I258">
        <v>0</v>
      </c>
      <c r="J258">
        <v>13384</v>
      </c>
      <c r="K258">
        <v>875</v>
      </c>
      <c r="L258">
        <v>6.3849273308965492E-3</v>
      </c>
    </row>
    <row r="259" spans="1:12" x14ac:dyDescent="0.3">
      <c r="A259" t="s">
        <v>286</v>
      </c>
      <c r="B259" t="s">
        <v>244</v>
      </c>
      <c r="C259">
        <v>35</v>
      </c>
      <c r="D259">
        <v>30</v>
      </c>
      <c r="E259">
        <v>40</v>
      </c>
      <c r="F259">
        <v>0.125</v>
      </c>
      <c r="G259">
        <v>2</v>
      </c>
      <c r="H259">
        <v>3.5532407407407405E-3</v>
      </c>
      <c r="I259">
        <v>3</v>
      </c>
      <c r="J259">
        <v>13424</v>
      </c>
      <c r="K259">
        <v>878</v>
      </c>
      <c r="L259">
        <v>6.3987137784767946E-3</v>
      </c>
    </row>
    <row r="260" spans="1:12" x14ac:dyDescent="0.3">
      <c r="A260" t="s">
        <v>286</v>
      </c>
      <c r="B260" t="s">
        <v>245</v>
      </c>
      <c r="C260">
        <v>67</v>
      </c>
      <c r="D260">
        <v>56</v>
      </c>
      <c r="E260">
        <v>71</v>
      </c>
      <c r="F260">
        <v>0.18310000000000001</v>
      </c>
      <c r="G260">
        <v>1.1499999999999999</v>
      </c>
      <c r="H260">
        <v>1.423611111111111E-3</v>
      </c>
      <c r="I260">
        <v>3</v>
      </c>
      <c r="J260">
        <v>13495</v>
      </c>
      <c r="K260">
        <v>881</v>
      </c>
      <c r="L260">
        <v>6.3851903057028274E-3</v>
      </c>
    </row>
    <row r="261" spans="1:12" x14ac:dyDescent="0.3">
      <c r="A261" t="s">
        <v>286</v>
      </c>
      <c r="B261" t="s">
        <v>246</v>
      </c>
      <c r="C261">
        <v>61</v>
      </c>
      <c r="D261">
        <v>54</v>
      </c>
      <c r="E261">
        <v>69</v>
      </c>
      <c r="F261">
        <v>0.1449</v>
      </c>
      <c r="G261">
        <v>1.3</v>
      </c>
      <c r="H261">
        <v>3.1597222222222222E-3</v>
      </c>
      <c r="I261">
        <v>0</v>
      </c>
      <c r="J261">
        <v>13564</v>
      </c>
      <c r="K261">
        <v>881</v>
      </c>
      <c r="L261">
        <v>6.333764004440327E-3</v>
      </c>
    </row>
    <row r="262" spans="1:12" x14ac:dyDescent="0.3">
      <c r="A262" t="s">
        <v>286</v>
      </c>
      <c r="B262" t="s">
        <v>247</v>
      </c>
      <c r="C262">
        <v>54</v>
      </c>
      <c r="D262">
        <v>46</v>
      </c>
      <c r="E262">
        <v>61</v>
      </c>
      <c r="F262">
        <v>9.8400000000000001E-2</v>
      </c>
      <c r="G262">
        <v>1.08</v>
      </c>
      <c r="H262">
        <v>1.5162037037037036E-3</v>
      </c>
      <c r="I262">
        <v>3</v>
      </c>
      <c r="J262">
        <v>13625</v>
      </c>
      <c r="K262">
        <v>884</v>
      </c>
      <c r="L262">
        <v>6.3307766571371925E-3</v>
      </c>
    </row>
    <row r="263" spans="1:12" x14ac:dyDescent="0.3">
      <c r="A263" t="s">
        <v>286</v>
      </c>
      <c r="B263" t="s">
        <v>248</v>
      </c>
      <c r="C263">
        <v>41</v>
      </c>
      <c r="D263">
        <v>35</v>
      </c>
      <c r="E263">
        <v>47</v>
      </c>
      <c r="F263">
        <v>0.10639999999999999</v>
      </c>
      <c r="G263">
        <v>1.04</v>
      </c>
      <c r="H263">
        <v>7.9861111111111105E-4</v>
      </c>
      <c r="I263">
        <v>4</v>
      </c>
      <c r="J263">
        <v>13672</v>
      </c>
      <c r="K263">
        <v>888</v>
      </c>
      <c r="L263">
        <v>6.3266864362639041E-3</v>
      </c>
    </row>
    <row r="264" spans="1:12" x14ac:dyDescent="0.3">
      <c r="A264" t="s">
        <v>286</v>
      </c>
      <c r="B264" t="s">
        <v>249</v>
      </c>
      <c r="C264">
        <v>42</v>
      </c>
      <c r="D264">
        <v>35</v>
      </c>
      <c r="E264">
        <v>44</v>
      </c>
      <c r="F264">
        <v>0.11360000000000001</v>
      </c>
      <c r="G264">
        <v>1.1599999999999999</v>
      </c>
      <c r="H264">
        <v>1.0763888888888889E-3</v>
      </c>
      <c r="I264">
        <v>4</v>
      </c>
      <c r="J264">
        <v>13716</v>
      </c>
      <c r="K264">
        <v>892</v>
      </c>
      <c r="L264">
        <v>6.3211867630338439E-3</v>
      </c>
    </row>
    <row r="265" spans="1:12" x14ac:dyDescent="0.3">
      <c r="A265" t="s">
        <v>286</v>
      </c>
      <c r="B265" t="s">
        <v>250</v>
      </c>
      <c r="C265">
        <v>30</v>
      </c>
      <c r="D265">
        <v>25</v>
      </c>
      <c r="E265">
        <v>30</v>
      </c>
      <c r="F265">
        <v>0.36670000000000003</v>
      </c>
      <c r="G265">
        <v>1.07</v>
      </c>
      <c r="H265">
        <v>6.7129629629629625E-4</v>
      </c>
      <c r="I265">
        <v>0</v>
      </c>
      <c r="J265">
        <v>13746</v>
      </c>
      <c r="K265">
        <v>892</v>
      </c>
      <c r="L265">
        <v>6.4378386582262899E-3</v>
      </c>
    </row>
    <row r="266" spans="1:12" x14ac:dyDescent="0.3">
      <c r="A266" t="s">
        <v>286</v>
      </c>
      <c r="B266" t="s">
        <v>251</v>
      </c>
      <c r="C266">
        <v>27</v>
      </c>
      <c r="D266">
        <v>24</v>
      </c>
      <c r="E266">
        <v>28</v>
      </c>
      <c r="F266">
        <v>0.17860000000000001</v>
      </c>
      <c r="G266">
        <v>1.18</v>
      </c>
      <c r="H266">
        <v>2.9629629629629628E-3</v>
      </c>
      <c r="I266">
        <v>4</v>
      </c>
      <c r="J266">
        <v>13774</v>
      </c>
      <c r="K266">
        <v>896</v>
      </c>
      <c r="L266">
        <v>6.4218904514590025E-3</v>
      </c>
    </row>
    <row r="267" spans="1:12" x14ac:dyDescent="0.3">
      <c r="A267" t="s">
        <v>286</v>
      </c>
      <c r="B267" t="s">
        <v>252</v>
      </c>
      <c r="C267">
        <v>45</v>
      </c>
      <c r="D267">
        <v>38</v>
      </c>
      <c r="E267">
        <v>51</v>
      </c>
      <c r="F267">
        <v>0.17649999999999999</v>
      </c>
      <c r="G267">
        <v>1.22</v>
      </c>
      <c r="H267">
        <v>2.488425925925926E-3</v>
      </c>
      <c r="I267">
        <v>4</v>
      </c>
      <c r="J267">
        <v>13825</v>
      </c>
      <c r="K267">
        <v>900</v>
      </c>
      <c r="L267">
        <v>6.4195690400184842E-3</v>
      </c>
    </row>
    <row r="268" spans="1:12" x14ac:dyDescent="0.3">
      <c r="A268" t="s">
        <v>286</v>
      </c>
      <c r="B268" t="s">
        <v>253</v>
      </c>
      <c r="C268">
        <v>60</v>
      </c>
      <c r="D268">
        <v>51</v>
      </c>
      <c r="E268">
        <v>69</v>
      </c>
      <c r="F268">
        <v>0.2029</v>
      </c>
      <c r="G268">
        <v>1.04</v>
      </c>
      <c r="H268">
        <v>1.5277777777777779E-3</v>
      </c>
      <c r="I268">
        <v>1</v>
      </c>
      <c r="J268">
        <v>13894</v>
      </c>
      <c r="K268">
        <v>901</v>
      </c>
      <c r="L268">
        <v>6.3809978718091529E-3</v>
      </c>
    </row>
    <row r="269" spans="1:12" x14ac:dyDescent="0.3">
      <c r="A269" t="s">
        <v>286</v>
      </c>
      <c r="B269" t="s">
        <v>254</v>
      </c>
      <c r="C269">
        <v>46</v>
      </c>
      <c r="D269">
        <v>40</v>
      </c>
      <c r="E269">
        <v>47</v>
      </c>
      <c r="F269">
        <v>0.1489</v>
      </c>
      <c r="G269">
        <v>1.1100000000000001</v>
      </c>
      <c r="H269">
        <v>9.4907407407407408E-4</v>
      </c>
      <c r="I269">
        <v>4</v>
      </c>
      <c r="J269">
        <v>13941</v>
      </c>
      <c r="K269">
        <v>905</v>
      </c>
      <c r="L269">
        <v>6.3767794632848315E-3</v>
      </c>
    </row>
    <row r="270" spans="1:12" x14ac:dyDescent="0.3">
      <c r="A270" t="s">
        <v>286</v>
      </c>
      <c r="B270" t="s">
        <v>255</v>
      </c>
      <c r="C270">
        <v>50</v>
      </c>
      <c r="D270">
        <v>43</v>
      </c>
      <c r="E270">
        <v>59</v>
      </c>
      <c r="F270">
        <v>0.23730000000000001</v>
      </c>
      <c r="G270">
        <v>1.64</v>
      </c>
      <c r="H270">
        <v>3.6226851851851854E-3</v>
      </c>
      <c r="I270">
        <v>4</v>
      </c>
      <c r="J270">
        <v>14000</v>
      </c>
      <c r="K270">
        <v>909</v>
      </c>
      <c r="L270">
        <v>6.3772896866523595E-3</v>
      </c>
    </row>
    <row r="271" spans="1:12" x14ac:dyDescent="0.3">
      <c r="A271" t="s">
        <v>286</v>
      </c>
      <c r="B271" t="s">
        <v>256</v>
      </c>
      <c r="C271">
        <v>44</v>
      </c>
      <c r="D271">
        <v>37</v>
      </c>
      <c r="E271">
        <v>49</v>
      </c>
      <c r="F271">
        <v>0.1633</v>
      </c>
      <c r="G271">
        <v>1.29</v>
      </c>
      <c r="H271">
        <v>1.1921296296296296E-3</v>
      </c>
      <c r="I271">
        <v>1</v>
      </c>
      <c r="J271">
        <v>14049</v>
      </c>
      <c r="K271">
        <v>910</v>
      </c>
      <c r="L271">
        <v>6.4037006636627125E-3</v>
      </c>
    </row>
    <row r="272" spans="1:12" x14ac:dyDescent="0.3">
      <c r="A272" t="s">
        <v>286</v>
      </c>
      <c r="B272" t="s">
        <v>257</v>
      </c>
      <c r="C272">
        <v>25</v>
      </c>
      <c r="D272">
        <v>23</v>
      </c>
      <c r="E272">
        <v>28</v>
      </c>
      <c r="F272">
        <v>0.21429999999999999</v>
      </c>
      <c r="G272">
        <v>1.36</v>
      </c>
      <c r="H272">
        <v>2.4421296296296296E-3</v>
      </c>
      <c r="I272">
        <v>1</v>
      </c>
      <c r="J272">
        <v>14077</v>
      </c>
      <c r="K272">
        <v>911</v>
      </c>
      <c r="L272">
        <v>6.4910836469920857E-3</v>
      </c>
    </row>
    <row r="273" spans="1:12" x14ac:dyDescent="0.3">
      <c r="A273" t="s">
        <v>286</v>
      </c>
      <c r="B273" t="s">
        <v>258</v>
      </c>
      <c r="C273">
        <v>40</v>
      </c>
      <c r="D273">
        <v>35</v>
      </c>
      <c r="E273">
        <v>42</v>
      </c>
      <c r="F273">
        <v>0.35709999999999997</v>
      </c>
      <c r="G273">
        <v>1.1000000000000001</v>
      </c>
      <c r="H273">
        <v>1.0532407407407407E-3</v>
      </c>
      <c r="I273">
        <v>1</v>
      </c>
      <c r="J273">
        <v>14119</v>
      </c>
      <c r="K273">
        <v>912</v>
      </c>
      <c r="L273">
        <v>6.5378080768838578E-3</v>
      </c>
    </row>
    <row r="274" spans="1:12" x14ac:dyDescent="0.3">
      <c r="A274" t="s">
        <v>286</v>
      </c>
      <c r="B274" t="s">
        <v>259</v>
      </c>
      <c r="C274">
        <v>39</v>
      </c>
      <c r="D274">
        <v>35</v>
      </c>
      <c r="E274">
        <v>43</v>
      </c>
      <c r="F274">
        <v>0.27910000000000001</v>
      </c>
      <c r="G274">
        <v>1.05</v>
      </c>
      <c r="H274">
        <v>1.4930555555555556E-3</v>
      </c>
      <c r="I274">
        <v>3</v>
      </c>
      <c r="J274">
        <v>14162</v>
      </c>
      <c r="K274">
        <v>915</v>
      </c>
      <c r="L274">
        <v>6.5478147439010266E-3</v>
      </c>
    </row>
    <row r="275" spans="1:12" x14ac:dyDescent="0.3">
      <c r="A275" t="s">
        <v>286</v>
      </c>
      <c r="B275" t="s">
        <v>260</v>
      </c>
      <c r="C275">
        <v>43</v>
      </c>
      <c r="D275">
        <v>35</v>
      </c>
      <c r="E275">
        <v>49</v>
      </c>
      <c r="F275">
        <v>0.1633</v>
      </c>
      <c r="G275">
        <v>1.1000000000000001</v>
      </c>
      <c r="H275">
        <v>1.3657407407407409E-3</v>
      </c>
      <c r="I275">
        <v>4</v>
      </c>
      <c r="J275">
        <v>14211</v>
      </c>
      <c r="K275">
        <v>919</v>
      </c>
      <c r="L275">
        <v>6.5443433514053156E-3</v>
      </c>
    </row>
    <row r="276" spans="1:12" x14ac:dyDescent="0.3">
      <c r="A276" t="s">
        <v>286</v>
      </c>
      <c r="B276" t="s">
        <v>261</v>
      </c>
      <c r="C276">
        <v>58</v>
      </c>
      <c r="D276">
        <v>47</v>
      </c>
      <c r="E276">
        <v>62</v>
      </c>
      <c r="F276">
        <v>0.19350000000000001</v>
      </c>
      <c r="G276">
        <v>1.05</v>
      </c>
      <c r="H276">
        <v>1.2962962962962963E-3</v>
      </c>
      <c r="I276">
        <v>0</v>
      </c>
      <c r="J276">
        <v>14273</v>
      </c>
      <c r="K276">
        <v>919</v>
      </c>
      <c r="L276">
        <v>6.5227298075593819E-3</v>
      </c>
    </row>
    <row r="277" spans="1:12" x14ac:dyDescent="0.3">
      <c r="A277" t="s">
        <v>286</v>
      </c>
      <c r="B277" t="s">
        <v>262</v>
      </c>
      <c r="C277">
        <v>46</v>
      </c>
      <c r="D277">
        <v>36</v>
      </c>
      <c r="E277">
        <v>57</v>
      </c>
      <c r="F277">
        <v>0.2281</v>
      </c>
      <c r="G277">
        <v>1.05</v>
      </c>
      <c r="H277">
        <v>1.1226851851851851E-3</v>
      </c>
      <c r="I277">
        <v>4</v>
      </c>
      <c r="J277">
        <v>14330</v>
      </c>
      <c r="K277">
        <v>923</v>
      </c>
      <c r="L277">
        <v>6.5226946248099094E-3</v>
      </c>
    </row>
    <row r="278" spans="1:12" x14ac:dyDescent="0.3">
      <c r="A278" t="s">
        <v>286</v>
      </c>
      <c r="B278" t="s">
        <v>263</v>
      </c>
      <c r="C278">
        <v>39</v>
      </c>
      <c r="D278">
        <v>32</v>
      </c>
      <c r="E278">
        <v>43</v>
      </c>
      <c r="F278">
        <v>0.20930000000000001</v>
      </c>
      <c r="G278">
        <v>1.1599999999999999</v>
      </c>
      <c r="H278">
        <v>2.0717592592592593E-3</v>
      </c>
      <c r="I278">
        <v>0</v>
      </c>
      <c r="J278">
        <v>14373</v>
      </c>
      <c r="K278">
        <v>923</v>
      </c>
      <c r="L278">
        <v>6.5822052602821628E-3</v>
      </c>
    </row>
    <row r="279" spans="1:12" x14ac:dyDescent="0.3">
      <c r="A279" t="s">
        <v>286</v>
      </c>
      <c r="B279" t="s">
        <v>264</v>
      </c>
      <c r="C279">
        <v>25</v>
      </c>
      <c r="D279">
        <v>22</v>
      </c>
      <c r="E279">
        <v>28</v>
      </c>
      <c r="F279">
        <v>0.32140000000000002</v>
      </c>
      <c r="G279">
        <v>1.21</v>
      </c>
      <c r="H279">
        <v>1.4120370370370369E-3</v>
      </c>
      <c r="I279">
        <v>4</v>
      </c>
      <c r="J279">
        <v>14401</v>
      </c>
      <c r="K279">
        <v>927</v>
      </c>
      <c r="L279">
        <v>6.5641507106241996E-3</v>
      </c>
    </row>
    <row r="280" spans="1:12" x14ac:dyDescent="0.3">
      <c r="A280" t="s">
        <v>286</v>
      </c>
      <c r="B280" t="s">
        <v>265</v>
      </c>
      <c r="C280">
        <v>43</v>
      </c>
      <c r="D280">
        <v>40</v>
      </c>
      <c r="E280">
        <v>49</v>
      </c>
      <c r="F280">
        <v>0.10199999999999999</v>
      </c>
      <c r="G280">
        <v>1.41</v>
      </c>
      <c r="H280">
        <v>3.2291666666666666E-3</v>
      </c>
      <c r="I280">
        <v>4</v>
      </c>
      <c r="J280">
        <v>14450</v>
      </c>
      <c r="K280">
        <v>931</v>
      </c>
      <c r="L280">
        <v>6.5605348118890714E-3</v>
      </c>
    </row>
    <row r="281" spans="1:12" x14ac:dyDescent="0.3">
      <c r="A281" t="s">
        <v>286</v>
      </c>
      <c r="B281" t="s">
        <v>266</v>
      </c>
      <c r="C281">
        <v>51</v>
      </c>
      <c r="D281">
        <v>44</v>
      </c>
      <c r="E281">
        <v>58</v>
      </c>
      <c r="F281">
        <v>0.1207</v>
      </c>
      <c r="G281">
        <v>1.1599999999999999</v>
      </c>
      <c r="H281">
        <v>2.3726851851851851E-3</v>
      </c>
      <c r="I281">
        <v>1</v>
      </c>
      <c r="J281">
        <v>14508</v>
      </c>
      <c r="K281">
        <v>932</v>
      </c>
      <c r="L281">
        <v>6.5570433222538116E-3</v>
      </c>
    </row>
    <row r="282" spans="1:12" x14ac:dyDescent="0.3">
      <c r="A282" t="s">
        <v>286</v>
      </c>
      <c r="B282" t="s">
        <v>267</v>
      </c>
      <c r="C282">
        <v>70</v>
      </c>
      <c r="D282">
        <v>65</v>
      </c>
      <c r="E282">
        <v>74</v>
      </c>
      <c r="F282">
        <v>0.2432</v>
      </c>
      <c r="G282">
        <v>1.07</v>
      </c>
      <c r="H282">
        <v>1.7476851851851852E-3</v>
      </c>
      <c r="I282">
        <v>0</v>
      </c>
      <c r="J282">
        <v>14582</v>
      </c>
      <c r="K282">
        <v>932</v>
      </c>
      <c r="L282">
        <v>6.4812447382025162E-3</v>
      </c>
    </row>
    <row r="283" spans="1:12" x14ac:dyDescent="0.3">
      <c r="A283" t="s">
        <v>286</v>
      </c>
      <c r="B283" t="s">
        <v>268</v>
      </c>
      <c r="C283">
        <v>68</v>
      </c>
      <c r="D283">
        <v>57</v>
      </c>
      <c r="E283">
        <v>80</v>
      </c>
      <c r="F283">
        <v>0.15</v>
      </c>
      <c r="G283">
        <v>1.1100000000000001</v>
      </c>
      <c r="H283">
        <v>2.9976851851851848E-3</v>
      </c>
      <c r="I283">
        <v>2</v>
      </c>
      <c r="J283">
        <v>14662</v>
      </c>
      <c r="K283">
        <v>934</v>
      </c>
      <c r="L283">
        <v>6.432765826731246E-3</v>
      </c>
    </row>
    <row r="284" spans="1:12" x14ac:dyDescent="0.3">
      <c r="A284" t="s">
        <v>286</v>
      </c>
      <c r="B284" t="s">
        <v>269</v>
      </c>
      <c r="C284">
        <v>57</v>
      </c>
      <c r="D284">
        <v>51</v>
      </c>
      <c r="E284">
        <v>62</v>
      </c>
      <c r="F284">
        <v>0.1129</v>
      </c>
      <c r="G284">
        <v>1.06</v>
      </c>
      <c r="H284">
        <v>2.4305555555555556E-3</v>
      </c>
      <c r="I284">
        <v>4</v>
      </c>
      <c r="J284">
        <v>14724</v>
      </c>
      <c r="K284">
        <v>938</v>
      </c>
      <c r="L284">
        <v>6.4347086747809923E-3</v>
      </c>
    </row>
    <row r="285" spans="1:12" x14ac:dyDescent="0.3">
      <c r="A285" t="s">
        <v>286</v>
      </c>
      <c r="B285" t="s">
        <v>270</v>
      </c>
      <c r="C285">
        <v>61</v>
      </c>
      <c r="D285">
        <v>52</v>
      </c>
      <c r="E285">
        <v>71</v>
      </c>
      <c r="F285">
        <v>0.19719999999999999</v>
      </c>
      <c r="G285">
        <v>1.42</v>
      </c>
      <c r="H285">
        <v>2.2106481481481478E-3</v>
      </c>
      <c r="I285">
        <v>4</v>
      </c>
      <c r="J285">
        <v>14795</v>
      </c>
      <c r="K285">
        <v>942</v>
      </c>
      <c r="L285">
        <v>6.4392061933931603E-3</v>
      </c>
    </row>
    <row r="286" spans="1:12" x14ac:dyDescent="0.3">
      <c r="A286" t="s">
        <v>286</v>
      </c>
      <c r="B286" t="s">
        <v>271</v>
      </c>
      <c r="C286">
        <v>23</v>
      </c>
      <c r="D286">
        <v>19</v>
      </c>
      <c r="E286">
        <v>25</v>
      </c>
      <c r="F286">
        <v>0.24</v>
      </c>
      <c r="G286">
        <v>1.1599999999999999</v>
      </c>
      <c r="H286">
        <v>2.5115740740740741E-3</v>
      </c>
      <c r="I286">
        <v>4</v>
      </c>
      <c r="J286">
        <v>14820</v>
      </c>
      <c r="K286">
        <v>946</v>
      </c>
      <c r="L286">
        <v>6.4177197886371275E-3</v>
      </c>
    </row>
    <row r="287" spans="1:12" x14ac:dyDescent="0.3">
      <c r="A287" t="s">
        <v>286</v>
      </c>
      <c r="B287" t="s">
        <v>272</v>
      </c>
      <c r="C287">
        <v>36</v>
      </c>
      <c r="D287">
        <v>30</v>
      </c>
      <c r="E287">
        <v>41</v>
      </c>
      <c r="F287">
        <v>0.1951</v>
      </c>
      <c r="G287">
        <v>3.17</v>
      </c>
      <c r="H287">
        <v>2.9513888888888888E-3</v>
      </c>
      <c r="I287">
        <v>2</v>
      </c>
      <c r="J287">
        <v>14861</v>
      </c>
      <c r="K287">
        <v>948</v>
      </c>
      <c r="L287">
        <v>6.4465570417986335E-3</v>
      </c>
    </row>
    <row r="288" spans="1:12" x14ac:dyDescent="0.3">
      <c r="A288" t="s">
        <v>286</v>
      </c>
      <c r="B288" t="s">
        <v>273</v>
      </c>
      <c r="C288">
        <v>46</v>
      </c>
      <c r="D288">
        <v>42</v>
      </c>
      <c r="E288">
        <v>52</v>
      </c>
      <c r="F288">
        <v>0.1346</v>
      </c>
      <c r="G288">
        <v>1.29</v>
      </c>
      <c r="H288">
        <v>2.9166666666666668E-3</v>
      </c>
      <c r="I288">
        <v>0</v>
      </c>
      <c r="J288">
        <v>14913</v>
      </c>
      <c r="K288">
        <v>948</v>
      </c>
      <c r="L288">
        <v>6.4674238531878918E-3</v>
      </c>
    </row>
    <row r="289" spans="1:12" x14ac:dyDescent="0.3">
      <c r="A289" t="s">
        <v>286</v>
      </c>
      <c r="B289" t="s">
        <v>274</v>
      </c>
      <c r="C289">
        <v>65</v>
      </c>
      <c r="D289">
        <v>54</v>
      </c>
      <c r="E289">
        <v>68</v>
      </c>
      <c r="F289">
        <v>0.2059</v>
      </c>
      <c r="G289">
        <v>1.07</v>
      </c>
      <c r="H289">
        <v>2.1990740740740742E-3</v>
      </c>
      <c r="I289">
        <v>3</v>
      </c>
      <c r="J289">
        <v>14981</v>
      </c>
      <c r="K289">
        <v>951</v>
      </c>
      <c r="L289">
        <v>6.4584531637629419E-3</v>
      </c>
    </row>
    <row r="290" spans="1:12" x14ac:dyDescent="0.3">
      <c r="A290" t="s">
        <v>286</v>
      </c>
      <c r="B290" t="s">
        <v>275</v>
      </c>
      <c r="C290">
        <v>51</v>
      </c>
      <c r="D290">
        <v>43</v>
      </c>
      <c r="E290">
        <v>61</v>
      </c>
      <c r="F290">
        <v>0.1148</v>
      </c>
      <c r="G290">
        <v>1.28</v>
      </c>
      <c r="H290">
        <v>2.5000000000000001E-3</v>
      </c>
      <c r="I290">
        <v>4</v>
      </c>
      <c r="J290">
        <v>15042</v>
      </c>
      <c r="K290">
        <v>955</v>
      </c>
      <c r="L290">
        <v>6.4601491937441736E-3</v>
      </c>
    </row>
    <row r="291" spans="1:12" x14ac:dyDescent="0.3">
      <c r="A291" t="s">
        <v>286</v>
      </c>
      <c r="B291" t="s">
        <v>276</v>
      </c>
      <c r="C291">
        <v>58</v>
      </c>
      <c r="D291">
        <v>46</v>
      </c>
      <c r="E291">
        <v>62</v>
      </c>
      <c r="F291">
        <v>0.1129</v>
      </c>
      <c r="G291">
        <v>1.1100000000000001</v>
      </c>
      <c r="H291">
        <v>2.2685185185185182E-3</v>
      </c>
      <c r="I291">
        <v>3</v>
      </c>
      <c r="J291">
        <v>15104</v>
      </c>
      <c r="K291">
        <v>958</v>
      </c>
      <c r="L291">
        <v>6.4563191670305295E-3</v>
      </c>
    </row>
    <row r="292" spans="1:12" x14ac:dyDescent="0.3">
      <c r="A292" t="s">
        <v>286</v>
      </c>
      <c r="B292" t="s">
        <v>277</v>
      </c>
      <c r="C292">
        <v>42</v>
      </c>
      <c r="D292">
        <v>34</v>
      </c>
      <c r="E292">
        <v>47</v>
      </c>
      <c r="F292">
        <v>0.12770000000000001</v>
      </c>
      <c r="G292">
        <v>1.28</v>
      </c>
      <c r="H292">
        <v>1.3888888888888889E-3</v>
      </c>
      <c r="I292">
        <v>5</v>
      </c>
      <c r="J292">
        <v>15151</v>
      </c>
      <c r="K292">
        <v>963</v>
      </c>
      <c r="L292">
        <v>6.4393200076725988E-3</v>
      </c>
    </row>
    <row r="293" spans="1:12" x14ac:dyDescent="0.3">
      <c r="A293" t="s">
        <v>286</v>
      </c>
      <c r="B293" t="s">
        <v>278</v>
      </c>
      <c r="C293">
        <v>22</v>
      </c>
      <c r="D293">
        <v>21</v>
      </c>
      <c r="E293">
        <v>22</v>
      </c>
      <c r="F293">
        <v>0.2273</v>
      </c>
      <c r="G293">
        <v>1.05</v>
      </c>
      <c r="H293">
        <v>1.0532407407407407E-3</v>
      </c>
      <c r="I293">
        <v>1</v>
      </c>
      <c r="J293">
        <v>15173</v>
      </c>
      <c r="K293">
        <v>964</v>
      </c>
      <c r="L293">
        <v>6.5374198649369216E-3</v>
      </c>
    </row>
    <row r="294" spans="1:12" x14ac:dyDescent="0.3">
      <c r="A294" t="s">
        <v>286</v>
      </c>
      <c r="B294" t="s">
        <v>279</v>
      </c>
      <c r="C294">
        <v>25</v>
      </c>
      <c r="D294">
        <v>22</v>
      </c>
      <c r="E294">
        <v>26</v>
      </c>
      <c r="F294">
        <v>0.1154</v>
      </c>
      <c r="G294">
        <v>2.23</v>
      </c>
      <c r="H294">
        <v>2.9050925925925928E-3</v>
      </c>
      <c r="I294">
        <v>3</v>
      </c>
      <c r="J294">
        <v>15199</v>
      </c>
      <c r="K294">
        <v>967</v>
      </c>
      <c r="L294">
        <v>6.5521739189702442E-3</v>
      </c>
    </row>
    <row r="295" spans="1:12" x14ac:dyDescent="0.3">
      <c r="A295" t="s">
        <v>286</v>
      </c>
      <c r="B295" t="s">
        <v>280</v>
      </c>
      <c r="C295">
        <v>66</v>
      </c>
      <c r="D295">
        <v>55</v>
      </c>
      <c r="E295">
        <v>72</v>
      </c>
      <c r="F295">
        <v>0.27779999999999999</v>
      </c>
      <c r="G295">
        <v>1.31</v>
      </c>
      <c r="H295">
        <v>1.4583333333333334E-3</v>
      </c>
      <c r="I295">
        <v>1</v>
      </c>
      <c r="J295">
        <v>15271</v>
      </c>
      <c r="K295">
        <v>968</v>
      </c>
      <c r="L295">
        <v>6.5037317534266566E-3</v>
      </c>
    </row>
    <row r="296" spans="1:12" x14ac:dyDescent="0.3">
      <c r="A296" t="s">
        <v>286</v>
      </c>
      <c r="B296" t="s">
        <v>281</v>
      </c>
      <c r="C296">
        <v>59</v>
      </c>
      <c r="D296">
        <v>49</v>
      </c>
      <c r="E296">
        <v>67</v>
      </c>
      <c r="F296">
        <v>0.20899999999999999</v>
      </c>
      <c r="G296">
        <v>1.03</v>
      </c>
      <c r="H296">
        <v>1.4699074074074074E-3</v>
      </c>
      <c r="I296">
        <v>2</v>
      </c>
      <c r="J296">
        <v>15338</v>
      </c>
      <c r="K296">
        <v>970</v>
      </c>
      <c r="L296">
        <v>6.483803932768116E-3</v>
      </c>
    </row>
    <row r="297" spans="1:12" x14ac:dyDescent="0.3">
      <c r="A297" t="s">
        <v>286</v>
      </c>
      <c r="B297" t="s">
        <v>282</v>
      </c>
      <c r="C297">
        <v>67</v>
      </c>
      <c r="D297">
        <v>61</v>
      </c>
      <c r="E297">
        <v>76</v>
      </c>
      <c r="F297">
        <v>0.13159999999999999</v>
      </c>
      <c r="G297">
        <v>1.25</v>
      </c>
      <c r="H297">
        <v>1.3310185185185185E-3</v>
      </c>
      <c r="I297">
        <v>2</v>
      </c>
      <c r="J297">
        <v>15414</v>
      </c>
      <c r="K297">
        <v>972</v>
      </c>
      <c r="L297">
        <v>6.4452678260568603E-3</v>
      </c>
    </row>
    <row r="298" spans="1:12" x14ac:dyDescent="0.3">
      <c r="A298" t="s">
        <v>286</v>
      </c>
      <c r="B298" t="s">
        <v>283</v>
      </c>
      <c r="C298">
        <v>92</v>
      </c>
      <c r="D298">
        <v>83</v>
      </c>
      <c r="E298">
        <v>105</v>
      </c>
      <c r="F298">
        <v>0.18099999999999999</v>
      </c>
      <c r="G298">
        <v>2.0299999999999998</v>
      </c>
      <c r="H298">
        <v>1.7939814814814815E-3</v>
      </c>
      <c r="I298">
        <v>1</v>
      </c>
      <c r="J298">
        <v>15519</v>
      </c>
      <c r="K298">
        <v>973</v>
      </c>
      <c r="L298">
        <v>6.2826912442996048E-3</v>
      </c>
    </row>
    <row r="299" spans="1:12" x14ac:dyDescent="0.3">
      <c r="A299" t="s">
        <v>286</v>
      </c>
      <c r="B299" t="s">
        <v>284</v>
      </c>
      <c r="C299">
        <v>85</v>
      </c>
      <c r="D299">
        <v>77</v>
      </c>
      <c r="E299">
        <v>93</v>
      </c>
      <c r="F299">
        <v>0.33329999999999999</v>
      </c>
      <c r="G299">
        <v>2.41</v>
      </c>
      <c r="H299">
        <v>1.4004629629629629E-3</v>
      </c>
      <c r="I299">
        <v>0</v>
      </c>
      <c r="J299">
        <v>15612</v>
      </c>
      <c r="K299">
        <v>973</v>
      </c>
      <c r="L299">
        <v>6.1235048389906141E-3</v>
      </c>
    </row>
  </sheetData>
  <mergeCells count="1">
    <mergeCell ref="A1:U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9B2F-C2B3-4D06-8169-AD072EE16549}">
  <dimension ref="A1:B1395"/>
  <sheetViews>
    <sheetView workbookViewId="0">
      <selection activeCell="O5" sqref="O5"/>
    </sheetView>
  </sheetViews>
  <sheetFormatPr defaultRowHeight="14.4" x14ac:dyDescent="0.3"/>
  <cols>
    <col min="1" max="1" width="10.88671875" bestFit="1" customWidth="1"/>
    <col min="2" max="2" width="11.88671875" bestFit="1" customWidth="1"/>
  </cols>
  <sheetData>
    <row r="1" spans="1:2" x14ac:dyDescent="0.3">
      <c r="A1" t="s">
        <v>0</v>
      </c>
      <c r="B1" s="3" t="s">
        <v>11</v>
      </c>
    </row>
    <row r="2" spans="1:2" x14ac:dyDescent="0.3">
      <c r="A2" t="s">
        <v>12</v>
      </c>
      <c r="B2">
        <v>0</v>
      </c>
    </row>
    <row r="3" spans="1:2" x14ac:dyDescent="0.3">
      <c r="A3" t="s">
        <v>12</v>
      </c>
      <c r="B3">
        <v>0</v>
      </c>
    </row>
    <row r="4" spans="1:2" x14ac:dyDescent="0.3">
      <c r="A4" t="s">
        <v>12</v>
      </c>
      <c r="B4">
        <v>0</v>
      </c>
    </row>
    <row r="5" spans="1:2" x14ac:dyDescent="0.3">
      <c r="A5" t="s">
        <v>12</v>
      </c>
      <c r="B5">
        <v>0</v>
      </c>
    </row>
    <row r="6" spans="1:2" x14ac:dyDescent="0.3">
      <c r="A6" t="s">
        <v>13</v>
      </c>
      <c r="B6">
        <v>0</v>
      </c>
    </row>
    <row r="7" spans="1:2" x14ac:dyDescent="0.3">
      <c r="A7" t="s">
        <v>13</v>
      </c>
      <c r="B7">
        <v>0</v>
      </c>
    </row>
    <row r="8" spans="1:2" x14ac:dyDescent="0.3">
      <c r="A8" t="s">
        <v>13</v>
      </c>
      <c r="B8">
        <v>0</v>
      </c>
    </row>
    <row r="9" spans="1:2" x14ac:dyDescent="0.3">
      <c r="A9" t="s">
        <v>13</v>
      </c>
      <c r="B9">
        <v>0</v>
      </c>
    </row>
    <row r="10" spans="1:2" x14ac:dyDescent="0.3">
      <c r="A10" t="s">
        <v>14</v>
      </c>
      <c r="B10">
        <v>0</v>
      </c>
    </row>
    <row r="11" spans="1:2" x14ac:dyDescent="0.3">
      <c r="A11" t="s">
        <v>14</v>
      </c>
      <c r="B11">
        <v>0</v>
      </c>
    </row>
    <row r="12" spans="1:2" x14ac:dyDescent="0.3">
      <c r="A12" t="s">
        <v>14</v>
      </c>
      <c r="B12">
        <v>0</v>
      </c>
    </row>
    <row r="13" spans="1:2" x14ac:dyDescent="0.3">
      <c r="A13" t="s">
        <v>14</v>
      </c>
      <c r="B13">
        <v>0</v>
      </c>
    </row>
    <row r="14" spans="1:2" x14ac:dyDescent="0.3">
      <c r="A14" t="s">
        <v>15</v>
      </c>
      <c r="B14">
        <v>0</v>
      </c>
    </row>
    <row r="15" spans="1:2" x14ac:dyDescent="0.3">
      <c r="A15" t="s">
        <v>15</v>
      </c>
      <c r="B15">
        <v>0</v>
      </c>
    </row>
    <row r="16" spans="1:2" x14ac:dyDescent="0.3">
      <c r="A16" t="s">
        <v>15</v>
      </c>
      <c r="B16">
        <v>0</v>
      </c>
    </row>
    <row r="17" spans="1:2" x14ac:dyDescent="0.3">
      <c r="A17" t="s">
        <v>15</v>
      </c>
      <c r="B17">
        <v>0</v>
      </c>
    </row>
    <row r="18" spans="1:2" x14ac:dyDescent="0.3">
      <c r="A18" t="s">
        <v>16</v>
      </c>
      <c r="B18">
        <v>0</v>
      </c>
    </row>
    <row r="19" spans="1:2" x14ac:dyDescent="0.3">
      <c r="A19" t="s">
        <v>16</v>
      </c>
      <c r="B19">
        <v>0</v>
      </c>
    </row>
    <row r="20" spans="1:2" x14ac:dyDescent="0.3">
      <c r="A20" t="s">
        <v>16</v>
      </c>
      <c r="B20">
        <v>0</v>
      </c>
    </row>
    <row r="21" spans="1:2" x14ac:dyDescent="0.3">
      <c r="A21" t="s">
        <v>16</v>
      </c>
      <c r="B21">
        <v>0</v>
      </c>
    </row>
    <row r="22" spans="1:2" x14ac:dyDescent="0.3">
      <c r="A22" t="s">
        <v>17</v>
      </c>
      <c r="B22">
        <v>0</v>
      </c>
    </row>
    <row r="23" spans="1:2" x14ac:dyDescent="0.3">
      <c r="A23" t="s">
        <v>17</v>
      </c>
      <c r="B23">
        <v>0</v>
      </c>
    </row>
    <row r="24" spans="1:2" x14ac:dyDescent="0.3">
      <c r="A24" t="s">
        <v>17</v>
      </c>
      <c r="B24">
        <v>0</v>
      </c>
    </row>
    <row r="25" spans="1:2" x14ac:dyDescent="0.3">
      <c r="A25" t="s">
        <v>17</v>
      </c>
      <c r="B25">
        <v>0</v>
      </c>
    </row>
    <row r="26" spans="1:2" x14ac:dyDescent="0.3">
      <c r="A26" t="s">
        <v>18</v>
      </c>
      <c r="B26">
        <v>0</v>
      </c>
    </row>
    <row r="27" spans="1:2" x14ac:dyDescent="0.3">
      <c r="A27" t="s">
        <v>18</v>
      </c>
      <c r="B27">
        <v>0</v>
      </c>
    </row>
    <row r="28" spans="1:2" x14ac:dyDescent="0.3">
      <c r="A28" t="s">
        <v>18</v>
      </c>
      <c r="B28">
        <v>1</v>
      </c>
    </row>
    <row r="29" spans="1:2" x14ac:dyDescent="0.3">
      <c r="A29" t="s">
        <v>18</v>
      </c>
      <c r="B29">
        <v>1</v>
      </c>
    </row>
    <row r="30" spans="1:2" x14ac:dyDescent="0.3">
      <c r="A30" t="s">
        <v>19</v>
      </c>
      <c r="B30">
        <v>1</v>
      </c>
    </row>
    <row r="31" spans="1:2" x14ac:dyDescent="0.3">
      <c r="A31" t="s">
        <v>19</v>
      </c>
      <c r="B31">
        <v>2</v>
      </c>
    </row>
    <row r="32" spans="1:2" x14ac:dyDescent="0.3">
      <c r="A32" t="s">
        <v>19</v>
      </c>
      <c r="B32">
        <v>1</v>
      </c>
    </row>
    <row r="33" spans="1:2" x14ac:dyDescent="0.3">
      <c r="A33" t="s">
        <v>19</v>
      </c>
      <c r="B33">
        <v>1</v>
      </c>
    </row>
    <row r="34" spans="1:2" x14ac:dyDescent="0.3">
      <c r="A34" t="s">
        <v>20</v>
      </c>
      <c r="B34">
        <v>1</v>
      </c>
    </row>
    <row r="35" spans="1:2" x14ac:dyDescent="0.3">
      <c r="A35" t="s">
        <v>20</v>
      </c>
      <c r="B35">
        <v>2</v>
      </c>
    </row>
    <row r="36" spans="1:2" x14ac:dyDescent="0.3">
      <c r="A36" t="s">
        <v>20</v>
      </c>
      <c r="B36">
        <v>1</v>
      </c>
    </row>
    <row r="37" spans="1:2" x14ac:dyDescent="0.3">
      <c r="A37" t="s">
        <v>20</v>
      </c>
      <c r="B37">
        <v>1</v>
      </c>
    </row>
    <row r="38" spans="1:2" x14ac:dyDescent="0.3">
      <c r="A38" t="s">
        <v>21</v>
      </c>
      <c r="B38">
        <v>1</v>
      </c>
    </row>
    <row r="39" spans="1:2" x14ac:dyDescent="0.3">
      <c r="A39" t="s">
        <v>21</v>
      </c>
      <c r="B39">
        <v>2</v>
      </c>
    </row>
    <row r="40" spans="1:2" x14ac:dyDescent="0.3">
      <c r="A40" t="s">
        <v>21</v>
      </c>
      <c r="B40">
        <v>1</v>
      </c>
    </row>
    <row r="41" spans="1:2" x14ac:dyDescent="0.3">
      <c r="A41" t="s">
        <v>21</v>
      </c>
      <c r="B41">
        <v>1</v>
      </c>
    </row>
    <row r="42" spans="1:2" x14ac:dyDescent="0.3">
      <c r="A42" t="s">
        <v>22</v>
      </c>
      <c r="B42">
        <v>1</v>
      </c>
    </row>
    <row r="43" spans="1:2" x14ac:dyDescent="0.3">
      <c r="A43" t="s">
        <v>22</v>
      </c>
      <c r="B43">
        <v>1</v>
      </c>
    </row>
    <row r="44" spans="1:2" x14ac:dyDescent="0.3">
      <c r="A44" t="s">
        <v>22</v>
      </c>
      <c r="B44">
        <v>2</v>
      </c>
    </row>
    <row r="45" spans="1:2" x14ac:dyDescent="0.3">
      <c r="A45" t="s">
        <v>22</v>
      </c>
      <c r="B45">
        <v>2</v>
      </c>
    </row>
    <row r="46" spans="1:2" x14ac:dyDescent="0.3">
      <c r="A46" t="s">
        <v>23</v>
      </c>
      <c r="B46">
        <v>1</v>
      </c>
    </row>
    <row r="47" spans="1:2" x14ac:dyDescent="0.3">
      <c r="A47" t="s">
        <v>23</v>
      </c>
      <c r="B47">
        <v>1</v>
      </c>
    </row>
    <row r="48" spans="1:2" x14ac:dyDescent="0.3">
      <c r="A48" t="s">
        <v>23</v>
      </c>
      <c r="B48">
        <v>2</v>
      </c>
    </row>
    <row r="49" spans="1:2" x14ac:dyDescent="0.3">
      <c r="A49" t="s">
        <v>23</v>
      </c>
      <c r="B49">
        <v>1</v>
      </c>
    </row>
    <row r="50" spans="1:2" x14ac:dyDescent="0.3">
      <c r="A50" t="s">
        <v>24</v>
      </c>
      <c r="B50">
        <v>2</v>
      </c>
    </row>
    <row r="51" spans="1:2" x14ac:dyDescent="0.3">
      <c r="A51" t="s">
        <v>24</v>
      </c>
      <c r="B51">
        <v>2</v>
      </c>
    </row>
    <row r="52" spans="1:2" x14ac:dyDescent="0.3">
      <c r="A52" t="s">
        <v>24</v>
      </c>
      <c r="B52">
        <v>2</v>
      </c>
    </row>
    <row r="53" spans="1:2" x14ac:dyDescent="0.3">
      <c r="A53" t="s">
        <v>24</v>
      </c>
      <c r="B53">
        <v>2</v>
      </c>
    </row>
    <row r="54" spans="1:2" x14ac:dyDescent="0.3">
      <c r="A54" t="s">
        <v>25</v>
      </c>
      <c r="B54">
        <v>1</v>
      </c>
    </row>
    <row r="55" spans="1:2" x14ac:dyDescent="0.3">
      <c r="A55" t="s">
        <v>25</v>
      </c>
      <c r="B55">
        <v>2</v>
      </c>
    </row>
    <row r="56" spans="1:2" x14ac:dyDescent="0.3">
      <c r="A56" t="s">
        <v>25</v>
      </c>
      <c r="B56">
        <v>2</v>
      </c>
    </row>
    <row r="57" spans="1:2" x14ac:dyDescent="0.3">
      <c r="A57" t="s">
        <v>25</v>
      </c>
      <c r="B57">
        <v>1</v>
      </c>
    </row>
    <row r="58" spans="1:2" x14ac:dyDescent="0.3">
      <c r="A58" t="s">
        <v>26</v>
      </c>
      <c r="B58">
        <v>2</v>
      </c>
    </row>
    <row r="59" spans="1:2" x14ac:dyDescent="0.3">
      <c r="A59" t="s">
        <v>26</v>
      </c>
      <c r="B59">
        <v>2</v>
      </c>
    </row>
    <row r="60" spans="1:2" x14ac:dyDescent="0.3">
      <c r="A60" t="s">
        <v>26</v>
      </c>
      <c r="B60">
        <v>2</v>
      </c>
    </row>
    <row r="61" spans="1:2" x14ac:dyDescent="0.3">
      <c r="A61" t="s">
        <v>26</v>
      </c>
      <c r="B61">
        <v>2</v>
      </c>
    </row>
    <row r="62" spans="1:2" x14ac:dyDescent="0.3">
      <c r="A62" t="s">
        <v>27</v>
      </c>
      <c r="B62">
        <v>1</v>
      </c>
    </row>
    <row r="63" spans="1:2" x14ac:dyDescent="0.3">
      <c r="A63" t="s">
        <v>27</v>
      </c>
      <c r="B63">
        <v>2</v>
      </c>
    </row>
    <row r="64" spans="1:2" x14ac:dyDescent="0.3">
      <c r="A64" t="s">
        <v>27</v>
      </c>
      <c r="B64">
        <v>2</v>
      </c>
    </row>
    <row r="65" spans="1:2" x14ac:dyDescent="0.3">
      <c r="A65" t="s">
        <v>27</v>
      </c>
      <c r="B65">
        <v>2</v>
      </c>
    </row>
    <row r="66" spans="1:2" x14ac:dyDescent="0.3">
      <c r="A66" t="s">
        <v>28</v>
      </c>
      <c r="B66">
        <v>1</v>
      </c>
    </row>
    <row r="67" spans="1:2" x14ac:dyDescent="0.3">
      <c r="A67" t="s">
        <v>28</v>
      </c>
      <c r="B67">
        <v>2</v>
      </c>
    </row>
    <row r="68" spans="1:2" x14ac:dyDescent="0.3">
      <c r="A68" t="s">
        <v>28</v>
      </c>
      <c r="B68">
        <v>1</v>
      </c>
    </row>
    <row r="69" spans="1:2" x14ac:dyDescent="0.3">
      <c r="A69" t="s">
        <v>28</v>
      </c>
      <c r="B69">
        <v>2</v>
      </c>
    </row>
    <row r="70" spans="1:2" x14ac:dyDescent="0.3">
      <c r="A70" t="s">
        <v>28</v>
      </c>
      <c r="B70">
        <v>1</v>
      </c>
    </row>
    <row r="71" spans="1:2" x14ac:dyDescent="0.3">
      <c r="A71" t="s">
        <v>29</v>
      </c>
      <c r="B71">
        <v>1</v>
      </c>
    </row>
    <row r="72" spans="1:2" x14ac:dyDescent="0.3">
      <c r="A72" t="s">
        <v>29</v>
      </c>
      <c r="B72">
        <v>2</v>
      </c>
    </row>
    <row r="73" spans="1:2" x14ac:dyDescent="0.3">
      <c r="A73" t="s">
        <v>29</v>
      </c>
      <c r="B73">
        <v>2</v>
      </c>
    </row>
    <row r="74" spans="1:2" x14ac:dyDescent="0.3">
      <c r="A74" t="s">
        <v>29</v>
      </c>
      <c r="B74">
        <v>1</v>
      </c>
    </row>
    <row r="75" spans="1:2" x14ac:dyDescent="0.3">
      <c r="A75" t="s">
        <v>30</v>
      </c>
      <c r="B75">
        <v>1</v>
      </c>
    </row>
    <row r="76" spans="1:2" x14ac:dyDescent="0.3">
      <c r="A76" t="s">
        <v>30</v>
      </c>
      <c r="B76">
        <v>1</v>
      </c>
    </row>
    <row r="77" spans="1:2" x14ac:dyDescent="0.3">
      <c r="A77" t="s">
        <v>30</v>
      </c>
      <c r="B77">
        <v>1</v>
      </c>
    </row>
    <row r="78" spans="1:2" x14ac:dyDescent="0.3">
      <c r="A78" t="s">
        <v>30</v>
      </c>
      <c r="B78">
        <v>2</v>
      </c>
    </row>
    <row r="79" spans="1:2" x14ac:dyDescent="0.3">
      <c r="A79" t="s">
        <v>31</v>
      </c>
      <c r="B79">
        <v>1</v>
      </c>
    </row>
    <row r="80" spans="1:2" x14ac:dyDescent="0.3">
      <c r="A80" t="s">
        <v>31</v>
      </c>
      <c r="B80">
        <v>2</v>
      </c>
    </row>
    <row r="81" spans="1:2" x14ac:dyDescent="0.3">
      <c r="A81" t="s">
        <v>31</v>
      </c>
      <c r="B81">
        <v>1</v>
      </c>
    </row>
    <row r="82" spans="1:2" x14ac:dyDescent="0.3">
      <c r="A82" t="s">
        <v>31</v>
      </c>
      <c r="B82">
        <v>2</v>
      </c>
    </row>
    <row r="83" spans="1:2" x14ac:dyDescent="0.3">
      <c r="A83" t="s">
        <v>32</v>
      </c>
      <c r="B83">
        <v>2</v>
      </c>
    </row>
    <row r="84" spans="1:2" x14ac:dyDescent="0.3">
      <c r="A84" t="s">
        <v>32</v>
      </c>
      <c r="B84">
        <v>2</v>
      </c>
    </row>
    <row r="85" spans="1:2" x14ac:dyDescent="0.3">
      <c r="A85" t="s">
        <v>32</v>
      </c>
      <c r="B85">
        <v>1</v>
      </c>
    </row>
    <row r="86" spans="1:2" x14ac:dyDescent="0.3">
      <c r="A86" t="s">
        <v>32</v>
      </c>
      <c r="B86">
        <v>1</v>
      </c>
    </row>
    <row r="87" spans="1:2" x14ac:dyDescent="0.3">
      <c r="A87" t="s">
        <v>33</v>
      </c>
      <c r="B87">
        <v>2</v>
      </c>
    </row>
    <row r="88" spans="1:2" x14ac:dyDescent="0.3">
      <c r="A88" t="s">
        <v>33</v>
      </c>
      <c r="B88">
        <v>2</v>
      </c>
    </row>
    <row r="89" spans="1:2" x14ac:dyDescent="0.3">
      <c r="A89" t="s">
        <v>33</v>
      </c>
      <c r="B89">
        <v>1</v>
      </c>
    </row>
    <row r="90" spans="1:2" x14ac:dyDescent="0.3">
      <c r="A90" t="s">
        <v>33</v>
      </c>
      <c r="B90">
        <v>2</v>
      </c>
    </row>
    <row r="91" spans="1:2" x14ac:dyDescent="0.3">
      <c r="A91" t="s">
        <v>34</v>
      </c>
      <c r="B91">
        <v>2</v>
      </c>
    </row>
    <row r="92" spans="1:2" x14ac:dyDescent="0.3">
      <c r="A92" t="s">
        <v>34</v>
      </c>
      <c r="B92">
        <v>2</v>
      </c>
    </row>
    <row r="93" spans="1:2" x14ac:dyDescent="0.3">
      <c r="A93" t="s">
        <v>34</v>
      </c>
      <c r="B93">
        <v>2</v>
      </c>
    </row>
    <row r="94" spans="1:2" x14ac:dyDescent="0.3">
      <c r="A94" t="s">
        <v>34</v>
      </c>
      <c r="B94">
        <v>1</v>
      </c>
    </row>
    <row r="95" spans="1:2" x14ac:dyDescent="0.3">
      <c r="A95" t="s">
        <v>35</v>
      </c>
      <c r="B95">
        <v>1</v>
      </c>
    </row>
    <row r="96" spans="1:2" x14ac:dyDescent="0.3">
      <c r="A96" t="s">
        <v>35</v>
      </c>
      <c r="B96">
        <v>1</v>
      </c>
    </row>
    <row r="97" spans="1:2" x14ac:dyDescent="0.3">
      <c r="A97" t="s">
        <v>35</v>
      </c>
      <c r="B97">
        <v>2</v>
      </c>
    </row>
    <row r="98" spans="1:2" x14ac:dyDescent="0.3">
      <c r="A98" t="s">
        <v>35</v>
      </c>
      <c r="B98">
        <v>1</v>
      </c>
    </row>
    <row r="99" spans="1:2" x14ac:dyDescent="0.3">
      <c r="A99" t="s">
        <v>36</v>
      </c>
      <c r="B99">
        <v>2</v>
      </c>
    </row>
    <row r="100" spans="1:2" x14ac:dyDescent="0.3">
      <c r="A100" t="s">
        <v>36</v>
      </c>
      <c r="B100">
        <v>2</v>
      </c>
    </row>
    <row r="101" spans="1:2" x14ac:dyDescent="0.3">
      <c r="A101" t="s">
        <v>36</v>
      </c>
      <c r="B101">
        <v>2</v>
      </c>
    </row>
    <row r="102" spans="1:2" x14ac:dyDescent="0.3">
      <c r="A102" t="s">
        <v>36</v>
      </c>
      <c r="B102">
        <v>1</v>
      </c>
    </row>
    <row r="103" spans="1:2" x14ac:dyDescent="0.3">
      <c r="A103" t="s">
        <v>37</v>
      </c>
      <c r="B103">
        <v>2</v>
      </c>
    </row>
    <row r="104" spans="1:2" x14ac:dyDescent="0.3">
      <c r="A104" t="s">
        <v>37</v>
      </c>
      <c r="B104">
        <v>1</v>
      </c>
    </row>
    <row r="105" spans="1:2" x14ac:dyDescent="0.3">
      <c r="A105" t="s">
        <v>37</v>
      </c>
      <c r="B105">
        <v>1</v>
      </c>
    </row>
    <row r="106" spans="1:2" x14ac:dyDescent="0.3">
      <c r="A106" t="s">
        <v>37</v>
      </c>
      <c r="B106">
        <v>2</v>
      </c>
    </row>
    <row r="107" spans="1:2" x14ac:dyDescent="0.3">
      <c r="A107" t="s">
        <v>38</v>
      </c>
      <c r="B107">
        <v>2</v>
      </c>
    </row>
    <row r="108" spans="1:2" x14ac:dyDescent="0.3">
      <c r="A108" t="s">
        <v>38</v>
      </c>
      <c r="B108">
        <v>1</v>
      </c>
    </row>
    <row r="109" spans="1:2" x14ac:dyDescent="0.3">
      <c r="A109" t="s">
        <v>38</v>
      </c>
      <c r="B109">
        <v>1</v>
      </c>
    </row>
    <row r="110" spans="1:2" x14ac:dyDescent="0.3">
      <c r="A110" t="s">
        <v>38</v>
      </c>
      <c r="B110">
        <v>1</v>
      </c>
    </row>
    <row r="111" spans="1:2" x14ac:dyDescent="0.3">
      <c r="A111" t="s">
        <v>38</v>
      </c>
      <c r="B111">
        <v>2</v>
      </c>
    </row>
    <row r="112" spans="1:2" x14ac:dyDescent="0.3">
      <c r="A112" t="s">
        <v>39</v>
      </c>
      <c r="B112">
        <v>2</v>
      </c>
    </row>
    <row r="113" spans="1:2" x14ac:dyDescent="0.3">
      <c r="A113" t="s">
        <v>39</v>
      </c>
      <c r="B113">
        <v>1</v>
      </c>
    </row>
    <row r="114" spans="1:2" x14ac:dyDescent="0.3">
      <c r="A114" t="s">
        <v>39</v>
      </c>
      <c r="B114">
        <v>2</v>
      </c>
    </row>
    <row r="115" spans="1:2" x14ac:dyDescent="0.3">
      <c r="A115" t="s">
        <v>39</v>
      </c>
      <c r="B115">
        <v>1</v>
      </c>
    </row>
    <row r="116" spans="1:2" x14ac:dyDescent="0.3">
      <c r="A116" t="s">
        <v>39</v>
      </c>
      <c r="B116">
        <v>2</v>
      </c>
    </row>
    <row r="117" spans="1:2" x14ac:dyDescent="0.3">
      <c r="A117" t="s">
        <v>40</v>
      </c>
      <c r="B117">
        <v>1</v>
      </c>
    </row>
    <row r="118" spans="1:2" x14ac:dyDescent="0.3">
      <c r="A118" t="s">
        <v>40</v>
      </c>
      <c r="B118">
        <v>2</v>
      </c>
    </row>
    <row r="119" spans="1:2" x14ac:dyDescent="0.3">
      <c r="A119" t="s">
        <v>40</v>
      </c>
      <c r="B119">
        <v>1</v>
      </c>
    </row>
    <row r="120" spans="1:2" x14ac:dyDescent="0.3">
      <c r="A120" t="s">
        <v>40</v>
      </c>
      <c r="B120">
        <v>1</v>
      </c>
    </row>
    <row r="121" spans="1:2" x14ac:dyDescent="0.3">
      <c r="A121" t="s">
        <v>40</v>
      </c>
      <c r="B121">
        <v>1</v>
      </c>
    </row>
    <row r="122" spans="1:2" x14ac:dyDescent="0.3">
      <c r="A122" t="s">
        <v>41</v>
      </c>
      <c r="B122">
        <v>2</v>
      </c>
    </row>
    <row r="123" spans="1:2" x14ac:dyDescent="0.3">
      <c r="A123" t="s">
        <v>41</v>
      </c>
      <c r="B123">
        <v>1</v>
      </c>
    </row>
    <row r="124" spans="1:2" x14ac:dyDescent="0.3">
      <c r="A124" t="s">
        <v>41</v>
      </c>
      <c r="B124">
        <v>2</v>
      </c>
    </row>
    <row r="125" spans="1:2" x14ac:dyDescent="0.3">
      <c r="A125" t="s">
        <v>41</v>
      </c>
      <c r="B125">
        <v>2</v>
      </c>
    </row>
    <row r="126" spans="1:2" x14ac:dyDescent="0.3">
      <c r="A126" t="s">
        <v>42</v>
      </c>
      <c r="B126">
        <v>2</v>
      </c>
    </row>
    <row r="127" spans="1:2" x14ac:dyDescent="0.3">
      <c r="A127" t="s">
        <v>42</v>
      </c>
      <c r="B127">
        <v>1</v>
      </c>
    </row>
    <row r="128" spans="1:2" x14ac:dyDescent="0.3">
      <c r="A128" t="s">
        <v>42</v>
      </c>
      <c r="B128">
        <v>2</v>
      </c>
    </row>
    <row r="129" spans="1:2" x14ac:dyDescent="0.3">
      <c r="A129" t="s">
        <v>42</v>
      </c>
      <c r="B129">
        <v>2</v>
      </c>
    </row>
    <row r="130" spans="1:2" x14ac:dyDescent="0.3">
      <c r="A130" t="s">
        <v>43</v>
      </c>
      <c r="B130">
        <v>2</v>
      </c>
    </row>
    <row r="131" spans="1:2" x14ac:dyDescent="0.3">
      <c r="A131" t="s">
        <v>43</v>
      </c>
      <c r="B131">
        <v>1</v>
      </c>
    </row>
    <row r="132" spans="1:2" x14ac:dyDescent="0.3">
      <c r="A132" t="s">
        <v>43</v>
      </c>
      <c r="B132">
        <v>2</v>
      </c>
    </row>
    <row r="133" spans="1:2" x14ac:dyDescent="0.3">
      <c r="A133" t="s">
        <v>43</v>
      </c>
      <c r="B133">
        <v>2</v>
      </c>
    </row>
    <row r="134" spans="1:2" x14ac:dyDescent="0.3">
      <c r="A134" t="s">
        <v>44</v>
      </c>
      <c r="B134">
        <v>2</v>
      </c>
    </row>
    <row r="135" spans="1:2" x14ac:dyDescent="0.3">
      <c r="A135" t="s">
        <v>44</v>
      </c>
      <c r="B135">
        <v>1</v>
      </c>
    </row>
    <row r="136" spans="1:2" x14ac:dyDescent="0.3">
      <c r="A136" t="s">
        <v>44</v>
      </c>
      <c r="B136">
        <v>2</v>
      </c>
    </row>
    <row r="137" spans="1:2" x14ac:dyDescent="0.3">
      <c r="A137" t="s">
        <v>44</v>
      </c>
      <c r="B137">
        <v>2</v>
      </c>
    </row>
    <row r="138" spans="1:2" x14ac:dyDescent="0.3">
      <c r="A138" t="s">
        <v>45</v>
      </c>
      <c r="B138">
        <v>1</v>
      </c>
    </row>
    <row r="139" spans="1:2" x14ac:dyDescent="0.3">
      <c r="A139" t="s">
        <v>45</v>
      </c>
      <c r="B139">
        <v>2</v>
      </c>
    </row>
    <row r="140" spans="1:2" x14ac:dyDescent="0.3">
      <c r="A140" t="s">
        <v>45</v>
      </c>
      <c r="B140">
        <v>1</v>
      </c>
    </row>
    <row r="141" spans="1:2" x14ac:dyDescent="0.3">
      <c r="A141" t="s">
        <v>45</v>
      </c>
      <c r="B141">
        <v>2</v>
      </c>
    </row>
    <row r="142" spans="1:2" x14ac:dyDescent="0.3">
      <c r="A142" t="s">
        <v>46</v>
      </c>
      <c r="B142">
        <v>2</v>
      </c>
    </row>
    <row r="143" spans="1:2" x14ac:dyDescent="0.3">
      <c r="A143" t="s">
        <v>46</v>
      </c>
      <c r="B143">
        <v>2</v>
      </c>
    </row>
    <row r="144" spans="1:2" x14ac:dyDescent="0.3">
      <c r="A144" t="s">
        <v>46</v>
      </c>
      <c r="B144">
        <v>2</v>
      </c>
    </row>
    <row r="145" spans="1:2" x14ac:dyDescent="0.3">
      <c r="A145" t="s">
        <v>46</v>
      </c>
      <c r="B145">
        <v>2</v>
      </c>
    </row>
    <row r="146" spans="1:2" x14ac:dyDescent="0.3">
      <c r="A146" t="s">
        <v>47</v>
      </c>
      <c r="B146">
        <v>2</v>
      </c>
    </row>
    <row r="147" spans="1:2" x14ac:dyDescent="0.3">
      <c r="A147" t="s">
        <v>47</v>
      </c>
      <c r="B147">
        <v>1</v>
      </c>
    </row>
    <row r="148" spans="1:2" x14ac:dyDescent="0.3">
      <c r="A148" t="s">
        <v>47</v>
      </c>
      <c r="B148">
        <v>2</v>
      </c>
    </row>
    <row r="149" spans="1:2" x14ac:dyDescent="0.3">
      <c r="A149" t="s">
        <v>47</v>
      </c>
      <c r="B149">
        <v>2</v>
      </c>
    </row>
    <row r="150" spans="1:2" x14ac:dyDescent="0.3">
      <c r="A150" t="s">
        <v>48</v>
      </c>
      <c r="B150">
        <v>1</v>
      </c>
    </row>
    <row r="151" spans="1:2" x14ac:dyDescent="0.3">
      <c r="A151" t="s">
        <v>48</v>
      </c>
      <c r="B151">
        <v>2</v>
      </c>
    </row>
    <row r="152" spans="1:2" x14ac:dyDescent="0.3">
      <c r="A152" t="s">
        <v>48</v>
      </c>
      <c r="B152">
        <v>2</v>
      </c>
    </row>
    <row r="153" spans="1:2" x14ac:dyDescent="0.3">
      <c r="A153" t="s">
        <v>48</v>
      </c>
      <c r="B153">
        <v>2</v>
      </c>
    </row>
    <row r="154" spans="1:2" x14ac:dyDescent="0.3">
      <c r="A154" t="s">
        <v>49</v>
      </c>
      <c r="B154">
        <v>1</v>
      </c>
    </row>
    <row r="155" spans="1:2" x14ac:dyDescent="0.3">
      <c r="A155" t="s">
        <v>49</v>
      </c>
      <c r="B155">
        <v>1</v>
      </c>
    </row>
    <row r="156" spans="1:2" x14ac:dyDescent="0.3">
      <c r="A156" t="s">
        <v>49</v>
      </c>
      <c r="B156">
        <v>1</v>
      </c>
    </row>
    <row r="157" spans="1:2" x14ac:dyDescent="0.3">
      <c r="A157" t="s">
        <v>49</v>
      </c>
      <c r="B157">
        <v>2</v>
      </c>
    </row>
    <row r="158" spans="1:2" x14ac:dyDescent="0.3">
      <c r="A158" t="s">
        <v>50</v>
      </c>
      <c r="B158">
        <v>2</v>
      </c>
    </row>
    <row r="159" spans="1:2" x14ac:dyDescent="0.3">
      <c r="A159" t="s">
        <v>50</v>
      </c>
      <c r="B159">
        <v>2</v>
      </c>
    </row>
    <row r="160" spans="1:2" x14ac:dyDescent="0.3">
      <c r="A160" t="s">
        <v>50</v>
      </c>
      <c r="B160">
        <v>2</v>
      </c>
    </row>
    <row r="161" spans="1:2" x14ac:dyDescent="0.3">
      <c r="A161" t="s">
        <v>50</v>
      </c>
      <c r="B161">
        <v>2</v>
      </c>
    </row>
    <row r="162" spans="1:2" x14ac:dyDescent="0.3">
      <c r="A162" t="s">
        <v>51</v>
      </c>
      <c r="B162">
        <v>1</v>
      </c>
    </row>
    <row r="163" spans="1:2" x14ac:dyDescent="0.3">
      <c r="A163" t="s">
        <v>51</v>
      </c>
      <c r="B163">
        <v>2</v>
      </c>
    </row>
    <row r="164" spans="1:2" x14ac:dyDescent="0.3">
      <c r="A164" t="s">
        <v>51</v>
      </c>
      <c r="B164">
        <v>1</v>
      </c>
    </row>
    <row r="165" spans="1:2" x14ac:dyDescent="0.3">
      <c r="A165" t="s">
        <v>51</v>
      </c>
      <c r="B165">
        <v>2</v>
      </c>
    </row>
    <row r="166" spans="1:2" x14ac:dyDescent="0.3">
      <c r="A166" t="s">
        <v>52</v>
      </c>
      <c r="B166">
        <v>1</v>
      </c>
    </row>
    <row r="167" spans="1:2" x14ac:dyDescent="0.3">
      <c r="A167" t="s">
        <v>52</v>
      </c>
      <c r="B167">
        <v>2</v>
      </c>
    </row>
    <row r="168" spans="1:2" x14ac:dyDescent="0.3">
      <c r="A168" t="s">
        <v>52</v>
      </c>
      <c r="B168">
        <v>1</v>
      </c>
    </row>
    <row r="169" spans="1:2" x14ac:dyDescent="0.3">
      <c r="A169" t="s">
        <v>52</v>
      </c>
      <c r="B169">
        <v>2</v>
      </c>
    </row>
    <row r="170" spans="1:2" x14ac:dyDescent="0.3">
      <c r="A170" t="s">
        <v>53</v>
      </c>
      <c r="B170">
        <v>1</v>
      </c>
    </row>
    <row r="171" spans="1:2" x14ac:dyDescent="0.3">
      <c r="A171" t="s">
        <v>53</v>
      </c>
      <c r="B171">
        <v>10</v>
      </c>
    </row>
    <row r="172" spans="1:2" x14ac:dyDescent="0.3">
      <c r="A172" t="s">
        <v>53</v>
      </c>
      <c r="B172">
        <v>3</v>
      </c>
    </row>
    <row r="173" spans="1:2" x14ac:dyDescent="0.3">
      <c r="A173" t="s">
        <v>53</v>
      </c>
      <c r="B173">
        <v>2</v>
      </c>
    </row>
    <row r="174" spans="1:2" x14ac:dyDescent="0.3">
      <c r="A174" t="s">
        <v>54</v>
      </c>
      <c r="B174">
        <v>5</v>
      </c>
    </row>
    <row r="175" spans="1:2" x14ac:dyDescent="0.3">
      <c r="A175" t="s">
        <v>54</v>
      </c>
      <c r="B175">
        <v>6</v>
      </c>
    </row>
    <row r="176" spans="1:2" x14ac:dyDescent="0.3">
      <c r="A176" t="s">
        <v>54</v>
      </c>
      <c r="B176">
        <v>8</v>
      </c>
    </row>
    <row r="177" spans="1:2" x14ac:dyDescent="0.3">
      <c r="A177" t="s">
        <v>54</v>
      </c>
      <c r="B177">
        <v>4</v>
      </c>
    </row>
    <row r="178" spans="1:2" x14ac:dyDescent="0.3">
      <c r="A178" t="s">
        <v>55</v>
      </c>
      <c r="B178">
        <v>6</v>
      </c>
    </row>
    <row r="179" spans="1:2" x14ac:dyDescent="0.3">
      <c r="A179" t="s">
        <v>55</v>
      </c>
      <c r="B179">
        <v>2</v>
      </c>
    </row>
    <row r="180" spans="1:2" x14ac:dyDescent="0.3">
      <c r="A180" t="s">
        <v>55</v>
      </c>
      <c r="B180">
        <v>8</v>
      </c>
    </row>
    <row r="181" spans="1:2" x14ac:dyDescent="0.3">
      <c r="A181" t="s">
        <v>55</v>
      </c>
      <c r="B181">
        <v>3</v>
      </c>
    </row>
    <row r="182" spans="1:2" x14ac:dyDescent="0.3">
      <c r="A182" t="s">
        <v>55</v>
      </c>
      <c r="B182">
        <v>8</v>
      </c>
    </row>
    <row r="183" spans="1:2" x14ac:dyDescent="0.3">
      <c r="A183" t="s">
        <v>56</v>
      </c>
      <c r="B183">
        <v>10</v>
      </c>
    </row>
    <row r="184" spans="1:2" x14ac:dyDescent="0.3">
      <c r="A184" t="s">
        <v>56</v>
      </c>
      <c r="B184">
        <v>1</v>
      </c>
    </row>
    <row r="185" spans="1:2" x14ac:dyDescent="0.3">
      <c r="A185" t="s">
        <v>56</v>
      </c>
      <c r="B185">
        <v>2</v>
      </c>
    </row>
    <row r="186" spans="1:2" x14ac:dyDescent="0.3">
      <c r="A186" t="s">
        <v>56</v>
      </c>
      <c r="B186">
        <v>5</v>
      </c>
    </row>
    <row r="187" spans="1:2" x14ac:dyDescent="0.3">
      <c r="A187" t="s">
        <v>57</v>
      </c>
      <c r="B187">
        <v>7</v>
      </c>
    </row>
    <row r="188" spans="1:2" x14ac:dyDescent="0.3">
      <c r="A188" t="s">
        <v>57</v>
      </c>
      <c r="B188">
        <v>4</v>
      </c>
    </row>
    <row r="189" spans="1:2" x14ac:dyDescent="0.3">
      <c r="A189" t="s">
        <v>57</v>
      </c>
      <c r="B189">
        <v>6</v>
      </c>
    </row>
    <row r="190" spans="1:2" x14ac:dyDescent="0.3">
      <c r="A190" t="s">
        <v>57</v>
      </c>
      <c r="B190">
        <v>9</v>
      </c>
    </row>
    <row r="191" spans="1:2" x14ac:dyDescent="0.3">
      <c r="A191" t="s">
        <v>58</v>
      </c>
      <c r="B191">
        <v>5</v>
      </c>
    </row>
    <row r="192" spans="1:2" x14ac:dyDescent="0.3">
      <c r="A192" t="s">
        <v>58</v>
      </c>
      <c r="B192">
        <v>4</v>
      </c>
    </row>
    <row r="193" spans="1:2" x14ac:dyDescent="0.3">
      <c r="A193" t="s">
        <v>58</v>
      </c>
      <c r="B193">
        <v>8</v>
      </c>
    </row>
    <row r="194" spans="1:2" x14ac:dyDescent="0.3">
      <c r="A194" t="s">
        <v>58</v>
      </c>
      <c r="B194">
        <v>2</v>
      </c>
    </row>
    <row r="195" spans="1:2" x14ac:dyDescent="0.3">
      <c r="A195" t="s">
        <v>58</v>
      </c>
      <c r="B195">
        <v>0</v>
      </c>
    </row>
    <row r="196" spans="1:2" x14ac:dyDescent="0.3">
      <c r="A196" t="s">
        <v>59</v>
      </c>
      <c r="B196">
        <v>9</v>
      </c>
    </row>
    <row r="197" spans="1:2" x14ac:dyDescent="0.3">
      <c r="A197" t="s">
        <v>59</v>
      </c>
      <c r="B197">
        <v>1</v>
      </c>
    </row>
    <row r="198" spans="1:2" x14ac:dyDescent="0.3">
      <c r="A198" t="s">
        <v>59</v>
      </c>
      <c r="B198">
        <v>5</v>
      </c>
    </row>
    <row r="199" spans="1:2" x14ac:dyDescent="0.3">
      <c r="A199" t="s">
        <v>59</v>
      </c>
      <c r="B199">
        <v>5</v>
      </c>
    </row>
    <row r="200" spans="1:2" x14ac:dyDescent="0.3">
      <c r="A200" t="s">
        <v>60</v>
      </c>
      <c r="B200">
        <v>2</v>
      </c>
    </row>
    <row r="201" spans="1:2" x14ac:dyDescent="0.3">
      <c r="A201" t="s">
        <v>60</v>
      </c>
      <c r="B201">
        <v>2</v>
      </c>
    </row>
    <row r="202" spans="1:2" x14ac:dyDescent="0.3">
      <c r="A202" t="s">
        <v>60</v>
      </c>
      <c r="B202">
        <v>7</v>
      </c>
    </row>
    <row r="203" spans="1:2" x14ac:dyDescent="0.3">
      <c r="A203" t="s">
        <v>60</v>
      </c>
      <c r="B203">
        <v>1</v>
      </c>
    </row>
    <row r="204" spans="1:2" x14ac:dyDescent="0.3">
      <c r="A204" t="s">
        <v>61</v>
      </c>
      <c r="B204">
        <v>8</v>
      </c>
    </row>
    <row r="205" spans="1:2" x14ac:dyDescent="0.3">
      <c r="A205" t="s">
        <v>61</v>
      </c>
      <c r="B205">
        <v>9</v>
      </c>
    </row>
    <row r="206" spans="1:2" x14ac:dyDescent="0.3">
      <c r="A206" t="s">
        <v>61</v>
      </c>
      <c r="B206">
        <v>8</v>
      </c>
    </row>
    <row r="207" spans="1:2" x14ac:dyDescent="0.3">
      <c r="A207" t="s">
        <v>61</v>
      </c>
      <c r="B207">
        <v>6</v>
      </c>
    </row>
    <row r="208" spans="1:2" x14ac:dyDescent="0.3">
      <c r="A208" t="s">
        <v>61</v>
      </c>
      <c r="B208">
        <v>10</v>
      </c>
    </row>
    <row r="209" spans="1:2" x14ac:dyDescent="0.3">
      <c r="A209" t="s">
        <v>62</v>
      </c>
      <c r="B209">
        <v>1</v>
      </c>
    </row>
    <row r="210" spans="1:2" x14ac:dyDescent="0.3">
      <c r="A210" t="s">
        <v>62</v>
      </c>
      <c r="B210">
        <v>6</v>
      </c>
    </row>
    <row r="211" spans="1:2" x14ac:dyDescent="0.3">
      <c r="A211" t="s">
        <v>62</v>
      </c>
      <c r="B211">
        <v>5</v>
      </c>
    </row>
    <row r="212" spans="1:2" x14ac:dyDescent="0.3">
      <c r="A212" t="s">
        <v>62</v>
      </c>
      <c r="B212">
        <v>5</v>
      </c>
    </row>
    <row r="213" spans="1:2" x14ac:dyDescent="0.3">
      <c r="A213" t="s">
        <v>63</v>
      </c>
      <c r="B213">
        <v>8</v>
      </c>
    </row>
    <row r="214" spans="1:2" x14ac:dyDescent="0.3">
      <c r="A214" t="s">
        <v>63</v>
      </c>
      <c r="B214">
        <v>2</v>
      </c>
    </row>
    <row r="215" spans="1:2" x14ac:dyDescent="0.3">
      <c r="A215" t="s">
        <v>63</v>
      </c>
      <c r="B215">
        <v>8</v>
      </c>
    </row>
    <row r="216" spans="1:2" x14ac:dyDescent="0.3">
      <c r="A216" t="s">
        <v>63</v>
      </c>
      <c r="B216">
        <v>10</v>
      </c>
    </row>
    <row r="217" spans="1:2" x14ac:dyDescent="0.3">
      <c r="A217" t="s">
        <v>64</v>
      </c>
      <c r="B217">
        <v>4</v>
      </c>
    </row>
    <row r="218" spans="1:2" x14ac:dyDescent="0.3">
      <c r="A218" t="s">
        <v>64</v>
      </c>
      <c r="B218">
        <v>8</v>
      </c>
    </row>
    <row r="219" spans="1:2" x14ac:dyDescent="0.3">
      <c r="A219" t="s">
        <v>64</v>
      </c>
      <c r="B219">
        <v>4</v>
      </c>
    </row>
    <row r="220" spans="1:2" x14ac:dyDescent="0.3">
      <c r="A220" t="s">
        <v>64</v>
      </c>
      <c r="B220">
        <v>10</v>
      </c>
    </row>
    <row r="221" spans="1:2" x14ac:dyDescent="0.3">
      <c r="A221" t="s">
        <v>65</v>
      </c>
      <c r="B221">
        <v>1</v>
      </c>
    </row>
    <row r="222" spans="1:2" x14ac:dyDescent="0.3">
      <c r="A222" t="s">
        <v>65</v>
      </c>
      <c r="B222">
        <v>5</v>
      </c>
    </row>
    <row r="223" spans="1:2" x14ac:dyDescent="0.3">
      <c r="A223" t="s">
        <v>65</v>
      </c>
      <c r="B223">
        <v>9</v>
      </c>
    </row>
    <row r="224" spans="1:2" x14ac:dyDescent="0.3">
      <c r="A224" t="s">
        <v>65</v>
      </c>
      <c r="B224">
        <v>4</v>
      </c>
    </row>
    <row r="225" spans="1:2" x14ac:dyDescent="0.3">
      <c r="A225" t="s">
        <v>66</v>
      </c>
      <c r="B225">
        <v>8</v>
      </c>
    </row>
    <row r="226" spans="1:2" x14ac:dyDescent="0.3">
      <c r="A226" t="s">
        <v>66</v>
      </c>
      <c r="B226">
        <v>5</v>
      </c>
    </row>
    <row r="227" spans="1:2" x14ac:dyDescent="0.3">
      <c r="A227" t="s">
        <v>66</v>
      </c>
      <c r="B227">
        <v>11</v>
      </c>
    </row>
    <row r="228" spans="1:2" x14ac:dyDescent="0.3">
      <c r="A228" t="s">
        <v>66</v>
      </c>
      <c r="B228">
        <v>9</v>
      </c>
    </row>
    <row r="229" spans="1:2" x14ac:dyDescent="0.3">
      <c r="A229" t="s">
        <v>67</v>
      </c>
      <c r="B229">
        <v>4</v>
      </c>
    </row>
    <row r="230" spans="1:2" x14ac:dyDescent="0.3">
      <c r="A230" t="s">
        <v>67</v>
      </c>
      <c r="B230">
        <v>5</v>
      </c>
    </row>
    <row r="231" spans="1:2" x14ac:dyDescent="0.3">
      <c r="A231" t="s">
        <v>67</v>
      </c>
      <c r="B231">
        <v>6</v>
      </c>
    </row>
    <row r="232" spans="1:2" x14ac:dyDescent="0.3">
      <c r="A232" t="s">
        <v>67</v>
      </c>
      <c r="B232">
        <v>4</v>
      </c>
    </row>
    <row r="233" spans="1:2" x14ac:dyDescent="0.3">
      <c r="A233" t="s">
        <v>68</v>
      </c>
      <c r="B233">
        <v>2</v>
      </c>
    </row>
    <row r="234" spans="1:2" x14ac:dyDescent="0.3">
      <c r="A234" t="s">
        <v>68</v>
      </c>
      <c r="B234">
        <v>6</v>
      </c>
    </row>
    <row r="235" spans="1:2" x14ac:dyDescent="0.3">
      <c r="A235" t="s">
        <v>68</v>
      </c>
      <c r="B235">
        <v>1</v>
      </c>
    </row>
    <row r="236" spans="1:2" x14ac:dyDescent="0.3">
      <c r="A236" t="s">
        <v>68</v>
      </c>
      <c r="B236">
        <v>10</v>
      </c>
    </row>
    <row r="237" spans="1:2" x14ac:dyDescent="0.3">
      <c r="A237" t="s">
        <v>69</v>
      </c>
      <c r="B237">
        <v>3</v>
      </c>
    </row>
    <row r="238" spans="1:2" x14ac:dyDescent="0.3">
      <c r="A238" t="s">
        <v>69</v>
      </c>
      <c r="B238">
        <v>0</v>
      </c>
    </row>
    <row r="239" spans="1:2" x14ac:dyDescent="0.3">
      <c r="A239" t="s">
        <v>69</v>
      </c>
      <c r="B239">
        <v>3</v>
      </c>
    </row>
    <row r="240" spans="1:2" x14ac:dyDescent="0.3">
      <c r="A240" t="s">
        <v>69</v>
      </c>
      <c r="B240">
        <v>10</v>
      </c>
    </row>
    <row r="241" spans="1:2" x14ac:dyDescent="0.3">
      <c r="A241" t="s">
        <v>70</v>
      </c>
      <c r="B241">
        <v>5</v>
      </c>
    </row>
    <row r="242" spans="1:2" x14ac:dyDescent="0.3">
      <c r="A242" t="s">
        <v>70</v>
      </c>
      <c r="B242">
        <v>6</v>
      </c>
    </row>
    <row r="243" spans="1:2" x14ac:dyDescent="0.3">
      <c r="A243" t="s">
        <v>70</v>
      </c>
      <c r="B243">
        <v>9</v>
      </c>
    </row>
    <row r="244" spans="1:2" x14ac:dyDescent="0.3">
      <c r="A244" t="s">
        <v>70</v>
      </c>
      <c r="B244">
        <v>5</v>
      </c>
    </row>
    <row r="245" spans="1:2" x14ac:dyDescent="0.3">
      <c r="A245" t="s">
        <v>71</v>
      </c>
      <c r="B245">
        <v>8</v>
      </c>
    </row>
    <row r="246" spans="1:2" x14ac:dyDescent="0.3">
      <c r="A246" t="s">
        <v>71</v>
      </c>
      <c r="B246">
        <v>0</v>
      </c>
    </row>
    <row r="247" spans="1:2" x14ac:dyDescent="0.3">
      <c r="A247" t="s">
        <v>71</v>
      </c>
      <c r="B247">
        <v>6</v>
      </c>
    </row>
    <row r="248" spans="1:2" x14ac:dyDescent="0.3">
      <c r="A248" t="s">
        <v>71</v>
      </c>
      <c r="B248">
        <v>1</v>
      </c>
    </row>
    <row r="249" spans="1:2" x14ac:dyDescent="0.3">
      <c r="A249" t="s">
        <v>72</v>
      </c>
      <c r="B249">
        <v>3</v>
      </c>
    </row>
    <row r="250" spans="1:2" x14ac:dyDescent="0.3">
      <c r="A250" t="s">
        <v>72</v>
      </c>
      <c r="B250">
        <v>2</v>
      </c>
    </row>
    <row r="251" spans="1:2" x14ac:dyDescent="0.3">
      <c r="A251" t="s">
        <v>72</v>
      </c>
      <c r="B251">
        <v>13</v>
      </c>
    </row>
    <row r="252" spans="1:2" x14ac:dyDescent="0.3">
      <c r="A252" t="s">
        <v>72</v>
      </c>
      <c r="B252">
        <v>8</v>
      </c>
    </row>
    <row r="253" spans="1:2" x14ac:dyDescent="0.3">
      <c r="A253" t="s">
        <v>73</v>
      </c>
      <c r="B253">
        <v>5</v>
      </c>
    </row>
    <row r="254" spans="1:2" x14ac:dyDescent="0.3">
      <c r="A254" t="s">
        <v>73</v>
      </c>
      <c r="B254">
        <v>7</v>
      </c>
    </row>
    <row r="255" spans="1:2" x14ac:dyDescent="0.3">
      <c r="A255" t="s">
        <v>73</v>
      </c>
      <c r="B255">
        <v>1</v>
      </c>
    </row>
    <row r="256" spans="1:2" x14ac:dyDescent="0.3">
      <c r="A256" t="s">
        <v>73</v>
      </c>
      <c r="B256">
        <v>4</v>
      </c>
    </row>
    <row r="257" spans="1:2" x14ac:dyDescent="0.3">
      <c r="A257" t="s">
        <v>74</v>
      </c>
      <c r="B257">
        <v>2</v>
      </c>
    </row>
    <row r="258" spans="1:2" x14ac:dyDescent="0.3">
      <c r="A258" t="s">
        <v>74</v>
      </c>
      <c r="B258">
        <v>8</v>
      </c>
    </row>
    <row r="259" spans="1:2" x14ac:dyDescent="0.3">
      <c r="A259" t="s">
        <v>74</v>
      </c>
      <c r="B259">
        <v>4</v>
      </c>
    </row>
    <row r="260" spans="1:2" x14ac:dyDescent="0.3">
      <c r="A260" t="s">
        <v>74</v>
      </c>
      <c r="B260">
        <v>8</v>
      </c>
    </row>
    <row r="261" spans="1:2" x14ac:dyDescent="0.3">
      <c r="A261" t="s">
        <v>75</v>
      </c>
      <c r="B261">
        <v>1</v>
      </c>
    </row>
    <row r="262" spans="1:2" x14ac:dyDescent="0.3">
      <c r="A262" t="s">
        <v>75</v>
      </c>
      <c r="B262">
        <v>0</v>
      </c>
    </row>
    <row r="263" spans="1:2" x14ac:dyDescent="0.3">
      <c r="A263" t="s">
        <v>75</v>
      </c>
      <c r="B263">
        <v>1</v>
      </c>
    </row>
    <row r="264" spans="1:2" x14ac:dyDescent="0.3">
      <c r="A264" t="s">
        <v>75</v>
      </c>
      <c r="B264">
        <v>2</v>
      </c>
    </row>
    <row r="265" spans="1:2" x14ac:dyDescent="0.3">
      <c r="A265" t="s">
        <v>76</v>
      </c>
      <c r="B265">
        <v>2</v>
      </c>
    </row>
    <row r="266" spans="1:2" x14ac:dyDescent="0.3">
      <c r="A266" t="s">
        <v>76</v>
      </c>
      <c r="B266">
        <v>5</v>
      </c>
    </row>
    <row r="267" spans="1:2" x14ac:dyDescent="0.3">
      <c r="A267" t="s">
        <v>76</v>
      </c>
      <c r="B267">
        <v>6</v>
      </c>
    </row>
    <row r="268" spans="1:2" x14ac:dyDescent="0.3">
      <c r="A268" t="s">
        <v>76</v>
      </c>
      <c r="B268">
        <v>7</v>
      </c>
    </row>
    <row r="269" spans="1:2" x14ac:dyDescent="0.3">
      <c r="A269" t="s">
        <v>77</v>
      </c>
      <c r="B269">
        <v>8</v>
      </c>
    </row>
    <row r="270" spans="1:2" x14ac:dyDescent="0.3">
      <c r="A270" t="s">
        <v>77</v>
      </c>
      <c r="B270">
        <v>7</v>
      </c>
    </row>
    <row r="271" spans="1:2" x14ac:dyDescent="0.3">
      <c r="A271" t="s">
        <v>77</v>
      </c>
      <c r="B271">
        <v>5</v>
      </c>
    </row>
    <row r="272" spans="1:2" x14ac:dyDescent="0.3">
      <c r="A272" t="s">
        <v>77</v>
      </c>
      <c r="B272">
        <v>1</v>
      </c>
    </row>
    <row r="273" spans="1:2" x14ac:dyDescent="0.3">
      <c r="A273" t="s">
        <v>78</v>
      </c>
      <c r="B273">
        <v>3</v>
      </c>
    </row>
    <row r="274" spans="1:2" x14ac:dyDescent="0.3">
      <c r="A274" t="s">
        <v>78</v>
      </c>
      <c r="B274">
        <v>10</v>
      </c>
    </row>
    <row r="275" spans="1:2" x14ac:dyDescent="0.3">
      <c r="A275" t="s">
        <v>78</v>
      </c>
      <c r="B275">
        <v>14</v>
      </c>
    </row>
    <row r="276" spans="1:2" x14ac:dyDescent="0.3">
      <c r="A276" t="s">
        <v>78</v>
      </c>
      <c r="B276">
        <v>0</v>
      </c>
    </row>
    <row r="277" spans="1:2" x14ac:dyDescent="0.3">
      <c r="A277" t="s">
        <v>79</v>
      </c>
      <c r="B277">
        <v>4</v>
      </c>
    </row>
    <row r="278" spans="1:2" x14ac:dyDescent="0.3">
      <c r="A278" t="s">
        <v>79</v>
      </c>
      <c r="B278">
        <v>8</v>
      </c>
    </row>
    <row r="279" spans="1:2" x14ac:dyDescent="0.3">
      <c r="A279" t="s">
        <v>79</v>
      </c>
      <c r="B279">
        <v>5</v>
      </c>
    </row>
    <row r="280" spans="1:2" x14ac:dyDescent="0.3">
      <c r="A280" t="s">
        <v>79</v>
      </c>
      <c r="B280">
        <v>9</v>
      </c>
    </row>
    <row r="281" spans="1:2" x14ac:dyDescent="0.3">
      <c r="A281" t="s">
        <v>80</v>
      </c>
      <c r="B281">
        <v>6</v>
      </c>
    </row>
    <row r="282" spans="1:2" x14ac:dyDescent="0.3">
      <c r="A282" t="s">
        <v>80</v>
      </c>
      <c r="B282">
        <v>7</v>
      </c>
    </row>
    <row r="283" spans="1:2" x14ac:dyDescent="0.3">
      <c r="A283" t="s">
        <v>80</v>
      </c>
      <c r="B283">
        <v>4</v>
      </c>
    </row>
    <row r="284" spans="1:2" x14ac:dyDescent="0.3">
      <c r="A284" t="s">
        <v>80</v>
      </c>
      <c r="B284">
        <v>4</v>
      </c>
    </row>
    <row r="285" spans="1:2" x14ac:dyDescent="0.3">
      <c r="A285" t="s">
        <v>81</v>
      </c>
      <c r="B285">
        <v>7</v>
      </c>
    </row>
    <row r="286" spans="1:2" x14ac:dyDescent="0.3">
      <c r="A286" t="s">
        <v>81</v>
      </c>
      <c r="B286">
        <v>2</v>
      </c>
    </row>
    <row r="287" spans="1:2" x14ac:dyDescent="0.3">
      <c r="A287" t="s">
        <v>81</v>
      </c>
      <c r="B287">
        <v>3</v>
      </c>
    </row>
    <row r="288" spans="1:2" x14ac:dyDescent="0.3">
      <c r="A288" t="s">
        <v>81</v>
      </c>
      <c r="B288">
        <v>6</v>
      </c>
    </row>
    <row r="289" spans="1:2" x14ac:dyDescent="0.3">
      <c r="A289" t="s">
        <v>82</v>
      </c>
      <c r="B289">
        <v>4</v>
      </c>
    </row>
    <row r="290" spans="1:2" x14ac:dyDescent="0.3">
      <c r="A290" t="s">
        <v>82</v>
      </c>
      <c r="B290">
        <v>10</v>
      </c>
    </row>
    <row r="291" spans="1:2" x14ac:dyDescent="0.3">
      <c r="A291" t="s">
        <v>82</v>
      </c>
      <c r="B291">
        <v>7</v>
      </c>
    </row>
    <row r="292" spans="1:2" x14ac:dyDescent="0.3">
      <c r="A292" t="s">
        <v>82</v>
      </c>
      <c r="B292">
        <v>10</v>
      </c>
    </row>
    <row r="293" spans="1:2" x14ac:dyDescent="0.3">
      <c r="A293" t="s">
        <v>82</v>
      </c>
      <c r="B293">
        <v>5</v>
      </c>
    </row>
    <row r="294" spans="1:2" x14ac:dyDescent="0.3">
      <c r="A294" t="s">
        <v>83</v>
      </c>
      <c r="B294">
        <v>0</v>
      </c>
    </row>
    <row r="295" spans="1:2" x14ac:dyDescent="0.3">
      <c r="A295" t="s">
        <v>83</v>
      </c>
      <c r="B295">
        <v>4</v>
      </c>
    </row>
    <row r="296" spans="1:2" x14ac:dyDescent="0.3">
      <c r="A296" t="s">
        <v>83</v>
      </c>
      <c r="B296">
        <v>7</v>
      </c>
    </row>
    <row r="297" spans="1:2" x14ac:dyDescent="0.3">
      <c r="A297" t="s">
        <v>83</v>
      </c>
      <c r="B297">
        <v>7</v>
      </c>
    </row>
    <row r="298" spans="1:2" x14ac:dyDescent="0.3">
      <c r="A298" t="s">
        <v>83</v>
      </c>
      <c r="B298">
        <v>9</v>
      </c>
    </row>
    <row r="299" spans="1:2" x14ac:dyDescent="0.3">
      <c r="A299" t="s">
        <v>84</v>
      </c>
      <c r="B299">
        <v>6</v>
      </c>
    </row>
    <row r="300" spans="1:2" x14ac:dyDescent="0.3">
      <c r="A300" t="s">
        <v>84</v>
      </c>
      <c r="B300">
        <v>3</v>
      </c>
    </row>
    <row r="301" spans="1:2" x14ac:dyDescent="0.3">
      <c r="A301" t="s">
        <v>84</v>
      </c>
      <c r="B301">
        <v>3</v>
      </c>
    </row>
    <row r="302" spans="1:2" x14ac:dyDescent="0.3">
      <c r="A302" t="s">
        <v>84</v>
      </c>
      <c r="B302">
        <v>6</v>
      </c>
    </row>
    <row r="303" spans="1:2" x14ac:dyDescent="0.3">
      <c r="A303" t="s">
        <v>85</v>
      </c>
      <c r="B303">
        <v>7</v>
      </c>
    </row>
    <row r="304" spans="1:2" x14ac:dyDescent="0.3">
      <c r="A304" t="s">
        <v>85</v>
      </c>
      <c r="B304">
        <v>2</v>
      </c>
    </row>
    <row r="305" spans="1:2" x14ac:dyDescent="0.3">
      <c r="A305" t="s">
        <v>85</v>
      </c>
      <c r="B305">
        <v>3</v>
      </c>
    </row>
    <row r="306" spans="1:2" x14ac:dyDescent="0.3">
      <c r="A306" t="s">
        <v>85</v>
      </c>
      <c r="B306">
        <v>5</v>
      </c>
    </row>
    <row r="307" spans="1:2" x14ac:dyDescent="0.3">
      <c r="A307" t="s">
        <v>86</v>
      </c>
      <c r="B307">
        <v>8</v>
      </c>
    </row>
    <row r="308" spans="1:2" x14ac:dyDescent="0.3">
      <c r="A308" t="s">
        <v>86</v>
      </c>
      <c r="B308">
        <v>1</v>
      </c>
    </row>
    <row r="309" spans="1:2" x14ac:dyDescent="0.3">
      <c r="A309" t="s">
        <v>86</v>
      </c>
      <c r="B309">
        <v>15</v>
      </c>
    </row>
    <row r="310" spans="1:2" x14ac:dyDescent="0.3">
      <c r="A310" t="s">
        <v>86</v>
      </c>
      <c r="B310">
        <v>0</v>
      </c>
    </row>
    <row r="311" spans="1:2" x14ac:dyDescent="0.3">
      <c r="A311" t="s">
        <v>87</v>
      </c>
      <c r="B311">
        <v>1</v>
      </c>
    </row>
    <row r="312" spans="1:2" x14ac:dyDescent="0.3">
      <c r="A312" t="s">
        <v>87</v>
      </c>
      <c r="B312">
        <v>10</v>
      </c>
    </row>
    <row r="313" spans="1:2" x14ac:dyDescent="0.3">
      <c r="A313" t="s">
        <v>87</v>
      </c>
      <c r="B313">
        <v>2</v>
      </c>
    </row>
    <row r="314" spans="1:2" x14ac:dyDescent="0.3">
      <c r="A314" t="s">
        <v>87</v>
      </c>
      <c r="B314">
        <v>4</v>
      </c>
    </row>
    <row r="315" spans="1:2" x14ac:dyDescent="0.3">
      <c r="A315" t="s">
        <v>88</v>
      </c>
      <c r="B315">
        <v>3</v>
      </c>
    </row>
    <row r="316" spans="1:2" x14ac:dyDescent="0.3">
      <c r="A316" t="s">
        <v>88</v>
      </c>
      <c r="B316">
        <v>7</v>
      </c>
    </row>
    <row r="317" spans="1:2" x14ac:dyDescent="0.3">
      <c r="A317" t="s">
        <v>88</v>
      </c>
      <c r="B317">
        <v>9</v>
      </c>
    </row>
    <row r="318" spans="1:2" x14ac:dyDescent="0.3">
      <c r="A318" t="s">
        <v>88</v>
      </c>
      <c r="B318">
        <v>3</v>
      </c>
    </row>
    <row r="319" spans="1:2" x14ac:dyDescent="0.3">
      <c r="A319" t="s">
        <v>88</v>
      </c>
      <c r="B319">
        <v>5</v>
      </c>
    </row>
    <row r="320" spans="1:2" x14ac:dyDescent="0.3">
      <c r="A320" t="s">
        <v>89</v>
      </c>
      <c r="B320">
        <v>3</v>
      </c>
    </row>
    <row r="321" spans="1:2" x14ac:dyDescent="0.3">
      <c r="A321" t="s">
        <v>89</v>
      </c>
      <c r="B321">
        <v>9</v>
      </c>
    </row>
    <row r="322" spans="1:2" x14ac:dyDescent="0.3">
      <c r="A322" t="s">
        <v>89</v>
      </c>
      <c r="B322">
        <v>7</v>
      </c>
    </row>
    <row r="323" spans="1:2" x14ac:dyDescent="0.3">
      <c r="A323" t="s">
        <v>89</v>
      </c>
      <c r="B323">
        <v>2</v>
      </c>
    </row>
    <row r="324" spans="1:2" x14ac:dyDescent="0.3">
      <c r="A324" t="s">
        <v>90</v>
      </c>
      <c r="B324">
        <v>8</v>
      </c>
    </row>
    <row r="325" spans="1:2" x14ac:dyDescent="0.3">
      <c r="A325" t="s">
        <v>90</v>
      </c>
      <c r="B325">
        <v>8</v>
      </c>
    </row>
    <row r="326" spans="1:2" x14ac:dyDescent="0.3">
      <c r="A326" t="s">
        <v>90</v>
      </c>
      <c r="B326">
        <v>9</v>
      </c>
    </row>
    <row r="327" spans="1:2" x14ac:dyDescent="0.3">
      <c r="A327" t="s">
        <v>90</v>
      </c>
      <c r="B327">
        <v>7</v>
      </c>
    </row>
    <row r="328" spans="1:2" x14ac:dyDescent="0.3">
      <c r="A328" t="s">
        <v>91</v>
      </c>
      <c r="B328">
        <v>8</v>
      </c>
    </row>
    <row r="329" spans="1:2" x14ac:dyDescent="0.3">
      <c r="A329" t="s">
        <v>91</v>
      </c>
      <c r="B329">
        <v>6</v>
      </c>
    </row>
    <row r="330" spans="1:2" x14ac:dyDescent="0.3">
      <c r="A330" t="s">
        <v>91</v>
      </c>
      <c r="B330">
        <v>4</v>
      </c>
    </row>
    <row r="331" spans="1:2" x14ac:dyDescent="0.3">
      <c r="A331" t="s">
        <v>91</v>
      </c>
      <c r="B331">
        <v>3</v>
      </c>
    </row>
    <row r="332" spans="1:2" x14ac:dyDescent="0.3">
      <c r="A332" t="s">
        <v>92</v>
      </c>
      <c r="B332">
        <v>8</v>
      </c>
    </row>
    <row r="333" spans="1:2" x14ac:dyDescent="0.3">
      <c r="A333" t="s">
        <v>92</v>
      </c>
      <c r="B333">
        <v>8</v>
      </c>
    </row>
    <row r="334" spans="1:2" x14ac:dyDescent="0.3">
      <c r="A334" t="s">
        <v>92</v>
      </c>
      <c r="B334">
        <v>9</v>
      </c>
    </row>
    <row r="335" spans="1:2" x14ac:dyDescent="0.3">
      <c r="A335" t="s">
        <v>92</v>
      </c>
      <c r="B335">
        <v>8</v>
      </c>
    </row>
    <row r="336" spans="1:2" x14ac:dyDescent="0.3">
      <c r="A336" t="s">
        <v>92</v>
      </c>
      <c r="B336">
        <v>2</v>
      </c>
    </row>
    <row r="337" spans="1:2" x14ac:dyDescent="0.3">
      <c r="A337" t="s">
        <v>93</v>
      </c>
      <c r="B337">
        <v>1</v>
      </c>
    </row>
    <row r="338" spans="1:2" x14ac:dyDescent="0.3">
      <c r="A338" t="s">
        <v>93</v>
      </c>
      <c r="B338">
        <v>7</v>
      </c>
    </row>
    <row r="339" spans="1:2" x14ac:dyDescent="0.3">
      <c r="A339" t="s">
        <v>93</v>
      </c>
      <c r="B339">
        <v>14</v>
      </c>
    </row>
    <row r="340" spans="1:2" x14ac:dyDescent="0.3">
      <c r="A340" t="s">
        <v>93</v>
      </c>
      <c r="B340">
        <v>2</v>
      </c>
    </row>
    <row r="341" spans="1:2" x14ac:dyDescent="0.3">
      <c r="A341" t="s">
        <v>94</v>
      </c>
      <c r="B341">
        <v>3</v>
      </c>
    </row>
    <row r="342" spans="1:2" x14ac:dyDescent="0.3">
      <c r="A342" t="s">
        <v>94</v>
      </c>
      <c r="B342">
        <v>10</v>
      </c>
    </row>
    <row r="343" spans="1:2" x14ac:dyDescent="0.3">
      <c r="A343" t="s">
        <v>94</v>
      </c>
      <c r="B343">
        <v>3</v>
      </c>
    </row>
    <row r="344" spans="1:2" x14ac:dyDescent="0.3">
      <c r="A344" t="s">
        <v>94</v>
      </c>
      <c r="B344">
        <v>7</v>
      </c>
    </row>
    <row r="345" spans="1:2" x14ac:dyDescent="0.3">
      <c r="A345" t="s">
        <v>95</v>
      </c>
      <c r="B345">
        <v>1</v>
      </c>
    </row>
    <row r="346" spans="1:2" x14ac:dyDescent="0.3">
      <c r="A346" t="s">
        <v>95</v>
      </c>
      <c r="B346">
        <v>3</v>
      </c>
    </row>
    <row r="347" spans="1:2" x14ac:dyDescent="0.3">
      <c r="A347" t="s">
        <v>95</v>
      </c>
      <c r="B347">
        <v>6</v>
      </c>
    </row>
    <row r="348" spans="1:2" x14ac:dyDescent="0.3">
      <c r="A348" t="s">
        <v>95</v>
      </c>
      <c r="B348">
        <v>5</v>
      </c>
    </row>
    <row r="349" spans="1:2" x14ac:dyDescent="0.3">
      <c r="A349" t="s">
        <v>96</v>
      </c>
      <c r="B349">
        <v>8</v>
      </c>
    </row>
    <row r="350" spans="1:2" x14ac:dyDescent="0.3">
      <c r="A350" t="s">
        <v>96</v>
      </c>
      <c r="B350">
        <v>9</v>
      </c>
    </row>
    <row r="351" spans="1:2" x14ac:dyDescent="0.3">
      <c r="A351" t="s">
        <v>96</v>
      </c>
      <c r="B351">
        <v>4</v>
      </c>
    </row>
    <row r="352" spans="1:2" x14ac:dyDescent="0.3">
      <c r="A352" t="s">
        <v>96</v>
      </c>
      <c r="B352">
        <v>6</v>
      </c>
    </row>
    <row r="353" spans="1:2" x14ac:dyDescent="0.3">
      <c r="A353" t="s">
        <v>97</v>
      </c>
      <c r="B353">
        <v>3</v>
      </c>
    </row>
    <row r="354" spans="1:2" x14ac:dyDescent="0.3">
      <c r="A354" t="s">
        <v>97</v>
      </c>
      <c r="B354">
        <v>7</v>
      </c>
    </row>
    <row r="355" spans="1:2" x14ac:dyDescent="0.3">
      <c r="A355" t="s">
        <v>97</v>
      </c>
      <c r="B355">
        <v>9</v>
      </c>
    </row>
    <row r="356" spans="1:2" x14ac:dyDescent="0.3">
      <c r="A356" t="s">
        <v>97</v>
      </c>
      <c r="B356">
        <v>0</v>
      </c>
    </row>
    <row r="357" spans="1:2" x14ac:dyDescent="0.3">
      <c r="A357" t="s">
        <v>98</v>
      </c>
      <c r="B357">
        <v>2</v>
      </c>
    </row>
    <row r="358" spans="1:2" x14ac:dyDescent="0.3">
      <c r="A358" t="s">
        <v>98</v>
      </c>
      <c r="B358">
        <v>5</v>
      </c>
    </row>
    <row r="359" spans="1:2" x14ac:dyDescent="0.3">
      <c r="A359" t="s">
        <v>98</v>
      </c>
      <c r="B359">
        <v>8</v>
      </c>
    </row>
    <row r="360" spans="1:2" x14ac:dyDescent="0.3">
      <c r="A360" t="s">
        <v>98</v>
      </c>
      <c r="B360">
        <v>5</v>
      </c>
    </row>
    <row r="361" spans="1:2" x14ac:dyDescent="0.3">
      <c r="A361" t="s">
        <v>99</v>
      </c>
      <c r="B361">
        <v>6</v>
      </c>
    </row>
    <row r="362" spans="1:2" x14ac:dyDescent="0.3">
      <c r="A362" t="s">
        <v>99</v>
      </c>
      <c r="B362">
        <v>5</v>
      </c>
    </row>
    <row r="363" spans="1:2" x14ac:dyDescent="0.3">
      <c r="A363" t="s">
        <v>99</v>
      </c>
      <c r="B363">
        <v>15</v>
      </c>
    </row>
    <row r="364" spans="1:2" x14ac:dyDescent="0.3">
      <c r="A364" t="s">
        <v>99</v>
      </c>
      <c r="B364">
        <v>7</v>
      </c>
    </row>
    <row r="365" spans="1:2" x14ac:dyDescent="0.3">
      <c r="A365" t="s">
        <v>100</v>
      </c>
      <c r="B365">
        <v>5</v>
      </c>
    </row>
    <row r="366" spans="1:2" x14ac:dyDescent="0.3">
      <c r="A366" t="s">
        <v>100</v>
      </c>
      <c r="B366">
        <v>2</v>
      </c>
    </row>
    <row r="367" spans="1:2" x14ac:dyDescent="0.3">
      <c r="A367" t="s">
        <v>100</v>
      </c>
      <c r="B367">
        <v>6</v>
      </c>
    </row>
    <row r="368" spans="1:2" x14ac:dyDescent="0.3">
      <c r="A368" t="s">
        <v>100</v>
      </c>
      <c r="B368">
        <v>2</v>
      </c>
    </row>
    <row r="369" spans="1:2" x14ac:dyDescent="0.3">
      <c r="A369" t="s">
        <v>101</v>
      </c>
      <c r="B369">
        <v>9</v>
      </c>
    </row>
    <row r="370" spans="1:2" x14ac:dyDescent="0.3">
      <c r="A370" t="s">
        <v>101</v>
      </c>
      <c r="B370">
        <v>3</v>
      </c>
    </row>
    <row r="371" spans="1:2" x14ac:dyDescent="0.3">
      <c r="A371" t="s">
        <v>101</v>
      </c>
      <c r="B371">
        <v>7</v>
      </c>
    </row>
    <row r="372" spans="1:2" x14ac:dyDescent="0.3">
      <c r="A372" t="s">
        <v>101</v>
      </c>
      <c r="B372">
        <v>8</v>
      </c>
    </row>
    <row r="373" spans="1:2" x14ac:dyDescent="0.3">
      <c r="A373" t="s">
        <v>102</v>
      </c>
      <c r="B373">
        <v>2</v>
      </c>
    </row>
    <row r="374" spans="1:2" x14ac:dyDescent="0.3">
      <c r="A374" t="s">
        <v>102</v>
      </c>
      <c r="B374">
        <v>9</v>
      </c>
    </row>
    <row r="375" spans="1:2" x14ac:dyDescent="0.3">
      <c r="A375" t="s">
        <v>102</v>
      </c>
      <c r="B375">
        <v>9</v>
      </c>
    </row>
    <row r="376" spans="1:2" x14ac:dyDescent="0.3">
      <c r="A376" t="s">
        <v>102</v>
      </c>
      <c r="B376">
        <v>4</v>
      </c>
    </row>
    <row r="377" spans="1:2" x14ac:dyDescent="0.3">
      <c r="A377" t="s">
        <v>103</v>
      </c>
      <c r="B377">
        <v>10</v>
      </c>
    </row>
    <row r="378" spans="1:2" x14ac:dyDescent="0.3">
      <c r="A378" t="s">
        <v>103</v>
      </c>
      <c r="B378">
        <v>5</v>
      </c>
    </row>
    <row r="379" spans="1:2" x14ac:dyDescent="0.3">
      <c r="A379" t="s">
        <v>103</v>
      </c>
      <c r="B379">
        <v>8</v>
      </c>
    </row>
    <row r="380" spans="1:2" x14ac:dyDescent="0.3">
      <c r="A380" t="s">
        <v>103</v>
      </c>
      <c r="B380">
        <v>5</v>
      </c>
    </row>
    <row r="381" spans="1:2" x14ac:dyDescent="0.3">
      <c r="A381" t="s">
        <v>104</v>
      </c>
      <c r="B381">
        <v>2</v>
      </c>
    </row>
    <row r="382" spans="1:2" x14ac:dyDescent="0.3">
      <c r="A382" t="s">
        <v>104</v>
      </c>
      <c r="B382">
        <v>0</v>
      </c>
    </row>
    <row r="383" spans="1:2" x14ac:dyDescent="0.3">
      <c r="A383" t="s">
        <v>104</v>
      </c>
      <c r="B383">
        <v>1</v>
      </c>
    </row>
    <row r="384" spans="1:2" x14ac:dyDescent="0.3">
      <c r="A384" t="s">
        <v>104</v>
      </c>
      <c r="B384">
        <v>8</v>
      </c>
    </row>
    <row r="385" spans="1:2" x14ac:dyDescent="0.3">
      <c r="A385" t="s">
        <v>105</v>
      </c>
      <c r="B385">
        <v>0</v>
      </c>
    </row>
    <row r="386" spans="1:2" x14ac:dyDescent="0.3">
      <c r="A386" t="s">
        <v>105</v>
      </c>
      <c r="B386">
        <v>1</v>
      </c>
    </row>
    <row r="387" spans="1:2" x14ac:dyDescent="0.3">
      <c r="A387" t="s">
        <v>105</v>
      </c>
      <c r="B387">
        <v>3</v>
      </c>
    </row>
    <row r="388" spans="1:2" x14ac:dyDescent="0.3">
      <c r="A388" t="s">
        <v>105</v>
      </c>
      <c r="B388">
        <v>0</v>
      </c>
    </row>
    <row r="389" spans="1:2" x14ac:dyDescent="0.3">
      <c r="A389" t="s">
        <v>106</v>
      </c>
      <c r="B389">
        <v>8</v>
      </c>
    </row>
    <row r="390" spans="1:2" x14ac:dyDescent="0.3">
      <c r="A390" t="s">
        <v>106</v>
      </c>
      <c r="B390">
        <v>10</v>
      </c>
    </row>
    <row r="391" spans="1:2" x14ac:dyDescent="0.3">
      <c r="A391" t="s">
        <v>106</v>
      </c>
      <c r="B391">
        <v>5</v>
      </c>
    </row>
    <row r="392" spans="1:2" x14ac:dyDescent="0.3">
      <c r="A392" t="s">
        <v>106</v>
      </c>
      <c r="B392">
        <v>3</v>
      </c>
    </row>
    <row r="393" spans="1:2" x14ac:dyDescent="0.3">
      <c r="A393" t="s">
        <v>107</v>
      </c>
      <c r="B393">
        <v>6</v>
      </c>
    </row>
    <row r="394" spans="1:2" x14ac:dyDescent="0.3">
      <c r="A394" t="s">
        <v>107</v>
      </c>
      <c r="B394">
        <v>6</v>
      </c>
    </row>
    <row r="395" spans="1:2" x14ac:dyDescent="0.3">
      <c r="A395" t="s">
        <v>107</v>
      </c>
      <c r="B395">
        <v>15</v>
      </c>
    </row>
    <row r="396" spans="1:2" x14ac:dyDescent="0.3">
      <c r="A396" t="s">
        <v>107</v>
      </c>
      <c r="B396">
        <v>4</v>
      </c>
    </row>
    <row r="397" spans="1:2" x14ac:dyDescent="0.3">
      <c r="A397" t="s">
        <v>108</v>
      </c>
      <c r="B397">
        <v>10</v>
      </c>
    </row>
    <row r="398" spans="1:2" x14ac:dyDescent="0.3">
      <c r="A398" t="s">
        <v>108</v>
      </c>
      <c r="B398">
        <v>0</v>
      </c>
    </row>
    <row r="399" spans="1:2" x14ac:dyDescent="0.3">
      <c r="A399" t="s">
        <v>108</v>
      </c>
      <c r="B399">
        <v>16</v>
      </c>
    </row>
    <row r="400" spans="1:2" x14ac:dyDescent="0.3">
      <c r="A400" t="s">
        <v>108</v>
      </c>
      <c r="B400">
        <v>1</v>
      </c>
    </row>
    <row r="401" spans="1:2" x14ac:dyDescent="0.3">
      <c r="A401" t="s">
        <v>109</v>
      </c>
      <c r="B401">
        <v>4</v>
      </c>
    </row>
    <row r="402" spans="1:2" x14ac:dyDescent="0.3">
      <c r="A402" t="s">
        <v>109</v>
      </c>
      <c r="B402">
        <v>10</v>
      </c>
    </row>
    <row r="403" spans="1:2" x14ac:dyDescent="0.3">
      <c r="A403" t="s">
        <v>109</v>
      </c>
      <c r="B403">
        <v>4</v>
      </c>
    </row>
    <row r="404" spans="1:2" x14ac:dyDescent="0.3">
      <c r="A404" t="s">
        <v>109</v>
      </c>
      <c r="B404">
        <v>5</v>
      </c>
    </row>
    <row r="405" spans="1:2" x14ac:dyDescent="0.3">
      <c r="A405" t="s">
        <v>110</v>
      </c>
      <c r="B405">
        <v>4</v>
      </c>
    </row>
    <row r="406" spans="1:2" x14ac:dyDescent="0.3">
      <c r="A406" t="s">
        <v>110</v>
      </c>
      <c r="B406">
        <v>2</v>
      </c>
    </row>
    <row r="407" spans="1:2" x14ac:dyDescent="0.3">
      <c r="A407" t="s">
        <v>110</v>
      </c>
      <c r="B407">
        <v>4</v>
      </c>
    </row>
    <row r="408" spans="1:2" x14ac:dyDescent="0.3">
      <c r="A408" t="s">
        <v>110</v>
      </c>
      <c r="B408">
        <v>5</v>
      </c>
    </row>
    <row r="409" spans="1:2" x14ac:dyDescent="0.3">
      <c r="A409" t="s">
        <v>111</v>
      </c>
      <c r="B409">
        <v>3</v>
      </c>
    </row>
    <row r="410" spans="1:2" x14ac:dyDescent="0.3">
      <c r="A410" t="s">
        <v>111</v>
      </c>
      <c r="B410">
        <v>1</v>
      </c>
    </row>
    <row r="411" spans="1:2" x14ac:dyDescent="0.3">
      <c r="A411" t="s">
        <v>111</v>
      </c>
      <c r="B411">
        <v>7</v>
      </c>
    </row>
    <row r="412" spans="1:2" x14ac:dyDescent="0.3">
      <c r="A412" t="s">
        <v>111</v>
      </c>
      <c r="B412">
        <v>9</v>
      </c>
    </row>
    <row r="413" spans="1:2" x14ac:dyDescent="0.3">
      <c r="A413" t="s">
        <v>112</v>
      </c>
      <c r="B413">
        <v>2</v>
      </c>
    </row>
    <row r="414" spans="1:2" x14ac:dyDescent="0.3">
      <c r="A414" t="s">
        <v>112</v>
      </c>
      <c r="B414">
        <v>0</v>
      </c>
    </row>
    <row r="415" spans="1:2" x14ac:dyDescent="0.3">
      <c r="A415" t="s">
        <v>112</v>
      </c>
      <c r="B415">
        <v>6</v>
      </c>
    </row>
    <row r="416" spans="1:2" x14ac:dyDescent="0.3">
      <c r="A416" t="s">
        <v>112</v>
      </c>
      <c r="B416">
        <v>4</v>
      </c>
    </row>
    <row r="417" spans="1:2" x14ac:dyDescent="0.3">
      <c r="A417" t="s">
        <v>113</v>
      </c>
      <c r="B417">
        <v>8</v>
      </c>
    </row>
    <row r="418" spans="1:2" x14ac:dyDescent="0.3">
      <c r="A418" t="s">
        <v>113</v>
      </c>
      <c r="B418">
        <v>1</v>
      </c>
    </row>
    <row r="419" spans="1:2" x14ac:dyDescent="0.3">
      <c r="A419" t="s">
        <v>113</v>
      </c>
      <c r="B419">
        <v>12</v>
      </c>
    </row>
    <row r="420" spans="1:2" x14ac:dyDescent="0.3">
      <c r="A420" t="s">
        <v>113</v>
      </c>
      <c r="B420">
        <v>4</v>
      </c>
    </row>
    <row r="421" spans="1:2" x14ac:dyDescent="0.3">
      <c r="A421" t="s">
        <v>114</v>
      </c>
      <c r="B421">
        <v>10</v>
      </c>
    </row>
    <row r="422" spans="1:2" x14ac:dyDescent="0.3">
      <c r="A422" t="s">
        <v>114</v>
      </c>
      <c r="B422">
        <v>1</v>
      </c>
    </row>
    <row r="423" spans="1:2" x14ac:dyDescent="0.3">
      <c r="A423" t="s">
        <v>114</v>
      </c>
      <c r="B423">
        <v>3</v>
      </c>
    </row>
    <row r="424" spans="1:2" x14ac:dyDescent="0.3">
      <c r="A424" t="s">
        <v>114</v>
      </c>
      <c r="B424">
        <v>9</v>
      </c>
    </row>
    <row r="425" spans="1:2" x14ac:dyDescent="0.3">
      <c r="A425" t="s">
        <v>115</v>
      </c>
      <c r="B425">
        <v>8</v>
      </c>
    </row>
    <row r="426" spans="1:2" x14ac:dyDescent="0.3">
      <c r="A426" t="s">
        <v>115</v>
      </c>
      <c r="B426">
        <v>0</v>
      </c>
    </row>
    <row r="427" spans="1:2" x14ac:dyDescent="0.3">
      <c r="A427" t="s">
        <v>115</v>
      </c>
      <c r="B427">
        <v>5</v>
      </c>
    </row>
    <row r="428" spans="1:2" x14ac:dyDescent="0.3">
      <c r="A428" t="s">
        <v>115</v>
      </c>
      <c r="B428">
        <v>10</v>
      </c>
    </row>
    <row r="429" spans="1:2" x14ac:dyDescent="0.3">
      <c r="A429" t="s">
        <v>116</v>
      </c>
      <c r="B429">
        <v>10</v>
      </c>
    </row>
    <row r="430" spans="1:2" x14ac:dyDescent="0.3">
      <c r="A430" t="s">
        <v>116</v>
      </c>
      <c r="B430">
        <v>4</v>
      </c>
    </row>
    <row r="431" spans="1:2" x14ac:dyDescent="0.3">
      <c r="A431" t="s">
        <v>116</v>
      </c>
      <c r="B431">
        <v>6</v>
      </c>
    </row>
    <row r="432" spans="1:2" x14ac:dyDescent="0.3">
      <c r="A432" t="s">
        <v>116</v>
      </c>
      <c r="B432">
        <v>2</v>
      </c>
    </row>
    <row r="433" spans="1:2" x14ac:dyDescent="0.3">
      <c r="A433" t="s">
        <v>117</v>
      </c>
      <c r="B433">
        <v>10</v>
      </c>
    </row>
    <row r="434" spans="1:2" x14ac:dyDescent="0.3">
      <c r="A434" t="s">
        <v>117</v>
      </c>
      <c r="B434">
        <v>4</v>
      </c>
    </row>
    <row r="435" spans="1:2" x14ac:dyDescent="0.3">
      <c r="A435" t="s">
        <v>117</v>
      </c>
      <c r="B435">
        <v>2</v>
      </c>
    </row>
    <row r="436" spans="1:2" x14ac:dyDescent="0.3">
      <c r="A436" t="s">
        <v>117</v>
      </c>
      <c r="B436">
        <v>3</v>
      </c>
    </row>
    <row r="437" spans="1:2" x14ac:dyDescent="0.3">
      <c r="A437" t="s">
        <v>118</v>
      </c>
      <c r="B437">
        <v>3</v>
      </c>
    </row>
    <row r="438" spans="1:2" x14ac:dyDescent="0.3">
      <c r="A438" t="s">
        <v>118</v>
      </c>
      <c r="B438">
        <v>3</v>
      </c>
    </row>
    <row r="439" spans="1:2" x14ac:dyDescent="0.3">
      <c r="A439" t="s">
        <v>118</v>
      </c>
      <c r="B439">
        <v>3</v>
      </c>
    </row>
    <row r="440" spans="1:2" x14ac:dyDescent="0.3">
      <c r="A440" t="s">
        <v>118</v>
      </c>
      <c r="B440">
        <v>0</v>
      </c>
    </row>
    <row r="441" spans="1:2" x14ac:dyDescent="0.3">
      <c r="A441" t="s">
        <v>119</v>
      </c>
      <c r="B441">
        <v>3</v>
      </c>
    </row>
    <row r="442" spans="1:2" x14ac:dyDescent="0.3">
      <c r="A442" t="s">
        <v>119</v>
      </c>
      <c r="B442">
        <v>10</v>
      </c>
    </row>
    <row r="443" spans="1:2" x14ac:dyDescent="0.3">
      <c r="A443" t="s">
        <v>119</v>
      </c>
      <c r="B443">
        <v>3</v>
      </c>
    </row>
    <row r="444" spans="1:2" x14ac:dyDescent="0.3">
      <c r="A444" t="s">
        <v>119</v>
      </c>
      <c r="B444">
        <v>6</v>
      </c>
    </row>
    <row r="445" spans="1:2" x14ac:dyDescent="0.3">
      <c r="A445" t="s">
        <v>120</v>
      </c>
      <c r="B445">
        <v>2</v>
      </c>
    </row>
    <row r="446" spans="1:2" x14ac:dyDescent="0.3">
      <c r="A446" t="s">
        <v>120</v>
      </c>
      <c r="B446">
        <v>7</v>
      </c>
    </row>
    <row r="447" spans="1:2" x14ac:dyDescent="0.3">
      <c r="A447" t="s">
        <v>120</v>
      </c>
      <c r="B447">
        <v>2</v>
      </c>
    </row>
    <row r="448" spans="1:2" x14ac:dyDescent="0.3">
      <c r="A448" t="s">
        <v>120</v>
      </c>
      <c r="B448">
        <v>6</v>
      </c>
    </row>
    <row r="449" spans="1:2" x14ac:dyDescent="0.3">
      <c r="A449" t="s">
        <v>121</v>
      </c>
      <c r="B449">
        <v>7</v>
      </c>
    </row>
    <row r="450" spans="1:2" x14ac:dyDescent="0.3">
      <c r="A450" t="s">
        <v>121</v>
      </c>
      <c r="B450">
        <v>5</v>
      </c>
    </row>
    <row r="451" spans="1:2" x14ac:dyDescent="0.3">
      <c r="A451" t="s">
        <v>121</v>
      </c>
      <c r="B451">
        <v>2</v>
      </c>
    </row>
    <row r="452" spans="1:2" x14ac:dyDescent="0.3">
      <c r="A452" t="s">
        <v>121</v>
      </c>
      <c r="B452">
        <v>3</v>
      </c>
    </row>
    <row r="453" spans="1:2" x14ac:dyDescent="0.3">
      <c r="A453" t="s">
        <v>122</v>
      </c>
      <c r="B453">
        <v>1</v>
      </c>
    </row>
    <row r="454" spans="1:2" x14ac:dyDescent="0.3">
      <c r="A454" t="s">
        <v>122</v>
      </c>
      <c r="B454">
        <v>5</v>
      </c>
    </row>
    <row r="455" spans="1:2" x14ac:dyDescent="0.3">
      <c r="A455" t="s">
        <v>122</v>
      </c>
      <c r="B455">
        <v>4</v>
      </c>
    </row>
    <row r="456" spans="1:2" x14ac:dyDescent="0.3">
      <c r="A456" t="s">
        <v>122</v>
      </c>
      <c r="B456">
        <v>2</v>
      </c>
    </row>
    <row r="457" spans="1:2" x14ac:dyDescent="0.3">
      <c r="A457" t="s">
        <v>123</v>
      </c>
      <c r="B457">
        <v>10</v>
      </c>
    </row>
    <row r="458" spans="1:2" x14ac:dyDescent="0.3">
      <c r="A458" t="s">
        <v>123</v>
      </c>
      <c r="B458">
        <v>0</v>
      </c>
    </row>
    <row r="459" spans="1:2" x14ac:dyDescent="0.3">
      <c r="A459" t="s">
        <v>123</v>
      </c>
      <c r="B459">
        <v>3</v>
      </c>
    </row>
    <row r="460" spans="1:2" x14ac:dyDescent="0.3">
      <c r="A460" t="s">
        <v>123</v>
      </c>
      <c r="B460">
        <v>9</v>
      </c>
    </row>
    <row r="461" spans="1:2" x14ac:dyDescent="0.3">
      <c r="A461" t="s">
        <v>124</v>
      </c>
      <c r="B461">
        <v>4</v>
      </c>
    </row>
    <row r="462" spans="1:2" x14ac:dyDescent="0.3">
      <c r="A462" t="s">
        <v>124</v>
      </c>
      <c r="B462">
        <v>10</v>
      </c>
    </row>
    <row r="463" spans="1:2" x14ac:dyDescent="0.3">
      <c r="A463" t="s">
        <v>124</v>
      </c>
      <c r="B463">
        <v>6</v>
      </c>
    </row>
    <row r="464" spans="1:2" x14ac:dyDescent="0.3">
      <c r="A464" t="s">
        <v>124</v>
      </c>
      <c r="B464">
        <v>4</v>
      </c>
    </row>
    <row r="465" spans="1:2" x14ac:dyDescent="0.3">
      <c r="A465" t="s">
        <v>125</v>
      </c>
      <c r="B465">
        <v>5</v>
      </c>
    </row>
    <row r="466" spans="1:2" x14ac:dyDescent="0.3">
      <c r="A466" t="s">
        <v>125</v>
      </c>
      <c r="B466">
        <v>2</v>
      </c>
    </row>
    <row r="467" spans="1:2" x14ac:dyDescent="0.3">
      <c r="A467" t="s">
        <v>125</v>
      </c>
      <c r="B467">
        <v>2</v>
      </c>
    </row>
    <row r="468" spans="1:2" x14ac:dyDescent="0.3">
      <c r="A468" t="s">
        <v>125</v>
      </c>
      <c r="B468">
        <v>5</v>
      </c>
    </row>
    <row r="469" spans="1:2" x14ac:dyDescent="0.3">
      <c r="A469" t="s">
        <v>126</v>
      </c>
      <c r="B469">
        <v>4</v>
      </c>
    </row>
    <row r="470" spans="1:2" x14ac:dyDescent="0.3">
      <c r="A470" t="s">
        <v>126</v>
      </c>
      <c r="B470">
        <v>4</v>
      </c>
    </row>
    <row r="471" spans="1:2" x14ac:dyDescent="0.3">
      <c r="A471" t="s">
        <v>126</v>
      </c>
      <c r="B471">
        <v>5</v>
      </c>
    </row>
    <row r="472" spans="1:2" x14ac:dyDescent="0.3">
      <c r="A472" t="s">
        <v>126</v>
      </c>
      <c r="B472">
        <v>6</v>
      </c>
    </row>
    <row r="473" spans="1:2" x14ac:dyDescent="0.3">
      <c r="A473" t="s">
        <v>127</v>
      </c>
      <c r="B473">
        <v>3</v>
      </c>
    </row>
    <row r="474" spans="1:2" x14ac:dyDescent="0.3">
      <c r="A474" t="s">
        <v>127</v>
      </c>
      <c r="B474">
        <v>6</v>
      </c>
    </row>
    <row r="475" spans="1:2" x14ac:dyDescent="0.3">
      <c r="A475" t="s">
        <v>127</v>
      </c>
      <c r="B475">
        <v>14</v>
      </c>
    </row>
    <row r="476" spans="1:2" x14ac:dyDescent="0.3">
      <c r="A476" t="s">
        <v>127</v>
      </c>
      <c r="B476">
        <v>0</v>
      </c>
    </row>
    <row r="477" spans="1:2" x14ac:dyDescent="0.3">
      <c r="A477" t="s">
        <v>128</v>
      </c>
      <c r="B477">
        <v>10</v>
      </c>
    </row>
    <row r="478" spans="1:2" x14ac:dyDescent="0.3">
      <c r="A478" t="s">
        <v>128</v>
      </c>
      <c r="B478">
        <v>4</v>
      </c>
    </row>
    <row r="479" spans="1:2" x14ac:dyDescent="0.3">
      <c r="A479" t="s">
        <v>128</v>
      </c>
      <c r="B479">
        <v>6</v>
      </c>
    </row>
    <row r="480" spans="1:2" x14ac:dyDescent="0.3">
      <c r="A480" t="s">
        <v>128</v>
      </c>
      <c r="B480">
        <v>7</v>
      </c>
    </row>
    <row r="481" spans="1:2" x14ac:dyDescent="0.3">
      <c r="A481" t="s">
        <v>129</v>
      </c>
      <c r="B481">
        <v>4</v>
      </c>
    </row>
    <row r="482" spans="1:2" x14ac:dyDescent="0.3">
      <c r="A482" t="s">
        <v>129</v>
      </c>
      <c r="B482">
        <v>4</v>
      </c>
    </row>
    <row r="483" spans="1:2" x14ac:dyDescent="0.3">
      <c r="A483" t="s">
        <v>129</v>
      </c>
      <c r="B483">
        <v>1</v>
      </c>
    </row>
    <row r="484" spans="1:2" x14ac:dyDescent="0.3">
      <c r="A484" t="s">
        <v>129</v>
      </c>
      <c r="B484">
        <v>1</v>
      </c>
    </row>
    <row r="485" spans="1:2" x14ac:dyDescent="0.3">
      <c r="A485" t="s">
        <v>130</v>
      </c>
      <c r="B485">
        <v>8</v>
      </c>
    </row>
    <row r="486" spans="1:2" x14ac:dyDescent="0.3">
      <c r="A486" t="s">
        <v>130</v>
      </c>
      <c r="B486">
        <v>7</v>
      </c>
    </row>
    <row r="487" spans="1:2" x14ac:dyDescent="0.3">
      <c r="A487" t="s">
        <v>130</v>
      </c>
      <c r="B487">
        <v>7</v>
      </c>
    </row>
    <row r="488" spans="1:2" x14ac:dyDescent="0.3">
      <c r="A488" t="s">
        <v>130</v>
      </c>
      <c r="B488">
        <v>10</v>
      </c>
    </row>
    <row r="489" spans="1:2" x14ac:dyDescent="0.3">
      <c r="A489" t="s">
        <v>131</v>
      </c>
      <c r="B489">
        <v>7</v>
      </c>
    </row>
    <row r="490" spans="1:2" x14ac:dyDescent="0.3">
      <c r="A490" t="s">
        <v>131</v>
      </c>
      <c r="B490">
        <v>5</v>
      </c>
    </row>
    <row r="491" spans="1:2" x14ac:dyDescent="0.3">
      <c r="A491" t="s">
        <v>131</v>
      </c>
      <c r="B491">
        <v>2</v>
      </c>
    </row>
    <row r="492" spans="1:2" x14ac:dyDescent="0.3">
      <c r="A492" t="s">
        <v>131</v>
      </c>
      <c r="B492">
        <v>1</v>
      </c>
    </row>
    <row r="493" spans="1:2" x14ac:dyDescent="0.3">
      <c r="A493" t="s">
        <v>132</v>
      </c>
      <c r="B493">
        <v>3</v>
      </c>
    </row>
    <row r="494" spans="1:2" x14ac:dyDescent="0.3">
      <c r="A494" t="s">
        <v>132</v>
      </c>
      <c r="B494">
        <v>10</v>
      </c>
    </row>
    <row r="495" spans="1:2" x14ac:dyDescent="0.3">
      <c r="A495" t="s">
        <v>132</v>
      </c>
      <c r="B495">
        <v>2</v>
      </c>
    </row>
    <row r="496" spans="1:2" x14ac:dyDescent="0.3">
      <c r="A496" t="s">
        <v>132</v>
      </c>
      <c r="B496">
        <v>7</v>
      </c>
    </row>
    <row r="497" spans="1:2" x14ac:dyDescent="0.3">
      <c r="A497" t="s">
        <v>133</v>
      </c>
      <c r="B497">
        <v>0</v>
      </c>
    </row>
    <row r="498" spans="1:2" x14ac:dyDescent="0.3">
      <c r="A498" t="s">
        <v>133</v>
      </c>
      <c r="B498">
        <v>6</v>
      </c>
    </row>
    <row r="499" spans="1:2" x14ac:dyDescent="0.3">
      <c r="A499" t="s">
        <v>133</v>
      </c>
      <c r="B499">
        <v>6</v>
      </c>
    </row>
    <row r="500" spans="1:2" x14ac:dyDescent="0.3">
      <c r="A500" t="s">
        <v>133</v>
      </c>
      <c r="B500">
        <v>5</v>
      </c>
    </row>
    <row r="501" spans="1:2" x14ac:dyDescent="0.3">
      <c r="A501" t="s">
        <v>134</v>
      </c>
      <c r="B501">
        <v>6</v>
      </c>
    </row>
    <row r="502" spans="1:2" x14ac:dyDescent="0.3">
      <c r="A502" t="s">
        <v>134</v>
      </c>
      <c r="B502">
        <v>2</v>
      </c>
    </row>
    <row r="503" spans="1:2" x14ac:dyDescent="0.3">
      <c r="A503" t="s">
        <v>134</v>
      </c>
      <c r="B503">
        <v>5</v>
      </c>
    </row>
    <row r="504" spans="1:2" x14ac:dyDescent="0.3">
      <c r="A504" t="s">
        <v>134</v>
      </c>
      <c r="B504">
        <v>0</v>
      </c>
    </row>
    <row r="505" spans="1:2" x14ac:dyDescent="0.3">
      <c r="A505" t="s">
        <v>135</v>
      </c>
      <c r="B505">
        <v>10</v>
      </c>
    </row>
    <row r="506" spans="1:2" x14ac:dyDescent="0.3">
      <c r="A506" t="s">
        <v>135</v>
      </c>
      <c r="B506">
        <v>8</v>
      </c>
    </row>
    <row r="507" spans="1:2" x14ac:dyDescent="0.3">
      <c r="A507" t="s">
        <v>135</v>
      </c>
      <c r="B507">
        <v>4</v>
      </c>
    </row>
    <row r="508" spans="1:2" x14ac:dyDescent="0.3">
      <c r="A508" t="s">
        <v>135</v>
      </c>
      <c r="B508">
        <v>2</v>
      </c>
    </row>
    <row r="509" spans="1:2" x14ac:dyDescent="0.3">
      <c r="A509" t="s">
        <v>136</v>
      </c>
      <c r="B509">
        <v>7</v>
      </c>
    </row>
    <row r="510" spans="1:2" x14ac:dyDescent="0.3">
      <c r="A510" t="s">
        <v>136</v>
      </c>
      <c r="B510">
        <v>2</v>
      </c>
    </row>
    <row r="511" spans="1:2" x14ac:dyDescent="0.3">
      <c r="A511" t="s">
        <v>136</v>
      </c>
      <c r="B511">
        <v>5</v>
      </c>
    </row>
    <row r="512" spans="1:2" x14ac:dyDescent="0.3">
      <c r="A512" t="s">
        <v>136</v>
      </c>
      <c r="B512">
        <v>2</v>
      </c>
    </row>
    <row r="513" spans="1:2" x14ac:dyDescent="0.3">
      <c r="A513" t="s">
        <v>137</v>
      </c>
      <c r="B513">
        <v>2</v>
      </c>
    </row>
    <row r="514" spans="1:2" x14ac:dyDescent="0.3">
      <c r="A514" t="s">
        <v>137</v>
      </c>
      <c r="B514">
        <v>2</v>
      </c>
    </row>
    <row r="515" spans="1:2" x14ac:dyDescent="0.3">
      <c r="A515" t="s">
        <v>137</v>
      </c>
      <c r="B515">
        <v>7</v>
      </c>
    </row>
    <row r="516" spans="1:2" x14ac:dyDescent="0.3">
      <c r="A516" t="s">
        <v>137</v>
      </c>
      <c r="B516">
        <v>9</v>
      </c>
    </row>
    <row r="517" spans="1:2" x14ac:dyDescent="0.3">
      <c r="A517" t="s">
        <v>138</v>
      </c>
      <c r="B517">
        <v>8</v>
      </c>
    </row>
    <row r="518" spans="1:2" x14ac:dyDescent="0.3">
      <c r="A518" t="s">
        <v>138</v>
      </c>
      <c r="B518">
        <v>2</v>
      </c>
    </row>
    <row r="519" spans="1:2" x14ac:dyDescent="0.3">
      <c r="A519" t="s">
        <v>138</v>
      </c>
      <c r="B519">
        <v>2</v>
      </c>
    </row>
    <row r="520" spans="1:2" x14ac:dyDescent="0.3">
      <c r="A520" t="s">
        <v>138</v>
      </c>
      <c r="B520">
        <v>0</v>
      </c>
    </row>
    <row r="521" spans="1:2" x14ac:dyDescent="0.3">
      <c r="A521" t="s">
        <v>138</v>
      </c>
      <c r="B521">
        <v>1</v>
      </c>
    </row>
    <row r="522" spans="1:2" x14ac:dyDescent="0.3">
      <c r="A522" t="s">
        <v>139</v>
      </c>
      <c r="B522">
        <v>8</v>
      </c>
    </row>
    <row r="523" spans="1:2" x14ac:dyDescent="0.3">
      <c r="A523" t="s">
        <v>139</v>
      </c>
      <c r="B523">
        <v>1</v>
      </c>
    </row>
    <row r="524" spans="1:2" x14ac:dyDescent="0.3">
      <c r="A524" t="s">
        <v>139</v>
      </c>
      <c r="B524">
        <v>9</v>
      </c>
    </row>
    <row r="525" spans="1:2" x14ac:dyDescent="0.3">
      <c r="A525" t="s">
        <v>139</v>
      </c>
      <c r="B525">
        <v>9</v>
      </c>
    </row>
    <row r="526" spans="1:2" x14ac:dyDescent="0.3">
      <c r="A526" t="s">
        <v>140</v>
      </c>
      <c r="B526">
        <v>5</v>
      </c>
    </row>
    <row r="527" spans="1:2" x14ac:dyDescent="0.3">
      <c r="A527" t="s">
        <v>140</v>
      </c>
      <c r="B527">
        <v>1</v>
      </c>
    </row>
    <row r="528" spans="1:2" x14ac:dyDescent="0.3">
      <c r="A528" t="s">
        <v>140</v>
      </c>
      <c r="B528">
        <v>6</v>
      </c>
    </row>
    <row r="529" spans="1:2" x14ac:dyDescent="0.3">
      <c r="A529" t="s">
        <v>140</v>
      </c>
      <c r="B529">
        <v>3</v>
      </c>
    </row>
    <row r="530" spans="1:2" x14ac:dyDescent="0.3">
      <c r="A530" t="s">
        <v>141</v>
      </c>
      <c r="B530">
        <v>8</v>
      </c>
    </row>
    <row r="531" spans="1:2" x14ac:dyDescent="0.3">
      <c r="A531" t="s">
        <v>141</v>
      </c>
      <c r="B531">
        <v>5</v>
      </c>
    </row>
    <row r="532" spans="1:2" x14ac:dyDescent="0.3">
      <c r="A532" t="s">
        <v>141</v>
      </c>
      <c r="B532">
        <v>11</v>
      </c>
    </row>
    <row r="533" spans="1:2" x14ac:dyDescent="0.3">
      <c r="A533" t="s">
        <v>141</v>
      </c>
      <c r="B533">
        <v>2</v>
      </c>
    </row>
    <row r="534" spans="1:2" x14ac:dyDescent="0.3">
      <c r="A534" t="s">
        <v>141</v>
      </c>
      <c r="B534">
        <v>7</v>
      </c>
    </row>
    <row r="535" spans="1:2" x14ac:dyDescent="0.3">
      <c r="A535" t="s">
        <v>142</v>
      </c>
      <c r="B535">
        <v>7</v>
      </c>
    </row>
    <row r="536" spans="1:2" x14ac:dyDescent="0.3">
      <c r="A536" t="s">
        <v>142</v>
      </c>
      <c r="B536">
        <v>4</v>
      </c>
    </row>
    <row r="537" spans="1:2" x14ac:dyDescent="0.3">
      <c r="A537" t="s">
        <v>142</v>
      </c>
      <c r="B537">
        <v>6</v>
      </c>
    </row>
    <row r="538" spans="1:2" x14ac:dyDescent="0.3">
      <c r="A538" t="s">
        <v>142</v>
      </c>
      <c r="B538">
        <v>8</v>
      </c>
    </row>
    <row r="539" spans="1:2" x14ac:dyDescent="0.3">
      <c r="A539" t="s">
        <v>143</v>
      </c>
      <c r="B539">
        <v>5</v>
      </c>
    </row>
    <row r="540" spans="1:2" x14ac:dyDescent="0.3">
      <c r="A540" t="s">
        <v>143</v>
      </c>
      <c r="B540">
        <v>2</v>
      </c>
    </row>
    <row r="541" spans="1:2" x14ac:dyDescent="0.3">
      <c r="A541" t="s">
        <v>143</v>
      </c>
      <c r="B541">
        <v>15</v>
      </c>
    </row>
    <row r="542" spans="1:2" x14ac:dyDescent="0.3">
      <c r="A542" t="s">
        <v>143</v>
      </c>
      <c r="B542">
        <v>10</v>
      </c>
    </row>
    <row r="543" spans="1:2" x14ac:dyDescent="0.3">
      <c r="A543" t="s">
        <v>144</v>
      </c>
      <c r="B543">
        <v>7</v>
      </c>
    </row>
    <row r="544" spans="1:2" x14ac:dyDescent="0.3">
      <c r="A544" t="s">
        <v>144</v>
      </c>
      <c r="B544">
        <v>3</v>
      </c>
    </row>
    <row r="545" spans="1:2" x14ac:dyDescent="0.3">
      <c r="A545" t="s">
        <v>144</v>
      </c>
      <c r="B545">
        <v>4</v>
      </c>
    </row>
    <row r="546" spans="1:2" x14ac:dyDescent="0.3">
      <c r="A546" t="s">
        <v>144</v>
      </c>
      <c r="B546">
        <v>0</v>
      </c>
    </row>
    <row r="547" spans="1:2" x14ac:dyDescent="0.3">
      <c r="A547" t="s">
        <v>144</v>
      </c>
      <c r="B547">
        <v>5</v>
      </c>
    </row>
    <row r="548" spans="1:2" x14ac:dyDescent="0.3">
      <c r="A548" t="s">
        <v>145</v>
      </c>
      <c r="B548">
        <v>0</v>
      </c>
    </row>
    <row r="549" spans="1:2" x14ac:dyDescent="0.3">
      <c r="A549" t="s">
        <v>145</v>
      </c>
      <c r="B549">
        <v>9</v>
      </c>
    </row>
    <row r="550" spans="1:2" x14ac:dyDescent="0.3">
      <c r="A550" t="s">
        <v>145</v>
      </c>
      <c r="B550">
        <v>6</v>
      </c>
    </row>
    <row r="551" spans="1:2" x14ac:dyDescent="0.3">
      <c r="A551" t="s">
        <v>145</v>
      </c>
      <c r="B551">
        <v>5</v>
      </c>
    </row>
    <row r="552" spans="1:2" x14ac:dyDescent="0.3">
      <c r="A552" t="s">
        <v>146</v>
      </c>
      <c r="B552">
        <v>7</v>
      </c>
    </row>
    <row r="553" spans="1:2" x14ac:dyDescent="0.3">
      <c r="A553" t="s">
        <v>146</v>
      </c>
      <c r="B553">
        <v>0</v>
      </c>
    </row>
    <row r="554" spans="1:2" x14ac:dyDescent="0.3">
      <c r="A554" t="s">
        <v>146</v>
      </c>
      <c r="B554">
        <v>5</v>
      </c>
    </row>
    <row r="555" spans="1:2" x14ac:dyDescent="0.3">
      <c r="A555" t="s">
        <v>146</v>
      </c>
      <c r="B555">
        <v>4</v>
      </c>
    </row>
    <row r="556" spans="1:2" x14ac:dyDescent="0.3">
      <c r="A556" t="s">
        <v>147</v>
      </c>
      <c r="B556">
        <v>4</v>
      </c>
    </row>
    <row r="557" spans="1:2" x14ac:dyDescent="0.3">
      <c r="A557" t="s">
        <v>147</v>
      </c>
      <c r="B557">
        <v>1</v>
      </c>
    </row>
    <row r="558" spans="1:2" x14ac:dyDescent="0.3">
      <c r="A558" t="s">
        <v>147</v>
      </c>
      <c r="B558">
        <v>16</v>
      </c>
    </row>
    <row r="559" spans="1:2" x14ac:dyDescent="0.3">
      <c r="A559" t="s">
        <v>147</v>
      </c>
      <c r="B559">
        <v>0</v>
      </c>
    </row>
    <row r="560" spans="1:2" x14ac:dyDescent="0.3">
      <c r="A560" t="s">
        <v>147</v>
      </c>
      <c r="B560">
        <v>2</v>
      </c>
    </row>
    <row r="561" spans="1:2" x14ac:dyDescent="0.3">
      <c r="A561" t="s">
        <v>148</v>
      </c>
      <c r="B561">
        <v>1</v>
      </c>
    </row>
    <row r="562" spans="1:2" x14ac:dyDescent="0.3">
      <c r="A562" t="s">
        <v>148</v>
      </c>
      <c r="B562">
        <v>4</v>
      </c>
    </row>
    <row r="563" spans="1:2" x14ac:dyDescent="0.3">
      <c r="A563" t="s">
        <v>148</v>
      </c>
      <c r="B563">
        <v>5</v>
      </c>
    </row>
    <row r="564" spans="1:2" x14ac:dyDescent="0.3">
      <c r="A564" t="s">
        <v>148</v>
      </c>
      <c r="B564">
        <v>9</v>
      </c>
    </row>
    <row r="565" spans="1:2" x14ac:dyDescent="0.3">
      <c r="A565" t="s">
        <v>149</v>
      </c>
      <c r="B565">
        <v>1</v>
      </c>
    </row>
    <row r="566" spans="1:2" x14ac:dyDescent="0.3">
      <c r="A566" t="s">
        <v>149</v>
      </c>
      <c r="B566">
        <v>6</v>
      </c>
    </row>
    <row r="567" spans="1:2" x14ac:dyDescent="0.3">
      <c r="A567" t="s">
        <v>149</v>
      </c>
      <c r="B567">
        <v>12</v>
      </c>
    </row>
    <row r="568" spans="1:2" x14ac:dyDescent="0.3">
      <c r="A568" t="s">
        <v>149</v>
      </c>
      <c r="B568">
        <v>5</v>
      </c>
    </row>
    <row r="569" spans="1:2" x14ac:dyDescent="0.3">
      <c r="A569" t="s">
        <v>150</v>
      </c>
      <c r="B569">
        <v>0</v>
      </c>
    </row>
    <row r="570" spans="1:2" x14ac:dyDescent="0.3">
      <c r="A570" t="s">
        <v>150</v>
      </c>
      <c r="B570">
        <v>0</v>
      </c>
    </row>
    <row r="571" spans="1:2" x14ac:dyDescent="0.3">
      <c r="A571" t="s">
        <v>150</v>
      </c>
      <c r="B571">
        <v>5</v>
      </c>
    </row>
    <row r="572" spans="1:2" x14ac:dyDescent="0.3">
      <c r="A572" t="s">
        <v>150</v>
      </c>
      <c r="B572">
        <v>1</v>
      </c>
    </row>
    <row r="573" spans="1:2" x14ac:dyDescent="0.3">
      <c r="A573" t="s">
        <v>151</v>
      </c>
      <c r="B573">
        <v>7</v>
      </c>
    </row>
    <row r="574" spans="1:2" x14ac:dyDescent="0.3">
      <c r="A574" t="s">
        <v>151</v>
      </c>
      <c r="B574">
        <v>0</v>
      </c>
    </row>
    <row r="575" spans="1:2" x14ac:dyDescent="0.3">
      <c r="A575" t="s">
        <v>151</v>
      </c>
      <c r="B575">
        <v>3</v>
      </c>
    </row>
    <row r="576" spans="1:2" x14ac:dyDescent="0.3">
      <c r="A576" t="s">
        <v>151</v>
      </c>
      <c r="B576">
        <v>10</v>
      </c>
    </row>
    <row r="577" spans="1:2" x14ac:dyDescent="0.3">
      <c r="A577" t="s">
        <v>152</v>
      </c>
      <c r="B577">
        <v>10</v>
      </c>
    </row>
    <row r="578" spans="1:2" x14ac:dyDescent="0.3">
      <c r="A578" t="s">
        <v>152</v>
      </c>
      <c r="B578">
        <v>6</v>
      </c>
    </row>
    <row r="579" spans="1:2" x14ac:dyDescent="0.3">
      <c r="A579" t="s">
        <v>152</v>
      </c>
      <c r="B579">
        <v>6</v>
      </c>
    </row>
    <row r="580" spans="1:2" x14ac:dyDescent="0.3">
      <c r="A580" t="s">
        <v>152</v>
      </c>
      <c r="B580">
        <v>4</v>
      </c>
    </row>
    <row r="581" spans="1:2" x14ac:dyDescent="0.3">
      <c r="A581" t="s">
        <v>153</v>
      </c>
      <c r="B581">
        <v>10</v>
      </c>
    </row>
    <row r="582" spans="1:2" x14ac:dyDescent="0.3">
      <c r="A582" t="s">
        <v>153</v>
      </c>
      <c r="B582">
        <v>1</v>
      </c>
    </row>
    <row r="583" spans="1:2" x14ac:dyDescent="0.3">
      <c r="A583" t="s">
        <v>153</v>
      </c>
      <c r="B583">
        <v>2</v>
      </c>
    </row>
    <row r="584" spans="1:2" x14ac:dyDescent="0.3">
      <c r="A584" t="s">
        <v>153</v>
      </c>
      <c r="B584">
        <v>4</v>
      </c>
    </row>
    <row r="585" spans="1:2" x14ac:dyDescent="0.3">
      <c r="A585" t="s">
        <v>154</v>
      </c>
      <c r="B585">
        <v>2</v>
      </c>
    </row>
    <row r="586" spans="1:2" x14ac:dyDescent="0.3">
      <c r="A586" t="s">
        <v>154</v>
      </c>
      <c r="B586">
        <v>5</v>
      </c>
    </row>
    <row r="587" spans="1:2" x14ac:dyDescent="0.3">
      <c r="A587" t="s">
        <v>154</v>
      </c>
      <c r="B587">
        <v>11</v>
      </c>
    </row>
    <row r="588" spans="1:2" x14ac:dyDescent="0.3">
      <c r="A588" t="s">
        <v>154</v>
      </c>
      <c r="B588">
        <v>4</v>
      </c>
    </row>
    <row r="589" spans="1:2" x14ac:dyDescent="0.3">
      <c r="A589" t="s">
        <v>155</v>
      </c>
      <c r="B589">
        <v>2</v>
      </c>
    </row>
    <row r="590" spans="1:2" x14ac:dyDescent="0.3">
      <c r="A590" t="s">
        <v>155</v>
      </c>
      <c r="B590">
        <v>1</v>
      </c>
    </row>
    <row r="591" spans="1:2" x14ac:dyDescent="0.3">
      <c r="A591" t="s">
        <v>155</v>
      </c>
      <c r="B591">
        <v>8</v>
      </c>
    </row>
    <row r="592" spans="1:2" x14ac:dyDescent="0.3">
      <c r="A592" t="s">
        <v>155</v>
      </c>
      <c r="B592">
        <v>6</v>
      </c>
    </row>
    <row r="593" spans="1:2" x14ac:dyDescent="0.3">
      <c r="A593" t="s">
        <v>156</v>
      </c>
      <c r="B593">
        <v>9</v>
      </c>
    </row>
    <row r="594" spans="1:2" x14ac:dyDescent="0.3">
      <c r="A594" t="s">
        <v>156</v>
      </c>
      <c r="B594">
        <v>9</v>
      </c>
    </row>
    <row r="595" spans="1:2" x14ac:dyDescent="0.3">
      <c r="A595" t="s">
        <v>156</v>
      </c>
      <c r="B595">
        <v>9</v>
      </c>
    </row>
    <row r="596" spans="1:2" x14ac:dyDescent="0.3">
      <c r="A596" t="s">
        <v>156</v>
      </c>
      <c r="B596">
        <v>6</v>
      </c>
    </row>
    <row r="597" spans="1:2" x14ac:dyDescent="0.3">
      <c r="A597" t="s">
        <v>156</v>
      </c>
      <c r="B597">
        <v>4</v>
      </c>
    </row>
    <row r="598" spans="1:2" x14ac:dyDescent="0.3">
      <c r="A598" t="s">
        <v>157</v>
      </c>
      <c r="B598">
        <v>8</v>
      </c>
    </row>
    <row r="599" spans="1:2" x14ac:dyDescent="0.3">
      <c r="A599" t="s">
        <v>157</v>
      </c>
      <c r="B599">
        <v>9</v>
      </c>
    </row>
    <row r="600" spans="1:2" x14ac:dyDescent="0.3">
      <c r="A600" t="s">
        <v>157</v>
      </c>
      <c r="B600">
        <v>4</v>
      </c>
    </row>
    <row r="601" spans="1:2" x14ac:dyDescent="0.3">
      <c r="A601" t="s">
        <v>157</v>
      </c>
      <c r="B601">
        <v>6</v>
      </c>
    </row>
    <row r="602" spans="1:2" x14ac:dyDescent="0.3">
      <c r="A602" t="s">
        <v>158</v>
      </c>
      <c r="B602">
        <v>6</v>
      </c>
    </row>
    <row r="603" spans="1:2" x14ac:dyDescent="0.3">
      <c r="A603" t="s">
        <v>158</v>
      </c>
      <c r="B603">
        <v>5</v>
      </c>
    </row>
    <row r="604" spans="1:2" x14ac:dyDescent="0.3">
      <c r="A604" t="s">
        <v>158</v>
      </c>
      <c r="B604">
        <v>9</v>
      </c>
    </row>
    <row r="605" spans="1:2" x14ac:dyDescent="0.3">
      <c r="A605" t="s">
        <v>158</v>
      </c>
      <c r="B605">
        <v>0</v>
      </c>
    </row>
    <row r="606" spans="1:2" x14ac:dyDescent="0.3">
      <c r="A606" t="s">
        <v>159</v>
      </c>
      <c r="B606">
        <v>4</v>
      </c>
    </row>
    <row r="607" spans="1:2" x14ac:dyDescent="0.3">
      <c r="A607" t="s">
        <v>159</v>
      </c>
      <c r="B607">
        <v>4</v>
      </c>
    </row>
    <row r="608" spans="1:2" x14ac:dyDescent="0.3">
      <c r="A608" t="s">
        <v>159</v>
      </c>
      <c r="B608">
        <v>3</v>
      </c>
    </row>
    <row r="609" spans="1:2" x14ac:dyDescent="0.3">
      <c r="A609" t="s">
        <v>159</v>
      </c>
      <c r="B609">
        <v>8</v>
      </c>
    </row>
    <row r="610" spans="1:2" x14ac:dyDescent="0.3">
      <c r="A610" t="s">
        <v>160</v>
      </c>
      <c r="B610">
        <v>9</v>
      </c>
    </row>
    <row r="611" spans="1:2" x14ac:dyDescent="0.3">
      <c r="A611" t="s">
        <v>160</v>
      </c>
      <c r="B611">
        <v>10</v>
      </c>
    </row>
    <row r="612" spans="1:2" x14ac:dyDescent="0.3">
      <c r="A612" t="s">
        <v>160</v>
      </c>
      <c r="B612">
        <v>9</v>
      </c>
    </row>
    <row r="613" spans="1:2" x14ac:dyDescent="0.3">
      <c r="A613" t="s">
        <v>160</v>
      </c>
      <c r="B613">
        <v>9</v>
      </c>
    </row>
    <row r="614" spans="1:2" x14ac:dyDescent="0.3">
      <c r="A614" t="s">
        <v>161</v>
      </c>
      <c r="B614">
        <v>6</v>
      </c>
    </row>
    <row r="615" spans="1:2" x14ac:dyDescent="0.3">
      <c r="A615" t="s">
        <v>161</v>
      </c>
      <c r="B615">
        <v>0</v>
      </c>
    </row>
    <row r="616" spans="1:2" x14ac:dyDescent="0.3">
      <c r="A616" t="s">
        <v>161</v>
      </c>
      <c r="B616">
        <v>7</v>
      </c>
    </row>
    <row r="617" spans="1:2" x14ac:dyDescent="0.3">
      <c r="A617" t="s">
        <v>161</v>
      </c>
      <c r="B617">
        <v>10</v>
      </c>
    </row>
    <row r="618" spans="1:2" x14ac:dyDescent="0.3">
      <c r="A618" t="s">
        <v>162</v>
      </c>
      <c r="B618">
        <v>7</v>
      </c>
    </row>
    <row r="619" spans="1:2" x14ac:dyDescent="0.3">
      <c r="A619" t="s">
        <v>162</v>
      </c>
      <c r="B619">
        <v>0</v>
      </c>
    </row>
    <row r="620" spans="1:2" x14ac:dyDescent="0.3">
      <c r="A620" t="s">
        <v>162</v>
      </c>
      <c r="B620">
        <v>6</v>
      </c>
    </row>
    <row r="621" spans="1:2" x14ac:dyDescent="0.3">
      <c r="A621" t="s">
        <v>162</v>
      </c>
      <c r="B621">
        <v>1</v>
      </c>
    </row>
    <row r="622" spans="1:2" x14ac:dyDescent="0.3">
      <c r="A622" t="s">
        <v>163</v>
      </c>
      <c r="B622">
        <v>1</v>
      </c>
    </row>
    <row r="623" spans="1:2" x14ac:dyDescent="0.3">
      <c r="A623" t="s">
        <v>163</v>
      </c>
      <c r="B623">
        <v>10</v>
      </c>
    </row>
    <row r="624" spans="1:2" x14ac:dyDescent="0.3">
      <c r="A624" t="s">
        <v>163</v>
      </c>
      <c r="B624">
        <v>8</v>
      </c>
    </row>
    <row r="625" spans="1:2" x14ac:dyDescent="0.3">
      <c r="A625" t="s">
        <v>163</v>
      </c>
      <c r="B625">
        <v>8</v>
      </c>
    </row>
    <row r="626" spans="1:2" x14ac:dyDescent="0.3">
      <c r="A626" t="s">
        <v>164</v>
      </c>
      <c r="B626">
        <v>2</v>
      </c>
    </row>
    <row r="627" spans="1:2" x14ac:dyDescent="0.3">
      <c r="A627" t="s">
        <v>164</v>
      </c>
      <c r="B627">
        <v>9</v>
      </c>
    </row>
    <row r="628" spans="1:2" x14ac:dyDescent="0.3">
      <c r="A628" t="s">
        <v>164</v>
      </c>
      <c r="B628">
        <v>1</v>
      </c>
    </row>
    <row r="629" spans="1:2" x14ac:dyDescent="0.3">
      <c r="A629" t="s">
        <v>164</v>
      </c>
      <c r="B629">
        <v>9</v>
      </c>
    </row>
    <row r="630" spans="1:2" x14ac:dyDescent="0.3">
      <c r="A630" t="s">
        <v>165</v>
      </c>
      <c r="B630">
        <v>0</v>
      </c>
    </row>
    <row r="631" spans="1:2" x14ac:dyDescent="0.3">
      <c r="A631" t="s">
        <v>165</v>
      </c>
      <c r="B631">
        <v>9</v>
      </c>
    </row>
    <row r="632" spans="1:2" x14ac:dyDescent="0.3">
      <c r="A632" t="s">
        <v>165</v>
      </c>
      <c r="B632">
        <v>3</v>
      </c>
    </row>
    <row r="633" spans="1:2" x14ac:dyDescent="0.3">
      <c r="A633" t="s">
        <v>165</v>
      </c>
      <c r="B633">
        <v>8</v>
      </c>
    </row>
    <row r="634" spans="1:2" x14ac:dyDescent="0.3">
      <c r="A634" t="s">
        <v>166</v>
      </c>
      <c r="B634">
        <v>6</v>
      </c>
    </row>
    <row r="635" spans="1:2" x14ac:dyDescent="0.3">
      <c r="A635" t="s">
        <v>166</v>
      </c>
      <c r="B635">
        <v>10</v>
      </c>
    </row>
    <row r="636" spans="1:2" x14ac:dyDescent="0.3">
      <c r="A636" t="s">
        <v>166</v>
      </c>
      <c r="B636">
        <v>7</v>
      </c>
    </row>
    <row r="637" spans="1:2" x14ac:dyDescent="0.3">
      <c r="A637" t="s">
        <v>166</v>
      </c>
      <c r="B637">
        <v>8</v>
      </c>
    </row>
    <row r="638" spans="1:2" x14ac:dyDescent="0.3">
      <c r="A638" t="s">
        <v>167</v>
      </c>
      <c r="B638">
        <v>9</v>
      </c>
    </row>
    <row r="639" spans="1:2" x14ac:dyDescent="0.3">
      <c r="A639" t="s">
        <v>167</v>
      </c>
      <c r="B639">
        <v>3</v>
      </c>
    </row>
    <row r="640" spans="1:2" x14ac:dyDescent="0.3">
      <c r="A640" t="s">
        <v>167</v>
      </c>
      <c r="B640">
        <v>8</v>
      </c>
    </row>
    <row r="641" spans="1:2" x14ac:dyDescent="0.3">
      <c r="A641" t="s">
        <v>167</v>
      </c>
      <c r="B641">
        <v>8</v>
      </c>
    </row>
    <row r="642" spans="1:2" x14ac:dyDescent="0.3">
      <c r="A642" t="s">
        <v>168</v>
      </c>
      <c r="B642">
        <v>2</v>
      </c>
    </row>
    <row r="643" spans="1:2" x14ac:dyDescent="0.3">
      <c r="A643" t="s">
        <v>168</v>
      </c>
      <c r="B643">
        <v>8</v>
      </c>
    </row>
    <row r="644" spans="1:2" x14ac:dyDescent="0.3">
      <c r="A644" t="s">
        <v>168</v>
      </c>
      <c r="B644">
        <v>1</v>
      </c>
    </row>
    <row r="645" spans="1:2" x14ac:dyDescent="0.3">
      <c r="A645" t="s">
        <v>168</v>
      </c>
      <c r="B645">
        <v>0</v>
      </c>
    </row>
    <row r="646" spans="1:2" x14ac:dyDescent="0.3">
      <c r="A646" t="s">
        <v>169</v>
      </c>
      <c r="B646">
        <v>3</v>
      </c>
    </row>
    <row r="647" spans="1:2" x14ac:dyDescent="0.3">
      <c r="A647" t="s">
        <v>169</v>
      </c>
      <c r="B647">
        <v>9</v>
      </c>
    </row>
    <row r="648" spans="1:2" x14ac:dyDescent="0.3">
      <c r="A648" t="s">
        <v>169</v>
      </c>
      <c r="B648">
        <v>5</v>
      </c>
    </row>
    <row r="649" spans="1:2" x14ac:dyDescent="0.3">
      <c r="A649" t="s">
        <v>169</v>
      </c>
      <c r="B649">
        <v>0</v>
      </c>
    </row>
    <row r="650" spans="1:2" x14ac:dyDescent="0.3">
      <c r="A650" t="s">
        <v>170</v>
      </c>
      <c r="B650">
        <v>3</v>
      </c>
    </row>
    <row r="651" spans="1:2" x14ac:dyDescent="0.3">
      <c r="A651" t="s">
        <v>170</v>
      </c>
      <c r="B651">
        <v>8</v>
      </c>
    </row>
    <row r="652" spans="1:2" x14ac:dyDescent="0.3">
      <c r="A652" t="s">
        <v>170</v>
      </c>
      <c r="B652">
        <v>15</v>
      </c>
    </row>
    <row r="653" spans="1:2" x14ac:dyDescent="0.3">
      <c r="A653" t="s">
        <v>170</v>
      </c>
      <c r="B653">
        <v>7</v>
      </c>
    </row>
    <row r="654" spans="1:2" x14ac:dyDescent="0.3">
      <c r="A654" t="s">
        <v>171</v>
      </c>
      <c r="B654">
        <v>10</v>
      </c>
    </row>
    <row r="655" spans="1:2" x14ac:dyDescent="0.3">
      <c r="A655" t="s">
        <v>171</v>
      </c>
      <c r="B655">
        <v>3</v>
      </c>
    </row>
    <row r="656" spans="1:2" x14ac:dyDescent="0.3">
      <c r="A656" t="s">
        <v>171</v>
      </c>
      <c r="B656">
        <v>8</v>
      </c>
    </row>
    <row r="657" spans="1:2" x14ac:dyDescent="0.3">
      <c r="A657" t="s">
        <v>171</v>
      </c>
      <c r="B657">
        <v>5</v>
      </c>
    </row>
    <row r="658" spans="1:2" x14ac:dyDescent="0.3">
      <c r="A658" t="s">
        <v>172</v>
      </c>
      <c r="B658">
        <v>4</v>
      </c>
    </row>
    <row r="659" spans="1:2" x14ac:dyDescent="0.3">
      <c r="A659" t="s">
        <v>172</v>
      </c>
      <c r="B659">
        <v>5</v>
      </c>
    </row>
    <row r="660" spans="1:2" x14ac:dyDescent="0.3">
      <c r="A660" t="s">
        <v>172</v>
      </c>
      <c r="B660">
        <v>7</v>
      </c>
    </row>
    <row r="661" spans="1:2" x14ac:dyDescent="0.3">
      <c r="A661" t="s">
        <v>172</v>
      </c>
      <c r="B661">
        <v>0</v>
      </c>
    </row>
    <row r="662" spans="1:2" x14ac:dyDescent="0.3">
      <c r="A662" t="s">
        <v>173</v>
      </c>
      <c r="B662">
        <v>8</v>
      </c>
    </row>
    <row r="663" spans="1:2" x14ac:dyDescent="0.3">
      <c r="A663" t="s">
        <v>173</v>
      </c>
      <c r="B663">
        <v>1</v>
      </c>
    </row>
    <row r="664" spans="1:2" x14ac:dyDescent="0.3">
      <c r="A664" t="s">
        <v>173</v>
      </c>
      <c r="B664">
        <v>3</v>
      </c>
    </row>
    <row r="665" spans="1:2" x14ac:dyDescent="0.3">
      <c r="A665" t="s">
        <v>173</v>
      </c>
      <c r="B665">
        <v>3</v>
      </c>
    </row>
    <row r="666" spans="1:2" x14ac:dyDescent="0.3">
      <c r="A666" t="s">
        <v>174</v>
      </c>
      <c r="B666">
        <v>9</v>
      </c>
    </row>
    <row r="667" spans="1:2" x14ac:dyDescent="0.3">
      <c r="A667" t="s">
        <v>174</v>
      </c>
      <c r="B667">
        <v>4</v>
      </c>
    </row>
    <row r="668" spans="1:2" x14ac:dyDescent="0.3">
      <c r="A668" t="s">
        <v>174</v>
      </c>
      <c r="B668">
        <v>5</v>
      </c>
    </row>
    <row r="669" spans="1:2" x14ac:dyDescent="0.3">
      <c r="A669" t="s">
        <v>174</v>
      </c>
      <c r="B669">
        <v>9</v>
      </c>
    </row>
    <row r="670" spans="1:2" x14ac:dyDescent="0.3">
      <c r="A670" t="s">
        <v>175</v>
      </c>
      <c r="B670">
        <v>8</v>
      </c>
    </row>
    <row r="671" spans="1:2" x14ac:dyDescent="0.3">
      <c r="A671" t="s">
        <v>175</v>
      </c>
      <c r="B671">
        <v>1</v>
      </c>
    </row>
    <row r="672" spans="1:2" x14ac:dyDescent="0.3">
      <c r="A672" t="s">
        <v>175</v>
      </c>
      <c r="B672">
        <v>5</v>
      </c>
    </row>
    <row r="673" spans="1:2" x14ac:dyDescent="0.3">
      <c r="A673" t="s">
        <v>175</v>
      </c>
      <c r="B673">
        <v>0</v>
      </c>
    </row>
    <row r="674" spans="1:2" x14ac:dyDescent="0.3">
      <c r="A674" t="s">
        <v>176</v>
      </c>
      <c r="B674">
        <v>1</v>
      </c>
    </row>
    <row r="675" spans="1:2" x14ac:dyDescent="0.3">
      <c r="A675" t="s">
        <v>176</v>
      </c>
      <c r="B675">
        <v>1</v>
      </c>
    </row>
    <row r="676" spans="1:2" x14ac:dyDescent="0.3">
      <c r="A676" t="s">
        <v>176</v>
      </c>
      <c r="B676">
        <v>11</v>
      </c>
    </row>
    <row r="677" spans="1:2" x14ac:dyDescent="0.3">
      <c r="A677" t="s">
        <v>176</v>
      </c>
      <c r="B677">
        <v>4</v>
      </c>
    </row>
    <row r="678" spans="1:2" x14ac:dyDescent="0.3">
      <c r="A678" t="s">
        <v>177</v>
      </c>
      <c r="B678">
        <v>4</v>
      </c>
    </row>
    <row r="679" spans="1:2" x14ac:dyDescent="0.3">
      <c r="A679" t="s">
        <v>177</v>
      </c>
      <c r="B679">
        <v>4</v>
      </c>
    </row>
    <row r="680" spans="1:2" x14ac:dyDescent="0.3">
      <c r="A680" t="s">
        <v>177</v>
      </c>
      <c r="B680">
        <v>7</v>
      </c>
    </row>
    <row r="681" spans="1:2" x14ac:dyDescent="0.3">
      <c r="A681" t="s">
        <v>177</v>
      </c>
      <c r="B681">
        <v>3</v>
      </c>
    </row>
    <row r="682" spans="1:2" x14ac:dyDescent="0.3">
      <c r="A682" t="s">
        <v>178</v>
      </c>
      <c r="B682">
        <v>5</v>
      </c>
    </row>
    <row r="683" spans="1:2" x14ac:dyDescent="0.3">
      <c r="A683" t="s">
        <v>178</v>
      </c>
      <c r="B683">
        <v>10</v>
      </c>
    </row>
    <row r="684" spans="1:2" x14ac:dyDescent="0.3">
      <c r="A684" t="s">
        <v>178</v>
      </c>
      <c r="B684">
        <v>7</v>
      </c>
    </row>
    <row r="685" spans="1:2" x14ac:dyDescent="0.3">
      <c r="A685" t="s">
        <v>178</v>
      </c>
      <c r="B685">
        <v>2</v>
      </c>
    </row>
    <row r="686" spans="1:2" x14ac:dyDescent="0.3">
      <c r="A686" t="s">
        <v>179</v>
      </c>
      <c r="B686">
        <v>10</v>
      </c>
    </row>
    <row r="687" spans="1:2" x14ac:dyDescent="0.3">
      <c r="A687" t="s">
        <v>179</v>
      </c>
      <c r="B687">
        <v>8</v>
      </c>
    </row>
    <row r="688" spans="1:2" x14ac:dyDescent="0.3">
      <c r="A688" t="s">
        <v>179</v>
      </c>
      <c r="B688">
        <v>5</v>
      </c>
    </row>
    <row r="689" spans="1:2" x14ac:dyDescent="0.3">
      <c r="A689" t="s">
        <v>179</v>
      </c>
      <c r="B689">
        <v>2</v>
      </c>
    </row>
    <row r="690" spans="1:2" x14ac:dyDescent="0.3">
      <c r="A690" t="s">
        <v>180</v>
      </c>
      <c r="B690">
        <v>4</v>
      </c>
    </row>
    <row r="691" spans="1:2" x14ac:dyDescent="0.3">
      <c r="A691" t="s">
        <v>180</v>
      </c>
      <c r="B691">
        <v>2</v>
      </c>
    </row>
    <row r="692" spans="1:2" x14ac:dyDescent="0.3">
      <c r="A692" t="s">
        <v>180</v>
      </c>
      <c r="B692">
        <v>9</v>
      </c>
    </row>
    <row r="693" spans="1:2" x14ac:dyDescent="0.3">
      <c r="A693" t="s">
        <v>180</v>
      </c>
      <c r="B693">
        <v>7</v>
      </c>
    </row>
    <row r="694" spans="1:2" x14ac:dyDescent="0.3">
      <c r="A694" t="s">
        <v>181</v>
      </c>
      <c r="B694">
        <v>10</v>
      </c>
    </row>
    <row r="695" spans="1:2" x14ac:dyDescent="0.3">
      <c r="A695" t="s">
        <v>181</v>
      </c>
      <c r="B695">
        <v>1</v>
      </c>
    </row>
    <row r="696" spans="1:2" x14ac:dyDescent="0.3">
      <c r="A696" t="s">
        <v>181</v>
      </c>
      <c r="B696">
        <v>6</v>
      </c>
    </row>
    <row r="697" spans="1:2" x14ac:dyDescent="0.3">
      <c r="A697" t="s">
        <v>181</v>
      </c>
      <c r="B697">
        <v>9</v>
      </c>
    </row>
    <row r="698" spans="1:2" x14ac:dyDescent="0.3">
      <c r="A698" t="s">
        <v>182</v>
      </c>
      <c r="B698">
        <v>4</v>
      </c>
    </row>
    <row r="699" spans="1:2" x14ac:dyDescent="0.3">
      <c r="A699" t="s">
        <v>182</v>
      </c>
      <c r="B699">
        <v>6</v>
      </c>
    </row>
    <row r="700" spans="1:2" x14ac:dyDescent="0.3">
      <c r="A700" t="s">
        <v>182</v>
      </c>
      <c r="B700">
        <v>6</v>
      </c>
    </row>
    <row r="701" spans="1:2" x14ac:dyDescent="0.3">
      <c r="A701" t="s">
        <v>182</v>
      </c>
      <c r="B701">
        <v>7</v>
      </c>
    </row>
    <row r="702" spans="1:2" x14ac:dyDescent="0.3">
      <c r="A702" t="s">
        <v>183</v>
      </c>
      <c r="B702">
        <v>9</v>
      </c>
    </row>
    <row r="703" spans="1:2" x14ac:dyDescent="0.3">
      <c r="A703" t="s">
        <v>183</v>
      </c>
      <c r="B703">
        <v>6</v>
      </c>
    </row>
    <row r="704" spans="1:2" x14ac:dyDescent="0.3">
      <c r="A704" t="s">
        <v>183</v>
      </c>
      <c r="B704">
        <v>7</v>
      </c>
    </row>
    <row r="705" spans="1:2" x14ac:dyDescent="0.3">
      <c r="A705" t="s">
        <v>183</v>
      </c>
      <c r="B705">
        <v>7</v>
      </c>
    </row>
    <row r="706" spans="1:2" x14ac:dyDescent="0.3">
      <c r="A706" t="s">
        <v>184</v>
      </c>
      <c r="B706">
        <v>0</v>
      </c>
    </row>
    <row r="707" spans="1:2" x14ac:dyDescent="0.3">
      <c r="A707" t="s">
        <v>184</v>
      </c>
      <c r="B707">
        <v>6</v>
      </c>
    </row>
    <row r="708" spans="1:2" x14ac:dyDescent="0.3">
      <c r="A708" t="s">
        <v>184</v>
      </c>
      <c r="B708">
        <v>5</v>
      </c>
    </row>
    <row r="709" spans="1:2" x14ac:dyDescent="0.3">
      <c r="A709" t="s">
        <v>184</v>
      </c>
      <c r="B709">
        <v>2</v>
      </c>
    </row>
    <row r="710" spans="1:2" x14ac:dyDescent="0.3">
      <c r="A710" t="s">
        <v>185</v>
      </c>
      <c r="B710">
        <v>10</v>
      </c>
    </row>
    <row r="711" spans="1:2" x14ac:dyDescent="0.3">
      <c r="A711" t="s">
        <v>185</v>
      </c>
      <c r="B711">
        <v>5</v>
      </c>
    </row>
    <row r="712" spans="1:2" x14ac:dyDescent="0.3">
      <c r="A712" t="s">
        <v>185</v>
      </c>
      <c r="B712">
        <v>8</v>
      </c>
    </row>
    <row r="713" spans="1:2" x14ac:dyDescent="0.3">
      <c r="A713" t="s">
        <v>185</v>
      </c>
      <c r="B713">
        <v>9</v>
      </c>
    </row>
    <row r="714" spans="1:2" x14ac:dyDescent="0.3">
      <c r="A714" t="s">
        <v>186</v>
      </c>
      <c r="B714">
        <v>7</v>
      </c>
    </row>
    <row r="715" spans="1:2" x14ac:dyDescent="0.3">
      <c r="A715" t="s">
        <v>186</v>
      </c>
      <c r="B715">
        <v>2</v>
      </c>
    </row>
    <row r="716" spans="1:2" x14ac:dyDescent="0.3">
      <c r="A716" t="s">
        <v>186</v>
      </c>
      <c r="B716">
        <v>8</v>
      </c>
    </row>
    <row r="717" spans="1:2" x14ac:dyDescent="0.3">
      <c r="A717" t="s">
        <v>186</v>
      </c>
      <c r="B717">
        <v>0</v>
      </c>
    </row>
    <row r="718" spans="1:2" x14ac:dyDescent="0.3">
      <c r="A718" t="s">
        <v>187</v>
      </c>
      <c r="B718">
        <v>2</v>
      </c>
    </row>
    <row r="719" spans="1:2" x14ac:dyDescent="0.3">
      <c r="A719" t="s">
        <v>187</v>
      </c>
      <c r="B719">
        <v>0</v>
      </c>
    </row>
    <row r="720" spans="1:2" x14ac:dyDescent="0.3">
      <c r="A720" t="s">
        <v>187</v>
      </c>
      <c r="B720">
        <v>6</v>
      </c>
    </row>
    <row r="721" spans="1:2" x14ac:dyDescent="0.3">
      <c r="A721" t="s">
        <v>187</v>
      </c>
      <c r="B721">
        <v>9</v>
      </c>
    </row>
    <row r="722" spans="1:2" x14ac:dyDescent="0.3">
      <c r="A722" t="s">
        <v>188</v>
      </c>
      <c r="B722">
        <v>9</v>
      </c>
    </row>
    <row r="723" spans="1:2" x14ac:dyDescent="0.3">
      <c r="A723" t="s">
        <v>188</v>
      </c>
      <c r="B723">
        <v>3</v>
      </c>
    </row>
    <row r="724" spans="1:2" x14ac:dyDescent="0.3">
      <c r="A724" t="s">
        <v>188</v>
      </c>
      <c r="B724">
        <v>6</v>
      </c>
    </row>
    <row r="725" spans="1:2" x14ac:dyDescent="0.3">
      <c r="A725" t="s">
        <v>188</v>
      </c>
      <c r="B725">
        <v>8</v>
      </c>
    </row>
    <row r="726" spans="1:2" x14ac:dyDescent="0.3">
      <c r="A726" t="s">
        <v>189</v>
      </c>
      <c r="B726">
        <v>0</v>
      </c>
    </row>
    <row r="727" spans="1:2" x14ac:dyDescent="0.3">
      <c r="A727" t="s">
        <v>189</v>
      </c>
      <c r="B727">
        <v>0</v>
      </c>
    </row>
    <row r="728" spans="1:2" x14ac:dyDescent="0.3">
      <c r="A728" t="s">
        <v>189</v>
      </c>
      <c r="B728">
        <v>1</v>
      </c>
    </row>
    <row r="729" spans="1:2" x14ac:dyDescent="0.3">
      <c r="A729" t="s">
        <v>189</v>
      </c>
      <c r="B729">
        <v>7</v>
      </c>
    </row>
    <row r="730" spans="1:2" x14ac:dyDescent="0.3">
      <c r="A730" t="s">
        <v>190</v>
      </c>
      <c r="B730">
        <v>10</v>
      </c>
    </row>
    <row r="731" spans="1:2" x14ac:dyDescent="0.3">
      <c r="A731" t="s">
        <v>190</v>
      </c>
      <c r="B731">
        <v>10</v>
      </c>
    </row>
    <row r="732" spans="1:2" x14ac:dyDescent="0.3">
      <c r="A732" t="s">
        <v>190</v>
      </c>
      <c r="B732">
        <v>12</v>
      </c>
    </row>
    <row r="733" spans="1:2" x14ac:dyDescent="0.3">
      <c r="A733" t="s">
        <v>190</v>
      </c>
      <c r="B733">
        <v>9</v>
      </c>
    </row>
    <row r="734" spans="1:2" x14ac:dyDescent="0.3">
      <c r="A734" t="s">
        <v>191</v>
      </c>
      <c r="B734">
        <v>1</v>
      </c>
    </row>
    <row r="735" spans="1:2" x14ac:dyDescent="0.3">
      <c r="A735" t="s">
        <v>191</v>
      </c>
      <c r="B735">
        <v>3</v>
      </c>
    </row>
    <row r="736" spans="1:2" x14ac:dyDescent="0.3">
      <c r="A736" t="s">
        <v>191</v>
      </c>
      <c r="B736">
        <v>8</v>
      </c>
    </row>
    <row r="737" spans="1:2" x14ac:dyDescent="0.3">
      <c r="A737" t="s">
        <v>191</v>
      </c>
      <c r="B737">
        <v>9</v>
      </c>
    </row>
    <row r="738" spans="1:2" x14ac:dyDescent="0.3">
      <c r="A738" t="s">
        <v>192</v>
      </c>
      <c r="B738">
        <v>8</v>
      </c>
    </row>
    <row r="739" spans="1:2" x14ac:dyDescent="0.3">
      <c r="A739" t="s">
        <v>192</v>
      </c>
      <c r="B739">
        <v>12</v>
      </c>
    </row>
    <row r="740" spans="1:2" x14ac:dyDescent="0.3">
      <c r="A740" t="s">
        <v>192</v>
      </c>
      <c r="B740">
        <v>5</v>
      </c>
    </row>
    <row r="741" spans="1:2" x14ac:dyDescent="0.3">
      <c r="A741" t="s">
        <v>192</v>
      </c>
      <c r="B741">
        <v>2</v>
      </c>
    </row>
    <row r="742" spans="1:2" x14ac:dyDescent="0.3">
      <c r="A742" t="s">
        <v>193</v>
      </c>
      <c r="B742">
        <v>3</v>
      </c>
    </row>
    <row r="743" spans="1:2" x14ac:dyDescent="0.3">
      <c r="A743" t="s">
        <v>193</v>
      </c>
      <c r="B743">
        <v>4</v>
      </c>
    </row>
    <row r="744" spans="1:2" x14ac:dyDescent="0.3">
      <c r="A744" t="s">
        <v>193</v>
      </c>
      <c r="B744">
        <v>3</v>
      </c>
    </row>
    <row r="745" spans="1:2" x14ac:dyDescent="0.3">
      <c r="A745" t="s">
        <v>193</v>
      </c>
      <c r="B745">
        <v>1</v>
      </c>
    </row>
    <row r="746" spans="1:2" x14ac:dyDescent="0.3">
      <c r="A746" t="s">
        <v>194</v>
      </c>
      <c r="B746">
        <v>4</v>
      </c>
    </row>
    <row r="747" spans="1:2" x14ac:dyDescent="0.3">
      <c r="A747" t="s">
        <v>194</v>
      </c>
      <c r="B747">
        <v>6</v>
      </c>
    </row>
    <row r="748" spans="1:2" x14ac:dyDescent="0.3">
      <c r="A748" t="s">
        <v>194</v>
      </c>
      <c r="B748">
        <v>5</v>
      </c>
    </row>
    <row r="749" spans="1:2" x14ac:dyDescent="0.3">
      <c r="A749" t="s">
        <v>194</v>
      </c>
      <c r="B749">
        <v>5</v>
      </c>
    </row>
    <row r="750" spans="1:2" x14ac:dyDescent="0.3">
      <c r="A750" t="s">
        <v>195</v>
      </c>
      <c r="B750">
        <v>1</v>
      </c>
    </row>
    <row r="751" spans="1:2" x14ac:dyDescent="0.3">
      <c r="A751" t="s">
        <v>195</v>
      </c>
      <c r="B751">
        <v>0</v>
      </c>
    </row>
    <row r="752" spans="1:2" x14ac:dyDescent="0.3">
      <c r="A752" t="s">
        <v>195</v>
      </c>
      <c r="B752">
        <v>5</v>
      </c>
    </row>
    <row r="753" spans="1:2" x14ac:dyDescent="0.3">
      <c r="A753" t="s">
        <v>195</v>
      </c>
      <c r="B753">
        <v>0</v>
      </c>
    </row>
    <row r="754" spans="1:2" x14ac:dyDescent="0.3">
      <c r="A754" t="s">
        <v>196</v>
      </c>
      <c r="B754">
        <v>8</v>
      </c>
    </row>
    <row r="755" spans="1:2" x14ac:dyDescent="0.3">
      <c r="A755" t="s">
        <v>196</v>
      </c>
      <c r="B755">
        <v>2</v>
      </c>
    </row>
    <row r="756" spans="1:2" x14ac:dyDescent="0.3">
      <c r="A756" t="s">
        <v>196</v>
      </c>
      <c r="B756">
        <v>9</v>
      </c>
    </row>
    <row r="757" spans="1:2" x14ac:dyDescent="0.3">
      <c r="A757" t="s">
        <v>196</v>
      </c>
      <c r="B757">
        <v>4</v>
      </c>
    </row>
    <row r="758" spans="1:2" x14ac:dyDescent="0.3">
      <c r="A758" t="s">
        <v>197</v>
      </c>
      <c r="B758">
        <v>3</v>
      </c>
    </row>
    <row r="759" spans="1:2" x14ac:dyDescent="0.3">
      <c r="A759" t="s">
        <v>197</v>
      </c>
      <c r="B759">
        <v>6</v>
      </c>
    </row>
    <row r="760" spans="1:2" x14ac:dyDescent="0.3">
      <c r="A760" t="s">
        <v>197</v>
      </c>
      <c r="B760">
        <v>3</v>
      </c>
    </row>
    <row r="761" spans="1:2" x14ac:dyDescent="0.3">
      <c r="A761" t="s">
        <v>197</v>
      </c>
      <c r="B761">
        <v>4</v>
      </c>
    </row>
    <row r="762" spans="1:2" x14ac:dyDescent="0.3">
      <c r="A762" t="s">
        <v>198</v>
      </c>
      <c r="B762">
        <v>10</v>
      </c>
    </row>
    <row r="763" spans="1:2" x14ac:dyDescent="0.3">
      <c r="A763" t="s">
        <v>198</v>
      </c>
      <c r="B763">
        <v>4</v>
      </c>
    </row>
    <row r="764" spans="1:2" x14ac:dyDescent="0.3">
      <c r="A764" t="s">
        <v>198</v>
      </c>
      <c r="B764">
        <v>9</v>
      </c>
    </row>
    <row r="765" spans="1:2" x14ac:dyDescent="0.3">
      <c r="A765" t="s">
        <v>198</v>
      </c>
      <c r="B765">
        <v>2</v>
      </c>
    </row>
    <row r="766" spans="1:2" x14ac:dyDescent="0.3">
      <c r="A766" t="s">
        <v>199</v>
      </c>
      <c r="B766">
        <v>3</v>
      </c>
    </row>
    <row r="767" spans="1:2" x14ac:dyDescent="0.3">
      <c r="A767" t="s">
        <v>199</v>
      </c>
      <c r="B767">
        <v>5</v>
      </c>
    </row>
    <row r="768" spans="1:2" x14ac:dyDescent="0.3">
      <c r="A768" t="s">
        <v>199</v>
      </c>
      <c r="B768">
        <v>9</v>
      </c>
    </row>
    <row r="769" spans="1:2" x14ac:dyDescent="0.3">
      <c r="A769" t="s">
        <v>199</v>
      </c>
      <c r="B769">
        <v>4</v>
      </c>
    </row>
    <row r="770" spans="1:2" x14ac:dyDescent="0.3">
      <c r="A770" t="s">
        <v>200</v>
      </c>
      <c r="B770">
        <v>5</v>
      </c>
    </row>
    <row r="771" spans="1:2" x14ac:dyDescent="0.3">
      <c r="A771" t="s">
        <v>200</v>
      </c>
      <c r="B771">
        <v>7</v>
      </c>
    </row>
    <row r="772" spans="1:2" x14ac:dyDescent="0.3">
      <c r="A772" t="s">
        <v>200</v>
      </c>
      <c r="B772">
        <v>1</v>
      </c>
    </row>
    <row r="773" spans="1:2" x14ac:dyDescent="0.3">
      <c r="A773" t="s">
        <v>200</v>
      </c>
      <c r="B773">
        <v>3</v>
      </c>
    </row>
    <row r="774" spans="1:2" x14ac:dyDescent="0.3">
      <c r="A774" t="s">
        <v>201</v>
      </c>
      <c r="B774">
        <v>2</v>
      </c>
    </row>
    <row r="775" spans="1:2" x14ac:dyDescent="0.3">
      <c r="A775" t="s">
        <v>201</v>
      </c>
      <c r="B775">
        <v>1</v>
      </c>
    </row>
    <row r="776" spans="1:2" x14ac:dyDescent="0.3">
      <c r="A776" t="s">
        <v>201</v>
      </c>
      <c r="B776">
        <v>3</v>
      </c>
    </row>
    <row r="777" spans="1:2" x14ac:dyDescent="0.3">
      <c r="A777" t="s">
        <v>201</v>
      </c>
      <c r="B777">
        <v>10</v>
      </c>
    </row>
    <row r="778" spans="1:2" x14ac:dyDescent="0.3">
      <c r="A778" t="s">
        <v>202</v>
      </c>
      <c r="B778">
        <v>8</v>
      </c>
    </row>
    <row r="779" spans="1:2" x14ac:dyDescent="0.3">
      <c r="A779" t="s">
        <v>202</v>
      </c>
      <c r="B779">
        <v>9</v>
      </c>
    </row>
    <row r="780" spans="1:2" x14ac:dyDescent="0.3">
      <c r="A780" t="s">
        <v>202</v>
      </c>
      <c r="B780">
        <v>2</v>
      </c>
    </row>
    <row r="781" spans="1:2" x14ac:dyDescent="0.3">
      <c r="A781" t="s">
        <v>202</v>
      </c>
      <c r="B781">
        <v>3</v>
      </c>
    </row>
    <row r="782" spans="1:2" x14ac:dyDescent="0.3">
      <c r="A782" t="s">
        <v>203</v>
      </c>
      <c r="B782">
        <v>4</v>
      </c>
    </row>
    <row r="783" spans="1:2" x14ac:dyDescent="0.3">
      <c r="A783" t="s">
        <v>203</v>
      </c>
      <c r="B783">
        <v>5</v>
      </c>
    </row>
    <row r="784" spans="1:2" x14ac:dyDescent="0.3">
      <c r="A784" t="s">
        <v>203</v>
      </c>
      <c r="B784">
        <v>2</v>
      </c>
    </row>
    <row r="785" spans="1:2" x14ac:dyDescent="0.3">
      <c r="A785" t="s">
        <v>203</v>
      </c>
      <c r="B785">
        <v>8</v>
      </c>
    </row>
    <row r="786" spans="1:2" x14ac:dyDescent="0.3">
      <c r="A786" t="s">
        <v>204</v>
      </c>
      <c r="B786">
        <v>1</v>
      </c>
    </row>
    <row r="787" spans="1:2" x14ac:dyDescent="0.3">
      <c r="A787" t="s">
        <v>204</v>
      </c>
      <c r="B787">
        <v>4</v>
      </c>
    </row>
    <row r="788" spans="1:2" x14ac:dyDescent="0.3">
      <c r="A788" t="s">
        <v>204</v>
      </c>
      <c r="B788">
        <v>3</v>
      </c>
    </row>
    <row r="789" spans="1:2" x14ac:dyDescent="0.3">
      <c r="A789" t="s">
        <v>204</v>
      </c>
      <c r="B789">
        <v>6</v>
      </c>
    </row>
    <row r="790" spans="1:2" x14ac:dyDescent="0.3">
      <c r="A790" t="s">
        <v>205</v>
      </c>
      <c r="B790">
        <v>4</v>
      </c>
    </row>
    <row r="791" spans="1:2" x14ac:dyDescent="0.3">
      <c r="A791" t="s">
        <v>205</v>
      </c>
      <c r="B791">
        <v>4</v>
      </c>
    </row>
    <row r="792" spans="1:2" x14ac:dyDescent="0.3">
      <c r="A792" t="s">
        <v>205</v>
      </c>
      <c r="B792">
        <v>1</v>
      </c>
    </row>
    <row r="793" spans="1:2" x14ac:dyDescent="0.3">
      <c r="A793" t="s">
        <v>205</v>
      </c>
      <c r="B793">
        <v>8</v>
      </c>
    </row>
    <row r="794" spans="1:2" x14ac:dyDescent="0.3">
      <c r="A794" t="s">
        <v>206</v>
      </c>
      <c r="B794">
        <v>2</v>
      </c>
    </row>
    <row r="795" spans="1:2" x14ac:dyDescent="0.3">
      <c r="A795" t="s">
        <v>206</v>
      </c>
      <c r="B795">
        <v>5</v>
      </c>
    </row>
    <row r="796" spans="1:2" x14ac:dyDescent="0.3">
      <c r="A796" t="s">
        <v>206</v>
      </c>
      <c r="B796">
        <v>1</v>
      </c>
    </row>
    <row r="797" spans="1:2" x14ac:dyDescent="0.3">
      <c r="A797" t="s">
        <v>206</v>
      </c>
      <c r="B797">
        <v>6</v>
      </c>
    </row>
    <row r="798" spans="1:2" x14ac:dyDescent="0.3">
      <c r="A798" t="s">
        <v>207</v>
      </c>
      <c r="B798">
        <v>10</v>
      </c>
    </row>
    <row r="799" spans="1:2" x14ac:dyDescent="0.3">
      <c r="A799" t="s">
        <v>207</v>
      </c>
      <c r="B799">
        <v>7</v>
      </c>
    </row>
    <row r="800" spans="1:2" x14ac:dyDescent="0.3">
      <c r="A800" t="s">
        <v>207</v>
      </c>
      <c r="B800">
        <v>3</v>
      </c>
    </row>
    <row r="801" spans="1:2" x14ac:dyDescent="0.3">
      <c r="A801" t="s">
        <v>207</v>
      </c>
      <c r="B801">
        <v>6</v>
      </c>
    </row>
    <row r="802" spans="1:2" x14ac:dyDescent="0.3">
      <c r="A802" t="s">
        <v>208</v>
      </c>
      <c r="B802">
        <v>4</v>
      </c>
    </row>
    <row r="803" spans="1:2" x14ac:dyDescent="0.3">
      <c r="A803" t="s">
        <v>208</v>
      </c>
      <c r="B803">
        <v>5</v>
      </c>
    </row>
    <row r="804" spans="1:2" x14ac:dyDescent="0.3">
      <c r="A804" t="s">
        <v>208</v>
      </c>
      <c r="B804">
        <v>2</v>
      </c>
    </row>
    <row r="805" spans="1:2" x14ac:dyDescent="0.3">
      <c r="A805" t="s">
        <v>208</v>
      </c>
      <c r="B805">
        <v>5</v>
      </c>
    </row>
    <row r="806" spans="1:2" x14ac:dyDescent="0.3">
      <c r="A806" t="s">
        <v>208</v>
      </c>
      <c r="B806">
        <v>7</v>
      </c>
    </row>
    <row r="807" spans="1:2" x14ac:dyDescent="0.3">
      <c r="A807" t="s">
        <v>209</v>
      </c>
      <c r="B807">
        <v>2</v>
      </c>
    </row>
    <row r="808" spans="1:2" x14ac:dyDescent="0.3">
      <c r="A808" t="s">
        <v>209</v>
      </c>
      <c r="B808">
        <v>5</v>
      </c>
    </row>
    <row r="809" spans="1:2" x14ac:dyDescent="0.3">
      <c r="A809" t="s">
        <v>209</v>
      </c>
      <c r="B809">
        <v>6</v>
      </c>
    </row>
    <row r="810" spans="1:2" x14ac:dyDescent="0.3">
      <c r="A810" t="s">
        <v>209</v>
      </c>
      <c r="B810">
        <v>7</v>
      </c>
    </row>
    <row r="811" spans="1:2" x14ac:dyDescent="0.3">
      <c r="A811" t="s">
        <v>210</v>
      </c>
      <c r="B811">
        <v>3</v>
      </c>
    </row>
    <row r="812" spans="1:2" x14ac:dyDescent="0.3">
      <c r="A812" t="s">
        <v>210</v>
      </c>
      <c r="B812">
        <v>1</v>
      </c>
    </row>
    <row r="813" spans="1:2" x14ac:dyDescent="0.3">
      <c r="A813" t="s">
        <v>210</v>
      </c>
      <c r="B813">
        <v>2</v>
      </c>
    </row>
    <row r="814" spans="1:2" x14ac:dyDescent="0.3">
      <c r="A814" t="s">
        <v>210</v>
      </c>
      <c r="B814">
        <v>2</v>
      </c>
    </row>
    <row r="815" spans="1:2" x14ac:dyDescent="0.3">
      <c r="A815" t="s">
        <v>211</v>
      </c>
      <c r="B815">
        <v>1</v>
      </c>
    </row>
    <row r="816" spans="1:2" x14ac:dyDescent="0.3">
      <c r="A816" t="s">
        <v>211</v>
      </c>
      <c r="B816">
        <v>4</v>
      </c>
    </row>
    <row r="817" spans="1:2" x14ac:dyDescent="0.3">
      <c r="A817" t="s">
        <v>211</v>
      </c>
      <c r="B817">
        <v>4</v>
      </c>
    </row>
    <row r="818" spans="1:2" x14ac:dyDescent="0.3">
      <c r="A818" t="s">
        <v>211</v>
      </c>
      <c r="B818">
        <v>1</v>
      </c>
    </row>
    <row r="819" spans="1:2" x14ac:dyDescent="0.3">
      <c r="A819" t="s">
        <v>212</v>
      </c>
      <c r="B819">
        <v>2</v>
      </c>
    </row>
    <row r="820" spans="1:2" x14ac:dyDescent="0.3">
      <c r="A820" t="s">
        <v>212</v>
      </c>
      <c r="B820">
        <v>1</v>
      </c>
    </row>
    <row r="821" spans="1:2" x14ac:dyDescent="0.3">
      <c r="A821" t="s">
        <v>212</v>
      </c>
      <c r="B821">
        <v>1</v>
      </c>
    </row>
    <row r="822" spans="1:2" x14ac:dyDescent="0.3">
      <c r="A822" t="s">
        <v>212</v>
      </c>
      <c r="B822">
        <v>1</v>
      </c>
    </row>
    <row r="823" spans="1:2" x14ac:dyDescent="0.3">
      <c r="A823" t="s">
        <v>213</v>
      </c>
      <c r="B823">
        <v>2</v>
      </c>
    </row>
    <row r="824" spans="1:2" x14ac:dyDescent="0.3">
      <c r="A824" t="s">
        <v>213</v>
      </c>
      <c r="B824">
        <v>3</v>
      </c>
    </row>
    <row r="825" spans="1:2" x14ac:dyDescent="0.3">
      <c r="A825" t="s">
        <v>213</v>
      </c>
      <c r="B825">
        <v>3</v>
      </c>
    </row>
    <row r="826" spans="1:2" x14ac:dyDescent="0.3">
      <c r="A826" t="s">
        <v>213</v>
      </c>
      <c r="B826">
        <v>2</v>
      </c>
    </row>
    <row r="827" spans="1:2" x14ac:dyDescent="0.3">
      <c r="A827" t="s">
        <v>214</v>
      </c>
      <c r="B827">
        <v>1</v>
      </c>
    </row>
    <row r="828" spans="1:2" x14ac:dyDescent="0.3">
      <c r="A828" t="s">
        <v>214</v>
      </c>
      <c r="B828">
        <v>2</v>
      </c>
    </row>
    <row r="829" spans="1:2" x14ac:dyDescent="0.3">
      <c r="A829" t="s">
        <v>214</v>
      </c>
      <c r="B829">
        <v>2</v>
      </c>
    </row>
    <row r="830" spans="1:2" x14ac:dyDescent="0.3">
      <c r="A830" t="s">
        <v>214</v>
      </c>
      <c r="B830">
        <v>3</v>
      </c>
    </row>
    <row r="831" spans="1:2" x14ac:dyDescent="0.3">
      <c r="A831" t="s">
        <v>215</v>
      </c>
      <c r="B831">
        <v>2</v>
      </c>
    </row>
    <row r="832" spans="1:2" x14ac:dyDescent="0.3">
      <c r="A832" t="s">
        <v>215</v>
      </c>
      <c r="B832">
        <v>3</v>
      </c>
    </row>
    <row r="833" spans="1:2" x14ac:dyDescent="0.3">
      <c r="A833" t="s">
        <v>215</v>
      </c>
      <c r="B833">
        <v>1</v>
      </c>
    </row>
    <row r="834" spans="1:2" x14ac:dyDescent="0.3">
      <c r="A834" t="s">
        <v>215</v>
      </c>
      <c r="B834">
        <v>3</v>
      </c>
    </row>
    <row r="835" spans="1:2" x14ac:dyDescent="0.3">
      <c r="A835" t="s">
        <v>216</v>
      </c>
      <c r="B835">
        <v>1</v>
      </c>
    </row>
    <row r="836" spans="1:2" x14ac:dyDescent="0.3">
      <c r="A836" t="s">
        <v>216</v>
      </c>
      <c r="B836">
        <v>1</v>
      </c>
    </row>
    <row r="837" spans="1:2" x14ac:dyDescent="0.3">
      <c r="A837" t="s">
        <v>216</v>
      </c>
      <c r="B837">
        <v>3</v>
      </c>
    </row>
    <row r="838" spans="1:2" x14ac:dyDescent="0.3">
      <c r="A838" t="s">
        <v>216</v>
      </c>
      <c r="B838">
        <v>4</v>
      </c>
    </row>
    <row r="839" spans="1:2" x14ac:dyDescent="0.3">
      <c r="A839" t="s">
        <v>216</v>
      </c>
      <c r="B839">
        <v>3</v>
      </c>
    </row>
    <row r="840" spans="1:2" x14ac:dyDescent="0.3">
      <c r="A840" t="s">
        <v>217</v>
      </c>
      <c r="B840">
        <v>4</v>
      </c>
    </row>
    <row r="841" spans="1:2" x14ac:dyDescent="0.3">
      <c r="A841" t="s">
        <v>217</v>
      </c>
      <c r="B841">
        <v>2</v>
      </c>
    </row>
    <row r="842" spans="1:2" x14ac:dyDescent="0.3">
      <c r="A842" t="s">
        <v>217</v>
      </c>
      <c r="B842">
        <v>3</v>
      </c>
    </row>
    <row r="843" spans="1:2" x14ac:dyDescent="0.3">
      <c r="A843" t="s">
        <v>217</v>
      </c>
      <c r="B843">
        <v>4</v>
      </c>
    </row>
    <row r="844" spans="1:2" x14ac:dyDescent="0.3">
      <c r="A844" t="s">
        <v>218</v>
      </c>
      <c r="B844">
        <v>1</v>
      </c>
    </row>
    <row r="845" spans="1:2" x14ac:dyDescent="0.3">
      <c r="A845" t="s">
        <v>218</v>
      </c>
      <c r="B845">
        <v>1</v>
      </c>
    </row>
    <row r="846" spans="1:2" x14ac:dyDescent="0.3">
      <c r="A846" t="s">
        <v>218</v>
      </c>
      <c r="B846">
        <v>1</v>
      </c>
    </row>
    <row r="847" spans="1:2" x14ac:dyDescent="0.3">
      <c r="A847" t="s">
        <v>218</v>
      </c>
      <c r="B847">
        <v>4</v>
      </c>
    </row>
    <row r="848" spans="1:2" x14ac:dyDescent="0.3">
      <c r="A848" t="s">
        <v>219</v>
      </c>
      <c r="B848">
        <v>4</v>
      </c>
    </row>
    <row r="849" spans="1:2" x14ac:dyDescent="0.3">
      <c r="A849" t="s">
        <v>219</v>
      </c>
      <c r="B849">
        <v>1</v>
      </c>
    </row>
    <row r="850" spans="1:2" x14ac:dyDescent="0.3">
      <c r="A850" t="s">
        <v>219</v>
      </c>
      <c r="B850">
        <v>2</v>
      </c>
    </row>
    <row r="851" spans="1:2" x14ac:dyDescent="0.3">
      <c r="A851" t="s">
        <v>219</v>
      </c>
      <c r="B851">
        <v>4</v>
      </c>
    </row>
    <row r="852" spans="1:2" x14ac:dyDescent="0.3">
      <c r="A852" t="s">
        <v>220</v>
      </c>
      <c r="B852">
        <v>2</v>
      </c>
    </row>
    <row r="853" spans="1:2" x14ac:dyDescent="0.3">
      <c r="A853" t="s">
        <v>220</v>
      </c>
      <c r="B853">
        <v>1</v>
      </c>
    </row>
    <row r="854" spans="1:2" x14ac:dyDescent="0.3">
      <c r="A854" t="s">
        <v>220</v>
      </c>
      <c r="B854">
        <v>1</v>
      </c>
    </row>
    <row r="855" spans="1:2" x14ac:dyDescent="0.3">
      <c r="A855" t="s">
        <v>220</v>
      </c>
      <c r="B855">
        <v>1</v>
      </c>
    </row>
    <row r="856" spans="1:2" x14ac:dyDescent="0.3">
      <c r="A856" t="s">
        <v>221</v>
      </c>
      <c r="B856">
        <v>3</v>
      </c>
    </row>
    <row r="857" spans="1:2" x14ac:dyDescent="0.3">
      <c r="A857" t="s">
        <v>221</v>
      </c>
      <c r="B857">
        <v>3</v>
      </c>
    </row>
    <row r="858" spans="1:2" x14ac:dyDescent="0.3">
      <c r="A858" t="s">
        <v>221</v>
      </c>
      <c r="B858">
        <v>3</v>
      </c>
    </row>
    <row r="859" spans="1:2" x14ac:dyDescent="0.3">
      <c r="A859" t="s">
        <v>221</v>
      </c>
      <c r="B859">
        <v>3</v>
      </c>
    </row>
    <row r="860" spans="1:2" x14ac:dyDescent="0.3">
      <c r="A860" t="s">
        <v>222</v>
      </c>
      <c r="B860">
        <v>4</v>
      </c>
    </row>
    <row r="861" spans="1:2" x14ac:dyDescent="0.3">
      <c r="A861" t="s">
        <v>222</v>
      </c>
      <c r="B861">
        <v>2</v>
      </c>
    </row>
    <row r="862" spans="1:2" x14ac:dyDescent="0.3">
      <c r="A862" t="s">
        <v>222</v>
      </c>
      <c r="B862">
        <v>3</v>
      </c>
    </row>
    <row r="863" spans="1:2" x14ac:dyDescent="0.3">
      <c r="A863" t="s">
        <v>222</v>
      </c>
      <c r="B863">
        <v>4</v>
      </c>
    </row>
    <row r="864" spans="1:2" x14ac:dyDescent="0.3">
      <c r="A864" t="s">
        <v>223</v>
      </c>
      <c r="B864">
        <v>4</v>
      </c>
    </row>
    <row r="865" spans="1:2" x14ac:dyDescent="0.3">
      <c r="A865" t="s">
        <v>223</v>
      </c>
      <c r="B865">
        <v>1</v>
      </c>
    </row>
    <row r="866" spans="1:2" x14ac:dyDescent="0.3">
      <c r="A866" t="s">
        <v>223</v>
      </c>
      <c r="B866">
        <v>2</v>
      </c>
    </row>
    <row r="867" spans="1:2" x14ac:dyDescent="0.3">
      <c r="A867" t="s">
        <v>223</v>
      </c>
      <c r="B867">
        <v>1</v>
      </c>
    </row>
    <row r="868" spans="1:2" x14ac:dyDescent="0.3">
      <c r="A868" t="s">
        <v>224</v>
      </c>
      <c r="B868">
        <v>3</v>
      </c>
    </row>
    <row r="869" spans="1:2" x14ac:dyDescent="0.3">
      <c r="A869" t="s">
        <v>224</v>
      </c>
      <c r="B869">
        <v>1</v>
      </c>
    </row>
    <row r="870" spans="1:2" x14ac:dyDescent="0.3">
      <c r="A870" t="s">
        <v>224</v>
      </c>
      <c r="B870">
        <v>2</v>
      </c>
    </row>
    <row r="871" spans="1:2" x14ac:dyDescent="0.3">
      <c r="A871" t="s">
        <v>224</v>
      </c>
      <c r="B871">
        <v>2</v>
      </c>
    </row>
    <row r="872" spans="1:2" x14ac:dyDescent="0.3">
      <c r="A872" t="s">
        <v>225</v>
      </c>
      <c r="B872">
        <v>1</v>
      </c>
    </row>
    <row r="873" spans="1:2" x14ac:dyDescent="0.3">
      <c r="A873" t="s">
        <v>225</v>
      </c>
      <c r="B873">
        <v>4</v>
      </c>
    </row>
    <row r="874" spans="1:2" x14ac:dyDescent="0.3">
      <c r="A874" t="s">
        <v>225</v>
      </c>
      <c r="B874">
        <v>3</v>
      </c>
    </row>
    <row r="875" spans="1:2" x14ac:dyDescent="0.3">
      <c r="A875" t="s">
        <v>225</v>
      </c>
      <c r="B875">
        <v>2</v>
      </c>
    </row>
    <row r="876" spans="1:2" x14ac:dyDescent="0.3">
      <c r="A876" t="s">
        <v>226</v>
      </c>
      <c r="B876">
        <v>3</v>
      </c>
    </row>
    <row r="877" spans="1:2" x14ac:dyDescent="0.3">
      <c r="A877" t="s">
        <v>226</v>
      </c>
      <c r="B877">
        <v>4</v>
      </c>
    </row>
    <row r="878" spans="1:2" x14ac:dyDescent="0.3">
      <c r="A878" t="s">
        <v>226</v>
      </c>
      <c r="B878">
        <v>2</v>
      </c>
    </row>
    <row r="879" spans="1:2" x14ac:dyDescent="0.3">
      <c r="A879" t="s">
        <v>226</v>
      </c>
      <c r="B879">
        <v>1</v>
      </c>
    </row>
    <row r="880" spans="1:2" x14ac:dyDescent="0.3">
      <c r="A880" t="s">
        <v>227</v>
      </c>
      <c r="B880">
        <v>1</v>
      </c>
    </row>
    <row r="881" spans="1:2" x14ac:dyDescent="0.3">
      <c r="A881" t="s">
        <v>227</v>
      </c>
      <c r="B881">
        <v>2</v>
      </c>
    </row>
    <row r="882" spans="1:2" x14ac:dyDescent="0.3">
      <c r="A882" t="s">
        <v>227</v>
      </c>
      <c r="B882">
        <v>1</v>
      </c>
    </row>
    <row r="883" spans="1:2" x14ac:dyDescent="0.3">
      <c r="A883" t="s">
        <v>227</v>
      </c>
      <c r="B883">
        <v>3</v>
      </c>
    </row>
    <row r="884" spans="1:2" x14ac:dyDescent="0.3">
      <c r="A884" t="s">
        <v>227</v>
      </c>
      <c r="B884">
        <v>3</v>
      </c>
    </row>
    <row r="885" spans="1:2" x14ac:dyDescent="0.3">
      <c r="A885" t="s">
        <v>228</v>
      </c>
      <c r="B885">
        <v>4</v>
      </c>
    </row>
    <row r="886" spans="1:2" x14ac:dyDescent="0.3">
      <c r="A886" t="s">
        <v>228</v>
      </c>
      <c r="B886">
        <v>1</v>
      </c>
    </row>
    <row r="887" spans="1:2" x14ac:dyDescent="0.3">
      <c r="A887" t="s">
        <v>228</v>
      </c>
      <c r="B887">
        <v>3</v>
      </c>
    </row>
    <row r="888" spans="1:2" x14ac:dyDescent="0.3">
      <c r="A888" t="s">
        <v>228</v>
      </c>
      <c r="B888">
        <v>4</v>
      </c>
    </row>
    <row r="889" spans="1:2" x14ac:dyDescent="0.3">
      <c r="A889" t="s">
        <v>229</v>
      </c>
      <c r="B889">
        <v>1</v>
      </c>
    </row>
    <row r="890" spans="1:2" x14ac:dyDescent="0.3">
      <c r="A890" t="s">
        <v>229</v>
      </c>
      <c r="B890">
        <v>3</v>
      </c>
    </row>
    <row r="891" spans="1:2" x14ac:dyDescent="0.3">
      <c r="A891" t="s">
        <v>229</v>
      </c>
      <c r="B891">
        <v>3</v>
      </c>
    </row>
    <row r="892" spans="1:2" x14ac:dyDescent="0.3">
      <c r="A892" t="s">
        <v>229</v>
      </c>
      <c r="B892">
        <v>3</v>
      </c>
    </row>
    <row r="893" spans="1:2" x14ac:dyDescent="0.3">
      <c r="A893" t="s">
        <v>230</v>
      </c>
      <c r="B893">
        <v>4</v>
      </c>
    </row>
    <row r="894" spans="1:2" x14ac:dyDescent="0.3">
      <c r="A894" t="s">
        <v>230</v>
      </c>
      <c r="B894">
        <v>4</v>
      </c>
    </row>
    <row r="895" spans="1:2" x14ac:dyDescent="0.3">
      <c r="A895" t="s">
        <v>230</v>
      </c>
      <c r="B895">
        <v>3</v>
      </c>
    </row>
    <row r="896" spans="1:2" x14ac:dyDescent="0.3">
      <c r="A896" t="s">
        <v>230</v>
      </c>
      <c r="B896">
        <v>3</v>
      </c>
    </row>
    <row r="897" spans="1:2" x14ac:dyDescent="0.3">
      <c r="A897" t="s">
        <v>231</v>
      </c>
      <c r="B897">
        <v>3</v>
      </c>
    </row>
    <row r="898" spans="1:2" x14ac:dyDescent="0.3">
      <c r="A898" t="s">
        <v>231</v>
      </c>
      <c r="B898">
        <v>1</v>
      </c>
    </row>
    <row r="899" spans="1:2" x14ac:dyDescent="0.3">
      <c r="A899" t="s">
        <v>231</v>
      </c>
      <c r="B899">
        <v>2</v>
      </c>
    </row>
    <row r="900" spans="1:2" x14ac:dyDescent="0.3">
      <c r="A900" t="s">
        <v>231</v>
      </c>
      <c r="B900">
        <v>3</v>
      </c>
    </row>
    <row r="901" spans="1:2" x14ac:dyDescent="0.3">
      <c r="A901" t="s">
        <v>232</v>
      </c>
      <c r="B901">
        <v>3</v>
      </c>
    </row>
    <row r="902" spans="1:2" x14ac:dyDescent="0.3">
      <c r="A902" t="s">
        <v>232</v>
      </c>
      <c r="B902">
        <v>4</v>
      </c>
    </row>
    <row r="903" spans="1:2" x14ac:dyDescent="0.3">
      <c r="A903" t="s">
        <v>232</v>
      </c>
      <c r="B903">
        <v>4</v>
      </c>
    </row>
    <row r="904" spans="1:2" x14ac:dyDescent="0.3">
      <c r="A904" t="s">
        <v>232</v>
      </c>
      <c r="B904">
        <v>4</v>
      </c>
    </row>
    <row r="905" spans="1:2" x14ac:dyDescent="0.3">
      <c r="A905" t="s">
        <v>233</v>
      </c>
      <c r="B905">
        <v>3</v>
      </c>
    </row>
    <row r="906" spans="1:2" x14ac:dyDescent="0.3">
      <c r="A906" t="s">
        <v>233</v>
      </c>
      <c r="B906">
        <v>3</v>
      </c>
    </row>
    <row r="907" spans="1:2" x14ac:dyDescent="0.3">
      <c r="A907" t="s">
        <v>233</v>
      </c>
      <c r="B907">
        <v>3</v>
      </c>
    </row>
    <row r="908" spans="1:2" x14ac:dyDescent="0.3">
      <c r="A908" t="s">
        <v>233</v>
      </c>
      <c r="B908">
        <v>2</v>
      </c>
    </row>
    <row r="909" spans="1:2" x14ac:dyDescent="0.3">
      <c r="A909" t="s">
        <v>233</v>
      </c>
      <c r="B909">
        <v>4</v>
      </c>
    </row>
    <row r="910" spans="1:2" x14ac:dyDescent="0.3">
      <c r="A910" t="s">
        <v>234</v>
      </c>
      <c r="B910">
        <v>1</v>
      </c>
    </row>
    <row r="911" spans="1:2" x14ac:dyDescent="0.3">
      <c r="A911" t="s">
        <v>234</v>
      </c>
      <c r="B911">
        <v>2</v>
      </c>
    </row>
    <row r="912" spans="1:2" x14ac:dyDescent="0.3">
      <c r="A912" t="s">
        <v>234</v>
      </c>
      <c r="B912">
        <v>2</v>
      </c>
    </row>
    <row r="913" spans="1:2" x14ac:dyDescent="0.3">
      <c r="A913" t="s">
        <v>234</v>
      </c>
      <c r="B913">
        <v>4</v>
      </c>
    </row>
    <row r="914" spans="1:2" x14ac:dyDescent="0.3">
      <c r="A914" t="s">
        <v>235</v>
      </c>
      <c r="B914">
        <v>2</v>
      </c>
    </row>
    <row r="915" spans="1:2" x14ac:dyDescent="0.3">
      <c r="A915" t="s">
        <v>235</v>
      </c>
      <c r="B915">
        <v>2</v>
      </c>
    </row>
    <row r="916" spans="1:2" x14ac:dyDescent="0.3">
      <c r="A916" t="s">
        <v>235</v>
      </c>
      <c r="B916">
        <v>4</v>
      </c>
    </row>
    <row r="917" spans="1:2" x14ac:dyDescent="0.3">
      <c r="A917" t="s">
        <v>235</v>
      </c>
      <c r="B917">
        <v>2</v>
      </c>
    </row>
    <row r="918" spans="1:2" x14ac:dyDescent="0.3">
      <c r="A918" t="s">
        <v>235</v>
      </c>
      <c r="B918">
        <v>3</v>
      </c>
    </row>
    <row r="919" spans="1:2" x14ac:dyDescent="0.3">
      <c r="A919" t="s">
        <v>236</v>
      </c>
      <c r="B919">
        <v>4</v>
      </c>
    </row>
    <row r="920" spans="1:2" x14ac:dyDescent="0.3">
      <c r="A920" t="s">
        <v>236</v>
      </c>
      <c r="B920">
        <v>1</v>
      </c>
    </row>
    <row r="921" spans="1:2" x14ac:dyDescent="0.3">
      <c r="A921" t="s">
        <v>236</v>
      </c>
      <c r="B921">
        <v>3</v>
      </c>
    </row>
    <row r="922" spans="1:2" x14ac:dyDescent="0.3">
      <c r="A922" t="s">
        <v>236</v>
      </c>
      <c r="B922">
        <v>4</v>
      </c>
    </row>
    <row r="923" spans="1:2" x14ac:dyDescent="0.3">
      <c r="A923" t="s">
        <v>236</v>
      </c>
      <c r="B923">
        <v>4</v>
      </c>
    </row>
    <row r="924" spans="1:2" x14ac:dyDescent="0.3">
      <c r="A924" t="s">
        <v>237</v>
      </c>
      <c r="B924">
        <v>1</v>
      </c>
    </row>
    <row r="925" spans="1:2" x14ac:dyDescent="0.3">
      <c r="A925" t="s">
        <v>237</v>
      </c>
      <c r="B925">
        <v>3</v>
      </c>
    </row>
    <row r="926" spans="1:2" x14ac:dyDescent="0.3">
      <c r="A926" t="s">
        <v>237</v>
      </c>
      <c r="B926">
        <v>2</v>
      </c>
    </row>
    <row r="927" spans="1:2" x14ac:dyDescent="0.3">
      <c r="A927" t="s">
        <v>237</v>
      </c>
      <c r="B927">
        <v>2</v>
      </c>
    </row>
    <row r="928" spans="1:2" x14ac:dyDescent="0.3">
      <c r="A928" t="s">
        <v>238</v>
      </c>
      <c r="B928">
        <v>3</v>
      </c>
    </row>
    <row r="929" spans="1:2" x14ac:dyDescent="0.3">
      <c r="A929" t="s">
        <v>238</v>
      </c>
      <c r="B929">
        <v>4</v>
      </c>
    </row>
    <row r="930" spans="1:2" x14ac:dyDescent="0.3">
      <c r="A930" t="s">
        <v>238</v>
      </c>
      <c r="B930">
        <v>1</v>
      </c>
    </row>
    <row r="931" spans="1:2" x14ac:dyDescent="0.3">
      <c r="A931" t="s">
        <v>238</v>
      </c>
      <c r="B931">
        <v>1</v>
      </c>
    </row>
    <row r="932" spans="1:2" x14ac:dyDescent="0.3">
      <c r="A932" t="s">
        <v>238</v>
      </c>
      <c r="B932">
        <v>1</v>
      </c>
    </row>
    <row r="933" spans="1:2" x14ac:dyDescent="0.3">
      <c r="A933" t="s">
        <v>239</v>
      </c>
      <c r="B933">
        <v>4</v>
      </c>
    </row>
    <row r="934" spans="1:2" x14ac:dyDescent="0.3">
      <c r="A934" t="s">
        <v>239</v>
      </c>
      <c r="B934">
        <v>4</v>
      </c>
    </row>
    <row r="935" spans="1:2" x14ac:dyDescent="0.3">
      <c r="A935" t="s">
        <v>239</v>
      </c>
      <c r="B935">
        <v>2</v>
      </c>
    </row>
    <row r="936" spans="1:2" x14ac:dyDescent="0.3">
      <c r="A936" t="s">
        <v>239</v>
      </c>
      <c r="B936">
        <v>4</v>
      </c>
    </row>
    <row r="937" spans="1:2" x14ac:dyDescent="0.3">
      <c r="A937" t="s">
        <v>240</v>
      </c>
      <c r="B937">
        <v>2</v>
      </c>
    </row>
    <row r="938" spans="1:2" x14ac:dyDescent="0.3">
      <c r="A938" t="s">
        <v>240</v>
      </c>
      <c r="B938">
        <v>1</v>
      </c>
    </row>
    <row r="939" spans="1:2" x14ac:dyDescent="0.3">
      <c r="A939" t="s">
        <v>240</v>
      </c>
      <c r="B939">
        <v>4</v>
      </c>
    </row>
    <row r="940" spans="1:2" x14ac:dyDescent="0.3">
      <c r="A940" t="s">
        <v>240</v>
      </c>
      <c r="B940">
        <v>4</v>
      </c>
    </row>
    <row r="941" spans="1:2" x14ac:dyDescent="0.3">
      <c r="A941" t="s">
        <v>241</v>
      </c>
      <c r="B941">
        <v>4</v>
      </c>
    </row>
    <row r="942" spans="1:2" x14ac:dyDescent="0.3">
      <c r="A942" t="s">
        <v>241</v>
      </c>
      <c r="B942">
        <v>2</v>
      </c>
    </row>
    <row r="943" spans="1:2" x14ac:dyDescent="0.3">
      <c r="A943" t="s">
        <v>241</v>
      </c>
      <c r="B943">
        <v>3</v>
      </c>
    </row>
    <row r="944" spans="1:2" x14ac:dyDescent="0.3">
      <c r="A944" t="s">
        <v>241</v>
      </c>
      <c r="B944">
        <v>1</v>
      </c>
    </row>
    <row r="945" spans="1:2" x14ac:dyDescent="0.3">
      <c r="A945" t="s">
        <v>242</v>
      </c>
      <c r="B945">
        <v>1</v>
      </c>
    </row>
    <row r="946" spans="1:2" x14ac:dyDescent="0.3">
      <c r="A946" t="s">
        <v>242</v>
      </c>
      <c r="B946">
        <v>3</v>
      </c>
    </row>
    <row r="947" spans="1:2" x14ac:dyDescent="0.3">
      <c r="A947" t="s">
        <v>242</v>
      </c>
      <c r="B947">
        <v>1</v>
      </c>
    </row>
    <row r="948" spans="1:2" x14ac:dyDescent="0.3">
      <c r="A948" t="s">
        <v>242</v>
      </c>
      <c r="B948">
        <v>4</v>
      </c>
    </row>
    <row r="949" spans="1:2" x14ac:dyDescent="0.3">
      <c r="A949" t="s">
        <v>243</v>
      </c>
      <c r="B949">
        <v>1</v>
      </c>
    </row>
    <row r="950" spans="1:2" x14ac:dyDescent="0.3">
      <c r="A950" t="s">
        <v>243</v>
      </c>
      <c r="B950">
        <v>3</v>
      </c>
    </row>
    <row r="951" spans="1:2" x14ac:dyDescent="0.3">
      <c r="A951" t="s">
        <v>243</v>
      </c>
      <c r="B951">
        <v>1</v>
      </c>
    </row>
    <row r="952" spans="1:2" x14ac:dyDescent="0.3">
      <c r="A952" t="s">
        <v>243</v>
      </c>
      <c r="B952">
        <v>0</v>
      </c>
    </row>
    <row r="953" spans="1:2" x14ac:dyDescent="0.3">
      <c r="A953" t="s">
        <v>244</v>
      </c>
      <c r="B953">
        <v>1</v>
      </c>
    </row>
    <row r="954" spans="1:2" x14ac:dyDescent="0.3">
      <c r="A954" t="s">
        <v>244</v>
      </c>
      <c r="B954">
        <v>1</v>
      </c>
    </row>
    <row r="955" spans="1:2" x14ac:dyDescent="0.3">
      <c r="A955" t="s">
        <v>244</v>
      </c>
      <c r="B955">
        <v>1</v>
      </c>
    </row>
    <row r="956" spans="1:2" x14ac:dyDescent="0.3">
      <c r="A956" t="s">
        <v>244</v>
      </c>
      <c r="B956">
        <v>0</v>
      </c>
    </row>
    <row r="957" spans="1:2" x14ac:dyDescent="0.3">
      <c r="A957" t="s">
        <v>245</v>
      </c>
      <c r="B957">
        <v>0</v>
      </c>
    </row>
    <row r="958" spans="1:2" x14ac:dyDescent="0.3">
      <c r="A958" t="s">
        <v>245</v>
      </c>
      <c r="B958">
        <v>4</v>
      </c>
    </row>
    <row r="959" spans="1:2" x14ac:dyDescent="0.3">
      <c r="A959" t="s">
        <v>245</v>
      </c>
      <c r="B959">
        <v>0</v>
      </c>
    </row>
    <row r="960" spans="1:2" x14ac:dyDescent="0.3">
      <c r="A960" t="s">
        <v>245</v>
      </c>
      <c r="B960">
        <v>1</v>
      </c>
    </row>
    <row r="961" spans="1:2" x14ac:dyDescent="0.3">
      <c r="A961" t="s">
        <v>246</v>
      </c>
      <c r="B961">
        <v>1</v>
      </c>
    </row>
    <row r="962" spans="1:2" x14ac:dyDescent="0.3">
      <c r="A962" t="s">
        <v>246</v>
      </c>
      <c r="B962">
        <v>3</v>
      </c>
    </row>
    <row r="963" spans="1:2" x14ac:dyDescent="0.3">
      <c r="A963" t="s">
        <v>246</v>
      </c>
      <c r="B963">
        <v>2</v>
      </c>
    </row>
    <row r="964" spans="1:2" x14ac:dyDescent="0.3">
      <c r="A964" t="s">
        <v>246</v>
      </c>
      <c r="B964">
        <v>2</v>
      </c>
    </row>
    <row r="965" spans="1:2" x14ac:dyDescent="0.3">
      <c r="A965" t="s">
        <v>247</v>
      </c>
      <c r="B965">
        <v>4</v>
      </c>
    </row>
    <row r="966" spans="1:2" x14ac:dyDescent="0.3">
      <c r="A966" t="s">
        <v>247</v>
      </c>
      <c r="B966">
        <v>3</v>
      </c>
    </row>
    <row r="967" spans="1:2" x14ac:dyDescent="0.3">
      <c r="A967" t="s">
        <v>247</v>
      </c>
      <c r="B967">
        <v>4</v>
      </c>
    </row>
    <row r="968" spans="1:2" x14ac:dyDescent="0.3">
      <c r="A968" t="s">
        <v>247</v>
      </c>
      <c r="B968">
        <v>2</v>
      </c>
    </row>
    <row r="969" spans="1:2" x14ac:dyDescent="0.3">
      <c r="A969" t="s">
        <v>248</v>
      </c>
      <c r="B969">
        <v>1</v>
      </c>
    </row>
    <row r="970" spans="1:2" x14ac:dyDescent="0.3">
      <c r="A970" t="s">
        <v>248</v>
      </c>
      <c r="B970">
        <v>0</v>
      </c>
    </row>
    <row r="971" spans="1:2" x14ac:dyDescent="0.3">
      <c r="A971" t="s">
        <v>248</v>
      </c>
      <c r="B971">
        <v>2</v>
      </c>
    </row>
    <row r="972" spans="1:2" x14ac:dyDescent="0.3">
      <c r="A972" t="s">
        <v>248</v>
      </c>
      <c r="B972">
        <v>1</v>
      </c>
    </row>
    <row r="973" spans="1:2" x14ac:dyDescent="0.3">
      <c r="A973" t="s">
        <v>249</v>
      </c>
      <c r="B973">
        <v>3</v>
      </c>
    </row>
    <row r="974" spans="1:2" x14ac:dyDescent="0.3">
      <c r="A974" t="s">
        <v>249</v>
      </c>
      <c r="B974">
        <v>2</v>
      </c>
    </row>
    <row r="975" spans="1:2" x14ac:dyDescent="0.3">
      <c r="A975" t="s">
        <v>249</v>
      </c>
      <c r="B975">
        <v>4</v>
      </c>
    </row>
    <row r="976" spans="1:2" x14ac:dyDescent="0.3">
      <c r="A976" t="s">
        <v>249</v>
      </c>
      <c r="B976">
        <v>1</v>
      </c>
    </row>
    <row r="977" spans="1:2" x14ac:dyDescent="0.3">
      <c r="A977" t="s">
        <v>250</v>
      </c>
      <c r="B977">
        <v>3</v>
      </c>
    </row>
    <row r="978" spans="1:2" x14ac:dyDescent="0.3">
      <c r="A978" t="s">
        <v>250</v>
      </c>
      <c r="B978">
        <v>1</v>
      </c>
    </row>
    <row r="979" spans="1:2" x14ac:dyDescent="0.3">
      <c r="A979" t="s">
        <v>250</v>
      </c>
      <c r="B979">
        <v>3</v>
      </c>
    </row>
    <row r="980" spans="1:2" x14ac:dyDescent="0.3">
      <c r="A980" t="s">
        <v>250</v>
      </c>
      <c r="B980">
        <v>2</v>
      </c>
    </row>
    <row r="981" spans="1:2" x14ac:dyDescent="0.3">
      <c r="A981" t="s">
        <v>251</v>
      </c>
      <c r="B981">
        <v>0</v>
      </c>
    </row>
    <row r="982" spans="1:2" x14ac:dyDescent="0.3">
      <c r="A982" t="s">
        <v>251</v>
      </c>
      <c r="B982">
        <v>2</v>
      </c>
    </row>
    <row r="983" spans="1:2" x14ac:dyDescent="0.3">
      <c r="A983" t="s">
        <v>251</v>
      </c>
      <c r="B983">
        <v>2</v>
      </c>
    </row>
    <row r="984" spans="1:2" x14ac:dyDescent="0.3">
      <c r="A984" t="s">
        <v>251</v>
      </c>
      <c r="B984">
        <v>4</v>
      </c>
    </row>
    <row r="985" spans="1:2" x14ac:dyDescent="0.3">
      <c r="A985" t="s">
        <v>252</v>
      </c>
      <c r="B985">
        <v>1</v>
      </c>
    </row>
    <row r="986" spans="1:2" x14ac:dyDescent="0.3">
      <c r="A986" t="s">
        <v>252</v>
      </c>
      <c r="B986">
        <v>4</v>
      </c>
    </row>
    <row r="987" spans="1:2" x14ac:dyDescent="0.3">
      <c r="A987" t="s">
        <v>252</v>
      </c>
      <c r="B987">
        <v>1</v>
      </c>
    </row>
    <row r="988" spans="1:2" x14ac:dyDescent="0.3">
      <c r="A988" t="s">
        <v>252</v>
      </c>
      <c r="B988">
        <v>2</v>
      </c>
    </row>
    <row r="989" spans="1:2" x14ac:dyDescent="0.3">
      <c r="A989" t="s">
        <v>253</v>
      </c>
      <c r="B989">
        <v>3</v>
      </c>
    </row>
    <row r="990" spans="1:2" x14ac:dyDescent="0.3">
      <c r="A990" t="s">
        <v>253</v>
      </c>
      <c r="B990">
        <v>0</v>
      </c>
    </row>
    <row r="991" spans="1:2" x14ac:dyDescent="0.3">
      <c r="A991" t="s">
        <v>253</v>
      </c>
      <c r="B991">
        <v>3</v>
      </c>
    </row>
    <row r="992" spans="1:2" x14ac:dyDescent="0.3">
      <c r="A992" t="s">
        <v>253</v>
      </c>
      <c r="B992">
        <v>0</v>
      </c>
    </row>
    <row r="993" spans="1:2" x14ac:dyDescent="0.3">
      <c r="A993" t="s">
        <v>254</v>
      </c>
      <c r="B993">
        <v>2</v>
      </c>
    </row>
    <row r="994" spans="1:2" x14ac:dyDescent="0.3">
      <c r="A994" t="s">
        <v>254</v>
      </c>
      <c r="B994">
        <v>0</v>
      </c>
    </row>
    <row r="995" spans="1:2" x14ac:dyDescent="0.3">
      <c r="A995" t="s">
        <v>254</v>
      </c>
      <c r="B995">
        <v>4</v>
      </c>
    </row>
    <row r="996" spans="1:2" x14ac:dyDescent="0.3">
      <c r="A996" t="s">
        <v>254</v>
      </c>
      <c r="B996">
        <v>0</v>
      </c>
    </row>
    <row r="997" spans="1:2" x14ac:dyDescent="0.3">
      <c r="A997" t="s">
        <v>255</v>
      </c>
      <c r="B997">
        <v>1</v>
      </c>
    </row>
    <row r="998" spans="1:2" x14ac:dyDescent="0.3">
      <c r="A998" t="s">
        <v>255</v>
      </c>
      <c r="B998">
        <v>3</v>
      </c>
    </row>
    <row r="999" spans="1:2" x14ac:dyDescent="0.3">
      <c r="A999" t="s">
        <v>255</v>
      </c>
      <c r="B999">
        <v>4</v>
      </c>
    </row>
    <row r="1000" spans="1:2" x14ac:dyDescent="0.3">
      <c r="A1000" t="s">
        <v>255</v>
      </c>
      <c r="B1000">
        <v>1</v>
      </c>
    </row>
    <row r="1001" spans="1:2" x14ac:dyDescent="0.3">
      <c r="A1001" t="s">
        <v>256</v>
      </c>
      <c r="B1001">
        <v>2</v>
      </c>
    </row>
    <row r="1002" spans="1:2" x14ac:dyDescent="0.3">
      <c r="A1002" t="s">
        <v>256</v>
      </c>
      <c r="B1002">
        <v>1</v>
      </c>
    </row>
    <row r="1003" spans="1:2" x14ac:dyDescent="0.3">
      <c r="A1003" t="s">
        <v>256</v>
      </c>
      <c r="B1003">
        <v>0</v>
      </c>
    </row>
    <row r="1004" spans="1:2" x14ac:dyDescent="0.3">
      <c r="A1004" t="s">
        <v>256</v>
      </c>
      <c r="B1004">
        <v>4</v>
      </c>
    </row>
    <row r="1005" spans="1:2" x14ac:dyDescent="0.3">
      <c r="A1005" t="s">
        <v>257</v>
      </c>
      <c r="B1005">
        <v>1</v>
      </c>
    </row>
    <row r="1006" spans="1:2" x14ac:dyDescent="0.3">
      <c r="A1006" t="s">
        <v>257</v>
      </c>
      <c r="B1006">
        <v>1</v>
      </c>
    </row>
    <row r="1007" spans="1:2" x14ac:dyDescent="0.3">
      <c r="A1007" t="s">
        <v>257</v>
      </c>
      <c r="B1007">
        <v>2</v>
      </c>
    </row>
    <row r="1008" spans="1:2" x14ac:dyDescent="0.3">
      <c r="A1008" t="s">
        <v>257</v>
      </c>
      <c r="B1008">
        <v>0</v>
      </c>
    </row>
    <row r="1009" spans="1:2" x14ac:dyDescent="0.3">
      <c r="A1009" t="s">
        <v>258</v>
      </c>
      <c r="B1009">
        <v>4</v>
      </c>
    </row>
    <row r="1010" spans="1:2" x14ac:dyDescent="0.3">
      <c r="A1010" t="s">
        <v>258</v>
      </c>
      <c r="B1010">
        <v>1</v>
      </c>
    </row>
    <row r="1011" spans="1:2" x14ac:dyDescent="0.3">
      <c r="A1011" t="s">
        <v>258</v>
      </c>
      <c r="B1011">
        <v>1</v>
      </c>
    </row>
    <row r="1012" spans="1:2" x14ac:dyDescent="0.3">
      <c r="A1012" t="s">
        <v>258</v>
      </c>
      <c r="B1012">
        <v>4</v>
      </c>
    </row>
    <row r="1013" spans="1:2" x14ac:dyDescent="0.3">
      <c r="A1013" t="s">
        <v>259</v>
      </c>
      <c r="B1013">
        <v>3</v>
      </c>
    </row>
    <row r="1014" spans="1:2" x14ac:dyDescent="0.3">
      <c r="A1014" t="s">
        <v>259</v>
      </c>
      <c r="B1014">
        <v>4</v>
      </c>
    </row>
    <row r="1015" spans="1:2" x14ac:dyDescent="0.3">
      <c r="A1015" t="s">
        <v>259</v>
      </c>
      <c r="B1015">
        <v>0</v>
      </c>
    </row>
    <row r="1016" spans="1:2" x14ac:dyDescent="0.3">
      <c r="A1016" t="s">
        <v>259</v>
      </c>
      <c r="B1016">
        <v>3</v>
      </c>
    </row>
    <row r="1017" spans="1:2" x14ac:dyDescent="0.3">
      <c r="A1017" t="s">
        <v>260</v>
      </c>
      <c r="B1017">
        <v>0</v>
      </c>
    </row>
    <row r="1018" spans="1:2" x14ac:dyDescent="0.3">
      <c r="A1018" t="s">
        <v>260</v>
      </c>
      <c r="B1018">
        <v>2</v>
      </c>
    </row>
    <row r="1019" spans="1:2" x14ac:dyDescent="0.3">
      <c r="A1019" t="s">
        <v>260</v>
      </c>
      <c r="B1019">
        <v>2</v>
      </c>
    </row>
    <row r="1020" spans="1:2" x14ac:dyDescent="0.3">
      <c r="A1020" t="s">
        <v>260</v>
      </c>
      <c r="B1020">
        <v>0</v>
      </c>
    </row>
    <row r="1021" spans="1:2" x14ac:dyDescent="0.3">
      <c r="A1021" t="s">
        <v>261</v>
      </c>
      <c r="B1021">
        <v>3</v>
      </c>
    </row>
    <row r="1022" spans="1:2" x14ac:dyDescent="0.3">
      <c r="A1022" t="s">
        <v>261</v>
      </c>
      <c r="B1022">
        <v>3</v>
      </c>
    </row>
    <row r="1023" spans="1:2" x14ac:dyDescent="0.3">
      <c r="A1023" t="s">
        <v>261</v>
      </c>
      <c r="B1023">
        <v>0</v>
      </c>
    </row>
    <row r="1024" spans="1:2" x14ac:dyDescent="0.3">
      <c r="A1024" t="s">
        <v>261</v>
      </c>
      <c r="B1024">
        <v>0</v>
      </c>
    </row>
    <row r="1025" spans="1:2" x14ac:dyDescent="0.3">
      <c r="A1025" t="s">
        <v>262</v>
      </c>
      <c r="B1025">
        <v>0</v>
      </c>
    </row>
    <row r="1026" spans="1:2" x14ac:dyDescent="0.3">
      <c r="A1026" t="s">
        <v>262</v>
      </c>
      <c r="B1026">
        <v>0</v>
      </c>
    </row>
    <row r="1027" spans="1:2" x14ac:dyDescent="0.3">
      <c r="A1027" t="s">
        <v>262</v>
      </c>
      <c r="B1027">
        <v>3</v>
      </c>
    </row>
    <row r="1028" spans="1:2" x14ac:dyDescent="0.3">
      <c r="A1028" t="s">
        <v>262</v>
      </c>
      <c r="B1028">
        <v>3</v>
      </c>
    </row>
    <row r="1029" spans="1:2" x14ac:dyDescent="0.3">
      <c r="A1029" t="s">
        <v>263</v>
      </c>
      <c r="B1029">
        <v>2</v>
      </c>
    </row>
    <row r="1030" spans="1:2" x14ac:dyDescent="0.3">
      <c r="A1030" t="s">
        <v>263</v>
      </c>
      <c r="B1030">
        <v>3</v>
      </c>
    </row>
    <row r="1031" spans="1:2" x14ac:dyDescent="0.3">
      <c r="A1031" t="s">
        <v>263</v>
      </c>
      <c r="B1031">
        <v>2</v>
      </c>
    </row>
    <row r="1032" spans="1:2" x14ac:dyDescent="0.3">
      <c r="A1032" t="s">
        <v>263</v>
      </c>
      <c r="B1032">
        <v>1</v>
      </c>
    </row>
    <row r="1033" spans="1:2" x14ac:dyDescent="0.3">
      <c r="A1033" t="s">
        <v>264</v>
      </c>
      <c r="B1033">
        <v>1</v>
      </c>
    </row>
    <row r="1034" spans="1:2" x14ac:dyDescent="0.3">
      <c r="A1034" t="s">
        <v>264</v>
      </c>
      <c r="B1034">
        <v>1</v>
      </c>
    </row>
    <row r="1035" spans="1:2" x14ac:dyDescent="0.3">
      <c r="A1035" t="s">
        <v>264</v>
      </c>
      <c r="B1035">
        <v>2</v>
      </c>
    </row>
    <row r="1036" spans="1:2" x14ac:dyDescent="0.3">
      <c r="A1036" t="s">
        <v>264</v>
      </c>
      <c r="B1036">
        <v>2</v>
      </c>
    </row>
    <row r="1037" spans="1:2" x14ac:dyDescent="0.3">
      <c r="A1037" t="s">
        <v>265</v>
      </c>
      <c r="B1037">
        <v>2</v>
      </c>
    </row>
    <row r="1038" spans="1:2" x14ac:dyDescent="0.3">
      <c r="A1038" t="s">
        <v>265</v>
      </c>
      <c r="B1038">
        <v>2</v>
      </c>
    </row>
    <row r="1039" spans="1:2" x14ac:dyDescent="0.3">
      <c r="A1039" t="s">
        <v>265</v>
      </c>
      <c r="B1039">
        <v>1</v>
      </c>
    </row>
    <row r="1040" spans="1:2" x14ac:dyDescent="0.3">
      <c r="A1040" t="s">
        <v>265</v>
      </c>
      <c r="B1040">
        <v>4</v>
      </c>
    </row>
    <row r="1041" spans="1:2" x14ac:dyDescent="0.3">
      <c r="A1041" t="s">
        <v>265</v>
      </c>
      <c r="B1041">
        <v>1</v>
      </c>
    </row>
    <row r="1042" spans="1:2" x14ac:dyDescent="0.3">
      <c r="A1042" t="s">
        <v>266</v>
      </c>
      <c r="B1042">
        <v>0</v>
      </c>
    </row>
    <row r="1043" spans="1:2" x14ac:dyDescent="0.3">
      <c r="A1043" t="s">
        <v>266</v>
      </c>
      <c r="B1043">
        <v>0</v>
      </c>
    </row>
    <row r="1044" spans="1:2" x14ac:dyDescent="0.3">
      <c r="A1044" t="s">
        <v>266</v>
      </c>
      <c r="B1044">
        <v>2</v>
      </c>
    </row>
    <row r="1045" spans="1:2" x14ac:dyDescent="0.3">
      <c r="A1045" t="s">
        <v>266</v>
      </c>
      <c r="B1045">
        <v>0</v>
      </c>
    </row>
    <row r="1046" spans="1:2" x14ac:dyDescent="0.3">
      <c r="A1046" t="s">
        <v>267</v>
      </c>
      <c r="B1046">
        <v>1</v>
      </c>
    </row>
    <row r="1047" spans="1:2" x14ac:dyDescent="0.3">
      <c r="A1047" t="s">
        <v>267</v>
      </c>
      <c r="B1047">
        <v>1</v>
      </c>
    </row>
    <row r="1048" spans="1:2" x14ac:dyDescent="0.3">
      <c r="A1048" t="s">
        <v>267</v>
      </c>
      <c r="B1048">
        <v>4</v>
      </c>
    </row>
    <row r="1049" spans="1:2" x14ac:dyDescent="0.3">
      <c r="A1049" t="s">
        <v>267</v>
      </c>
      <c r="B1049">
        <v>2</v>
      </c>
    </row>
    <row r="1050" spans="1:2" x14ac:dyDescent="0.3">
      <c r="A1050" t="s">
        <v>268</v>
      </c>
      <c r="B1050">
        <v>0</v>
      </c>
    </row>
    <row r="1051" spans="1:2" x14ac:dyDescent="0.3">
      <c r="A1051" t="s">
        <v>268</v>
      </c>
      <c r="B1051">
        <v>2</v>
      </c>
    </row>
    <row r="1052" spans="1:2" x14ac:dyDescent="0.3">
      <c r="A1052" t="s">
        <v>268</v>
      </c>
      <c r="B1052">
        <v>3</v>
      </c>
    </row>
    <row r="1053" spans="1:2" x14ac:dyDescent="0.3">
      <c r="A1053" t="s">
        <v>268</v>
      </c>
      <c r="B1053">
        <v>2</v>
      </c>
    </row>
    <row r="1054" spans="1:2" x14ac:dyDescent="0.3">
      <c r="A1054" t="s">
        <v>269</v>
      </c>
      <c r="B1054">
        <v>4</v>
      </c>
    </row>
    <row r="1055" spans="1:2" x14ac:dyDescent="0.3">
      <c r="A1055" t="s">
        <v>269</v>
      </c>
      <c r="B1055">
        <v>3</v>
      </c>
    </row>
    <row r="1056" spans="1:2" x14ac:dyDescent="0.3">
      <c r="A1056" t="s">
        <v>269</v>
      </c>
      <c r="B1056">
        <v>3</v>
      </c>
    </row>
    <row r="1057" spans="1:2" x14ac:dyDescent="0.3">
      <c r="A1057" t="s">
        <v>269</v>
      </c>
      <c r="B1057">
        <v>0</v>
      </c>
    </row>
    <row r="1058" spans="1:2" x14ac:dyDescent="0.3">
      <c r="A1058" t="s">
        <v>270</v>
      </c>
      <c r="B1058">
        <v>1</v>
      </c>
    </row>
    <row r="1059" spans="1:2" x14ac:dyDescent="0.3">
      <c r="A1059" t="s">
        <v>270</v>
      </c>
      <c r="B1059">
        <v>3</v>
      </c>
    </row>
    <row r="1060" spans="1:2" x14ac:dyDescent="0.3">
      <c r="A1060" t="s">
        <v>270</v>
      </c>
      <c r="B1060">
        <v>4</v>
      </c>
    </row>
    <row r="1061" spans="1:2" x14ac:dyDescent="0.3">
      <c r="A1061" t="s">
        <v>270</v>
      </c>
      <c r="B1061">
        <v>4</v>
      </c>
    </row>
    <row r="1062" spans="1:2" x14ac:dyDescent="0.3">
      <c r="A1062" t="s">
        <v>271</v>
      </c>
      <c r="B1062">
        <v>0</v>
      </c>
    </row>
    <row r="1063" spans="1:2" x14ac:dyDescent="0.3">
      <c r="A1063" t="s">
        <v>271</v>
      </c>
      <c r="B1063">
        <v>4</v>
      </c>
    </row>
    <row r="1064" spans="1:2" x14ac:dyDescent="0.3">
      <c r="A1064" t="s">
        <v>271</v>
      </c>
      <c r="B1064">
        <v>4</v>
      </c>
    </row>
    <row r="1065" spans="1:2" x14ac:dyDescent="0.3">
      <c r="A1065" t="s">
        <v>271</v>
      </c>
      <c r="B1065">
        <v>4</v>
      </c>
    </row>
    <row r="1066" spans="1:2" x14ac:dyDescent="0.3">
      <c r="A1066" t="s">
        <v>271</v>
      </c>
      <c r="B1066">
        <v>0</v>
      </c>
    </row>
    <row r="1067" spans="1:2" x14ac:dyDescent="0.3">
      <c r="A1067" t="s">
        <v>272</v>
      </c>
      <c r="B1067">
        <v>0</v>
      </c>
    </row>
    <row r="1068" spans="1:2" x14ac:dyDescent="0.3">
      <c r="A1068" t="s">
        <v>272</v>
      </c>
      <c r="B1068">
        <v>3</v>
      </c>
    </row>
    <row r="1069" spans="1:2" x14ac:dyDescent="0.3">
      <c r="A1069" t="s">
        <v>272</v>
      </c>
      <c r="B1069">
        <v>1</v>
      </c>
    </row>
    <row r="1070" spans="1:2" x14ac:dyDescent="0.3">
      <c r="A1070" t="s">
        <v>272</v>
      </c>
      <c r="B1070">
        <v>2</v>
      </c>
    </row>
    <row r="1071" spans="1:2" x14ac:dyDescent="0.3">
      <c r="A1071" t="s">
        <v>273</v>
      </c>
      <c r="B1071">
        <v>4</v>
      </c>
    </row>
    <row r="1072" spans="1:2" x14ac:dyDescent="0.3">
      <c r="A1072" t="s">
        <v>273</v>
      </c>
      <c r="B1072">
        <v>0</v>
      </c>
    </row>
    <row r="1073" spans="1:2" x14ac:dyDescent="0.3">
      <c r="A1073" t="s">
        <v>273</v>
      </c>
      <c r="B1073">
        <v>1</v>
      </c>
    </row>
    <row r="1074" spans="1:2" x14ac:dyDescent="0.3">
      <c r="A1074" t="s">
        <v>273</v>
      </c>
      <c r="B1074">
        <v>4</v>
      </c>
    </row>
    <row r="1075" spans="1:2" x14ac:dyDescent="0.3">
      <c r="A1075" t="s">
        <v>274</v>
      </c>
      <c r="B1075">
        <v>9</v>
      </c>
    </row>
    <row r="1076" spans="1:2" x14ac:dyDescent="0.3">
      <c r="A1076" t="s">
        <v>274</v>
      </c>
      <c r="B1076">
        <v>6</v>
      </c>
    </row>
    <row r="1077" spans="1:2" x14ac:dyDescent="0.3">
      <c r="A1077" t="s">
        <v>274</v>
      </c>
      <c r="B1077">
        <v>0</v>
      </c>
    </row>
    <row r="1078" spans="1:2" x14ac:dyDescent="0.3">
      <c r="A1078" t="s">
        <v>274</v>
      </c>
      <c r="B1078">
        <v>2</v>
      </c>
    </row>
    <row r="1079" spans="1:2" x14ac:dyDescent="0.3">
      <c r="A1079" t="s">
        <v>275</v>
      </c>
      <c r="B1079">
        <v>4</v>
      </c>
    </row>
    <row r="1080" spans="1:2" x14ac:dyDescent="0.3">
      <c r="A1080" t="s">
        <v>275</v>
      </c>
      <c r="B1080">
        <v>7</v>
      </c>
    </row>
    <row r="1081" spans="1:2" x14ac:dyDescent="0.3">
      <c r="A1081" t="s">
        <v>275</v>
      </c>
      <c r="B1081">
        <v>4</v>
      </c>
    </row>
    <row r="1082" spans="1:2" x14ac:dyDescent="0.3">
      <c r="A1082" t="s">
        <v>275</v>
      </c>
      <c r="B1082">
        <v>7</v>
      </c>
    </row>
    <row r="1083" spans="1:2" x14ac:dyDescent="0.3">
      <c r="A1083" t="s">
        <v>275</v>
      </c>
      <c r="B1083">
        <v>8</v>
      </c>
    </row>
    <row r="1084" spans="1:2" x14ac:dyDescent="0.3">
      <c r="A1084" t="s">
        <v>276</v>
      </c>
      <c r="B1084">
        <v>5</v>
      </c>
    </row>
    <row r="1085" spans="1:2" x14ac:dyDescent="0.3">
      <c r="A1085" t="s">
        <v>276</v>
      </c>
      <c r="B1085">
        <v>5</v>
      </c>
    </row>
    <row r="1086" spans="1:2" x14ac:dyDescent="0.3">
      <c r="A1086" t="s">
        <v>276</v>
      </c>
      <c r="B1086">
        <v>1</v>
      </c>
    </row>
    <row r="1087" spans="1:2" x14ac:dyDescent="0.3">
      <c r="A1087" t="s">
        <v>276</v>
      </c>
      <c r="B1087">
        <v>10</v>
      </c>
    </row>
    <row r="1088" spans="1:2" x14ac:dyDescent="0.3">
      <c r="A1088" t="s">
        <v>277</v>
      </c>
      <c r="B1088">
        <v>3</v>
      </c>
    </row>
    <row r="1089" spans="1:2" x14ac:dyDescent="0.3">
      <c r="A1089" t="s">
        <v>277</v>
      </c>
      <c r="B1089">
        <v>4</v>
      </c>
    </row>
    <row r="1090" spans="1:2" x14ac:dyDescent="0.3">
      <c r="A1090" t="s">
        <v>277</v>
      </c>
      <c r="B1090">
        <v>1</v>
      </c>
    </row>
    <row r="1091" spans="1:2" x14ac:dyDescent="0.3">
      <c r="A1091" t="s">
        <v>277</v>
      </c>
      <c r="B1091">
        <v>0</v>
      </c>
    </row>
    <row r="1092" spans="1:2" x14ac:dyDescent="0.3">
      <c r="A1092" t="s">
        <v>278</v>
      </c>
      <c r="B1092">
        <v>2</v>
      </c>
    </row>
    <row r="1093" spans="1:2" x14ac:dyDescent="0.3">
      <c r="A1093" t="s">
        <v>278</v>
      </c>
      <c r="B1093">
        <v>4</v>
      </c>
    </row>
    <row r="1094" spans="1:2" x14ac:dyDescent="0.3">
      <c r="A1094" t="s">
        <v>278</v>
      </c>
      <c r="B1094">
        <v>2</v>
      </c>
    </row>
    <row r="1095" spans="1:2" x14ac:dyDescent="0.3">
      <c r="A1095" t="s">
        <v>278</v>
      </c>
      <c r="B1095">
        <v>3</v>
      </c>
    </row>
    <row r="1096" spans="1:2" x14ac:dyDescent="0.3">
      <c r="A1096" t="s">
        <v>279</v>
      </c>
      <c r="B1096">
        <v>3</v>
      </c>
    </row>
    <row r="1097" spans="1:2" x14ac:dyDescent="0.3">
      <c r="A1097" t="s">
        <v>279</v>
      </c>
      <c r="B1097">
        <v>3</v>
      </c>
    </row>
    <row r="1098" spans="1:2" x14ac:dyDescent="0.3">
      <c r="A1098" t="s">
        <v>279</v>
      </c>
      <c r="B1098">
        <v>3</v>
      </c>
    </row>
    <row r="1099" spans="1:2" x14ac:dyDescent="0.3">
      <c r="A1099" t="s">
        <v>279</v>
      </c>
      <c r="B1099">
        <v>2</v>
      </c>
    </row>
    <row r="1100" spans="1:2" x14ac:dyDescent="0.3">
      <c r="A1100" t="s">
        <v>280</v>
      </c>
      <c r="B1100">
        <v>1</v>
      </c>
    </row>
    <row r="1101" spans="1:2" x14ac:dyDescent="0.3">
      <c r="A1101" t="s">
        <v>280</v>
      </c>
      <c r="B1101">
        <v>1</v>
      </c>
    </row>
    <row r="1102" spans="1:2" x14ac:dyDescent="0.3">
      <c r="A1102" t="s">
        <v>280</v>
      </c>
      <c r="B1102">
        <v>2</v>
      </c>
    </row>
    <row r="1103" spans="1:2" x14ac:dyDescent="0.3">
      <c r="A1103" t="s">
        <v>280</v>
      </c>
      <c r="B1103">
        <v>0</v>
      </c>
    </row>
    <row r="1104" spans="1:2" x14ac:dyDescent="0.3">
      <c r="A1104" t="s">
        <v>281</v>
      </c>
      <c r="B1104">
        <v>1</v>
      </c>
    </row>
    <row r="1105" spans="1:2" x14ac:dyDescent="0.3">
      <c r="A1105" t="s">
        <v>281</v>
      </c>
      <c r="B1105">
        <v>2</v>
      </c>
    </row>
    <row r="1106" spans="1:2" x14ac:dyDescent="0.3">
      <c r="A1106" t="s">
        <v>281</v>
      </c>
      <c r="B1106">
        <v>0</v>
      </c>
    </row>
    <row r="1107" spans="1:2" x14ac:dyDescent="0.3">
      <c r="A1107" t="s">
        <v>281</v>
      </c>
      <c r="B1107">
        <v>1</v>
      </c>
    </row>
    <row r="1108" spans="1:2" x14ac:dyDescent="0.3">
      <c r="A1108" t="s">
        <v>282</v>
      </c>
      <c r="B1108">
        <v>0</v>
      </c>
    </row>
    <row r="1109" spans="1:2" x14ac:dyDescent="0.3">
      <c r="A1109" t="s">
        <v>282</v>
      </c>
      <c r="B1109">
        <v>1</v>
      </c>
    </row>
    <row r="1110" spans="1:2" x14ac:dyDescent="0.3">
      <c r="A1110" t="s">
        <v>282</v>
      </c>
      <c r="B1110">
        <v>2</v>
      </c>
    </row>
    <row r="1111" spans="1:2" x14ac:dyDescent="0.3">
      <c r="A1111" t="s">
        <v>282</v>
      </c>
      <c r="B1111">
        <v>2</v>
      </c>
    </row>
    <row r="1112" spans="1:2" x14ac:dyDescent="0.3">
      <c r="A1112" t="s">
        <v>283</v>
      </c>
      <c r="B1112">
        <v>1</v>
      </c>
    </row>
    <row r="1113" spans="1:2" x14ac:dyDescent="0.3">
      <c r="A1113" t="s">
        <v>283</v>
      </c>
      <c r="B1113">
        <v>2</v>
      </c>
    </row>
    <row r="1114" spans="1:2" x14ac:dyDescent="0.3">
      <c r="A1114" t="s">
        <v>283</v>
      </c>
      <c r="B1114">
        <v>2</v>
      </c>
    </row>
    <row r="1115" spans="1:2" x14ac:dyDescent="0.3">
      <c r="A1115" t="s">
        <v>283</v>
      </c>
      <c r="B1115">
        <v>0</v>
      </c>
    </row>
    <row r="1116" spans="1:2" x14ac:dyDescent="0.3">
      <c r="A1116" t="s">
        <v>284</v>
      </c>
      <c r="B1116">
        <v>2</v>
      </c>
    </row>
    <row r="1117" spans="1:2" x14ac:dyDescent="0.3">
      <c r="A1117" t="s">
        <v>284</v>
      </c>
      <c r="B1117">
        <v>1</v>
      </c>
    </row>
    <row r="1118" spans="1:2" x14ac:dyDescent="0.3">
      <c r="A1118" t="s">
        <v>284</v>
      </c>
      <c r="B1118">
        <v>1</v>
      </c>
    </row>
    <row r="1119" spans="1:2" x14ac:dyDescent="0.3">
      <c r="A1119" t="s">
        <v>284</v>
      </c>
      <c r="B1119">
        <v>1</v>
      </c>
    </row>
    <row r="1132" spans="1:1" x14ac:dyDescent="0.3">
      <c r="A1132" s="1"/>
    </row>
    <row r="1133" spans="1:1" x14ac:dyDescent="0.3">
      <c r="A1133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full_web</vt:lpstr>
      <vt:lpstr>Channel dist</vt:lpstr>
      <vt:lpstr>Sessions vs Conversions</vt:lpstr>
      <vt:lpstr>Prob 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Manendra Mazumder</dc:creator>
  <cp:lastModifiedBy>Manendra Mazumder</cp:lastModifiedBy>
  <dcterms:created xsi:type="dcterms:W3CDTF">2023-02-05T13:04:55Z</dcterms:created>
  <dcterms:modified xsi:type="dcterms:W3CDTF">2023-07-20T18:22:58Z</dcterms:modified>
</cp:coreProperties>
</file>