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分航次运价统计" sheetId="1" r:id="rId1"/>
    <sheet name="分航次透视" sheetId="6" r:id="rId2"/>
    <sheet name="分流向运价统计" sheetId="2" r:id="rId3"/>
    <sheet name="分流向透视" sheetId="5" r:id="rId4"/>
  </sheets>
  <calcPr calcId="125725"/>
  <pivotCaches>
    <pivotCache cacheId="36" r:id="rId5"/>
    <pivotCache cacheId="40" r:id="rId6"/>
  </pivotCaches>
</workbook>
</file>

<file path=xl/calcChain.xml><?xml version="1.0" encoding="utf-8"?>
<calcChain xmlns="http://schemas.openxmlformats.org/spreadsheetml/2006/main">
  <c r="H1289" i="2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G519" i="1"/>
  <c r="H519"/>
  <c r="I519"/>
  <c r="J519"/>
  <c r="K519"/>
  <c r="G520"/>
  <c r="H520"/>
  <c r="I520"/>
  <c r="J520"/>
  <c r="K520" s="1"/>
  <c r="G521"/>
  <c r="H521"/>
  <c r="I521"/>
  <c r="J521"/>
  <c r="K521" s="1"/>
  <c r="G522"/>
  <c r="H522"/>
  <c r="I522"/>
  <c r="J522"/>
  <c r="K522" s="1"/>
  <c r="G523"/>
  <c r="H523"/>
  <c r="I523"/>
  <c r="J523"/>
  <c r="K523"/>
  <c r="G524"/>
  <c r="H524"/>
  <c r="I524"/>
  <c r="J524"/>
  <c r="K524" s="1"/>
  <c r="G525"/>
  <c r="H525"/>
  <c r="I525"/>
  <c r="J525"/>
  <c r="K525" s="1"/>
  <c r="G526"/>
  <c r="H526"/>
  <c r="I526"/>
  <c r="J526"/>
  <c r="K526" s="1"/>
  <c r="G527"/>
  <c r="H527"/>
  <c r="I527"/>
  <c r="J527"/>
  <c r="K527"/>
  <c r="G528"/>
  <c r="H528"/>
  <c r="I528"/>
  <c r="J528"/>
  <c r="K528" s="1"/>
  <c r="G529"/>
  <c r="H529"/>
  <c r="I529"/>
  <c r="J529"/>
  <c r="K529" s="1"/>
  <c r="G530"/>
  <c r="H530"/>
  <c r="I530"/>
  <c r="J530"/>
  <c r="K530" s="1"/>
  <c r="G531"/>
  <c r="H531"/>
  <c r="I531"/>
  <c r="J531"/>
  <c r="K531"/>
  <c r="G532"/>
  <c r="H532"/>
  <c r="I532"/>
  <c r="J532"/>
  <c r="K532" s="1"/>
  <c r="G533"/>
  <c r="H533"/>
  <c r="I533"/>
  <c r="J533"/>
  <c r="K533" s="1"/>
  <c r="G534"/>
  <c r="H534"/>
  <c r="I534"/>
  <c r="J534"/>
  <c r="K534" s="1"/>
  <c r="G535"/>
  <c r="H535"/>
  <c r="I535"/>
  <c r="J535"/>
  <c r="K535"/>
  <c r="G536"/>
  <c r="H536"/>
  <c r="I536"/>
  <c r="J536"/>
  <c r="K536" s="1"/>
  <c r="G537"/>
  <c r="H537"/>
  <c r="I537"/>
  <c r="J537"/>
  <c r="K537" s="1"/>
  <c r="G538"/>
  <c r="H538"/>
  <c r="I538"/>
  <c r="J538"/>
  <c r="K538" s="1"/>
  <c r="G539"/>
  <c r="H539"/>
  <c r="I539"/>
  <c r="J539"/>
  <c r="K539"/>
  <c r="G540"/>
  <c r="H540"/>
  <c r="I540"/>
  <c r="J540"/>
  <c r="K540" s="1"/>
  <c r="G541"/>
  <c r="H541"/>
  <c r="I541"/>
  <c r="J541"/>
  <c r="K541" s="1"/>
  <c r="G542"/>
  <c r="H542"/>
  <c r="I542"/>
  <c r="J542"/>
  <c r="K542" s="1"/>
  <c r="G543"/>
  <c r="H543"/>
  <c r="I543"/>
  <c r="J543"/>
  <c r="K543"/>
  <c r="G544"/>
  <c r="H544"/>
  <c r="I544"/>
  <c r="J544"/>
  <c r="K544" s="1"/>
  <c r="G545"/>
  <c r="H545"/>
  <c r="I545"/>
  <c r="J545"/>
  <c r="K545" s="1"/>
  <c r="G546"/>
  <c r="H546"/>
  <c r="I546"/>
  <c r="J546"/>
  <c r="K546" s="1"/>
  <c r="G547"/>
  <c r="H547"/>
  <c r="I547"/>
  <c r="J547"/>
  <c r="K547"/>
  <c r="G548"/>
  <c r="H548"/>
  <c r="I548"/>
  <c r="J548"/>
  <c r="K548" s="1"/>
  <c r="G549"/>
  <c r="H549"/>
  <c r="I549"/>
  <c r="J549"/>
  <c r="K549" s="1"/>
  <c r="G550"/>
  <c r="H550"/>
  <c r="I550"/>
  <c r="J550"/>
  <c r="K550" s="1"/>
  <c r="G551"/>
  <c r="H551"/>
  <c r="I551"/>
  <c r="J551"/>
  <c r="K551"/>
  <c r="G552"/>
  <c r="H552"/>
  <c r="I552"/>
  <c r="J552"/>
  <c r="K552" s="1"/>
  <c r="G553"/>
  <c r="H553"/>
  <c r="I553"/>
  <c r="J553"/>
  <c r="K553" s="1"/>
  <c r="G554"/>
  <c r="H554"/>
  <c r="I554"/>
  <c r="J554"/>
  <c r="K554" s="1"/>
  <c r="G555"/>
  <c r="H555"/>
  <c r="I555"/>
  <c r="J555"/>
  <c r="K555"/>
  <c r="G556"/>
  <c r="H556"/>
  <c r="I556"/>
  <c r="J556"/>
  <c r="K556" s="1"/>
  <c r="G557"/>
  <c r="H557"/>
  <c r="I557"/>
  <c r="J557"/>
  <c r="K557" s="1"/>
  <c r="G558"/>
  <c r="H558"/>
  <c r="I558"/>
  <c r="J558"/>
  <c r="K558" s="1"/>
  <c r="G559"/>
  <c r="H559"/>
  <c r="I559"/>
  <c r="J559"/>
  <c r="K559"/>
  <c r="G560"/>
  <c r="H560"/>
  <c r="I560"/>
  <c r="J560"/>
  <c r="K560" s="1"/>
  <c r="G561"/>
  <c r="H561"/>
  <c r="I561"/>
  <c r="J561"/>
  <c r="K561" s="1"/>
  <c r="G562"/>
  <c r="H562"/>
  <c r="I562"/>
  <c r="J562"/>
  <c r="K562" s="1"/>
  <c r="G563"/>
  <c r="H563"/>
  <c r="I563"/>
  <c r="J563"/>
  <c r="K563"/>
  <c r="G564"/>
  <c r="H564"/>
  <c r="I564"/>
  <c r="J564"/>
  <c r="K564" s="1"/>
  <c r="G565"/>
  <c r="H565"/>
  <c r="I565"/>
  <c r="J565"/>
  <c r="K565" s="1"/>
  <c r="G566"/>
  <c r="H566"/>
  <c r="I566"/>
  <c r="J566"/>
  <c r="K566" s="1"/>
  <c r="G567"/>
  <c r="H567"/>
  <c r="I567"/>
  <c r="J567"/>
  <c r="K567"/>
  <c r="G568"/>
  <c r="H568"/>
  <c r="I568"/>
  <c r="J568"/>
  <c r="K568" s="1"/>
  <c r="G569"/>
  <c r="H569"/>
  <c r="I569"/>
  <c r="J569"/>
  <c r="K569" s="1"/>
  <c r="G570"/>
  <c r="H570"/>
  <c r="I570"/>
  <c r="J570"/>
  <c r="K570" s="1"/>
  <c r="G571"/>
  <c r="H571"/>
  <c r="I571"/>
  <c r="J571"/>
  <c r="K571"/>
  <c r="G572"/>
  <c r="H572"/>
  <c r="I572"/>
  <c r="J572"/>
  <c r="K572" s="1"/>
  <c r="G573"/>
  <c r="H573"/>
  <c r="I573"/>
  <c r="J573"/>
  <c r="K573" s="1"/>
  <c r="G574"/>
  <c r="H574"/>
  <c r="I574"/>
  <c r="J574"/>
  <c r="K574" s="1"/>
  <c r="G575"/>
  <c r="H575"/>
  <c r="I575"/>
  <c r="J575"/>
  <c r="K575"/>
  <c r="G576"/>
  <c r="H576"/>
  <c r="I576"/>
  <c r="J576"/>
  <c r="K576" s="1"/>
  <c r="G577"/>
  <c r="H577"/>
  <c r="I577"/>
  <c r="J577"/>
  <c r="K577" s="1"/>
  <c r="G578"/>
  <c r="H578"/>
  <c r="I578"/>
  <c r="J578"/>
  <c r="K578" s="1"/>
  <c r="G579"/>
  <c r="H579"/>
  <c r="I579"/>
  <c r="J579"/>
  <c r="K579"/>
  <c r="G580"/>
  <c r="H580"/>
  <c r="I580"/>
  <c r="J580"/>
  <c r="K580" s="1"/>
  <c r="G581"/>
  <c r="H581"/>
  <c r="I581"/>
  <c r="J581"/>
  <c r="K581" s="1"/>
  <c r="G582"/>
  <c r="H582"/>
  <c r="I582"/>
  <c r="J582"/>
  <c r="K582" s="1"/>
  <c r="G583"/>
  <c r="H583"/>
  <c r="I583"/>
  <c r="J583"/>
  <c r="K583"/>
  <c r="G584"/>
  <c r="H584"/>
  <c r="I584"/>
  <c r="J584"/>
  <c r="K584" s="1"/>
  <c r="G585"/>
  <c r="H585"/>
  <c r="I585"/>
  <c r="J585"/>
  <c r="K585" s="1"/>
  <c r="G586"/>
  <c r="H586"/>
  <c r="I586"/>
  <c r="J586"/>
  <c r="K586" s="1"/>
  <c r="G587"/>
  <c r="H587"/>
  <c r="I587"/>
  <c r="J587"/>
  <c r="K587"/>
  <c r="G588"/>
  <c r="H588"/>
  <c r="I588"/>
  <c r="J588"/>
  <c r="K588" s="1"/>
  <c r="G589"/>
  <c r="H589"/>
  <c r="I589"/>
  <c r="J589"/>
  <c r="K589" s="1"/>
  <c r="G590"/>
  <c r="H590"/>
  <c r="I590"/>
  <c r="J590"/>
  <c r="K590" s="1"/>
  <c r="G591"/>
  <c r="H591"/>
  <c r="I591"/>
  <c r="J591"/>
  <c r="K591"/>
  <c r="G592"/>
  <c r="H592"/>
  <c r="I592"/>
  <c r="J592"/>
  <c r="K592" s="1"/>
  <c r="G593"/>
  <c r="H593"/>
  <c r="I593"/>
  <c r="J593"/>
  <c r="K593" s="1"/>
  <c r="G594"/>
  <c r="H594"/>
  <c r="I594"/>
  <c r="J594"/>
  <c r="K594" s="1"/>
  <c r="G595"/>
  <c r="H595"/>
  <c r="I595"/>
  <c r="J595"/>
  <c r="K595"/>
  <c r="G596"/>
  <c r="H596"/>
  <c r="I596"/>
  <c r="J596"/>
  <c r="K596" s="1"/>
  <c r="G597"/>
  <c r="H597"/>
  <c r="I597"/>
  <c r="J597"/>
  <c r="K597" s="1"/>
  <c r="G598"/>
  <c r="H598"/>
  <c r="I598"/>
  <c r="J598"/>
  <c r="K598" s="1"/>
  <c r="G599"/>
  <c r="H599"/>
  <c r="I599"/>
  <c r="J599"/>
  <c r="K599"/>
  <c r="G600"/>
  <c r="H600"/>
  <c r="I600"/>
  <c r="J600"/>
  <c r="K600" s="1"/>
  <c r="G601"/>
  <c r="H601"/>
  <c r="I601"/>
  <c r="J601"/>
  <c r="K601" s="1"/>
  <c r="G602"/>
  <c r="H602"/>
  <c r="I602"/>
  <c r="J602"/>
  <c r="K602" s="1"/>
  <c r="G603"/>
  <c r="H603"/>
  <c r="I603"/>
  <c r="J603"/>
  <c r="K603"/>
  <c r="G604"/>
  <c r="H604"/>
  <c r="I604"/>
  <c r="J604"/>
  <c r="K604" s="1"/>
  <c r="G605"/>
  <c r="H605"/>
  <c r="I605"/>
  <c r="J605"/>
  <c r="K605" s="1"/>
  <c r="G606"/>
  <c r="H606"/>
  <c r="I606"/>
  <c r="J606"/>
  <c r="K606" s="1"/>
  <c r="G607"/>
  <c r="H607"/>
  <c r="I607"/>
  <c r="J607"/>
  <c r="K607"/>
  <c r="G608"/>
  <c r="H608"/>
  <c r="I608"/>
  <c r="J608"/>
  <c r="K608" s="1"/>
  <c r="G609"/>
  <c r="H609"/>
  <c r="I609"/>
  <c r="J609"/>
  <c r="K609" s="1"/>
  <c r="G610"/>
  <c r="H610"/>
  <c r="I610"/>
  <c r="J610"/>
  <c r="K610" s="1"/>
  <c r="G611"/>
  <c r="H611"/>
  <c r="I611"/>
  <c r="J611"/>
  <c r="K611"/>
  <c r="G612"/>
  <c r="H612"/>
  <c r="I612"/>
  <c r="J612"/>
  <c r="K612" s="1"/>
  <c r="G613"/>
  <c r="H613"/>
  <c r="I613"/>
  <c r="J613"/>
  <c r="K613" s="1"/>
  <c r="G614"/>
  <c r="H614"/>
  <c r="I614"/>
  <c r="J614"/>
  <c r="K614" s="1"/>
  <c r="G615"/>
  <c r="H615"/>
  <c r="I615"/>
  <c r="J615"/>
  <c r="K615"/>
  <c r="G616"/>
  <c r="H616"/>
  <c r="I616"/>
  <c r="J616"/>
  <c r="K616" s="1"/>
  <c r="G617"/>
  <c r="H617"/>
  <c r="I617"/>
  <c r="J617"/>
  <c r="K617" s="1"/>
  <c r="G618"/>
  <c r="H618"/>
  <c r="I618"/>
  <c r="J618"/>
  <c r="K618" s="1"/>
  <c r="G619"/>
  <c r="H619"/>
  <c r="I619"/>
  <c r="J619"/>
  <c r="K619"/>
  <c r="G620"/>
  <c r="H620"/>
  <c r="I620"/>
  <c r="J620"/>
  <c r="K620" s="1"/>
  <c r="G621"/>
  <c r="H621"/>
  <c r="I621"/>
  <c r="J621"/>
  <c r="K621" s="1"/>
  <c r="G622"/>
  <c r="H622"/>
  <c r="I622"/>
  <c r="J622"/>
  <c r="K622" s="1"/>
  <c r="G623"/>
  <c r="H623"/>
  <c r="I623"/>
  <c r="J623"/>
  <c r="K623"/>
  <c r="G624"/>
  <c r="H624"/>
  <c r="I624"/>
  <c r="J624"/>
  <c r="K624" s="1"/>
  <c r="G625"/>
  <c r="H625"/>
  <c r="I625"/>
  <c r="J625"/>
  <c r="K625" s="1"/>
  <c r="G626"/>
  <c r="H626"/>
  <c r="I626"/>
  <c r="J626"/>
  <c r="K626" s="1"/>
  <c r="G627"/>
  <c r="H627"/>
  <c r="I627"/>
  <c r="J627"/>
  <c r="K627"/>
  <c r="G628"/>
  <c r="H628"/>
  <c r="I628"/>
  <c r="J628"/>
  <c r="K628" s="1"/>
  <c r="G629"/>
  <c r="H629"/>
  <c r="I629"/>
  <c r="J629"/>
  <c r="K629" s="1"/>
  <c r="G630"/>
  <c r="H630"/>
  <c r="I630"/>
  <c r="J630"/>
  <c r="K630" s="1"/>
  <c r="G631"/>
  <c r="H631"/>
  <c r="I631"/>
  <c r="J631"/>
  <c r="K631"/>
  <c r="G632"/>
  <c r="H632"/>
  <c r="I632"/>
  <c r="J632"/>
  <c r="K632" s="1"/>
  <c r="G633"/>
  <c r="H633"/>
  <c r="I633"/>
  <c r="J633"/>
  <c r="K633" s="1"/>
  <c r="G634"/>
  <c r="H634"/>
  <c r="I634"/>
  <c r="J634"/>
  <c r="K634" s="1"/>
  <c r="G635"/>
  <c r="H635"/>
  <c r="I635"/>
  <c r="J635"/>
  <c r="K635"/>
  <c r="G636"/>
  <c r="H636"/>
  <c r="I636"/>
  <c r="J636"/>
  <c r="K636" s="1"/>
  <c r="G637"/>
  <c r="H637"/>
  <c r="I637"/>
  <c r="J637"/>
  <c r="K637" s="1"/>
  <c r="G638"/>
  <c r="H638"/>
  <c r="I638"/>
  <c r="J638"/>
  <c r="K638" s="1"/>
  <c r="G639"/>
  <c r="H639"/>
  <c r="I639"/>
  <c r="J639"/>
  <c r="K639"/>
  <c r="G640"/>
  <c r="H640"/>
  <c r="I640"/>
  <c r="J640"/>
  <c r="K640" s="1"/>
  <c r="G641"/>
  <c r="H641"/>
  <c r="I641"/>
  <c r="J641"/>
  <c r="K641" s="1"/>
  <c r="G642"/>
  <c r="H642"/>
  <c r="I642"/>
  <c r="J642"/>
  <c r="K642" s="1"/>
  <c r="G643"/>
  <c r="H643"/>
  <c r="I643"/>
  <c r="J643"/>
  <c r="K643"/>
  <c r="G644"/>
  <c r="H644"/>
  <c r="I644"/>
  <c r="J644"/>
  <c r="K644" s="1"/>
  <c r="G645"/>
  <c r="H645"/>
  <c r="I645"/>
  <c r="J645"/>
  <c r="K645" s="1"/>
  <c r="G646"/>
  <c r="H646"/>
  <c r="I646"/>
  <c r="J646"/>
  <c r="K646" s="1"/>
  <c r="G647"/>
  <c r="H647"/>
  <c r="I647"/>
  <c r="J647"/>
  <c r="K647"/>
  <c r="G648"/>
  <c r="H648"/>
  <c r="I648"/>
  <c r="J648"/>
  <c r="K648" s="1"/>
  <c r="G649"/>
  <c r="H649"/>
  <c r="I649"/>
  <c r="J649"/>
  <c r="K649" s="1"/>
  <c r="G650"/>
  <c r="H650"/>
  <c r="I650"/>
  <c r="J650"/>
  <c r="K650" s="1"/>
  <c r="G651"/>
  <c r="H651"/>
  <c r="I651"/>
  <c r="J651"/>
  <c r="K651"/>
  <c r="G652"/>
  <c r="H652"/>
  <c r="I652"/>
  <c r="J652"/>
  <c r="K652" s="1"/>
  <c r="G653"/>
  <c r="H653"/>
  <c r="I653"/>
  <c r="J653"/>
  <c r="K653" s="1"/>
  <c r="G654"/>
  <c r="H654"/>
  <c r="I654"/>
  <c r="J654"/>
  <c r="K654" s="1"/>
  <c r="G655"/>
  <c r="H655"/>
  <c r="I655"/>
  <c r="J655"/>
  <c r="K655"/>
  <c r="G656"/>
  <c r="H656"/>
  <c r="I656"/>
  <c r="J656"/>
  <c r="K656" s="1"/>
  <c r="G657"/>
  <c r="H657"/>
  <c r="I657"/>
  <c r="J657"/>
  <c r="K657" s="1"/>
  <c r="G658"/>
  <c r="H658"/>
  <c r="I658"/>
  <c r="J658"/>
  <c r="K658" s="1"/>
  <c r="G659"/>
  <c r="H659"/>
  <c r="I659"/>
  <c r="J659"/>
  <c r="K659"/>
  <c r="G660"/>
  <c r="H660"/>
  <c r="I660"/>
  <c r="J660"/>
  <c r="K660" s="1"/>
  <c r="G661"/>
  <c r="H661"/>
  <c r="I661"/>
  <c r="J661"/>
  <c r="K661" s="1"/>
  <c r="G662"/>
  <c r="H662"/>
  <c r="I662"/>
  <c r="J662"/>
  <c r="K662" s="1"/>
  <c r="G663"/>
  <c r="H663"/>
  <c r="I663"/>
  <c r="J663"/>
  <c r="K663"/>
  <c r="G664"/>
  <c r="H664"/>
  <c r="I664"/>
  <c r="J664"/>
  <c r="K664" s="1"/>
  <c r="G665"/>
  <c r="H665"/>
  <c r="I665"/>
  <c r="J665"/>
  <c r="K665" s="1"/>
  <c r="G666"/>
  <c r="H666"/>
  <c r="I666"/>
  <c r="J666"/>
  <c r="K666" s="1"/>
  <c r="G667"/>
  <c r="H667"/>
  <c r="I667"/>
  <c r="J667"/>
  <c r="K667"/>
  <c r="G668"/>
  <c r="H668"/>
  <c r="I668"/>
  <c r="J668"/>
  <c r="K668" s="1"/>
  <c r="G669"/>
  <c r="H669"/>
  <c r="I669"/>
  <c r="J669"/>
  <c r="K669" s="1"/>
  <c r="G670"/>
  <c r="H670"/>
  <c r="I670"/>
  <c r="J670"/>
  <c r="K670" s="1"/>
  <c r="G671"/>
  <c r="H671"/>
  <c r="I671"/>
  <c r="J671"/>
  <c r="K671"/>
  <c r="G672"/>
  <c r="H672"/>
  <c r="I672"/>
  <c r="J672"/>
  <c r="K672" s="1"/>
  <c r="G673"/>
  <c r="H673"/>
  <c r="I673"/>
  <c r="J673"/>
  <c r="K673" s="1"/>
  <c r="G674"/>
  <c r="H674"/>
  <c r="I674"/>
  <c r="J674"/>
  <c r="K674" s="1"/>
  <c r="G675"/>
  <c r="H675"/>
  <c r="I675"/>
  <c r="J675"/>
  <c r="K675"/>
  <c r="G676"/>
  <c r="H676"/>
  <c r="I676"/>
  <c r="J676"/>
  <c r="K676" s="1"/>
  <c r="G677"/>
  <c r="H677"/>
  <c r="I677"/>
  <c r="J677"/>
  <c r="K677" s="1"/>
  <c r="G678"/>
  <c r="H678"/>
  <c r="I678"/>
  <c r="J678"/>
  <c r="K678" s="1"/>
  <c r="G679"/>
  <c r="H679"/>
  <c r="I679"/>
  <c r="J679"/>
  <c r="K679"/>
  <c r="G680"/>
  <c r="H680"/>
  <c r="I680"/>
  <c r="J680"/>
  <c r="K680" s="1"/>
  <c r="G681"/>
  <c r="H681"/>
  <c r="I681"/>
  <c r="J681"/>
  <c r="K681" s="1"/>
  <c r="G682"/>
  <c r="H682"/>
  <c r="I682"/>
  <c r="J682"/>
  <c r="K682" s="1"/>
  <c r="G683"/>
  <c r="H683"/>
  <c r="I683"/>
  <c r="J683"/>
  <c r="K683"/>
  <c r="G684"/>
  <c r="H684"/>
  <c r="I684"/>
  <c r="J684"/>
  <c r="K684" s="1"/>
  <c r="G685"/>
  <c r="H685"/>
  <c r="I685"/>
  <c r="J685"/>
  <c r="K685" s="1"/>
  <c r="G686"/>
  <c r="H686"/>
  <c r="I686"/>
  <c r="J686"/>
  <c r="K686" s="1"/>
  <c r="G687"/>
  <c r="H687"/>
  <c r="I687"/>
  <c r="J687"/>
  <c r="K687"/>
  <c r="G688"/>
  <c r="H688"/>
  <c r="I688"/>
  <c r="J688"/>
  <c r="K688" s="1"/>
  <c r="G689"/>
  <c r="H689"/>
  <c r="I689"/>
  <c r="J689"/>
  <c r="K689" s="1"/>
  <c r="G690"/>
  <c r="H690"/>
  <c r="I690"/>
  <c r="J690"/>
  <c r="K690" s="1"/>
  <c r="G691"/>
  <c r="H691"/>
  <c r="I691"/>
  <c r="J691"/>
  <c r="K691"/>
  <c r="G692"/>
  <c r="H692"/>
  <c r="I692"/>
  <c r="J692"/>
  <c r="K692" s="1"/>
  <c r="G693"/>
  <c r="H693"/>
  <c r="I693"/>
  <c r="J693"/>
  <c r="K693" s="1"/>
  <c r="G694"/>
  <c r="H694"/>
  <c r="I694"/>
  <c r="J694"/>
  <c r="K694" s="1"/>
  <c r="G695"/>
  <c r="H695"/>
  <c r="I695"/>
  <c r="J695"/>
  <c r="K695"/>
  <c r="G696"/>
  <c r="H696"/>
  <c r="I696"/>
  <c r="J696"/>
  <c r="K696" s="1"/>
  <c r="G697"/>
  <c r="H697"/>
  <c r="I697"/>
  <c r="J697"/>
  <c r="K697" s="1"/>
  <c r="G698"/>
  <c r="H698"/>
  <c r="I698"/>
  <c r="J698"/>
  <c r="K698" s="1"/>
  <c r="G699"/>
  <c r="H699"/>
  <c r="I699"/>
  <c r="J699"/>
  <c r="K699"/>
  <c r="G700"/>
  <c r="H700"/>
  <c r="I700"/>
  <c r="J700"/>
  <c r="K700" s="1"/>
  <c r="G701"/>
  <c r="H701"/>
  <c r="I701"/>
  <c r="J701"/>
  <c r="K701" s="1"/>
  <c r="G702"/>
  <c r="H702"/>
  <c r="I702"/>
  <c r="J702"/>
  <c r="K702" s="1"/>
  <c r="G703"/>
  <c r="H703"/>
  <c r="I703"/>
  <c r="J703"/>
  <c r="K703"/>
  <c r="G704"/>
  <c r="H704"/>
  <c r="I704"/>
  <c r="J704"/>
  <c r="K704" s="1"/>
  <c r="G705"/>
  <c r="H705"/>
  <c r="I705"/>
  <c r="J705"/>
  <c r="K705" s="1"/>
  <c r="G706"/>
  <c r="H706"/>
  <c r="I706"/>
  <c r="J706"/>
  <c r="K706" s="1"/>
  <c r="G707"/>
  <c r="H707"/>
  <c r="I707"/>
  <c r="J707"/>
  <c r="K707"/>
  <c r="G708"/>
  <c r="H708"/>
  <c r="I708"/>
  <c r="J708"/>
  <c r="K708" s="1"/>
  <c r="G709"/>
  <c r="H709"/>
  <c r="I709"/>
  <c r="J709"/>
  <c r="K709" s="1"/>
  <c r="G710"/>
  <c r="H710"/>
  <c r="I710"/>
  <c r="J710"/>
  <c r="K710" s="1"/>
  <c r="G711"/>
  <c r="H711"/>
  <c r="I711"/>
  <c r="J711"/>
  <c r="K711"/>
  <c r="G712"/>
  <c r="H712"/>
  <c r="I712"/>
  <c r="J712"/>
  <c r="K712" s="1"/>
  <c r="G713"/>
  <c r="H713"/>
  <c r="I713"/>
  <c r="J713"/>
  <c r="K713" s="1"/>
  <c r="G714"/>
  <c r="H714"/>
  <c r="I714"/>
  <c r="J714"/>
  <c r="K714" s="1"/>
  <c r="G715"/>
  <c r="H715"/>
  <c r="I715"/>
  <c r="J715"/>
  <c r="K715"/>
  <c r="G716"/>
  <c r="H716"/>
  <c r="I716"/>
  <c r="J716"/>
  <c r="K716" s="1"/>
  <c r="G717"/>
  <c r="H717"/>
  <c r="I717"/>
  <c r="J717"/>
  <c r="K717" s="1"/>
  <c r="G718"/>
  <c r="H718"/>
  <c r="I718"/>
  <c r="J718"/>
  <c r="K718" s="1"/>
  <c r="G719"/>
  <c r="H719"/>
  <c r="I719"/>
  <c r="J719"/>
  <c r="K719"/>
  <c r="G720"/>
  <c r="H720"/>
  <c r="I720"/>
  <c r="J720"/>
  <c r="K720" s="1"/>
  <c r="G721"/>
  <c r="H721"/>
  <c r="I721"/>
  <c r="J721"/>
  <c r="K721" s="1"/>
  <c r="G722"/>
  <c r="H722"/>
  <c r="I722"/>
  <c r="J722"/>
  <c r="K722" s="1"/>
  <c r="G723"/>
  <c r="H723"/>
  <c r="I723"/>
  <c r="J723"/>
  <c r="K723"/>
  <c r="G724"/>
  <c r="H724"/>
  <c r="I724"/>
  <c r="J724"/>
  <c r="K724" s="1"/>
  <c r="G725"/>
  <c r="H725"/>
  <c r="I725"/>
  <c r="J725"/>
  <c r="K725" s="1"/>
  <c r="G726"/>
  <c r="H726"/>
  <c r="I726"/>
  <c r="J726"/>
  <c r="K726" s="1"/>
  <c r="G727"/>
  <c r="H727"/>
  <c r="I727"/>
  <c r="J727"/>
  <c r="K727"/>
  <c r="G728"/>
  <c r="H728"/>
  <c r="I728"/>
  <c r="J728"/>
  <c r="K728" s="1"/>
  <c r="G729"/>
  <c r="H729"/>
  <c r="I729"/>
  <c r="J729"/>
  <c r="K729" s="1"/>
  <c r="G730"/>
  <c r="H730"/>
  <c r="I730"/>
  <c r="J730"/>
  <c r="K730" s="1"/>
  <c r="G731"/>
  <c r="H731"/>
  <c r="I731"/>
  <c r="J731"/>
  <c r="K731"/>
  <c r="G732"/>
  <c r="H732"/>
  <c r="I732"/>
  <c r="J732"/>
  <c r="K732" s="1"/>
  <c r="G733"/>
  <c r="H733"/>
  <c r="I733"/>
  <c r="J733"/>
  <c r="K733" s="1"/>
  <c r="G734"/>
  <c r="H734"/>
  <c r="I734"/>
  <c r="J734"/>
  <c r="K734" s="1"/>
  <c r="G735"/>
  <c r="H735"/>
  <c r="I735"/>
  <c r="J735"/>
  <c r="K735"/>
  <c r="G736"/>
  <c r="H736"/>
  <c r="I736"/>
  <c r="J736"/>
  <c r="K736" s="1"/>
  <c r="G737"/>
  <c r="H737"/>
  <c r="I737"/>
  <c r="J737"/>
  <c r="K737" s="1"/>
  <c r="G738"/>
  <c r="H738"/>
  <c r="I738"/>
  <c r="J738"/>
  <c r="K738" s="1"/>
  <c r="G739"/>
  <c r="H739"/>
  <c r="I739"/>
  <c r="J739"/>
  <c r="K739"/>
  <c r="G740"/>
  <c r="H740"/>
  <c r="I740"/>
  <c r="J740"/>
  <c r="K740" s="1"/>
  <c r="G741"/>
  <c r="H741"/>
  <c r="I741"/>
  <c r="J741"/>
  <c r="K741" s="1"/>
  <c r="G742"/>
  <c r="H742"/>
  <c r="I742"/>
  <c r="J742"/>
  <c r="K742" s="1"/>
  <c r="G743"/>
  <c r="H743"/>
  <c r="I743"/>
  <c r="J743"/>
  <c r="K743"/>
  <c r="G744"/>
  <c r="H744"/>
  <c r="I744"/>
  <c r="J744"/>
  <c r="K744" s="1"/>
  <c r="G745"/>
  <c r="H745"/>
  <c r="I745"/>
  <c r="J745"/>
  <c r="K745" s="1"/>
  <c r="G746"/>
  <c r="H746"/>
  <c r="I746"/>
  <c r="J746"/>
  <c r="K746" s="1"/>
  <c r="G747"/>
  <c r="H747"/>
  <c r="I747"/>
  <c r="J747"/>
  <c r="K747"/>
  <c r="G748"/>
  <c r="H748"/>
  <c r="I748"/>
  <c r="J748"/>
  <c r="K748" s="1"/>
  <c r="G749"/>
  <c r="H749"/>
  <c r="I749"/>
  <c r="J749"/>
  <c r="K749" s="1"/>
  <c r="G750"/>
  <c r="H750"/>
  <c r="I750"/>
  <c r="J750"/>
  <c r="K750" s="1"/>
  <c r="G751"/>
  <c r="H751"/>
  <c r="I751"/>
  <c r="J751"/>
  <c r="K751"/>
  <c r="G752"/>
  <c r="H752"/>
  <c r="I752"/>
  <c r="J752"/>
  <c r="K752" s="1"/>
  <c r="G753"/>
  <c r="H753"/>
  <c r="I753"/>
  <c r="J753"/>
  <c r="K753" s="1"/>
  <c r="G754"/>
  <c r="H754"/>
  <c r="I754"/>
  <c r="J754"/>
  <c r="K754" s="1"/>
  <c r="G755"/>
  <c r="H755"/>
  <c r="I755"/>
  <c r="J755"/>
  <c r="K755"/>
  <c r="G756"/>
  <c r="H756"/>
  <c r="I756"/>
  <c r="J756"/>
  <c r="K756" s="1"/>
  <c r="G757"/>
  <c r="H757"/>
  <c r="I757"/>
  <c r="J757"/>
  <c r="K757" s="1"/>
  <c r="G758"/>
  <c r="H758"/>
  <c r="I758"/>
  <c r="J758"/>
  <c r="K758" s="1"/>
  <c r="G759"/>
  <c r="H759"/>
  <c r="I759"/>
  <c r="J759"/>
  <c r="K759"/>
  <c r="G760"/>
  <c r="H760"/>
  <c r="I760"/>
  <c r="J760"/>
  <c r="K760" s="1"/>
  <c r="G761"/>
  <c r="H761"/>
  <c r="I761"/>
  <c r="J761"/>
  <c r="K761" s="1"/>
  <c r="G762"/>
  <c r="H762"/>
  <c r="I762"/>
  <c r="J762"/>
  <c r="K762" s="1"/>
  <c r="G763"/>
  <c r="H763"/>
  <c r="I763"/>
  <c r="J763"/>
  <c r="K763"/>
  <c r="G764"/>
  <c r="H764"/>
  <c r="I764"/>
  <c r="J764"/>
  <c r="K764" s="1"/>
  <c r="G765"/>
  <c r="H765"/>
  <c r="I765"/>
  <c r="J765"/>
  <c r="K765" s="1"/>
  <c r="G766"/>
  <c r="H766"/>
  <c r="I766"/>
  <c r="J766"/>
  <c r="K766" s="1"/>
  <c r="G767"/>
  <c r="H767"/>
  <c r="I767"/>
  <c r="J767"/>
  <c r="K767"/>
  <c r="G768"/>
  <c r="H768"/>
  <c r="I768"/>
  <c r="J768"/>
  <c r="K768" s="1"/>
  <c r="G769"/>
  <c r="H769"/>
  <c r="I769"/>
  <c r="J769"/>
  <c r="K769" s="1"/>
  <c r="G770"/>
  <c r="H770"/>
  <c r="I770"/>
  <c r="J770"/>
  <c r="K770" s="1"/>
  <c r="G771"/>
  <c r="H771"/>
  <c r="I771"/>
  <c r="J771"/>
  <c r="K771"/>
  <c r="G772"/>
  <c r="H772"/>
  <c r="I772"/>
  <c r="J772"/>
  <c r="K772" s="1"/>
  <c r="G773"/>
  <c r="H773"/>
  <c r="I773"/>
  <c r="J773"/>
  <c r="K773" s="1"/>
  <c r="G774"/>
  <c r="H774"/>
  <c r="I774"/>
  <c r="J774"/>
  <c r="K774" s="1"/>
  <c r="G775"/>
  <c r="H775"/>
  <c r="I775"/>
  <c r="J775"/>
  <c r="K775"/>
  <c r="G776"/>
  <c r="H776"/>
  <c r="I776"/>
  <c r="J776"/>
  <c r="K776" s="1"/>
  <c r="G777"/>
  <c r="H777"/>
  <c r="I777"/>
  <c r="J777"/>
  <c r="K777" s="1"/>
  <c r="G778"/>
  <c r="H778"/>
  <c r="I778"/>
  <c r="J778"/>
  <c r="K778" s="1"/>
  <c r="G779"/>
  <c r="H779"/>
  <c r="I779"/>
  <c r="J779"/>
  <c r="K779"/>
  <c r="G780"/>
  <c r="H780"/>
  <c r="I780"/>
  <c r="J780"/>
  <c r="K780" s="1"/>
  <c r="G781"/>
  <c r="H781"/>
  <c r="I781"/>
  <c r="J781"/>
  <c r="K781" s="1"/>
  <c r="G782"/>
  <c r="H782"/>
  <c r="I782"/>
  <c r="J782"/>
  <c r="K782" s="1"/>
  <c r="G783"/>
  <c r="H783"/>
  <c r="I783"/>
  <c r="J783"/>
  <c r="K783"/>
  <c r="G784"/>
  <c r="H784"/>
  <c r="I784"/>
  <c r="J784"/>
  <c r="K784" s="1"/>
  <c r="H619" i="2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G266" i="1"/>
  <c r="K266" s="1"/>
  <c r="H266"/>
  <c r="I266"/>
  <c r="J266"/>
  <c r="G267"/>
  <c r="H267"/>
  <c r="I267"/>
  <c r="J267"/>
  <c r="K267" s="1"/>
  <c r="G268"/>
  <c r="H268"/>
  <c r="I268"/>
  <c r="J268"/>
  <c r="K268" s="1"/>
  <c r="G269"/>
  <c r="H269"/>
  <c r="I269"/>
  <c r="J269"/>
  <c r="K269"/>
  <c r="G270"/>
  <c r="H270"/>
  <c r="I270"/>
  <c r="J270"/>
  <c r="K270"/>
  <c r="G271"/>
  <c r="H271"/>
  <c r="I271"/>
  <c r="J271"/>
  <c r="K271" s="1"/>
  <c r="G272"/>
  <c r="H272"/>
  <c r="I272"/>
  <c r="J272"/>
  <c r="K272" s="1"/>
  <c r="G273"/>
  <c r="H273"/>
  <c r="I273"/>
  <c r="J273"/>
  <c r="K273"/>
  <c r="G274"/>
  <c r="K274" s="1"/>
  <c r="H274"/>
  <c r="I274"/>
  <c r="J274"/>
  <c r="G275"/>
  <c r="H275"/>
  <c r="I275"/>
  <c r="J275"/>
  <c r="K275" s="1"/>
  <c r="G276"/>
  <c r="H276"/>
  <c r="I276"/>
  <c r="J276"/>
  <c r="K276" s="1"/>
  <c r="G277"/>
  <c r="H277"/>
  <c r="I277"/>
  <c r="J277"/>
  <c r="K277"/>
  <c r="G278"/>
  <c r="K278" s="1"/>
  <c r="H278"/>
  <c r="I278"/>
  <c r="J278"/>
  <c r="G279"/>
  <c r="H279"/>
  <c r="I279"/>
  <c r="J279"/>
  <c r="K279" s="1"/>
  <c r="G280"/>
  <c r="H280"/>
  <c r="I280"/>
  <c r="J280"/>
  <c r="K280" s="1"/>
  <c r="G281"/>
  <c r="H281"/>
  <c r="I281"/>
  <c r="J281"/>
  <c r="K281"/>
  <c r="G282"/>
  <c r="K282" s="1"/>
  <c r="H282"/>
  <c r="I282"/>
  <c r="J282"/>
  <c r="G283"/>
  <c r="H283"/>
  <c r="I283"/>
  <c r="J283"/>
  <c r="K283" s="1"/>
  <c r="G284"/>
  <c r="H284"/>
  <c r="I284"/>
  <c r="J284"/>
  <c r="K284" s="1"/>
  <c r="G285"/>
  <c r="H285"/>
  <c r="I285"/>
  <c r="J285"/>
  <c r="K285"/>
  <c r="G286"/>
  <c r="K286" s="1"/>
  <c r="H286"/>
  <c r="I286"/>
  <c r="J286"/>
  <c r="G287"/>
  <c r="H287"/>
  <c r="I287"/>
  <c r="J287"/>
  <c r="K287" s="1"/>
  <c r="G288"/>
  <c r="H288"/>
  <c r="I288"/>
  <c r="J288"/>
  <c r="K288" s="1"/>
  <c r="G289"/>
  <c r="H289"/>
  <c r="I289"/>
  <c r="J289"/>
  <c r="K289"/>
  <c r="G290"/>
  <c r="K290" s="1"/>
  <c r="H290"/>
  <c r="I290"/>
  <c r="J290"/>
  <c r="G291"/>
  <c r="H291"/>
  <c r="I291"/>
  <c r="J291"/>
  <c r="K291" s="1"/>
  <c r="G292"/>
  <c r="H292"/>
  <c r="I292"/>
  <c r="J292"/>
  <c r="K292" s="1"/>
  <c r="G293"/>
  <c r="H293"/>
  <c r="I293"/>
  <c r="J293"/>
  <c r="K293"/>
  <c r="G294"/>
  <c r="K294" s="1"/>
  <c r="H294"/>
  <c r="I294"/>
  <c r="J294"/>
  <c r="G295"/>
  <c r="H295"/>
  <c r="I295"/>
  <c r="J295"/>
  <c r="K295" s="1"/>
  <c r="G296"/>
  <c r="H296"/>
  <c r="I296"/>
  <c r="J296"/>
  <c r="K296" s="1"/>
  <c r="G297"/>
  <c r="H297"/>
  <c r="I297"/>
  <c r="J297"/>
  <c r="K297"/>
  <c r="G298"/>
  <c r="K298" s="1"/>
  <c r="H298"/>
  <c r="I298"/>
  <c r="J298"/>
  <c r="G299"/>
  <c r="H299"/>
  <c r="I299"/>
  <c r="J299"/>
  <c r="K299" s="1"/>
  <c r="G300"/>
  <c r="H300"/>
  <c r="I300"/>
  <c r="J300"/>
  <c r="K300" s="1"/>
  <c r="G301"/>
  <c r="H301"/>
  <c r="I301"/>
  <c r="J301"/>
  <c r="K301"/>
  <c r="G302"/>
  <c r="K302" s="1"/>
  <c r="H302"/>
  <c r="I302"/>
  <c r="J302"/>
  <c r="G303"/>
  <c r="H303"/>
  <c r="I303"/>
  <c r="J303"/>
  <c r="K303" s="1"/>
  <c r="G304"/>
  <c r="H304"/>
  <c r="I304"/>
  <c r="J304"/>
  <c r="K304" s="1"/>
  <c r="G305"/>
  <c r="H305"/>
  <c r="I305"/>
  <c r="J305"/>
  <c r="K305"/>
  <c r="G306"/>
  <c r="K306" s="1"/>
  <c r="H306"/>
  <c r="I306"/>
  <c r="J306"/>
  <c r="G307"/>
  <c r="H307"/>
  <c r="I307"/>
  <c r="J307"/>
  <c r="K307" s="1"/>
  <c r="G308"/>
  <c r="H308"/>
  <c r="I308"/>
  <c r="J308"/>
  <c r="K308" s="1"/>
  <c r="G309"/>
  <c r="H309"/>
  <c r="I309"/>
  <c r="J309"/>
  <c r="K309"/>
  <c r="G310"/>
  <c r="K310" s="1"/>
  <c r="H310"/>
  <c r="I310"/>
  <c r="J310"/>
  <c r="G311"/>
  <c r="H311"/>
  <c r="I311"/>
  <c r="J311"/>
  <c r="K311" s="1"/>
  <c r="G312"/>
  <c r="H312"/>
  <c r="I312"/>
  <c r="J312"/>
  <c r="K312" s="1"/>
  <c r="G313"/>
  <c r="H313"/>
  <c r="I313"/>
  <c r="J313"/>
  <c r="K313"/>
  <c r="G314"/>
  <c r="K314" s="1"/>
  <c r="H314"/>
  <c r="I314"/>
  <c r="J314"/>
  <c r="G315"/>
  <c r="H315"/>
  <c r="I315"/>
  <c r="J315"/>
  <c r="K315" s="1"/>
  <c r="G316"/>
  <c r="H316"/>
  <c r="I316"/>
  <c r="J316"/>
  <c r="K316" s="1"/>
  <c r="G317"/>
  <c r="H317"/>
  <c r="I317"/>
  <c r="J317"/>
  <c r="K317"/>
  <c r="G318"/>
  <c r="K318" s="1"/>
  <c r="H318"/>
  <c r="I318"/>
  <c r="J318"/>
  <c r="G319"/>
  <c r="H319"/>
  <c r="I319"/>
  <c r="J319"/>
  <c r="K319" s="1"/>
  <c r="G320"/>
  <c r="H320"/>
  <c r="I320"/>
  <c r="J320"/>
  <c r="K320" s="1"/>
  <c r="G321"/>
  <c r="H321"/>
  <c r="I321"/>
  <c r="J321"/>
  <c r="K321"/>
  <c r="G322"/>
  <c r="K322" s="1"/>
  <c r="H322"/>
  <c r="I322"/>
  <c r="J322"/>
  <c r="G323"/>
  <c r="H323"/>
  <c r="I323"/>
  <c r="J323"/>
  <c r="K323" s="1"/>
  <c r="G324"/>
  <c r="H324"/>
  <c r="I324"/>
  <c r="J324"/>
  <c r="K324" s="1"/>
  <c r="G325"/>
  <c r="H325"/>
  <c r="I325"/>
  <c r="J325"/>
  <c r="K325"/>
  <c r="G326"/>
  <c r="K326" s="1"/>
  <c r="H326"/>
  <c r="I326"/>
  <c r="J326"/>
  <c r="G327"/>
  <c r="H327"/>
  <c r="I327"/>
  <c r="J327"/>
  <c r="K327" s="1"/>
  <c r="G328"/>
  <c r="H328"/>
  <c r="I328"/>
  <c r="J328"/>
  <c r="K328" s="1"/>
  <c r="G329"/>
  <c r="H329"/>
  <c r="I329"/>
  <c r="J329"/>
  <c r="K329"/>
  <c r="G330"/>
  <c r="K330" s="1"/>
  <c r="H330"/>
  <c r="I330"/>
  <c r="J330"/>
  <c r="G331"/>
  <c r="H331"/>
  <c r="I331"/>
  <c r="J331"/>
  <c r="K331" s="1"/>
  <c r="G332"/>
  <c r="H332"/>
  <c r="I332"/>
  <c r="J332"/>
  <c r="K332" s="1"/>
  <c r="G333"/>
  <c r="H333"/>
  <c r="I333"/>
  <c r="J333"/>
  <c r="K333"/>
  <c r="G334"/>
  <c r="K334" s="1"/>
  <c r="H334"/>
  <c r="I334"/>
  <c r="J334"/>
  <c r="G335"/>
  <c r="K335" s="1"/>
  <c r="H335"/>
  <c r="I335"/>
  <c r="J335"/>
  <c r="G336"/>
  <c r="H336"/>
  <c r="I336"/>
  <c r="J336"/>
  <c r="K336" s="1"/>
  <c r="G337"/>
  <c r="H337"/>
  <c r="I337"/>
  <c r="J337"/>
  <c r="K337"/>
  <c r="G338"/>
  <c r="K338" s="1"/>
  <c r="H338"/>
  <c r="I338"/>
  <c r="J338"/>
  <c r="G339"/>
  <c r="K339" s="1"/>
  <c r="H339"/>
  <c r="I339"/>
  <c r="J339"/>
  <c r="G340"/>
  <c r="H340"/>
  <c r="I340"/>
  <c r="J340"/>
  <c r="K340" s="1"/>
  <c r="G341"/>
  <c r="H341"/>
  <c r="I341"/>
  <c r="J341"/>
  <c r="K341"/>
  <c r="G342"/>
  <c r="K342" s="1"/>
  <c r="H342"/>
  <c r="I342"/>
  <c r="J342"/>
  <c r="G343"/>
  <c r="K343" s="1"/>
  <c r="H343"/>
  <c r="I343"/>
  <c r="J343"/>
  <c r="G344"/>
  <c r="H344"/>
  <c r="I344"/>
  <c r="J344"/>
  <c r="K344" s="1"/>
  <c r="G345"/>
  <c r="H345"/>
  <c r="I345"/>
  <c r="J345"/>
  <c r="K345"/>
  <c r="G346"/>
  <c r="K346" s="1"/>
  <c r="H346"/>
  <c r="I346"/>
  <c r="J346"/>
  <c r="G347"/>
  <c r="K347" s="1"/>
  <c r="H347"/>
  <c r="I347"/>
  <c r="J347"/>
  <c r="G348"/>
  <c r="H348"/>
  <c r="I348"/>
  <c r="J348"/>
  <c r="K348" s="1"/>
  <c r="G349"/>
  <c r="H349"/>
  <c r="I349"/>
  <c r="J349"/>
  <c r="K349"/>
  <c r="G350"/>
  <c r="K350" s="1"/>
  <c r="H350"/>
  <c r="I350"/>
  <c r="J350"/>
  <c r="G351"/>
  <c r="K351" s="1"/>
  <c r="H351"/>
  <c r="I351"/>
  <c r="J351"/>
  <c r="G352"/>
  <c r="H352"/>
  <c r="I352"/>
  <c r="J352"/>
  <c r="K352" s="1"/>
  <c r="G353"/>
  <c r="H353"/>
  <c r="I353"/>
  <c r="J353"/>
  <c r="K353"/>
  <c r="G354"/>
  <c r="K354" s="1"/>
  <c r="H354"/>
  <c r="I354"/>
  <c r="J354"/>
  <c r="G355"/>
  <c r="K355" s="1"/>
  <c r="H355"/>
  <c r="I355"/>
  <c r="J355"/>
  <c r="G356"/>
  <c r="H356"/>
  <c r="I356"/>
  <c r="J356"/>
  <c r="K356" s="1"/>
  <c r="G357"/>
  <c r="H357"/>
  <c r="I357"/>
  <c r="J357"/>
  <c r="K357"/>
  <c r="G358"/>
  <c r="K358" s="1"/>
  <c r="H358"/>
  <c r="I358"/>
  <c r="J358"/>
  <c r="G359"/>
  <c r="K359" s="1"/>
  <c r="H359"/>
  <c r="I359"/>
  <c r="J359"/>
  <c r="G360"/>
  <c r="H360"/>
  <c r="I360"/>
  <c r="J360"/>
  <c r="K360" s="1"/>
  <c r="G361"/>
  <c r="H361"/>
  <c r="I361"/>
  <c r="J361"/>
  <c r="K361"/>
  <c r="G362"/>
  <c r="K362" s="1"/>
  <c r="H362"/>
  <c r="I362"/>
  <c r="J362"/>
  <c r="G363"/>
  <c r="K363" s="1"/>
  <c r="H363"/>
  <c r="I363"/>
  <c r="J363"/>
  <c r="G364"/>
  <c r="H364"/>
  <c r="I364"/>
  <c r="J364"/>
  <c r="K364" s="1"/>
  <c r="G365"/>
  <c r="H365"/>
  <c r="I365"/>
  <c r="J365"/>
  <c r="K365"/>
  <c r="G366"/>
  <c r="K366" s="1"/>
  <c r="H366"/>
  <c r="I366"/>
  <c r="J366"/>
  <c r="G367"/>
  <c r="K367" s="1"/>
  <c r="H367"/>
  <c r="I367"/>
  <c r="J367"/>
  <c r="G368"/>
  <c r="H368"/>
  <c r="I368"/>
  <c r="J368"/>
  <c r="K368" s="1"/>
  <c r="G369"/>
  <c r="H369"/>
  <c r="I369"/>
  <c r="J369"/>
  <c r="K369"/>
  <c r="G370"/>
  <c r="K370" s="1"/>
  <c r="H370"/>
  <c r="I370"/>
  <c r="J370"/>
  <c r="G371"/>
  <c r="K371" s="1"/>
  <c r="H371"/>
  <c r="I371"/>
  <c r="J371"/>
  <c r="G372"/>
  <c r="H372"/>
  <c r="I372"/>
  <c r="J372"/>
  <c r="K372" s="1"/>
  <c r="G373"/>
  <c r="H373"/>
  <c r="I373"/>
  <c r="J373"/>
  <c r="K373"/>
  <c r="G374"/>
  <c r="K374" s="1"/>
  <c r="H374"/>
  <c r="I374"/>
  <c r="J374"/>
  <c r="G375"/>
  <c r="K375" s="1"/>
  <c r="H375"/>
  <c r="I375"/>
  <c r="J375"/>
  <c r="G376"/>
  <c r="H376"/>
  <c r="I376"/>
  <c r="J376"/>
  <c r="K376" s="1"/>
  <c r="G377"/>
  <c r="H377"/>
  <c r="I377"/>
  <c r="J377"/>
  <c r="K377"/>
  <c r="G378"/>
  <c r="K378" s="1"/>
  <c r="H378"/>
  <c r="I378"/>
  <c r="J378"/>
  <c r="G379"/>
  <c r="K379" s="1"/>
  <c r="H379"/>
  <c r="I379"/>
  <c r="J379"/>
  <c r="G380"/>
  <c r="H380"/>
  <c r="I380"/>
  <c r="J380"/>
  <c r="K380" s="1"/>
  <c r="G381"/>
  <c r="H381"/>
  <c r="I381"/>
  <c r="J381"/>
  <c r="K381"/>
  <c r="G382"/>
  <c r="K382" s="1"/>
  <c r="H382"/>
  <c r="I382"/>
  <c r="J382"/>
  <c r="G383"/>
  <c r="K383" s="1"/>
  <c r="H383"/>
  <c r="I383"/>
  <c r="J383"/>
  <c r="G384"/>
  <c r="H384"/>
  <c r="I384"/>
  <c r="J384"/>
  <c r="K384" s="1"/>
  <c r="G385"/>
  <c r="H385"/>
  <c r="I385"/>
  <c r="J385"/>
  <c r="K385"/>
  <c r="G386"/>
  <c r="K386" s="1"/>
  <c r="H386"/>
  <c r="I386"/>
  <c r="J386"/>
  <c r="G387"/>
  <c r="K387" s="1"/>
  <c r="H387"/>
  <c r="I387"/>
  <c r="J387"/>
  <c r="G388"/>
  <c r="H388"/>
  <c r="I388"/>
  <c r="J388"/>
  <c r="K388" s="1"/>
  <c r="G389"/>
  <c r="H389"/>
  <c r="I389"/>
  <c r="J389"/>
  <c r="K389"/>
  <c r="G390"/>
  <c r="K390" s="1"/>
  <c r="H390"/>
  <c r="I390"/>
  <c r="J390"/>
  <c r="G391"/>
  <c r="K391" s="1"/>
  <c r="H391"/>
  <c r="I391"/>
  <c r="J391"/>
  <c r="G392"/>
  <c r="H392"/>
  <c r="I392"/>
  <c r="J392"/>
  <c r="K392" s="1"/>
  <c r="G393"/>
  <c r="H393"/>
  <c r="I393"/>
  <c r="J393"/>
  <c r="K393"/>
  <c r="G394"/>
  <c r="K394" s="1"/>
  <c r="H394"/>
  <c r="I394"/>
  <c r="J394"/>
  <c r="G395"/>
  <c r="K395" s="1"/>
  <c r="H395"/>
  <c r="I395"/>
  <c r="J395"/>
  <c r="G396"/>
  <c r="H396"/>
  <c r="I396"/>
  <c r="J396"/>
  <c r="K396" s="1"/>
  <c r="G397"/>
  <c r="H397"/>
  <c r="I397"/>
  <c r="J397"/>
  <c r="K397"/>
  <c r="G398"/>
  <c r="K398" s="1"/>
  <c r="H398"/>
  <c r="I398"/>
  <c r="J398"/>
  <c r="G399"/>
  <c r="K399" s="1"/>
  <c r="H399"/>
  <c r="I399"/>
  <c r="J399"/>
  <c r="G400"/>
  <c r="H400"/>
  <c r="I400"/>
  <c r="J400"/>
  <c r="K400" s="1"/>
  <c r="G401"/>
  <c r="H401"/>
  <c r="I401"/>
  <c r="J401"/>
  <c r="K401"/>
  <c r="G402"/>
  <c r="K402" s="1"/>
  <c r="H402"/>
  <c r="I402"/>
  <c r="J402"/>
  <c r="G403"/>
  <c r="K403" s="1"/>
  <c r="H403"/>
  <c r="I403"/>
  <c r="J403"/>
  <c r="G404"/>
  <c r="H404"/>
  <c r="I404"/>
  <c r="J404"/>
  <c r="K404" s="1"/>
  <c r="G405"/>
  <c r="H405"/>
  <c r="I405"/>
  <c r="J405"/>
  <c r="K405"/>
  <c r="G406"/>
  <c r="H406"/>
  <c r="I406"/>
  <c r="J406"/>
  <c r="K406"/>
  <c r="G407"/>
  <c r="K407" s="1"/>
  <c r="H407"/>
  <c r="I407"/>
  <c r="J407"/>
  <c r="G408"/>
  <c r="H408"/>
  <c r="I408"/>
  <c r="J408"/>
  <c r="K408" s="1"/>
  <c r="G409"/>
  <c r="H409"/>
  <c r="I409"/>
  <c r="J409"/>
  <c r="K409"/>
  <c r="G410"/>
  <c r="H410"/>
  <c r="I410"/>
  <c r="J410"/>
  <c r="K410"/>
  <c r="G411"/>
  <c r="K411" s="1"/>
  <c r="H411"/>
  <c r="I411"/>
  <c r="J411"/>
  <c r="G412"/>
  <c r="H412"/>
  <c r="I412"/>
  <c r="J412"/>
  <c r="K412" s="1"/>
  <c r="G413"/>
  <c r="H413"/>
  <c r="I413"/>
  <c r="J413"/>
  <c r="K413"/>
  <c r="G414"/>
  <c r="K414" s="1"/>
  <c r="H414"/>
  <c r="I414"/>
  <c r="J414"/>
  <c r="G415"/>
  <c r="K415" s="1"/>
  <c r="H415"/>
  <c r="I415"/>
  <c r="J415"/>
  <c r="G416"/>
  <c r="H416"/>
  <c r="I416"/>
  <c r="J416"/>
  <c r="K416" s="1"/>
  <c r="G417"/>
  <c r="H417"/>
  <c r="I417"/>
  <c r="J417"/>
  <c r="K417"/>
  <c r="G418"/>
  <c r="K418" s="1"/>
  <c r="H418"/>
  <c r="I418"/>
  <c r="J418"/>
  <c r="G419"/>
  <c r="K419" s="1"/>
  <c r="H419"/>
  <c r="I419"/>
  <c r="J419"/>
  <c r="G420"/>
  <c r="H420"/>
  <c r="I420"/>
  <c r="J420"/>
  <c r="K420" s="1"/>
  <c r="G421"/>
  <c r="H421"/>
  <c r="I421"/>
  <c r="J421"/>
  <c r="K421"/>
  <c r="G422"/>
  <c r="K422" s="1"/>
  <c r="H422"/>
  <c r="I422"/>
  <c r="J422"/>
  <c r="G423"/>
  <c r="K423" s="1"/>
  <c r="H423"/>
  <c r="I423"/>
  <c r="J423"/>
  <c r="G424"/>
  <c r="H424"/>
  <c r="I424"/>
  <c r="J424"/>
  <c r="K424" s="1"/>
  <c r="G425"/>
  <c r="H425"/>
  <c r="I425"/>
  <c r="J425"/>
  <c r="K425"/>
  <c r="G426"/>
  <c r="K426" s="1"/>
  <c r="H426"/>
  <c r="I426"/>
  <c r="J426"/>
  <c r="G427"/>
  <c r="K427" s="1"/>
  <c r="H427"/>
  <c r="I427"/>
  <c r="J427"/>
  <c r="G428"/>
  <c r="H428"/>
  <c r="I428"/>
  <c r="J428"/>
  <c r="K428" s="1"/>
  <c r="G429"/>
  <c r="H429"/>
  <c r="I429"/>
  <c r="J429"/>
  <c r="K429"/>
  <c r="G430"/>
  <c r="K430" s="1"/>
  <c r="H430"/>
  <c r="I430"/>
  <c r="J430"/>
  <c r="G431"/>
  <c r="K431" s="1"/>
  <c r="H431"/>
  <c r="I431"/>
  <c r="J431"/>
  <c r="G432"/>
  <c r="H432"/>
  <c r="I432"/>
  <c r="J432"/>
  <c r="K432" s="1"/>
  <c r="G433"/>
  <c r="H433"/>
  <c r="I433"/>
  <c r="J433"/>
  <c r="K433"/>
  <c r="G434"/>
  <c r="K434" s="1"/>
  <c r="H434"/>
  <c r="I434"/>
  <c r="J434"/>
  <c r="G435"/>
  <c r="K435" s="1"/>
  <c r="H435"/>
  <c r="I435"/>
  <c r="J435"/>
  <c r="G436"/>
  <c r="H436"/>
  <c r="I436"/>
  <c r="J436"/>
  <c r="K436" s="1"/>
  <c r="G437"/>
  <c r="H437"/>
  <c r="I437"/>
  <c r="J437"/>
  <c r="K437"/>
  <c r="G438"/>
  <c r="K438" s="1"/>
  <c r="H438"/>
  <c r="I438"/>
  <c r="J438"/>
  <c r="G439"/>
  <c r="K439" s="1"/>
  <c r="H439"/>
  <c r="I439"/>
  <c r="J439"/>
  <c r="G440"/>
  <c r="H440"/>
  <c r="I440"/>
  <c r="J440"/>
  <c r="K440" s="1"/>
  <c r="G441"/>
  <c r="H441"/>
  <c r="I441"/>
  <c r="J441"/>
  <c r="K441"/>
  <c r="G442"/>
  <c r="H442"/>
  <c r="I442"/>
  <c r="J442"/>
  <c r="K442"/>
  <c r="G443"/>
  <c r="K443" s="1"/>
  <c r="H443"/>
  <c r="I443"/>
  <c r="J443"/>
  <c r="G444"/>
  <c r="H444"/>
  <c r="I444"/>
  <c r="J444"/>
  <c r="K444" s="1"/>
  <c r="G445"/>
  <c r="H445"/>
  <c r="I445"/>
  <c r="J445"/>
  <c r="K445"/>
  <c r="G446"/>
  <c r="K446" s="1"/>
  <c r="H446"/>
  <c r="I446"/>
  <c r="J446"/>
  <c r="G447"/>
  <c r="K447" s="1"/>
  <c r="H447"/>
  <c r="I447"/>
  <c r="J447"/>
  <c r="G448"/>
  <c r="H448"/>
  <c r="I448"/>
  <c r="J448"/>
  <c r="K448" s="1"/>
  <c r="G449"/>
  <c r="H449"/>
  <c r="I449"/>
  <c r="J449"/>
  <c r="K449"/>
  <c r="G450"/>
  <c r="K450" s="1"/>
  <c r="H450"/>
  <c r="I450"/>
  <c r="J450"/>
  <c r="G451"/>
  <c r="K451" s="1"/>
  <c r="H451"/>
  <c r="I451"/>
  <c r="J451"/>
  <c r="G452"/>
  <c r="H452"/>
  <c r="I452"/>
  <c r="J452"/>
  <c r="K452" s="1"/>
  <c r="G453"/>
  <c r="H453"/>
  <c r="I453"/>
  <c r="J453"/>
  <c r="K453"/>
  <c r="G454"/>
  <c r="K454" s="1"/>
  <c r="H454"/>
  <c r="I454"/>
  <c r="J454"/>
  <c r="G455"/>
  <c r="K455" s="1"/>
  <c r="H455"/>
  <c r="I455"/>
  <c r="J455"/>
  <c r="G456"/>
  <c r="H456"/>
  <c r="I456"/>
  <c r="J456"/>
  <c r="K456" s="1"/>
  <c r="G457"/>
  <c r="H457"/>
  <c r="I457"/>
  <c r="J457"/>
  <c r="K457"/>
  <c r="G458"/>
  <c r="K458" s="1"/>
  <c r="H458"/>
  <c r="I458"/>
  <c r="J458"/>
  <c r="G459"/>
  <c r="K459" s="1"/>
  <c r="H459"/>
  <c r="I459"/>
  <c r="J459"/>
  <c r="G460"/>
  <c r="H460"/>
  <c r="I460"/>
  <c r="J460"/>
  <c r="K460" s="1"/>
  <c r="G461"/>
  <c r="H461"/>
  <c r="I461"/>
  <c r="J461"/>
  <c r="K461"/>
  <c r="G462"/>
  <c r="K462" s="1"/>
  <c r="H462"/>
  <c r="I462"/>
  <c r="J462"/>
  <c r="G463"/>
  <c r="K463" s="1"/>
  <c r="H463"/>
  <c r="I463"/>
  <c r="J463"/>
  <c r="G464"/>
  <c r="H464"/>
  <c r="I464"/>
  <c r="J464"/>
  <c r="K464" s="1"/>
  <c r="G465"/>
  <c r="H465"/>
  <c r="I465"/>
  <c r="J465"/>
  <c r="K465"/>
  <c r="G466"/>
  <c r="K466" s="1"/>
  <c r="H466"/>
  <c r="I466"/>
  <c r="J466"/>
  <c r="G467"/>
  <c r="K467" s="1"/>
  <c r="H467"/>
  <c r="I467"/>
  <c r="J467"/>
  <c r="G468"/>
  <c r="H468"/>
  <c r="I468"/>
  <c r="J468"/>
  <c r="K468" s="1"/>
  <c r="G469"/>
  <c r="H469"/>
  <c r="I469"/>
  <c r="J469"/>
  <c r="K469"/>
  <c r="G470"/>
  <c r="K470" s="1"/>
  <c r="H470"/>
  <c r="I470"/>
  <c r="J470"/>
  <c r="G471"/>
  <c r="K471" s="1"/>
  <c r="H471"/>
  <c r="I471"/>
  <c r="J471"/>
  <c r="G472"/>
  <c r="H472"/>
  <c r="I472"/>
  <c r="J472"/>
  <c r="K472" s="1"/>
  <c r="G473"/>
  <c r="H473"/>
  <c r="I473"/>
  <c r="J473"/>
  <c r="K473"/>
  <c r="G474"/>
  <c r="H474"/>
  <c r="I474"/>
  <c r="J474"/>
  <c r="K474"/>
  <c r="G475"/>
  <c r="K475" s="1"/>
  <c r="H475"/>
  <c r="I475"/>
  <c r="J475"/>
  <c r="G476"/>
  <c r="H476"/>
  <c r="I476"/>
  <c r="J476"/>
  <c r="K476" s="1"/>
  <c r="G477"/>
  <c r="H477"/>
  <c r="I477"/>
  <c r="J477"/>
  <c r="K477"/>
  <c r="G478"/>
  <c r="K478" s="1"/>
  <c r="H478"/>
  <c r="I478"/>
  <c r="J478"/>
  <c r="G479"/>
  <c r="K479" s="1"/>
  <c r="H479"/>
  <c r="I479"/>
  <c r="J479"/>
  <c r="G480"/>
  <c r="H480"/>
  <c r="I480"/>
  <c r="J480"/>
  <c r="K480" s="1"/>
  <c r="G481"/>
  <c r="H481"/>
  <c r="I481"/>
  <c r="J481"/>
  <c r="K481"/>
  <c r="G482"/>
  <c r="K482" s="1"/>
  <c r="H482"/>
  <c r="I482"/>
  <c r="J482"/>
  <c r="G483"/>
  <c r="K483" s="1"/>
  <c r="H483"/>
  <c r="I483"/>
  <c r="J483"/>
  <c r="G484"/>
  <c r="H484"/>
  <c r="I484"/>
  <c r="J484"/>
  <c r="K484" s="1"/>
  <c r="G485"/>
  <c r="H485"/>
  <c r="I485"/>
  <c r="J485"/>
  <c r="K485"/>
  <c r="G486"/>
  <c r="H486"/>
  <c r="I486"/>
  <c r="J486"/>
  <c r="K486"/>
  <c r="G487"/>
  <c r="H487"/>
  <c r="I487"/>
  <c r="J487"/>
  <c r="K487" s="1"/>
  <c r="G488"/>
  <c r="H488"/>
  <c r="I488"/>
  <c r="J488"/>
  <c r="K488" s="1"/>
  <c r="G489"/>
  <c r="H489"/>
  <c r="I489"/>
  <c r="J489"/>
  <c r="K489"/>
  <c r="G490"/>
  <c r="K490" s="1"/>
  <c r="H490"/>
  <c r="I490"/>
  <c r="J490"/>
  <c r="G491"/>
  <c r="K491" s="1"/>
  <c r="H491"/>
  <c r="I491"/>
  <c r="J491"/>
  <c r="G492"/>
  <c r="H492"/>
  <c r="I492"/>
  <c r="J492"/>
  <c r="K492" s="1"/>
  <c r="G493"/>
  <c r="H493"/>
  <c r="I493"/>
  <c r="J493"/>
  <c r="K493"/>
  <c r="G494"/>
  <c r="K494" s="1"/>
  <c r="H494"/>
  <c r="I494"/>
  <c r="J494"/>
  <c r="G495"/>
  <c r="K495" s="1"/>
  <c r="H495"/>
  <c r="I495"/>
  <c r="J495"/>
  <c r="G496"/>
  <c r="H496"/>
  <c r="I496"/>
  <c r="J496"/>
  <c r="K496" s="1"/>
  <c r="G497"/>
  <c r="H497"/>
  <c r="I497"/>
  <c r="J497"/>
  <c r="K497"/>
  <c r="G498"/>
  <c r="K498" s="1"/>
  <c r="H498"/>
  <c r="I498"/>
  <c r="J498"/>
  <c r="G499"/>
  <c r="H499"/>
  <c r="I499"/>
  <c r="J499"/>
  <c r="K499" s="1"/>
  <c r="G500"/>
  <c r="H500"/>
  <c r="I500"/>
  <c r="J500"/>
  <c r="K500" s="1"/>
  <c r="G501"/>
  <c r="H501"/>
  <c r="I501"/>
  <c r="J501"/>
  <c r="K501"/>
  <c r="G502"/>
  <c r="H502"/>
  <c r="I502"/>
  <c r="J502"/>
  <c r="K502"/>
  <c r="G503"/>
  <c r="K503" s="1"/>
  <c r="H503"/>
  <c r="I503"/>
  <c r="J503"/>
  <c r="G504"/>
  <c r="H504"/>
  <c r="I504"/>
  <c r="J504"/>
  <c r="K504" s="1"/>
  <c r="G505"/>
  <c r="H505"/>
  <c r="I505"/>
  <c r="J505"/>
  <c r="K505"/>
  <c r="G506"/>
  <c r="K506" s="1"/>
  <c r="H506"/>
  <c r="I506"/>
  <c r="J506"/>
  <c r="G507"/>
  <c r="K507" s="1"/>
  <c r="H507"/>
  <c r="I507"/>
  <c r="J507"/>
  <c r="G508"/>
  <c r="H508"/>
  <c r="I508"/>
  <c r="J508"/>
  <c r="K508" s="1"/>
  <c r="G509"/>
  <c r="H509"/>
  <c r="I509"/>
  <c r="J509"/>
  <c r="K509"/>
  <c r="G510"/>
  <c r="K510" s="1"/>
  <c r="H510"/>
  <c r="I510"/>
  <c r="J510"/>
  <c r="G511"/>
  <c r="K511" s="1"/>
  <c r="H511"/>
  <c r="I511"/>
  <c r="J511"/>
  <c r="G512"/>
  <c r="H512"/>
  <c r="I512"/>
  <c r="J512"/>
  <c r="K512" s="1"/>
  <c r="G513"/>
  <c r="H513"/>
  <c r="I513"/>
  <c r="J513"/>
  <c r="K513"/>
  <c r="G514"/>
  <c r="K514" s="1"/>
  <c r="H514"/>
  <c r="I514"/>
  <c r="J514"/>
  <c r="G515"/>
  <c r="K515" s="1"/>
  <c r="H515"/>
  <c r="I515"/>
  <c r="J515"/>
  <c r="G516"/>
  <c r="H516"/>
  <c r="I516"/>
  <c r="J516"/>
  <c r="K516" s="1"/>
  <c r="G517"/>
  <c r="H517"/>
  <c r="I517"/>
  <c r="J517"/>
  <c r="K517"/>
  <c r="G518"/>
  <c r="K518" s="1"/>
  <c r="H518"/>
  <c r="I518"/>
  <c r="J51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176"/>
  <c r="H176"/>
  <c r="I176"/>
  <c r="J176"/>
  <c r="G177"/>
  <c r="H177"/>
  <c r="I177"/>
  <c r="J177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12"/>
  <c r="H212"/>
  <c r="I212"/>
  <c r="J212"/>
  <c r="G213"/>
  <c r="H213"/>
  <c r="I213"/>
  <c r="J213"/>
  <c r="G214"/>
  <c r="H214"/>
  <c r="I214"/>
  <c r="J214"/>
  <c r="G215"/>
  <c r="H215"/>
  <c r="I215"/>
  <c r="J215"/>
  <c r="G216"/>
  <c r="H216"/>
  <c r="I216"/>
  <c r="J216"/>
  <c r="G217"/>
  <c r="H217"/>
  <c r="I217"/>
  <c r="J217"/>
  <c r="G218"/>
  <c r="H218"/>
  <c r="I218"/>
  <c r="J218"/>
  <c r="G219"/>
  <c r="H219"/>
  <c r="I219"/>
  <c r="J219"/>
  <c r="G220"/>
  <c r="H220"/>
  <c r="I220"/>
  <c r="J220"/>
  <c r="G221"/>
  <c r="H221"/>
  <c r="I221"/>
  <c r="J221"/>
  <c r="G222"/>
  <c r="H222"/>
  <c r="I222"/>
  <c r="J222"/>
  <c r="G223"/>
  <c r="H223"/>
  <c r="I223"/>
  <c r="J223"/>
  <c r="G224"/>
  <c r="H224"/>
  <c r="I224"/>
  <c r="J224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G231"/>
  <c r="H231"/>
  <c r="I231"/>
  <c r="J231"/>
  <c r="G232"/>
  <c r="H232"/>
  <c r="I232"/>
  <c r="J232"/>
  <c r="G233"/>
  <c r="H233"/>
  <c r="I233"/>
  <c r="J233"/>
  <c r="G234"/>
  <c r="H234"/>
  <c r="I234"/>
  <c r="J234"/>
  <c r="G235"/>
  <c r="H235"/>
  <c r="I235"/>
  <c r="J235"/>
  <c r="G236"/>
  <c r="H236"/>
  <c r="I236"/>
  <c r="J236"/>
  <c r="G237"/>
  <c r="H237"/>
  <c r="I237"/>
  <c r="J237"/>
  <c r="G238"/>
  <c r="H238"/>
  <c r="I238"/>
  <c r="J238"/>
  <c r="G239"/>
  <c r="H239"/>
  <c r="I239"/>
  <c r="J239"/>
  <c r="G240"/>
  <c r="H240"/>
  <c r="I240"/>
  <c r="J240"/>
  <c r="G241"/>
  <c r="H241"/>
  <c r="I241"/>
  <c r="J241"/>
  <c r="G242"/>
  <c r="H242"/>
  <c r="I242"/>
  <c r="J242"/>
  <c r="G243"/>
  <c r="H243"/>
  <c r="I243"/>
  <c r="J243"/>
  <c r="G244"/>
  <c r="H244"/>
  <c r="I244"/>
  <c r="J244"/>
  <c r="G245"/>
  <c r="H245"/>
  <c r="I245"/>
  <c r="J245"/>
  <c r="G246"/>
  <c r="H246"/>
  <c r="I246"/>
  <c r="J246"/>
  <c r="G247"/>
  <c r="H247"/>
  <c r="I247"/>
  <c r="J247"/>
  <c r="G248"/>
  <c r="H248"/>
  <c r="I248"/>
  <c r="J248"/>
  <c r="G249"/>
  <c r="H249"/>
  <c r="I249"/>
  <c r="J249"/>
  <c r="G250"/>
  <c r="H250"/>
  <c r="I250"/>
  <c r="J250"/>
  <c r="G251"/>
  <c r="H251"/>
  <c r="I251"/>
  <c r="J251"/>
  <c r="G252"/>
  <c r="H252"/>
  <c r="I252"/>
  <c r="J252"/>
  <c r="G253"/>
  <c r="H253"/>
  <c r="I253"/>
  <c r="J253"/>
  <c r="G254"/>
  <c r="H254"/>
  <c r="I254"/>
  <c r="J254"/>
  <c r="G255"/>
  <c r="H255"/>
  <c r="I255"/>
  <c r="J255"/>
  <c r="G256"/>
  <c r="H256"/>
  <c r="I256"/>
  <c r="J256"/>
  <c r="G257"/>
  <c r="H257"/>
  <c r="I257"/>
  <c r="J257"/>
  <c r="G258"/>
  <c r="H258"/>
  <c r="I258"/>
  <c r="J258"/>
  <c r="G259"/>
  <c r="H259"/>
  <c r="I259"/>
  <c r="J259"/>
  <c r="G260"/>
  <c r="H260"/>
  <c r="I260"/>
  <c r="J260"/>
  <c r="G261"/>
  <c r="H261"/>
  <c r="I261"/>
  <c r="J261"/>
  <c r="G262"/>
  <c r="H262"/>
  <c r="I262"/>
  <c r="J262"/>
  <c r="G263"/>
  <c r="H263"/>
  <c r="I263"/>
  <c r="J263"/>
  <c r="G264"/>
  <c r="H264"/>
  <c r="I264"/>
  <c r="J264"/>
  <c r="G265"/>
  <c r="H265"/>
  <c r="I265"/>
  <c r="J265"/>
  <c r="I2"/>
  <c r="J2"/>
  <c r="H2"/>
  <c r="G2"/>
  <c r="H3" i="2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2"/>
</calcChain>
</file>

<file path=xl/sharedStrings.xml><?xml version="1.0" encoding="utf-8"?>
<sst xmlns="http://schemas.openxmlformats.org/spreadsheetml/2006/main" count="11357" uniqueCount="1456">
  <si>
    <t>箱量UNIT</t>
  </si>
  <si>
    <t>箱量TEU</t>
  </si>
  <si>
    <t>CY-CY运价</t>
  </si>
  <si>
    <t>船名航次</t>
  </si>
  <si>
    <t>箱型</t>
  </si>
  <si>
    <t>CF3CIH442S</t>
  </si>
  <si>
    <t>CF3CIN388S</t>
  </si>
  <si>
    <t>CF3CIN389N</t>
  </si>
  <si>
    <t>IC10Q2P079S</t>
  </si>
  <si>
    <t>IC10Q40082N</t>
  </si>
  <si>
    <t>IC10QSJ078S</t>
  </si>
  <si>
    <t>IC10QT6078N</t>
  </si>
  <si>
    <t>IC10R3N057N</t>
  </si>
  <si>
    <t>IC11Q6I055N</t>
  </si>
  <si>
    <t>IC11QSW069S</t>
  </si>
  <si>
    <t>IC11RIJ094S</t>
  </si>
  <si>
    <t>IC11RZW393N</t>
  </si>
  <si>
    <t>IC12QNV128N</t>
  </si>
  <si>
    <t>IC12RSS077S</t>
  </si>
  <si>
    <t>IC12RU0168N</t>
  </si>
  <si>
    <t>IC15CAA164N</t>
  </si>
  <si>
    <t>IC15CAA164S</t>
  </si>
  <si>
    <t>IC15CAC168N</t>
  </si>
  <si>
    <t>IC15CAF172S</t>
  </si>
  <si>
    <t>IC15CAG166S</t>
  </si>
  <si>
    <t>IC15CAL171S</t>
  </si>
  <si>
    <t>IC16N7X019N</t>
  </si>
  <si>
    <t>IC16QNG561N</t>
  </si>
  <si>
    <t>IC16QNG561S</t>
  </si>
  <si>
    <t>IC16QRR183N</t>
  </si>
  <si>
    <t>IC16R6L082N</t>
  </si>
  <si>
    <t>IC16R6L082S</t>
  </si>
  <si>
    <t>IC16TCY034N</t>
  </si>
  <si>
    <t>IC16TCY034S</t>
  </si>
  <si>
    <t>IC16TME101S</t>
  </si>
  <si>
    <t>IC18Q4S079S</t>
  </si>
  <si>
    <t>IC18Q4S080N</t>
  </si>
  <si>
    <t>IC18S8I014N</t>
  </si>
  <si>
    <t>IC18TMD077N</t>
  </si>
  <si>
    <t>IC18TMN143S</t>
  </si>
  <si>
    <t>IC18TN8068N</t>
  </si>
  <si>
    <t>IC18TNX093S</t>
  </si>
  <si>
    <t>IC19CAH171S</t>
  </si>
  <si>
    <t>IC19CAI158N</t>
  </si>
  <si>
    <t>IC19CAJ131S</t>
  </si>
  <si>
    <t>IC19CAW026S</t>
  </si>
  <si>
    <t>IC1S8Q060S</t>
  </si>
  <si>
    <t>IC1TCR033N</t>
  </si>
  <si>
    <t>IC1TNU042S</t>
  </si>
  <si>
    <t>IC1TNY122N</t>
  </si>
  <si>
    <t>IC20N3Y020N</t>
  </si>
  <si>
    <t>IC20NBP013S</t>
  </si>
  <si>
    <t>IC20TCS050N</t>
  </si>
  <si>
    <t>IC20TMQ001S</t>
  </si>
  <si>
    <t>IC20TMQ002N</t>
  </si>
  <si>
    <t>IC21TDH015N</t>
  </si>
  <si>
    <t>IC21TN1095N</t>
  </si>
  <si>
    <t>IC21TN1096S</t>
  </si>
  <si>
    <t>IC21TN1097N</t>
  </si>
  <si>
    <t>IC23Q3Z125S</t>
  </si>
  <si>
    <t>IC23Q3Z126N</t>
  </si>
  <si>
    <t>IC23R2N083S</t>
  </si>
  <si>
    <t>IC23R2N084N</t>
  </si>
  <si>
    <t>IC23TMC149S</t>
  </si>
  <si>
    <t>IC23TMG161N</t>
  </si>
  <si>
    <t>IC23TMG162S</t>
  </si>
  <si>
    <t>IC23TMG163N</t>
  </si>
  <si>
    <t>IC23TNS147S</t>
  </si>
  <si>
    <t>IC23ZWL200N</t>
  </si>
  <si>
    <t>IC23ZWL200S</t>
  </si>
  <si>
    <t>IC23ZWL201N</t>
  </si>
  <si>
    <t>IC25RID194S</t>
  </si>
  <si>
    <t>IC25RID195N</t>
  </si>
  <si>
    <t>IC26TMK070N</t>
  </si>
  <si>
    <t>IC4TCT034N</t>
  </si>
  <si>
    <t>IC4TDB024S</t>
  </si>
  <si>
    <t>IC5N8A047N</t>
  </si>
  <si>
    <t>IC5N8A047S</t>
  </si>
  <si>
    <t>IC5R2K101S</t>
  </si>
  <si>
    <t>IC5R8J105S</t>
  </si>
  <si>
    <t>IC5R8Z089N</t>
  </si>
  <si>
    <t>IC5R9J105N</t>
  </si>
  <si>
    <t>IC5RRM101S</t>
  </si>
  <si>
    <t>IC6QUH096N</t>
  </si>
  <si>
    <t>IC6R3K102S</t>
  </si>
  <si>
    <t>IC6TNB188S</t>
  </si>
  <si>
    <t>IC6TNB189S</t>
  </si>
  <si>
    <t>IC6TNM158N</t>
  </si>
  <si>
    <t>IC7Q6G101N</t>
  </si>
  <si>
    <t>IC7Q6G101S</t>
  </si>
  <si>
    <t>IC7TAT348S</t>
  </si>
  <si>
    <t>IC7TNE233N</t>
  </si>
  <si>
    <t>IC8S9M071N</t>
  </si>
  <si>
    <t>IC8S9M071S</t>
  </si>
  <si>
    <t>IC8TMH065S</t>
  </si>
  <si>
    <t>IC8TMH066N</t>
  </si>
  <si>
    <t>IC8TNH321S</t>
  </si>
  <si>
    <t>IC8TNH322N</t>
  </si>
  <si>
    <t>IC9CPC014N</t>
  </si>
  <si>
    <t>IC9CPC014S</t>
  </si>
  <si>
    <t>IC9Q53096S</t>
  </si>
  <si>
    <t>IC9Q53097N</t>
  </si>
  <si>
    <t>IC9QPE271S</t>
  </si>
  <si>
    <t>IC9QPE272N</t>
  </si>
  <si>
    <t>IC9RAC139S</t>
  </si>
  <si>
    <t>IC9RAC140N</t>
  </si>
  <si>
    <t>IC9RFF367S</t>
  </si>
  <si>
    <t>IC9RFF368N</t>
  </si>
  <si>
    <t>IC9RIG077S</t>
  </si>
  <si>
    <t>IC9RLN292S</t>
  </si>
  <si>
    <t>IC9RT8076N</t>
  </si>
  <si>
    <t>IC9RZD193N</t>
  </si>
  <si>
    <t>20GP</t>
  </si>
  <si>
    <t>40HQ</t>
  </si>
  <si>
    <t>20OT</t>
  </si>
  <si>
    <t>40RQ</t>
  </si>
  <si>
    <t>20TK</t>
  </si>
  <si>
    <t>20RF</t>
  </si>
  <si>
    <t>40OT</t>
  </si>
  <si>
    <t>40FL</t>
  </si>
  <si>
    <t>20FL</t>
  </si>
  <si>
    <t>起运港/区域</t>
  </si>
  <si>
    <t>卸港/区域</t>
  </si>
  <si>
    <t>上海</t>
  </si>
  <si>
    <t>东营</t>
  </si>
  <si>
    <t>丹东</t>
  </si>
  <si>
    <t>乍浦</t>
  </si>
  <si>
    <t>华东（台州）</t>
  </si>
  <si>
    <t>华东（温州）</t>
  </si>
  <si>
    <t>华南内三角</t>
  </si>
  <si>
    <t>唐山</t>
  </si>
  <si>
    <t>大连</t>
  </si>
  <si>
    <t>太仓</t>
  </si>
  <si>
    <t>威海</t>
  </si>
  <si>
    <t>宁波</t>
  </si>
  <si>
    <t>新港</t>
  </si>
  <si>
    <t>日照</t>
  </si>
  <si>
    <t>曹妃甸</t>
  </si>
  <si>
    <t>汕头</t>
  </si>
  <si>
    <t>海南</t>
  </si>
  <si>
    <t>滨州</t>
  </si>
  <si>
    <t>潍坊</t>
  </si>
  <si>
    <t>烟台</t>
  </si>
  <si>
    <t>盘锦</t>
  </si>
  <si>
    <t>石岛</t>
  </si>
  <si>
    <t>福建（厦门）</t>
  </si>
  <si>
    <t>福建（泉州）</t>
  </si>
  <si>
    <t>福建（漳州）</t>
  </si>
  <si>
    <t>福建（福清）</t>
  </si>
  <si>
    <t>秦皇岛</t>
  </si>
  <si>
    <t>营口</t>
  </si>
  <si>
    <t>董家口</t>
  </si>
  <si>
    <t>西南（湛江）</t>
  </si>
  <si>
    <t>西南（钦州）</t>
  </si>
  <si>
    <t>连云港</t>
  </si>
  <si>
    <t>锦州</t>
  </si>
  <si>
    <t>长江下游</t>
  </si>
  <si>
    <t>长江中上游</t>
  </si>
  <si>
    <t>青岛</t>
  </si>
  <si>
    <t>黄骅</t>
  </si>
  <si>
    <t>龙口</t>
  </si>
  <si>
    <t>匹配项</t>
    <phoneticPr fontId="2" type="noConversion"/>
  </si>
  <si>
    <t>周数</t>
  </si>
  <si>
    <t>周数</t>
    <phoneticPr fontId="2" type="noConversion"/>
  </si>
  <si>
    <t>41周</t>
    <phoneticPr fontId="2" type="noConversion"/>
  </si>
  <si>
    <t>行标签</t>
  </si>
  <si>
    <t>滨州-海南-20GP</t>
  </si>
  <si>
    <t>曹妃甸-福建（厦门）-20GP</t>
  </si>
  <si>
    <t>曹妃甸-华南内三角-20GP</t>
  </si>
  <si>
    <t>曹妃甸-汕头-20GP</t>
  </si>
  <si>
    <t>大连-福建（漳州）-20FL</t>
  </si>
  <si>
    <t>大连-福建（漳州）-20GP</t>
  </si>
  <si>
    <t>大连-海南-20GP</t>
  </si>
  <si>
    <t>大连-华南内三角-20GP</t>
  </si>
  <si>
    <t>大连-华南内三角-20RF</t>
  </si>
  <si>
    <t>大连-华南内三角-20TK</t>
  </si>
  <si>
    <t>大连-华南内三角-40HQ</t>
  </si>
  <si>
    <t>大连-华南内三角-40RQ</t>
  </si>
  <si>
    <t>大连-汕头-20GP</t>
  </si>
  <si>
    <t>大连-汕头-40HQ</t>
  </si>
  <si>
    <t>大连-西南（钦州）-20GP</t>
  </si>
  <si>
    <t>大连-西南（湛江）-20GP</t>
  </si>
  <si>
    <t>大连-乍浦-20GP</t>
  </si>
  <si>
    <t>大连-长江下游-20GP</t>
  </si>
  <si>
    <t>大连-长江下游-40HQ</t>
  </si>
  <si>
    <t>大连-长江中上游-20GP</t>
  </si>
  <si>
    <t>大连-长江中上游-40HQ</t>
  </si>
  <si>
    <t>丹东-福建（厦门）-20GP</t>
  </si>
  <si>
    <t>丹东-华南内三角-20GP</t>
  </si>
  <si>
    <t>丹东-华南内三角-40HQ</t>
  </si>
  <si>
    <t>丹东-长江下游-20GP</t>
  </si>
  <si>
    <t>丹东-长江中上游-20GP</t>
  </si>
  <si>
    <t>东营-海南-20GP</t>
  </si>
  <si>
    <t>东营-华南内三角-20GP</t>
  </si>
  <si>
    <t>东营-华南内三角-40HQ</t>
  </si>
  <si>
    <t>东营-西南（钦州）-20GP</t>
  </si>
  <si>
    <t>东营-西南（湛江）-20GP</t>
  </si>
  <si>
    <t>董家口-海南-20GP</t>
  </si>
  <si>
    <t>董家口-华南内三角-40HQ</t>
  </si>
  <si>
    <t>福建（福清）-大连-40HQ</t>
  </si>
  <si>
    <t>福建（福清）-福建（泉州）-40HQ</t>
  </si>
  <si>
    <t>福建（福清）-锦州-20GP</t>
  </si>
  <si>
    <t>福建（福清）-锦州-40HQ</t>
  </si>
  <si>
    <t>福建（福清）-宁波-20GP</t>
  </si>
  <si>
    <t>福建（福清）-秦皇岛-40HQ</t>
  </si>
  <si>
    <t>福建（福清）-青岛-20GP</t>
  </si>
  <si>
    <t>福建（福清）-上海-20GP</t>
  </si>
  <si>
    <t>福建（福清）-太仓-20GP</t>
  </si>
  <si>
    <t>福建（福清）-太仓-40HQ</t>
  </si>
  <si>
    <t>福建（福清）-唐山-20GP</t>
  </si>
  <si>
    <t>福建（福清）-新港-20GP</t>
  </si>
  <si>
    <t>福建（福清）-新港-40HQ</t>
  </si>
  <si>
    <t>福建（福清）-烟台-40HQ</t>
  </si>
  <si>
    <t>福建（福清）-营口-20GP</t>
  </si>
  <si>
    <t>福建（福清）-营口-40HQ</t>
  </si>
  <si>
    <t>福建（福清）-乍浦-20GP</t>
  </si>
  <si>
    <t>福建（福清）-长江下游-20GP</t>
  </si>
  <si>
    <t>福建（福清）-长江下游-40HQ</t>
  </si>
  <si>
    <t>福建（福清）-长江中上游-20GP</t>
  </si>
  <si>
    <t>福建（福清）-长江中上游-40HQ</t>
  </si>
  <si>
    <t>福建（泉州）-曹妃甸-20GP</t>
  </si>
  <si>
    <t>福建（泉州）-大连-20GP</t>
  </si>
  <si>
    <t>福建（泉州）-海南-20GP</t>
  </si>
  <si>
    <t>福建（泉州）-海南-40HQ</t>
  </si>
  <si>
    <t>福建（泉州）-华南内三角-20GP</t>
  </si>
  <si>
    <t>福建（泉州）-华南内三角-40HQ</t>
  </si>
  <si>
    <t>福建（泉州）-锦州-20GP</t>
  </si>
  <si>
    <t>福建（泉州）-锦州-40HQ</t>
  </si>
  <si>
    <t>福建（泉州）-秦皇岛-40HQ</t>
  </si>
  <si>
    <t>福建（泉州）-太仓-20GP</t>
  </si>
  <si>
    <t>福建（泉州）-太仓-40HQ</t>
  </si>
  <si>
    <t>福建（泉州）-唐山-20GP</t>
  </si>
  <si>
    <t>福建（泉州）-唐山-40HQ</t>
  </si>
  <si>
    <t>福建（泉州）-新港-20GP</t>
  </si>
  <si>
    <t>福建（泉州）-新港-40HQ</t>
  </si>
  <si>
    <t>福建（泉州）-新港-40RQ</t>
  </si>
  <si>
    <t>福建（泉州）-烟台-20GP</t>
  </si>
  <si>
    <t>福建（泉州）-烟台-40HQ</t>
  </si>
  <si>
    <t>福建（泉州）-营口-20GP</t>
  </si>
  <si>
    <t>福建（泉州）-营口-40HQ</t>
  </si>
  <si>
    <t>福建（泉州）-营口-40RQ</t>
  </si>
  <si>
    <t>福建（泉州）-长江下游-20GP</t>
  </si>
  <si>
    <t>福建（泉州）-长江下游-40HQ</t>
  </si>
  <si>
    <t>福建（泉州）-长江中上游-20GP</t>
  </si>
  <si>
    <t>福建（厦门）-大连-20GP</t>
  </si>
  <si>
    <t>福建（厦门）-丹东-20GP</t>
  </si>
  <si>
    <t>福建（厦门）-海南-20GP</t>
  </si>
  <si>
    <t>福建（厦门）-华南内三角-20GP</t>
  </si>
  <si>
    <t>福建（厦门）-锦州-20GP</t>
  </si>
  <si>
    <t>福建（厦门）-上海-20GP</t>
  </si>
  <si>
    <t>福建（厦门）-上海-40HQ</t>
  </si>
  <si>
    <t>福建（厦门）-太仓-20GP</t>
  </si>
  <si>
    <t>福建（厦门）-太仓-40HQ</t>
  </si>
  <si>
    <t>福建（厦门）-唐山-20GP</t>
  </si>
  <si>
    <t>福建（厦门）-西南（钦州）-20GP</t>
  </si>
  <si>
    <t>福建（厦门）-西南（湛江）-20GP</t>
  </si>
  <si>
    <t>福建（厦门）-新港-20GP</t>
  </si>
  <si>
    <t>福建（厦门）-新港-40HQ</t>
  </si>
  <si>
    <t>福建（厦门）-新港-40RQ</t>
  </si>
  <si>
    <t>福建（厦门）-烟台-20GP</t>
  </si>
  <si>
    <t>福建（厦门）-营口-20GP</t>
  </si>
  <si>
    <t>福建（厦门）-营口-40HQ</t>
  </si>
  <si>
    <t>福建（厦门）-营口-40RQ</t>
  </si>
  <si>
    <t>福建（厦门）-乍浦-40HQ</t>
  </si>
  <si>
    <t>福建（厦门）-长江下游-20GP</t>
  </si>
  <si>
    <t>福建（厦门）-长江下游-40HQ</t>
  </si>
  <si>
    <t>福建（厦门）-长江中上游-20GP</t>
  </si>
  <si>
    <t>福建（厦门）-长江中上游-40HQ</t>
  </si>
  <si>
    <t>福建（漳州）-华南内三角-20GP</t>
  </si>
  <si>
    <t>福建（漳州）-锦州-20GP</t>
  </si>
  <si>
    <t>福建（漳州）-锦州-40HQ</t>
  </si>
  <si>
    <t>福建（漳州）-盘锦-20GP</t>
  </si>
  <si>
    <t>福建（漳州）-日照-20GP</t>
  </si>
  <si>
    <t>福建（漳州）-唐山-20GP</t>
  </si>
  <si>
    <t>福建（漳州）-西南（钦州）-20GP</t>
  </si>
  <si>
    <t>福建（漳州）-西南（湛江）-20GP</t>
  </si>
  <si>
    <t>福建（漳州）-新港-20GP</t>
  </si>
  <si>
    <t>福建（漳州）-新港-40HQ</t>
  </si>
  <si>
    <t>福建（漳州）-新港-40RQ</t>
  </si>
  <si>
    <t>福建（漳州）-烟台-20GP</t>
  </si>
  <si>
    <t>福建（漳州）-烟台-40HQ</t>
  </si>
  <si>
    <t>福建（漳州）-营口-20GP</t>
  </si>
  <si>
    <t>福建（漳州）-营口-40HQ</t>
  </si>
  <si>
    <t>福建（漳州）-营口-40RQ</t>
  </si>
  <si>
    <t>福建（漳州）-乍浦-20GP</t>
  </si>
  <si>
    <t>福建（漳州）-长江下游-20GP</t>
  </si>
  <si>
    <t>福建（漳州）-长江中上游-20GP</t>
  </si>
  <si>
    <t>海南-曹妃甸-20GP</t>
  </si>
  <si>
    <t>海南-福建（福清）-20GP</t>
  </si>
  <si>
    <t>海南-福建（福清）-40HQ</t>
  </si>
  <si>
    <t>海南-福建（泉州）-20GP</t>
  </si>
  <si>
    <t>海南-福建（泉州）-40HQ</t>
  </si>
  <si>
    <t>海南-福建（厦门）-20GP</t>
  </si>
  <si>
    <t>海南-福建（漳州）-20GP</t>
  </si>
  <si>
    <t>海南-华南内三角-20GP</t>
  </si>
  <si>
    <t>海南-华南内三角-40HQ</t>
  </si>
  <si>
    <t>海南-锦州-20GP</t>
  </si>
  <si>
    <t>海南-连云港-20GP</t>
  </si>
  <si>
    <t>海南-连云港-40HQ</t>
  </si>
  <si>
    <t>海南-秦皇岛-40HQ</t>
  </si>
  <si>
    <t>海南-青岛-20GP</t>
  </si>
  <si>
    <t>海南-日照-20GP</t>
  </si>
  <si>
    <t>海南-汕头-40HQ</t>
  </si>
  <si>
    <t>海南-上海-20GP</t>
  </si>
  <si>
    <t>海南-太仓-20GP</t>
  </si>
  <si>
    <t>海南-太仓-40HQ</t>
  </si>
  <si>
    <t>海南-唐山-20GP</t>
  </si>
  <si>
    <t>海南-潍坊-20GP</t>
  </si>
  <si>
    <t>海南-西南（钦州）-20GP</t>
  </si>
  <si>
    <t>海南-新港-20GP</t>
  </si>
  <si>
    <t>海南-新港-40HQ</t>
  </si>
  <si>
    <t>海南-营口-20GP</t>
  </si>
  <si>
    <t>海南-乍浦-20GP</t>
  </si>
  <si>
    <t>海南-长江下游-20GP</t>
  </si>
  <si>
    <t>海南-长江下游-40HQ</t>
  </si>
  <si>
    <t>华东（台州）-西南（钦州）-20GP</t>
  </si>
  <si>
    <t>华东（温州）-新港-20GP</t>
  </si>
  <si>
    <t>华南内三角-曹妃甸-20GP</t>
  </si>
  <si>
    <t>华南内三角-大连-20GP</t>
  </si>
  <si>
    <t>华南内三角-大连-40HQ</t>
  </si>
  <si>
    <t>华南内三角-大连-40RQ</t>
  </si>
  <si>
    <t>华南内三角-丹东-20GP</t>
  </si>
  <si>
    <t>华南内三角-福建（福清）-20GP</t>
  </si>
  <si>
    <t>华南内三角-福建（福清）-40HQ</t>
  </si>
  <si>
    <t>华南内三角-福建（泉州）-20GP</t>
  </si>
  <si>
    <t>华南内三角-福建（泉州）-40HQ</t>
  </si>
  <si>
    <t>华南内三角-海南-20GP</t>
  </si>
  <si>
    <t>华南内三角-海南-40HQ</t>
  </si>
  <si>
    <t>华南内三角-华东（温州）-20GP</t>
  </si>
  <si>
    <t>华南内三角-锦州-20GP</t>
  </si>
  <si>
    <t>华南内三角-锦州-40HQ</t>
  </si>
  <si>
    <t>华南内三角-连云港-20GP</t>
  </si>
  <si>
    <t>华南内三角-连云港-40HQ</t>
  </si>
  <si>
    <t>华南内三角-龙口-20GP</t>
  </si>
  <si>
    <t>华南内三角-宁波-20GP</t>
  </si>
  <si>
    <t>华南内三角-宁波-20TK</t>
  </si>
  <si>
    <t>华南内三角-宁波-40HQ</t>
  </si>
  <si>
    <t>华南内三角-秦皇岛-20GP</t>
  </si>
  <si>
    <t>华南内三角-秦皇岛-40HQ</t>
  </si>
  <si>
    <t>华南内三角-青岛-20GP</t>
  </si>
  <si>
    <t>华南内三角-青岛-40HQ</t>
  </si>
  <si>
    <t>华南内三角-日照-20GP</t>
  </si>
  <si>
    <t>华南内三角-日照-40HQ</t>
  </si>
  <si>
    <t>华南内三角-汕头-20GP</t>
  </si>
  <si>
    <t>华南内三角-上海-20GP</t>
  </si>
  <si>
    <t>华南内三角-上海-20TK</t>
  </si>
  <si>
    <t>华南内三角-上海-40HQ</t>
  </si>
  <si>
    <t>华南内三角-上海-40RQ</t>
  </si>
  <si>
    <t>华南内三角-太仓-20GP</t>
  </si>
  <si>
    <t>华南内三角-太仓-40HQ</t>
  </si>
  <si>
    <t>华南内三角-唐山-20GP</t>
  </si>
  <si>
    <t>华南内三角-唐山-40HQ</t>
  </si>
  <si>
    <t>华南内三角-潍坊-20GP</t>
  </si>
  <si>
    <t>华南内三角-西南（钦州）-20GP</t>
  </si>
  <si>
    <t>华南内三角-西南（钦州）-40HQ</t>
  </si>
  <si>
    <t>华南内三角-西南（湛江）-20GP</t>
  </si>
  <si>
    <t>华南内三角-新港-20GP</t>
  </si>
  <si>
    <t>华南内三角-新港-40HQ</t>
  </si>
  <si>
    <t>华南内三角-烟台-20GP</t>
  </si>
  <si>
    <t>华南内三角-烟台-40HQ</t>
  </si>
  <si>
    <t>华南内三角-营口-20GP</t>
  </si>
  <si>
    <t>华南内三角-营口-20TK</t>
  </si>
  <si>
    <t>华南内三角-营口-40HQ</t>
  </si>
  <si>
    <t>华南内三角-营口-40RQ</t>
  </si>
  <si>
    <t>华南内三角-乍浦-20GP</t>
  </si>
  <si>
    <t>华南内三角-乍浦-40HQ</t>
  </si>
  <si>
    <t>华南内三角-长江下游-20GP</t>
  </si>
  <si>
    <t>华南内三角-长江下游-40HQ</t>
  </si>
  <si>
    <t>华南内三角-长江中上游-20GP</t>
  </si>
  <si>
    <t>华南内三角-长江中上游-40HQ</t>
  </si>
  <si>
    <t>黄骅-福建（福清）-20GP</t>
  </si>
  <si>
    <t>黄骅-福建（福清）-40HQ</t>
  </si>
  <si>
    <t>黄骅-福建（泉州）-20GP</t>
  </si>
  <si>
    <t>黄骅-福建（厦门）-20GP</t>
  </si>
  <si>
    <t>黄骅-汕头-20GP</t>
  </si>
  <si>
    <t>黄骅-西南（钦州）-20GP</t>
  </si>
  <si>
    <t>黄骅-西南（湛江）-20GP</t>
  </si>
  <si>
    <t>黄骅-长江下游-20GP</t>
  </si>
  <si>
    <t>黄骅-长江中上游-20GP</t>
  </si>
  <si>
    <t>锦州-福建（福清）-20GP</t>
  </si>
  <si>
    <t>锦州-福建（福清）-40HQ</t>
  </si>
  <si>
    <t>锦州-福建（泉州）-20GP</t>
  </si>
  <si>
    <t>锦州-福建（厦门）-20GP</t>
  </si>
  <si>
    <t>锦州-福建（漳州）-20GP</t>
  </si>
  <si>
    <t>锦州-福建（漳州）-40HQ</t>
  </si>
  <si>
    <t>锦州-海南-20GP</t>
  </si>
  <si>
    <t>锦州-海南-40HQ</t>
  </si>
  <si>
    <t>锦州-华东（台州）-20GP</t>
  </si>
  <si>
    <t>锦州-华南内三角-20GP</t>
  </si>
  <si>
    <t>锦州-华南内三角-40HQ</t>
  </si>
  <si>
    <t>锦州-宁波-20GP</t>
  </si>
  <si>
    <t>锦州-宁波-40HQ</t>
  </si>
  <si>
    <t>锦州-汕头-20GP</t>
  </si>
  <si>
    <t>锦州-汕头-40HQ</t>
  </si>
  <si>
    <t>锦州-上海-20GP</t>
  </si>
  <si>
    <t>锦州-上海-40HQ</t>
  </si>
  <si>
    <t>锦州-太仓-20GP</t>
  </si>
  <si>
    <t>锦州-西南（钦州）-20GP</t>
  </si>
  <si>
    <t>锦州-西南（钦州）-40HQ</t>
  </si>
  <si>
    <t>锦州-西南（湛江）-20GP</t>
  </si>
  <si>
    <t>锦州-西南（湛江）-40HQ</t>
  </si>
  <si>
    <t>锦州-乍浦-20GP</t>
  </si>
  <si>
    <t>锦州-长江下游-20GP</t>
  </si>
  <si>
    <t>锦州-长江下游-40HQ</t>
  </si>
  <si>
    <t>锦州-长江中上游-20GP</t>
  </si>
  <si>
    <t>锦州-长江中上游-40HQ</t>
  </si>
  <si>
    <t>连云港-福建（福清）-20GP</t>
  </si>
  <si>
    <t>连云港-福建（厦门）-20GP</t>
  </si>
  <si>
    <t>连云港-海南-20GP</t>
  </si>
  <si>
    <t>连云港-海南-40HQ</t>
  </si>
  <si>
    <t>连云港-海南-40RQ</t>
  </si>
  <si>
    <t>连云港-华南内三角-20GP</t>
  </si>
  <si>
    <t>连云港-华南内三角-40HQ</t>
  </si>
  <si>
    <t>连云港-华南内三角-40RQ</t>
  </si>
  <si>
    <t>连云港-汕头-20GP</t>
  </si>
  <si>
    <t>连云港-汕头-40HQ</t>
  </si>
  <si>
    <t>连云港-西南（钦州）-20GP</t>
  </si>
  <si>
    <t>连云港-西南（湛江）-20GP</t>
  </si>
  <si>
    <t>龙口-福建（福清）-40HQ</t>
  </si>
  <si>
    <t>龙口-福建（泉州）-20GP</t>
  </si>
  <si>
    <t>龙口-福建（泉州）-40HQ</t>
  </si>
  <si>
    <t>龙口-福建（漳州）-40HQ</t>
  </si>
  <si>
    <t>龙口-海南-20GP</t>
  </si>
  <si>
    <t>龙口-海南-40HQ</t>
  </si>
  <si>
    <t>龙口-华南内三角-20GP</t>
  </si>
  <si>
    <t>龙口-华南内三角-40HQ</t>
  </si>
  <si>
    <t>龙口-汕头-20GP</t>
  </si>
  <si>
    <t>龙口-汕头-40HQ</t>
  </si>
  <si>
    <t>龙口-西南（湛江）-20GP</t>
  </si>
  <si>
    <t>宁波-大连-20GP</t>
  </si>
  <si>
    <t>宁波-大连-40HQ</t>
  </si>
  <si>
    <t>宁波-大连-40RQ</t>
  </si>
  <si>
    <t>宁波-海南-20GP</t>
  </si>
  <si>
    <t>宁波-海南-40HQ</t>
  </si>
  <si>
    <t>宁波-华南内三角-20GP</t>
  </si>
  <si>
    <t>宁波-华南内三角-20TK</t>
  </si>
  <si>
    <t>宁波-华南内三角-40HQ</t>
  </si>
  <si>
    <t>宁波-锦州-20GP</t>
  </si>
  <si>
    <t>宁波-锦州-40HQ</t>
  </si>
  <si>
    <t>宁波-秦皇岛-40HQ</t>
  </si>
  <si>
    <t>宁波-西南（钦州）-20GP</t>
  </si>
  <si>
    <t>宁波-西南（湛江）-20GP</t>
  </si>
  <si>
    <t>宁波-新港-20GP</t>
  </si>
  <si>
    <t>宁波-新港-40HQ</t>
  </si>
  <si>
    <t>宁波-烟台-20GP</t>
  </si>
  <si>
    <t>宁波-营口-20GP</t>
  </si>
  <si>
    <t>宁波-营口-40HQ</t>
  </si>
  <si>
    <t>宁波-营口-40RQ</t>
  </si>
  <si>
    <t>盘锦-福建（福清）-20GP</t>
  </si>
  <si>
    <t>盘锦-福建（泉州）-20GP</t>
  </si>
  <si>
    <t>盘锦-福建（漳州）-20GP</t>
  </si>
  <si>
    <t>盘锦-华南内三角-20GP</t>
  </si>
  <si>
    <t>盘锦-长江中上游-20GP</t>
  </si>
  <si>
    <t>秦皇岛-福建（福清）-20GP</t>
  </si>
  <si>
    <t>秦皇岛-福建（福清）-40HQ</t>
  </si>
  <si>
    <t>秦皇岛-福建（泉州）-20GP</t>
  </si>
  <si>
    <t>秦皇岛-福建（厦门）-20GP</t>
  </si>
  <si>
    <t>秦皇岛-华南内三角-20GP</t>
  </si>
  <si>
    <t>秦皇岛-汕头-40HQ</t>
  </si>
  <si>
    <t>秦皇岛-上海-20GP</t>
  </si>
  <si>
    <t>秦皇岛-上海-40HQ</t>
  </si>
  <si>
    <t>秦皇岛-长江下游-20GP</t>
  </si>
  <si>
    <t>秦皇岛-长江下游-40HQ</t>
  </si>
  <si>
    <t>秦皇岛-长江中上游-20GP</t>
  </si>
  <si>
    <t>秦皇岛-长江中上游-40HQ</t>
  </si>
  <si>
    <t>青岛-福建（泉州）-20GP</t>
  </si>
  <si>
    <t>青岛-福建（厦门）-20GP</t>
  </si>
  <si>
    <t>青岛-海南-20GP</t>
  </si>
  <si>
    <t>青岛-海南-40HQ</t>
  </si>
  <si>
    <t>青岛-华南内三角-20GP</t>
  </si>
  <si>
    <t>青岛-华南内三角-40HQ</t>
  </si>
  <si>
    <t>青岛-华南内三角-40RQ</t>
  </si>
  <si>
    <t>青岛-汕头-20GP</t>
  </si>
  <si>
    <t>青岛-西南（钦州）-40HQ</t>
  </si>
  <si>
    <t>青岛-新港-20GP</t>
  </si>
  <si>
    <t>青岛-新港-40HQ</t>
  </si>
  <si>
    <t>青岛-长江中上游-20GP</t>
  </si>
  <si>
    <t>青岛-长江中上游-40HQ</t>
  </si>
  <si>
    <t>日照-大连-20GP</t>
  </si>
  <si>
    <t>日照-福建（福清）-20GP</t>
  </si>
  <si>
    <t>日照-福建（福清）-40HQ</t>
  </si>
  <si>
    <t>日照-福建（福清）-40RQ</t>
  </si>
  <si>
    <t>日照-福建（泉州）-20GP</t>
  </si>
  <si>
    <t>日照-海南-20GP</t>
  </si>
  <si>
    <t>日照-海南-40HQ</t>
  </si>
  <si>
    <t>日照-海南-40RQ</t>
  </si>
  <si>
    <t>日照-华南内三角-20GP</t>
  </si>
  <si>
    <t>日照-华南内三角-40HQ</t>
  </si>
  <si>
    <t>日照-华南内三角-40RQ</t>
  </si>
  <si>
    <t>日照-汕头-20GP</t>
  </si>
  <si>
    <t>日照-汕头-40HQ</t>
  </si>
  <si>
    <t>日照-西南（钦州）-20GP</t>
  </si>
  <si>
    <t>日照-西南（钦州）-40HQ</t>
  </si>
  <si>
    <t>日照-西南（湛江）-20GP</t>
  </si>
  <si>
    <t>日照-西南（湛江）-40HQ</t>
  </si>
  <si>
    <t>汕头-海南-20GP</t>
  </si>
  <si>
    <t>汕头-海南-40HQ</t>
  </si>
  <si>
    <t>汕头-锦州-40HQ</t>
  </si>
  <si>
    <t>汕头-日照-20GP</t>
  </si>
  <si>
    <t>汕头-太仓-40HQ</t>
  </si>
  <si>
    <t>汕头-西南（钦州）-20GP</t>
  </si>
  <si>
    <t>汕头-西南（钦州）-40HQ</t>
  </si>
  <si>
    <t>汕头-西南（湛江）-20GP</t>
  </si>
  <si>
    <t>汕头-新港-20GP</t>
  </si>
  <si>
    <t>汕头-新港-40HQ</t>
  </si>
  <si>
    <t>汕头-烟台-20GP</t>
  </si>
  <si>
    <t>汕头-烟台-40HQ</t>
  </si>
  <si>
    <t>汕头-营口-20GP</t>
  </si>
  <si>
    <t>汕头-营口-40HQ</t>
  </si>
  <si>
    <t>汕头-营口-40RQ</t>
  </si>
  <si>
    <t>汕头-长江下游-20GP</t>
  </si>
  <si>
    <t>汕头-长江下游-40HQ</t>
  </si>
  <si>
    <t>汕头-长江中上游-20GP</t>
  </si>
  <si>
    <t>上海-福建（泉州）-40HQ</t>
  </si>
  <si>
    <t>上海-福建（厦门）-20GP</t>
  </si>
  <si>
    <t>上海-福建（厦门）-40HQ</t>
  </si>
  <si>
    <t>上海-海南-20GP</t>
  </si>
  <si>
    <t>上海-华南内三角-20FL</t>
  </si>
  <si>
    <t>上海-华南内三角-20GP</t>
  </si>
  <si>
    <t>上海-华南内三角-40HQ</t>
  </si>
  <si>
    <t>上海-锦州-20GP</t>
  </si>
  <si>
    <t>上海-锦州-40HQ</t>
  </si>
  <si>
    <t>上海-青岛-40HQ</t>
  </si>
  <si>
    <t>上海-汕头-40HQ</t>
  </si>
  <si>
    <t>上海-威海-20GP</t>
  </si>
  <si>
    <t>上海-西南（钦州）-40RQ</t>
  </si>
  <si>
    <t>上海-新港-20GP</t>
  </si>
  <si>
    <t>上海-新港-40HQ</t>
  </si>
  <si>
    <t>上海-烟台-20GP</t>
  </si>
  <si>
    <t>上海-烟台-20RF</t>
  </si>
  <si>
    <t>上海-烟台-40HQ</t>
  </si>
  <si>
    <t>上海-营口-20GP</t>
  </si>
  <si>
    <t>上海-营口-40HQ</t>
  </si>
  <si>
    <t>石岛-华南内三角-20GP</t>
  </si>
  <si>
    <t>石岛-华南内三角-40HQ</t>
  </si>
  <si>
    <t>石岛-西南（湛江）-40HQ</t>
  </si>
  <si>
    <t>太仓-海南-40FL</t>
  </si>
  <si>
    <t>太仓-海南-40HQ</t>
  </si>
  <si>
    <t>太仓-海南-40OT</t>
  </si>
  <si>
    <t>太仓-华南内三角-20GP</t>
  </si>
  <si>
    <t>太仓-华南内三角-40HQ</t>
  </si>
  <si>
    <t>太仓-青岛-20GP</t>
  </si>
  <si>
    <t>太仓-西南（湛江）-20GP</t>
  </si>
  <si>
    <t>太仓-新港-20GP</t>
  </si>
  <si>
    <t>太仓-新港-40HQ</t>
  </si>
  <si>
    <t>太仓-营口-20GP</t>
  </si>
  <si>
    <t>太仓-营口-40HQ</t>
  </si>
  <si>
    <t>唐山-福建（福清）-20GP</t>
  </si>
  <si>
    <t>唐山-福建（福清）-40HQ</t>
  </si>
  <si>
    <t>唐山-福建（泉州）-20GP</t>
  </si>
  <si>
    <t>唐山-福建（厦门）-20GP</t>
  </si>
  <si>
    <t>唐山-海南-20GP</t>
  </si>
  <si>
    <t>唐山-华南内三角-20GP</t>
  </si>
  <si>
    <t>唐山-华南内三角-40HQ</t>
  </si>
  <si>
    <t>唐山-西南（钦州）-20GP</t>
  </si>
  <si>
    <t>唐山-西南（湛江）-20GP</t>
  </si>
  <si>
    <t>唐山-西南（湛江）-40HQ</t>
  </si>
  <si>
    <t>威海-海南-20GP</t>
  </si>
  <si>
    <t>威海-华南内三角-20GP</t>
  </si>
  <si>
    <t>威海-华南内三角-40HQ</t>
  </si>
  <si>
    <t>威海-西南（钦州）-20GP</t>
  </si>
  <si>
    <t>威海-西南（钦州）-40HQ</t>
  </si>
  <si>
    <t>威海-西南（湛江）-40HQ</t>
  </si>
  <si>
    <t>潍坊-华南内三角-20GP</t>
  </si>
  <si>
    <t>潍坊-华南内三角-40HQ</t>
  </si>
  <si>
    <t>潍坊-长江中上游-20GP</t>
  </si>
  <si>
    <t>西南（钦州）-大连-40HQ</t>
  </si>
  <si>
    <t>西南（钦州）-福建（福清）-20GP</t>
  </si>
  <si>
    <t>西南（钦州）-福建（福清）-40HQ</t>
  </si>
  <si>
    <t>西南（钦州）-福建（泉州）-20GP</t>
  </si>
  <si>
    <t>西南（钦州）-福建（厦门）-20GP</t>
  </si>
  <si>
    <t>西南（钦州）-海南-20GP</t>
  </si>
  <si>
    <t>西南（钦州）-海南-40HQ</t>
  </si>
  <si>
    <t>西南（钦州）-连云港-20GP</t>
  </si>
  <si>
    <t>西南（钦州）-连云港-40HQ</t>
  </si>
  <si>
    <t>西南（钦州）-宁波-20GP</t>
  </si>
  <si>
    <t>西南（钦州）-宁波-40HQ</t>
  </si>
  <si>
    <t>西南（钦州）-盘锦-20GP</t>
  </si>
  <si>
    <t>西南（钦州）-秦皇岛-20GP</t>
  </si>
  <si>
    <t>西南（钦州）-秦皇岛-40HQ</t>
  </si>
  <si>
    <t>西南（钦州）-青岛-20GP</t>
  </si>
  <si>
    <t>西南（钦州）-青岛-40HQ</t>
  </si>
  <si>
    <t>西南（钦州）-汕头-20GP</t>
  </si>
  <si>
    <t>西南（钦州）-上海-20GP</t>
  </si>
  <si>
    <t>西南（钦州）-上海-40HQ</t>
  </si>
  <si>
    <t>西南（钦州）-太仓-20GP</t>
  </si>
  <si>
    <t>西南（钦州）-唐山-20GP</t>
  </si>
  <si>
    <t>西南（钦州）-威海-40HQ</t>
  </si>
  <si>
    <t>西南（钦州）-潍坊-20GP</t>
  </si>
  <si>
    <t>西南（钦州）-新港-20GP</t>
  </si>
  <si>
    <t>西南（钦州）-新港-20TK</t>
  </si>
  <si>
    <t>西南（钦州）-新港-40HQ</t>
  </si>
  <si>
    <t>西南（钦州）-烟台-20GP</t>
  </si>
  <si>
    <t>西南（钦州）-烟台-40HQ</t>
  </si>
  <si>
    <t>西南（钦州）-营口-20GP</t>
  </si>
  <si>
    <t>西南（钦州）-乍浦-20GP</t>
  </si>
  <si>
    <t>西南（钦州）-乍浦-40HQ</t>
  </si>
  <si>
    <t>西南（钦州）-长江下游-20GP</t>
  </si>
  <si>
    <t>西南（钦州）-长江下游-40HQ</t>
  </si>
  <si>
    <t>西南（钦州）-长江中上游-20GP</t>
  </si>
  <si>
    <t>西南（湛江）-曹妃甸-20GP</t>
  </si>
  <si>
    <t>西南（湛江）-华东（温州）-40HQ</t>
  </si>
  <si>
    <t>西南（湛江）-华南内三角-20GP</t>
  </si>
  <si>
    <t>西南（湛江）-连云港-20GP</t>
  </si>
  <si>
    <t>西南（湛江）-连云港-40HQ</t>
  </si>
  <si>
    <t>西南（湛江）-宁波-20GP</t>
  </si>
  <si>
    <t>西南（湛江）-宁波-40HQ</t>
  </si>
  <si>
    <t>西南（湛江）-秦皇岛-40HQ</t>
  </si>
  <si>
    <t>西南（湛江）-青岛-20GP</t>
  </si>
  <si>
    <t>西南（湛江）-青岛-40HQ</t>
  </si>
  <si>
    <t>西南（湛江）-日照-40HQ</t>
  </si>
  <si>
    <t>西南（湛江）-汕头-20GP</t>
  </si>
  <si>
    <t>西南（湛江）-汕头-40HQ</t>
  </si>
  <si>
    <t>西南（湛江）-上海-20GP</t>
  </si>
  <si>
    <t>西南（湛江）-太仓-20GP</t>
  </si>
  <si>
    <t>西南（湛江）-潍坊-20GP</t>
  </si>
  <si>
    <t>西南（湛江）-新港-20GP</t>
  </si>
  <si>
    <t>西南（湛江）-新港-40HQ</t>
  </si>
  <si>
    <t>西南（湛江）-烟台-20GP</t>
  </si>
  <si>
    <t>西南（湛江）-营口-20GP</t>
  </si>
  <si>
    <t>西南（湛江）-营口-40HQ</t>
  </si>
  <si>
    <t>西南（湛江）-乍浦-40HQ</t>
  </si>
  <si>
    <t>西南（湛江）-长江中上游-20GP</t>
  </si>
  <si>
    <t>新港-大连-20GP</t>
  </si>
  <si>
    <t>新港-福建（福清）-20GP</t>
  </si>
  <si>
    <t>新港-福建（福清）-40HQ</t>
  </si>
  <si>
    <t>新港-福建（泉州）-20GP</t>
  </si>
  <si>
    <t>新港-福建（泉州）-40HQ</t>
  </si>
  <si>
    <t>新港-福建（厦门）-20GP</t>
  </si>
  <si>
    <t>新港-福建（厦门）-40HQ</t>
  </si>
  <si>
    <t>新港-福建（漳州）-20GP</t>
  </si>
  <si>
    <t>新港-福建（漳州）-40HQ</t>
  </si>
  <si>
    <t>新港-海南-20GP</t>
  </si>
  <si>
    <t>新港-海南-40HQ</t>
  </si>
  <si>
    <t>新港-华南内三角-20GP</t>
  </si>
  <si>
    <t>新港-华南内三角-20OT</t>
  </si>
  <si>
    <t>新港-华南内三角-40HQ</t>
  </si>
  <si>
    <t>新港-汕头-20GP</t>
  </si>
  <si>
    <t>新港-汕头-40HQ</t>
  </si>
  <si>
    <t>新港-上海-20GP</t>
  </si>
  <si>
    <t>新港-上海-40HQ</t>
  </si>
  <si>
    <t>新港-西南（钦州）-20GP</t>
  </si>
  <si>
    <t>新港-西南（钦州）-40HQ</t>
  </si>
  <si>
    <t>新港-西南（湛江）-20GP</t>
  </si>
  <si>
    <t>新港-西南（湛江）-40HQ</t>
  </si>
  <si>
    <t>新港-营口-40HQ</t>
  </si>
  <si>
    <t>新港-长江下游-20GP</t>
  </si>
  <si>
    <t>新港-长江中上游-20GP</t>
  </si>
  <si>
    <t>烟台-福建（福清）-20GP</t>
  </si>
  <si>
    <t>烟台-福建（福清）-40HQ</t>
  </si>
  <si>
    <t>烟台-福建（福清）-40RQ</t>
  </si>
  <si>
    <t>烟台-福建（泉州）-20GP</t>
  </si>
  <si>
    <t>烟台-福建（泉州）-40HQ</t>
  </si>
  <si>
    <t>烟台-福建（泉州）-40RQ</t>
  </si>
  <si>
    <t>烟台-福建（厦门）-40HQ</t>
  </si>
  <si>
    <t>烟台-福建（漳州）-20GP</t>
  </si>
  <si>
    <t>烟台-福建（漳州）-40HQ</t>
  </si>
  <si>
    <t>烟台-福建（漳州）-40RQ</t>
  </si>
  <si>
    <t>烟台-华东（温州）-20GP</t>
  </si>
  <si>
    <t>烟台-华东（温州）-40HQ</t>
  </si>
  <si>
    <t>烟台-宁波-20GP</t>
  </si>
  <si>
    <t>烟台-宁波-20TK</t>
  </si>
  <si>
    <t>烟台-宁波-40HQ</t>
  </si>
  <si>
    <t>烟台-汕头-20GP</t>
  </si>
  <si>
    <t>烟台-汕头-40HQ</t>
  </si>
  <si>
    <t>烟台-汕头-40RQ</t>
  </si>
  <si>
    <t>烟台-上海-20GP</t>
  </si>
  <si>
    <t>烟台-上海-20TK</t>
  </si>
  <si>
    <t>烟台-上海-40HQ</t>
  </si>
  <si>
    <t>烟台-营口-20GP</t>
  </si>
  <si>
    <t>烟台-营口-40HQ</t>
  </si>
  <si>
    <t>烟台-长江下游-40HQ</t>
  </si>
  <si>
    <t>烟台-长江中上游-20GP</t>
  </si>
  <si>
    <t>烟台-长江中上游-40HQ</t>
  </si>
  <si>
    <t>营口-福建（福清）-20FL</t>
  </si>
  <si>
    <t>营口-福建（福清）-20GP</t>
  </si>
  <si>
    <t>营口-福建（福清）-40HQ</t>
  </si>
  <si>
    <t>营口-福建（福清）-40RQ</t>
  </si>
  <si>
    <t>营口-福建（泉州）-20GP</t>
  </si>
  <si>
    <t>营口-福建（泉州）-40HQ</t>
  </si>
  <si>
    <t>营口-福建（泉州）-40RQ</t>
  </si>
  <si>
    <t>营口-福建（厦门）-20GP</t>
  </si>
  <si>
    <t>营口-福建（厦门）-40HQ</t>
  </si>
  <si>
    <t>营口-福建（厦门）-40RQ</t>
  </si>
  <si>
    <t>营口-福建（漳州）-20GP</t>
  </si>
  <si>
    <t>营口-福建（漳州）-40HQ</t>
  </si>
  <si>
    <t>营口-福建（漳州）-40RQ</t>
  </si>
  <si>
    <t>营口-海南-20GP</t>
  </si>
  <si>
    <t>营口-海南-40HQ</t>
  </si>
  <si>
    <t>营口-海南-40RQ</t>
  </si>
  <si>
    <t>营口-华东（温州）-20GP</t>
  </si>
  <si>
    <t>营口-华东（温州）-40HQ</t>
  </si>
  <si>
    <t>营口-华南内三角-20GP</t>
  </si>
  <si>
    <t>营口-华南内三角-20TK</t>
  </si>
  <si>
    <t>营口-华南内三角-40HQ</t>
  </si>
  <si>
    <t>营口-华南内三角-40RQ</t>
  </si>
  <si>
    <t>营口-宁波-20GP</t>
  </si>
  <si>
    <t>营口-宁波-40HQ</t>
  </si>
  <si>
    <t>营口-日照-20GP</t>
  </si>
  <si>
    <t>营口-汕头-20GP</t>
  </si>
  <si>
    <t>营口-汕头-40HQ</t>
  </si>
  <si>
    <t>营口-汕头-40RQ</t>
  </si>
  <si>
    <t>营口-上海-20GP</t>
  </si>
  <si>
    <t>营口-上海-40HQ</t>
  </si>
  <si>
    <t>营口-太仓-20GP</t>
  </si>
  <si>
    <t>营口-太仓-40HQ</t>
  </si>
  <si>
    <t>营口-太仓-40RQ</t>
  </si>
  <si>
    <t>营口-西南（钦州）-20GP</t>
  </si>
  <si>
    <t>营口-西南（钦州）-40HQ</t>
  </si>
  <si>
    <t>营口-西南（钦州）-40RQ</t>
  </si>
  <si>
    <t>营口-西南（湛江）-20GP</t>
  </si>
  <si>
    <t>营口-西南（湛江）-40HQ</t>
  </si>
  <si>
    <t>营口-西南（湛江）-40RQ</t>
  </si>
  <si>
    <t>营口-烟台-20GP</t>
  </si>
  <si>
    <t>营口-烟台-40HQ</t>
  </si>
  <si>
    <t>营口-乍浦-20GP</t>
  </si>
  <si>
    <t>营口-乍浦-40HQ</t>
  </si>
  <si>
    <t>营口-长江下游-20GP</t>
  </si>
  <si>
    <t>营口-长江下游-40HQ</t>
  </si>
  <si>
    <t>营口-长江中上游-20GP</t>
  </si>
  <si>
    <t>营口-长江中上游-40HQ</t>
  </si>
  <si>
    <t>乍浦-海南-40HQ</t>
  </si>
  <si>
    <t>乍浦-华南内三角-20GP</t>
  </si>
  <si>
    <t>乍浦-华南内三角-20TK</t>
  </si>
  <si>
    <t>乍浦-华南内三角-40HQ</t>
  </si>
  <si>
    <t>乍浦-西南（湛江）-40HQ</t>
  </si>
  <si>
    <t>乍浦-新港-40HQ</t>
  </si>
  <si>
    <t>乍浦-营口-40HQ</t>
  </si>
  <si>
    <t>长江下游-大连-20GP</t>
  </si>
  <si>
    <t>长江下游-大连-40HQ</t>
  </si>
  <si>
    <t>长江下游-丹东-40HQ</t>
  </si>
  <si>
    <t>长江下游-福建（福清）-20GP</t>
  </si>
  <si>
    <t>长江下游-福建（福清）-40HQ</t>
  </si>
  <si>
    <t>长江下游-福建（泉州）-20GP</t>
  </si>
  <si>
    <t>长江下游-福建（泉州）-40HQ</t>
  </si>
  <si>
    <t>长江下游-福建（厦门）-20GP</t>
  </si>
  <si>
    <t>长江下游-福建（厦门）-40HQ</t>
  </si>
  <si>
    <t>长江下游-海南-20GP</t>
  </si>
  <si>
    <t>长江下游-海南-40HQ</t>
  </si>
  <si>
    <t>长江下游-华南内三角-20GP</t>
  </si>
  <si>
    <t>长江下游-华南内三角-40HQ</t>
  </si>
  <si>
    <t>长江下游-锦州-20GP</t>
  </si>
  <si>
    <t>长江下游-锦州-40HQ</t>
  </si>
  <si>
    <t>长江下游-盘锦-40HQ</t>
  </si>
  <si>
    <t>长江下游-秦皇岛-20GP</t>
  </si>
  <si>
    <t>长江下游-秦皇岛-40HQ</t>
  </si>
  <si>
    <t>长江下游-青岛-20GP</t>
  </si>
  <si>
    <t>长江下游-汕头-20GP</t>
  </si>
  <si>
    <t>长江下游-汕头-40HQ</t>
  </si>
  <si>
    <t>长江下游-西南（钦州）-20GP</t>
  </si>
  <si>
    <t>长江下游-西南（湛江）-20GP</t>
  </si>
  <si>
    <t>长江下游-新港-20GP</t>
  </si>
  <si>
    <t>长江下游-新港-40HQ</t>
  </si>
  <si>
    <t>长江下游-烟台-20GP</t>
  </si>
  <si>
    <t>长江下游-烟台-40HQ</t>
  </si>
  <si>
    <t>长江下游-营口-20GP</t>
  </si>
  <si>
    <t>长江下游-营口-40HQ</t>
  </si>
  <si>
    <t>长江中上游-大连-20GP</t>
  </si>
  <si>
    <t>长江中上游-大连-40HQ</t>
  </si>
  <si>
    <t>长江中上游-丹东-20GP</t>
  </si>
  <si>
    <t>长江中上游-福建（福清）-20GP</t>
  </si>
  <si>
    <t>长江中上游-福建（福清）-40HQ</t>
  </si>
  <si>
    <t>长江中上游-福建（泉州）-20GP</t>
  </si>
  <si>
    <t>长江中上游-福建（厦门）-20GP</t>
  </si>
  <si>
    <t>长江中上游-海南-20GP</t>
  </si>
  <si>
    <t>长江中上游-海南-40HQ</t>
  </si>
  <si>
    <t>长江中上游-华南内三角-20GP</t>
  </si>
  <si>
    <t>长江中上游-华南内三角-40HQ</t>
  </si>
  <si>
    <t>长江中上游-黄骅-20GP</t>
  </si>
  <si>
    <t>长江中上游-锦州-20GP</t>
  </si>
  <si>
    <t>长江中上游-锦州-40HQ</t>
  </si>
  <si>
    <t>长江中上游-秦皇岛-20GP</t>
  </si>
  <si>
    <t>长江中上游-青岛-20GP</t>
  </si>
  <si>
    <t>长江中上游-汕头-20GP</t>
  </si>
  <si>
    <t>长江中上游-西南（钦州）-20GP</t>
  </si>
  <si>
    <t>长江中上游-西南（湛江）-20GP</t>
  </si>
  <si>
    <t>长江中上游-西南（湛江）-40HQ</t>
  </si>
  <si>
    <t>长江中上游-新港-20GP</t>
  </si>
  <si>
    <t>长江中上游-新港-40HQ</t>
  </si>
  <si>
    <t>长江中上游-烟台-20GP</t>
  </si>
  <si>
    <t>长江中上游-烟台-40HQ</t>
  </si>
  <si>
    <t>长江中上游-营口-20GP</t>
  </si>
  <si>
    <t>长江中上游-营口-40HQ</t>
  </si>
  <si>
    <t>(空白)</t>
  </si>
  <si>
    <t>总计</t>
  </si>
  <si>
    <t>求和项:平均单价</t>
  </si>
  <si>
    <t>(全部)</t>
  </si>
  <si>
    <t>S</t>
    <phoneticPr fontId="2" type="noConversion"/>
  </si>
  <si>
    <t>V</t>
    <phoneticPr fontId="2" type="noConversion"/>
  </si>
  <si>
    <t>D</t>
    <phoneticPr fontId="2" type="noConversion"/>
  </si>
  <si>
    <t>CF3N-20GP</t>
  </si>
  <si>
    <t>CF3N-40HQ</t>
  </si>
  <si>
    <t>CF3S-20GP</t>
  </si>
  <si>
    <t>CF3S-40HQ</t>
  </si>
  <si>
    <t>IC10N-20GP</t>
  </si>
  <si>
    <t>IC10N-40HQ</t>
  </si>
  <si>
    <t>IC10N-40RQ</t>
  </si>
  <si>
    <t>IC10S-20GP</t>
  </si>
  <si>
    <t>IC10S-20OT</t>
  </si>
  <si>
    <t>IC10S-40HQ</t>
  </si>
  <si>
    <t>IC11N-20GP</t>
  </si>
  <si>
    <t>IC11N-40HQ</t>
  </si>
  <si>
    <t>IC11S-20GP</t>
  </si>
  <si>
    <t>IC11S-40HQ</t>
  </si>
  <si>
    <t>IC11S-40RQ</t>
  </si>
  <si>
    <t>IC12N-20GP</t>
  </si>
  <si>
    <t>IC12N-40HQ</t>
  </si>
  <si>
    <t>IC12S-20GP</t>
  </si>
  <si>
    <t>IC12S-40HQ</t>
  </si>
  <si>
    <t>IC15N-20GP</t>
  </si>
  <si>
    <t>IC15N-20TK</t>
  </si>
  <si>
    <t>IC15N-40HQ</t>
  </si>
  <si>
    <t>IC15N-40RQ</t>
  </si>
  <si>
    <t>IC15S-20GP</t>
  </si>
  <si>
    <t>IC15S-20RF</t>
  </si>
  <si>
    <t>IC15S-20TK</t>
  </si>
  <si>
    <t>IC15S-40HQ</t>
  </si>
  <si>
    <t>IC15S-40RQ</t>
  </si>
  <si>
    <t>IC16N-20GP</t>
  </si>
  <si>
    <t>IC16N-40HQ</t>
  </si>
  <si>
    <t>IC16S-20GP</t>
  </si>
  <si>
    <t>IC16S-40FL</t>
  </si>
  <si>
    <t>IC16S-40HQ</t>
  </si>
  <si>
    <t>IC16S-40OT</t>
  </si>
  <si>
    <t>IC18N-20GP</t>
  </si>
  <si>
    <t>IC18N-40HQ</t>
  </si>
  <si>
    <t>IC18N-40RQ</t>
  </si>
  <si>
    <t>IC18S-20GP</t>
  </si>
  <si>
    <t>IC18S-40HQ</t>
  </si>
  <si>
    <t>IC18S-40RQ</t>
  </si>
  <si>
    <t>IC19N-20GP</t>
  </si>
  <si>
    <t>IC19N-20TK</t>
  </si>
  <si>
    <t>IC19N-40HQ</t>
  </si>
  <si>
    <t>IC19N-40RQ</t>
  </si>
  <si>
    <t>IC19S-20GP</t>
  </si>
  <si>
    <t>IC19S-40HQ</t>
  </si>
  <si>
    <t>IC19S-40RQ</t>
  </si>
  <si>
    <t>IC1N-20GP</t>
  </si>
  <si>
    <t>IC1N-40HQ</t>
  </si>
  <si>
    <t>IC1N-40RQ</t>
  </si>
  <si>
    <t>IC1S-20GP</t>
  </si>
  <si>
    <t>IC1S-40HQ</t>
  </si>
  <si>
    <t>IC1S-40RQ</t>
  </si>
  <si>
    <t>IC20N-20GP</t>
  </si>
  <si>
    <t>IC20N-40HQ</t>
  </si>
  <si>
    <t>IC20S-20GP</t>
  </si>
  <si>
    <t>IC20S-40HQ</t>
  </si>
  <si>
    <t>IC21N-20GP</t>
  </si>
  <si>
    <t>IC21N-40HQ</t>
  </si>
  <si>
    <t>IC21S-20GP</t>
  </si>
  <si>
    <t>IC21S-40HQ</t>
  </si>
  <si>
    <t>IC23N-20GP</t>
  </si>
  <si>
    <t>IC23N-40HQ</t>
  </si>
  <si>
    <t>IC23S-20GP</t>
  </si>
  <si>
    <t>IC23S-40HQ</t>
  </si>
  <si>
    <t>IC25N-20GP</t>
  </si>
  <si>
    <t>IC25N-40HQ</t>
  </si>
  <si>
    <t>IC25S-20GP</t>
  </si>
  <si>
    <t>IC25S-40HQ</t>
  </si>
  <si>
    <t>IC26N-20GP</t>
  </si>
  <si>
    <t>IC26N-40HQ</t>
  </si>
  <si>
    <t>IC4N-20GP</t>
  </si>
  <si>
    <t>IC4N-40HQ</t>
  </si>
  <si>
    <t>IC4S-20FL</t>
  </si>
  <si>
    <t>IC4S-20GP</t>
  </si>
  <si>
    <t>IC4S-40HQ</t>
  </si>
  <si>
    <t>IC5N-20GP</t>
  </si>
  <si>
    <t>IC5N-20RF</t>
  </si>
  <si>
    <t>IC5N-40HQ</t>
  </si>
  <si>
    <t>IC5S-20GP</t>
  </si>
  <si>
    <t>IC5S-20TK</t>
  </si>
  <si>
    <t>IC5S-40HQ</t>
  </si>
  <si>
    <t>IC6N-20GP</t>
  </si>
  <si>
    <t>IC6N-20TK</t>
  </si>
  <si>
    <t>IC6N-40HQ</t>
  </si>
  <si>
    <t>IC6N-40RQ</t>
  </si>
  <si>
    <t>IC6S-20FL</t>
  </si>
  <si>
    <t>IC6S-20GP</t>
  </si>
  <si>
    <t>IC6S-20TK</t>
  </si>
  <si>
    <t>IC6S-40HQ</t>
  </si>
  <si>
    <t>IC6S-40RQ</t>
  </si>
  <si>
    <t>IC7N-20GP</t>
  </si>
  <si>
    <t>IC7N-40HQ</t>
  </si>
  <si>
    <t>IC7S-20GP</t>
  </si>
  <si>
    <t>IC7S-40HQ</t>
  </si>
  <si>
    <t>IC8N-20GP</t>
  </si>
  <si>
    <t>IC8N-40HQ</t>
  </si>
  <si>
    <t>IC8S-20GP</t>
  </si>
  <si>
    <t>IC8S-40HQ</t>
  </si>
  <si>
    <t>IC9N-20GP</t>
  </si>
  <si>
    <t>IC9N-20TK</t>
  </si>
  <si>
    <t>IC9N-40HQ</t>
  </si>
  <si>
    <t>IC9N-40RQ</t>
  </si>
  <si>
    <t>IC9S-20FL</t>
  </si>
  <si>
    <t>IC9S-20GP</t>
  </si>
  <si>
    <t>IC9S-20TK</t>
  </si>
  <si>
    <t>IC9S-40HQ</t>
  </si>
  <si>
    <t>IC9S-40RQ</t>
  </si>
  <si>
    <t>求和项:平均运价</t>
  </si>
  <si>
    <t>CF3TMN142N</t>
  </si>
  <si>
    <t>IC10CPD020S</t>
  </si>
  <si>
    <t>IC10Q2P079N</t>
  </si>
  <si>
    <t>IC10Q40081S</t>
  </si>
  <si>
    <t>IC10QSJ078N</t>
  </si>
  <si>
    <t>IC10R3N056S</t>
  </si>
  <si>
    <t>IC11Q6I054S</t>
  </si>
  <si>
    <t>IC11QSW069N</t>
  </si>
  <si>
    <t>IC11RIJ094N</t>
  </si>
  <si>
    <t>IC11RIP327S</t>
  </si>
  <si>
    <t>IC11RZW392S</t>
  </si>
  <si>
    <t>IC12QNN076S</t>
  </si>
  <si>
    <t>IC12QNV127S</t>
  </si>
  <si>
    <t>IC12QSH086N</t>
  </si>
  <si>
    <t>IC12RSS077N</t>
  </si>
  <si>
    <t>IC12RU0167S</t>
  </si>
  <si>
    <t>IC12RXY086S</t>
  </si>
  <si>
    <t>IC15CAC167S</t>
  </si>
  <si>
    <t>IC15CAF172N</t>
  </si>
  <si>
    <t>IC15CAL171N</t>
  </si>
  <si>
    <t>IC16N7X016S</t>
  </si>
  <si>
    <t>IC16QNG560S</t>
  </si>
  <si>
    <t>IC16QRR182S</t>
  </si>
  <si>
    <t>IC16R6L081S</t>
  </si>
  <si>
    <t>IC16TCY033S</t>
  </si>
  <si>
    <t>IC16TNQ148S</t>
  </si>
  <si>
    <t>IC17TMA046N</t>
  </si>
  <si>
    <t>IC18S8I013S</t>
  </si>
  <si>
    <t>IC18TMD076S</t>
  </si>
  <si>
    <t>IC18TN8067S</t>
  </si>
  <si>
    <t>IC18TNX093N</t>
  </si>
  <si>
    <t>IC19CAB151S</t>
  </si>
  <si>
    <t>IC19CAD167N</t>
  </si>
  <si>
    <t>IC19CAE181N</t>
  </si>
  <si>
    <t>IC19CAK150S</t>
  </si>
  <si>
    <t>IC19CAW026N</t>
  </si>
  <si>
    <t>IC19CAY024S</t>
  </si>
  <si>
    <t>IC1S7G057S</t>
  </si>
  <si>
    <t>IC1TNU042N</t>
  </si>
  <si>
    <t>IC20N3Y019S</t>
  </si>
  <si>
    <t>IC20TCS049S</t>
  </si>
  <si>
    <t>IC20TMQ001N</t>
  </si>
  <si>
    <t>IC21TDH014S</t>
  </si>
  <si>
    <t>IC21TN1096N</t>
  </si>
  <si>
    <t>IC22CAX027S</t>
  </si>
  <si>
    <t>IC22CPA021N</t>
  </si>
  <si>
    <t>IC23N7X017S</t>
  </si>
  <si>
    <t>IC23Q3Z124S</t>
  </si>
  <si>
    <t>IC23Q3Z125N</t>
  </si>
  <si>
    <t>IC23R2N083N</t>
  </si>
  <si>
    <t>IC23TMC148S</t>
  </si>
  <si>
    <t>IC23TMC149N</t>
  </si>
  <si>
    <t>IC23TMG161S</t>
  </si>
  <si>
    <t>IC23TMG162N</t>
  </si>
  <si>
    <t>IC23TNS146S</t>
  </si>
  <si>
    <t>IC23ZWL198S</t>
  </si>
  <si>
    <t>IC23ZWL199N</t>
  </si>
  <si>
    <t>IC23ZWL199S</t>
  </si>
  <si>
    <t>IC25RID194N</t>
  </si>
  <si>
    <t>IC25TMB085S</t>
  </si>
  <si>
    <t>IC26TAX166N</t>
  </si>
  <si>
    <t>IC26TMK069N</t>
  </si>
  <si>
    <t>IC26TMK069S</t>
  </si>
  <si>
    <t>IC28VFC042N</t>
  </si>
  <si>
    <t>IC4TCT033S</t>
  </si>
  <si>
    <t>IC4TDB024N</t>
  </si>
  <si>
    <t>IC5N8A046S</t>
  </si>
  <si>
    <t>IC5R2K101N</t>
  </si>
  <si>
    <t>IC5R4L072N</t>
  </si>
  <si>
    <t>IC5R4L072S</t>
  </si>
  <si>
    <t>IC5R8J105N</t>
  </si>
  <si>
    <t>IC5R8Z088N</t>
  </si>
  <si>
    <t>IC5R8Z088S</t>
  </si>
  <si>
    <t>IC5R9J104N</t>
  </si>
  <si>
    <t>IC5R9J104S</t>
  </si>
  <si>
    <t>IC5RRM101N</t>
  </si>
  <si>
    <t>IC6QUH095S</t>
  </si>
  <si>
    <t>IC6R3K102N</t>
  </si>
  <si>
    <t>IC6TNB189N</t>
  </si>
  <si>
    <t>IC6TNM157S</t>
  </si>
  <si>
    <t>IC8N7M171N</t>
  </si>
  <si>
    <t>IC8S9M070S</t>
  </si>
  <si>
    <t>IC8TMH065N</t>
  </si>
  <si>
    <t>IC8TNH320S</t>
  </si>
  <si>
    <t>IC8TNH321N</t>
  </si>
  <si>
    <t>IC9Q22083N</t>
  </si>
  <si>
    <t>IC9Q55080S</t>
  </si>
  <si>
    <t>IC9Q55081N</t>
  </si>
  <si>
    <t>IC9QUB067S</t>
  </si>
  <si>
    <t>IC9QUB068N</t>
  </si>
  <si>
    <t>IC9RIG077N</t>
  </si>
  <si>
    <t>IC9RLN292N</t>
  </si>
  <si>
    <t>IC9RT8075S</t>
  </si>
  <si>
    <t>IC9RZD192S</t>
  </si>
  <si>
    <t>40周</t>
    <phoneticPr fontId="2" type="noConversion"/>
  </si>
  <si>
    <t>IC10S-40OT</t>
  </si>
  <si>
    <t>IC10S-20TK</t>
  </si>
  <si>
    <t>IC10N-20TK</t>
  </si>
  <si>
    <t>IC11N-20TK</t>
  </si>
  <si>
    <t>IC11N-40RQ</t>
  </si>
  <si>
    <t>IC11S-20TK</t>
  </si>
  <si>
    <t>IC12S-20TK</t>
  </si>
  <si>
    <t>IC12S-40RQ</t>
  </si>
  <si>
    <t>IC12S-20FL</t>
  </si>
  <si>
    <t>IC16S-20TK</t>
  </si>
  <si>
    <t>IC17N-20GP</t>
  </si>
  <si>
    <t>IC17N-40HQ</t>
  </si>
  <si>
    <t>IC18N-20OT</t>
  </si>
  <si>
    <t>IC19S-20TK</t>
  </si>
  <si>
    <t>IC19S-40OT</t>
  </si>
  <si>
    <t>IC1S-40FL</t>
  </si>
  <si>
    <t>IC21S-40RQ</t>
  </si>
  <si>
    <t>IC22S-20GP</t>
  </si>
  <si>
    <t>IC22S-40HQ</t>
  </si>
  <si>
    <t>IC22N-20GP</t>
  </si>
  <si>
    <t>IC22N-40HQ</t>
  </si>
  <si>
    <t>IC23S-40OT</t>
  </si>
  <si>
    <t>IC23S-20TK</t>
  </si>
  <si>
    <t>IC26S-20GP</t>
  </si>
  <si>
    <t>IC26S-40HQ</t>
  </si>
  <si>
    <t>IC28N-20GP</t>
  </si>
  <si>
    <t>IC28N-40HQ</t>
  </si>
  <si>
    <t>IC5N-20TK</t>
  </si>
  <si>
    <t>IC8S-40RQ</t>
  </si>
  <si>
    <t>大丰</t>
  </si>
  <si>
    <t>天津南港</t>
  </si>
  <si>
    <t>绥中</t>
  </si>
  <si>
    <t>CF3CIN387S</t>
  </si>
  <si>
    <t>CF3CIN388N</t>
  </si>
  <si>
    <t>IC10CPD020N</t>
  </si>
  <si>
    <t>IC10Q2P078S</t>
  </si>
  <si>
    <t>IC10Q40081N</t>
  </si>
  <si>
    <t>IC10QSJ077S</t>
  </si>
  <si>
    <t>IC10QT6077N</t>
  </si>
  <si>
    <t>IC10QT6077S</t>
  </si>
  <si>
    <t>IC10R3N056N</t>
  </si>
  <si>
    <t>IC11Q6I054N</t>
  </si>
  <si>
    <t>IC11QSW068N</t>
  </si>
  <si>
    <t>IC11QSW068S</t>
  </si>
  <si>
    <t>IC11RIJ093S</t>
  </si>
  <si>
    <t>IC11RIP327N</t>
  </si>
  <si>
    <t>IC12QNN076N</t>
  </si>
  <si>
    <t>IC12QNV127N</t>
  </si>
  <si>
    <t>IC12QSH085S</t>
  </si>
  <si>
    <t>IC12RSS076S</t>
  </si>
  <si>
    <t>IC12RU0167N</t>
  </si>
  <si>
    <t>IC12RXY086N</t>
  </si>
  <si>
    <t>IC12RYS060S</t>
  </si>
  <si>
    <t>IC15CAA163S</t>
  </si>
  <si>
    <t>IC15CAC167N</t>
  </si>
  <si>
    <t>IC15CAG166N</t>
  </si>
  <si>
    <t>IC15CAL170S</t>
  </si>
  <si>
    <t>IC16N7X016N</t>
  </si>
  <si>
    <t>IC16QNG560N</t>
  </si>
  <si>
    <t>IC16QRR182N</t>
  </si>
  <si>
    <t>IC16QYQ106N</t>
  </si>
  <si>
    <t>IC16R6L081N</t>
  </si>
  <si>
    <t>IC16TCY033N</t>
  </si>
  <si>
    <t>IC16TME101N</t>
  </si>
  <si>
    <t>IC16TNQ148N</t>
  </si>
  <si>
    <t>IC17T84268S</t>
  </si>
  <si>
    <t>IC18Q4S079N</t>
  </si>
  <si>
    <t>IC18TMD076N</t>
  </si>
  <si>
    <t>IC18TMP006N</t>
  </si>
  <si>
    <t>IC18TNX092S</t>
  </si>
  <si>
    <t>IC19CAB151N</t>
  </si>
  <si>
    <t>IC19CAD166S</t>
  </si>
  <si>
    <t>IC19CAH171N</t>
  </si>
  <si>
    <t>IC1S7G057N</t>
  </si>
  <si>
    <t>IC1S8Q060N</t>
  </si>
  <si>
    <t>IC1TCR032S</t>
  </si>
  <si>
    <t>IC1TMM042S</t>
  </si>
  <si>
    <t>IC1TNY121S</t>
  </si>
  <si>
    <t>IC20NBP013N</t>
  </si>
  <si>
    <t>IC21TDH014N</t>
  </si>
  <si>
    <t>IC21TN1095S</t>
  </si>
  <si>
    <t>IC22CAX027N</t>
  </si>
  <si>
    <t>IC22CPA020S</t>
  </si>
  <si>
    <t>IC23Q3Z123S</t>
  </si>
  <si>
    <t>IC23Q3Z124N</t>
  </si>
  <si>
    <t>IC23R2N082S</t>
  </si>
  <si>
    <t>IC23TMC147S</t>
  </si>
  <si>
    <t>IC23TMC148N</t>
  </si>
  <si>
    <t>IC23TNS145S</t>
  </si>
  <si>
    <t>IC23TNS146N</t>
  </si>
  <si>
    <t>IC23ZWL196N</t>
  </si>
  <si>
    <t>IC23ZWL197N</t>
  </si>
  <si>
    <t>IC23ZWL197S</t>
  </si>
  <si>
    <t>IC23ZWL198N</t>
  </si>
  <si>
    <t>IC25RID193N</t>
  </si>
  <si>
    <t>IC25RID193S</t>
  </si>
  <si>
    <t>IC25TMB084N</t>
  </si>
  <si>
    <t>IC25TMB084S</t>
  </si>
  <si>
    <t>IC25TMB085N</t>
  </si>
  <si>
    <t>IC26TAX165N</t>
  </si>
  <si>
    <t>IC26TAX165S</t>
  </si>
  <si>
    <t>IC26TMK068S</t>
  </si>
  <si>
    <t>IC28TCW080S</t>
  </si>
  <si>
    <t>IC4TCT033N</t>
  </si>
  <si>
    <t>IC4TDB023S</t>
  </si>
  <si>
    <t>IC5N8A046N</t>
  </si>
  <si>
    <t>IC5R2K100N</t>
  </si>
  <si>
    <t>IC5R2K100S</t>
  </si>
  <si>
    <t>IC5R4L071S</t>
  </si>
  <si>
    <t>IC5R8J104N</t>
  </si>
  <si>
    <t>IC5R8J104S</t>
  </si>
  <si>
    <t>IC5RRM100N</t>
  </si>
  <si>
    <t>IC5RRM100S</t>
  </si>
  <si>
    <t>IC6QUH095N</t>
  </si>
  <si>
    <t>IC6R3K101N</t>
  </si>
  <si>
    <t>IC6R3K101S</t>
  </si>
  <si>
    <t>IC6TNM157N</t>
  </si>
  <si>
    <t>IC7Q6G100S</t>
  </si>
  <si>
    <t>IC7TAT348N</t>
  </si>
  <si>
    <t>IC7TNE232S</t>
  </si>
  <si>
    <t>IC8N7M170S</t>
  </si>
  <si>
    <t>IC8S9M070N</t>
  </si>
  <si>
    <t>IC8TMH064S</t>
  </si>
  <si>
    <t>IC8TNH320N</t>
  </si>
  <si>
    <t>IC9CPC013S</t>
  </si>
  <si>
    <t>IC9CPE013S</t>
  </si>
  <si>
    <t>IC9Q22082S</t>
  </si>
  <si>
    <t>IC9Q53095S</t>
  </si>
  <si>
    <t>IC9Q53096N</t>
  </si>
  <si>
    <t>IC9QPE270S</t>
  </si>
  <si>
    <t>IC9QPE271N</t>
  </si>
  <si>
    <t>IC9RAC138S</t>
  </si>
  <si>
    <t>IC9RAC139N</t>
  </si>
  <si>
    <t>IC9RIG076S</t>
  </si>
  <si>
    <t>IC9RLN291S</t>
  </si>
  <si>
    <t>IC9RT8075N</t>
  </si>
  <si>
    <t>IC9RZD192N</t>
  </si>
  <si>
    <t>39周</t>
    <phoneticPr fontId="2" type="noConversion"/>
  </si>
  <si>
    <t>华东（东洲）</t>
  </si>
  <si>
    <t>上海-大连-20GP</t>
  </si>
  <si>
    <t>上海-大连-40HQ</t>
  </si>
  <si>
    <t>上海-烟台-20TK</t>
  </si>
  <si>
    <t>上海-营口-20TK</t>
  </si>
  <si>
    <t>上海-西南（钦州）-20GP</t>
  </si>
  <si>
    <t>上海-青岛-20GP</t>
  </si>
  <si>
    <t>东营-汕头-40HQ</t>
  </si>
  <si>
    <t>东营-福建（泉州）-40HQ</t>
  </si>
  <si>
    <t>东营-福建（漳州）-20GP</t>
  </si>
  <si>
    <t>东营-福建（福清）-20GP</t>
  </si>
  <si>
    <t>丹东-乍浦-20GP</t>
  </si>
  <si>
    <t>丹东-华东（台州）-20GP</t>
  </si>
  <si>
    <t>丹东-华东（温州）-20GP</t>
  </si>
  <si>
    <t>丹东-宁波-20GP</t>
  </si>
  <si>
    <t>丹东-福建（福清）-20GP</t>
  </si>
  <si>
    <t>乍浦-大连-40HQ</t>
  </si>
  <si>
    <t>乍浦-新港-20GP</t>
  </si>
  <si>
    <t>乍浦-锦州-20GP</t>
  </si>
  <si>
    <t>华东（台州）-长江中上游-40HQ</t>
  </si>
  <si>
    <t>华南内三角-威海-20GP</t>
  </si>
  <si>
    <t>华南内三角-新港-20TK</t>
  </si>
  <si>
    <t>华南内三角-海南-40OT</t>
  </si>
  <si>
    <t>华南内三角-西南（钦州）-20TK</t>
  </si>
  <si>
    <t>华南内三角-青岛-20TK</t>
  </si>
  <si>
    <t>华南内三角-青岛-40RQ</t>
  </si>
  <si>
    <t>华南内三角-黄骅-20GP</t>
  </si>
  <si>
    <t>华南内三角-黄骅-40HQ</t>
  </si>
  <si>
    <t>唐山-华东（台州）-20GP</t>
  </si>
  <si>
    <t>唐山-华南内三角-20FL</t>
  </si>
  <si>
    <t>唐山-华南内三角-40RQ</t>
  </si>
  <si>
    <t>唐山-宁波-20GP</t>
  </si>
  <si>
    <t>唐山-新港-20GP</t>
  </si>
  <si>
    <t>唐山-汕头-20GP</t>
  </si>
  <si>
    <t>唐山-海南-40HQ</t>
  </si>
  <si>
    <t>唐山-长江中上游-20GP</t>
  </si>
  <si>
    <t>大丰-营口-20GP</t>
  </si>
  <si>
    <t>大连-上海-20GP</t>
  </si>
  <si>
    <t>大连-上海-40HQ</t>
  </si>
  <si>
    <t>大连-乍浦-40HQ</t>
  </si>
  <si>
    <t>大连-华东（温州）-20GP</t>
  </si>
  <si>
    <t>大连-华东（温州）-40HQ</t>
  </si>
  <si>
    <t>大连-宁波-40HQ</t>
  </si>
  <si>
    <t>大连-宁波-40RQ</t>
  </si>
  <si>
    <t>大连-福建（厦门）-20GP</t>
  </si>
  <si>
    <t>大连-福建（厦门）-40FL</t>
  </si>
  <si>
    <t>大连-福建（厦门）-40HQ</t>
  </si>
  <si>
    <t>大连-福建（厦门）-40RQ</t>
  </si>
  <si>
    <t>大连-福建（泉州）-20GP</t>
  </si>
  <si>
    <t>大连-福建（泉州）-40HQ</t>
  </si>
  <si>
    <t>大连-福建（泉州）-40RQ</t>
  </si>
  <si>
    <t>大连-福建（漳州）-40HQ</t>
  </si>
  <si>
    <t>大连-福建（福清）-20GP</t>
  </si>
  <si>
    <t>大连-福建（福清）-40HQ</t>
  </si>
  <si>
    <t>天津南港-华南内三角-20GP</t>
  </si>
  <si>
    <t>太仓-大连-40HQ</t>
  </si>
  <si>
    <t>太仓-海南-20GP</t>
  </si>
  <si>
    <t>太仓-烟台-40HQ</t>
  </si>
  <si>
    <t>太仓-福建（厦门）-40HQ</t>
  </si>
  <si>
    <t>太仓-福建（福清）-40HQ</t>
  </si>
  <si>
    <t>太仓-西南（湛江）-40HQ</t>
  </si>
  <si>
    <t>太仓-西南（钦州）-20GP</t>
  </si>
  <si>
    <t>太仓-西南（钦州）-40HQ</t>
  </si>
  <si>
    <t>宁波-华南内三角-40RQ</t>
  </si>
  <si>
    <t>宁波-唐山-20GP</t>
  </si>
  <si>
    <t>宁波-烟台-40HQ</t>
  </si>
  <si>
    <t>宁波-西南（湛江）-40HQ</t>
  </si>
  <si>
    <t>宁波-西南（钦州）-40RQ</t>
  </si>
  <si>
    <t>新港-乍浦-40HQ</t>
  </si>
  <si>
    <t>新港-华东（温州）-40HQ</t>
  </si>
  <si>
    <t>新港-华南内三角-20TK</t>
  </si>
  <si>
    <t>新港-华南内三角-40OT</t>
  </si>
  <si>
    <t>新港-大连-40HQ</t>
  </si>
  <si>
    <t>新港-太仓-20GP</t>
  </si>
  <si>
    <t>新港-宁波-20GP</t>
  </si>
  <si>
    <t>新港-宁波-40HQ</t>
  </si>
  <si>
    <t>新港-营口-20GP</t>
  </si>
  <si>
    <t>新港-长江下游-40HQ</t>
  </si>
  <si>
    <t>新港-长江中上游-40HQ</t>
  </si>
  <si>
    <t>日照-营口-20GP</t>
  </si>
  <si>
    <t>曹妃甸-华南内三角-40HQ</t>
  </si>
  <si>
    <t>曹妃甸-海南-20GP</t>
  </si>
  <si>
    <t>曹妃甸-福建（福清）-20GP</t>
  </si>
  <si>
    <t>曹妃甸-西南（湛江）-20GP</t>
  </si>
  <si>
    <t>汕头-大连-20GP</t>
  </si>
  <si>
    <t>汕头-日照-40HQ</t>
  </si>
  <si>
    <t>汕头-锦州-20GP</t>
  </si>
  <si>
    <t>海南-大连-20GP</t>
  </si>
  <si>
    <t>海南-宁波-20GP</t>
  </si>
  <si>
    <t>海南-宁波-40HQ</t>
  </si>
  <si>
    <t>海南-新港-40RQ</t>
  </si>
  <si>
    <t>海南-日照-40RQ</t>
  </si>
  <si>
    <t>海南-海南-20GP</t>
  </si>
  <si>
    <t>海南-烟台-20GP</t>
  </si>
  <si>
    <t>海南-营口-40RQ</t>
  </si>
  <si>
    <t>海南-锦州-40RQ</t>
  </si>
  <si>
    <t>海南-黄骅-40HQ</t>
  </si>
  <si>
    <t>潍坊-宁波-20GP</t>
  </si>
  <si>
    <t>潍坊-汕头-20GP</t>
  </si>
  <si>
    <t>潍坊-汕头-40HQ</t>
  </si>
  <si>
    <t>潍坊-海南-20GP</t>
  </si>
  <si>
    <t>潍坊-福建（泉州）-20GP</t>
  </si>
  <si>
    <t>潍坊-福建（泉州）-40HQ</t>
  </si>
  <si>
    <t>潍坊-福建（漳州）-40HQ</t>
  </si>
  <si>
    <t>潍坊-福建（福清）-20GP</t>
  </si>
  <si>
    <t>潍坊-西南（湛江）-20GP</t>
  </si>
  <si>
    <t>烟台-华南内三角-20GP</t>
  </si>
  <si>
    <t>烟台-华南内三角-20TK</t>
  </si>
  <si>
    <t>烟台-华南内三角-40HQ</t>
  </si>
  <si>
    <t>烟台-华南内三角-40RQ</t>
  </si>
  <si>
    <t>烟台-海南-20GP</t>
  </si>
  <si>
    <t>烟台-海南-40HQ</t>
  </si>
  <si>
    <t>烟台-海南-40RQ</t>
  </si>
  <si>
    <t>烟台-福建（厦门）-20GP</t>
  </si>
  <si>
    <t>烟台-西南（湛江）-20GP</t>
  </si>
  <si>
    <t>烟台-西南（湛江）-40HQ</t>
  </si>
  <si>
    <t>烟台-西南（钦州）-20GP</t>
  </si>
  <si>
    <t>烟台-西南（钦州）-40HQ</t>
  </si>
  <si>
    <t>盘锦-太仓-20GP</t>
  </si>
  <si>
    <t>盘锦-海南-20GP</t>
  </si>
  <si>
    <t>盘锦-福建（厦门）-20GP</t>
  </si>
  <si>
    <t>盘锦-长江下游-20GP</t>
  </si>
  <si>
    <t>石岛-华南内三角-40RQ</t>
  </si>
  <si>
    <t>福建（厦门）-乍浦-20GP</t>
  </si>
  <si>
    <t>福建（厦门）-新港-20OT</t>
  </si>
  <si>
    <t>福建（泉州）-海南-40RQ</t>
  </si>
  <si>
    <t>福建（漳州）-华南内三角-40HQ</t>
  </si>
  <si>
    <t>福建（漳州）-海南-20GP</t>
  </si>
  <si>
    <t>福建（漳州）-海南-40HQ</t>
  </si>
  <si>
    <t>福建（漳州）-长江中上游-40HQ</t>
  </si>
  <si>
    <t>福建（漳州）-黄骅-20GP</t>
  </si>
  <si>
    <t>福建（福清）-华南内三角-20GP</t>
  </si>
  <si>
    <t>福建（福清）-华南内三角-40HQ</t>
  </si>
  <si>
    <t>福建（福清）-海南-20GP</t>
  </si>
  <si>
    <t>福建（福清）-海南-40HQ</t>
  </si>
  <si>
    <t>福建（福清）-烟台-20GP</t>
  </si>
  <si>
    <t>福建（福清）-营口-40RQ</t>
  </si>
  <si>
    <t>福建（福清）-西南（湛江）-20GP</t>
  </si>
  <si>
    <t>福建（福清）-西南（钦州）-20GP</t>
  </si>
  <si>
    <t>福建（福清）-西南（钦州）-40HQ</t>
  </si>
  <si>
    <t>秦皇岛-乍浦-40HQ</t>
  </si>
  <si>
    <t>秦皇岛-华东（温州）-40HQ</t>
  </si>
  <si>
    <t>秦皇岛-华南内三角-40HQ</t>
  </si>
  <si>
    <t>秦皇岛-宁波-40HQ</t>
  </si>
  <si>
    <t>秦皇岛-汕头-20GP</t>
  </si>
  <si>
    <t>秦皇岛-海南-20GP</t>
  </si>
  <si>
    <t>秦皇岛-海南-40HQ</t>
  </si>
  <si>
    <t>秦皇岛-福建（厦门）-40HQ</t>
  </si>
  <si>
    <t>秦皇岛-西南（湛江）-40HQ</t>
  </si>
  <si>
    <t>秦皇岛-西南（钦州）-20GP</t>
  </si>
  <si>
    <t>秦皇岛-西南（钦州）-40HQ</t>
  </si>
  <si>
    <t>绥中-华南内三角-20GP</t>
  </si>
  <si>
    <t>绥中-长江下游-20GP</t>
  </si>
  <si>
    <t>绥中-长江中上游-20GP</t>
  </si>
  <si>
    <t>营口-上海-20TK</t>
  </si>
  <si>
    <t>营口-华东（台州）-20GP</t>
  </si>
  <si>
    <t>营口-日照-40HQ</t>
  </si>
  <si>
    <t>营口-西南（湛江）-20TK</t>
  </si>
  <si>
    <t>营口-西南（湛江）-40OT</t>
  </si>
  <si>
    <t>董家口-汕头-40HQ</t>
  </si>
  <si>
    <t>西南（湛江）-丹东-20GP</t>
  </si>
  <si>
    <t>西南（湛江）-唐山-20GP</t>
  </si>
  <si>
    <t>西南（湛江）-唐山-40HQ</t>
  </si>
  <si>
    <t>西南（湛江）-大连-20GP</t>
  </si>
  <si>
    <t>西南（湛江）-大连-40HQ</t>
  </si>
  <si>
    <t>西南（湛江）-太仓-40HQ</t>
  </si>
  <si>
    <t>西南（湛江）-日照-20GP</t>
  </si>
  <si>
    <t>西南（湛江）-营口-40RQ</t>
  </si>
  <si>
    <t>西南（湛江）-锦州-20GP</t>
  </si>
  <si>
    <t>西南（湛江）-锦州-40HQ</t>
  </si>
  <si>
    <t>西南（湛江）-长江下游-20GP</t>
  </si>
  <si>
    <t>西南（湛江）-长江下游-40HQ</t>
  </si>
  <si>
    <t>西南（湛江）-黄骅-20GP</t>
  </si>
  <si>
    <t>西南（钦州）-华南内三角-20GP</t>
  </si>
  <si>
    <t>西南（钦州）-华南内三角-40HQ</t>
  </si>
  <si>
    <t>西南（钦州）-大连-20GP</t>
  </si>
  <si>
    <t>西南（钦州）-日照-20GP</t>
  </si>
  <si>
    <t>西南（钦州）-日照-40HQ</t>
  </si>
  <si>
    <t>西南（钦州）-福建（厦门）-40HQ</t>
  </si>
  <si>
    <t>西南（钦州）-营口-40RQ</t>
  </si>
  <si>
    <t>西南（钦州）-锦州-20GP</t>
  </si>
  <si>
    <t>西南（钦州）-黄骅-20GP</t>
  </si>
  <si>
    <t>西南（钦州）-黄骅-40HQ</t>
  </si>
  <si>
    <t>西南（钦州）-龙口-20GP</t>
  </si>
  <si>
    <t>连云港-福建（泉州）-20GP</t>
  </si>
  <si>
    <t>连云港-福建（泉州）-40HQ</t>
  </si>
  <si>
    <t>连云港-福建（福清）-40HQ</t>
  </si>
  <si>
    <t>锦州-华东（温州）-20GP</t>
  </si>
  <si>
    <t>锦州-太仓-40HQ</t>
  </si>
  <si>
    <t>锦州-福建（泉州）-40HQ</t>
  </si>
  <si>
    <t>长江下游-丹东-20GP</t>
  </si>
  <si>
    <t>长江下游-华南内三角-20TK</t>
  </si>
  <si>
    <t>长江下游-海南-40OT</t>
  </si>
  <si>
    <t>长江下游-福建（漳州）-20GP</t>
  </si>
  <si>
    <t>长江下游-福建（福清）-20TK</t>
  </si>
  <si>
    <t>长江下游-西南（湛江）-40HQ</t>
  </si>
  <si>
    <t>长江中上游-连云港-20GP</t>
  </si>
  <si>
    <t>青岛-华南内三角-20TK</t>
  </si>
  <si>
    <t>青岛-汕头-40HQ</t>
  </si>
  <si>
    <t>青岛-西南（湛江）-40HQ</t>
  </si>
  <si>
    <t>黄骅-华南内三角-20GP</t>
  </si>
  <si>
    <t>黄骅-华南内三角-40HQ</t>
  </si>
  <si>
    <t>黄骅-宁波-20GP</t>
  </si>
  <si>
    <t>黄骅-汕头-40HQ</t>
  </si>
  <si>
    <t>黄骅-海南-20GP</t>
  </si>
  <si>
    <t>黄骅-海南-40HQ</t>
  </si>
  <si>
    <t>黄骅-西南（湛江）-40HQ</t>
  </si>
  <si>
    <t>黄骅-西南（钦州）-40HQ</t>
  </si>
  <si>
    <t>龙口-福建（漳州）-20GP</t>
  </si>
  <si>
    <t>龙口-福建（福清）-20GP</t>
  </si>
  <si>
    <t>龙口-营口-20GP</t>
  </si>
  <si>
    <t>龙口-长江下游-20GP</t>
  </si>
  <si>
    <t>上海-烟台-20FL</t>
  </si>
  <si>
    <t>乍浦-福建（厦门）-20GP</t>
  </si>
  <si>
    <t>乍浦-西南（湛江）-20GP</t>
  </si>
  <si>
    <t>华东（东洲）-锦州-20GP</t>
  </si>
  <si>
    <t>华东（温州）-华南内三角-20GP</t>
  </si>
  <si>
    <t>华南内三角-华东（台州）-20GP</t>
  </si>
  <si>
    <t>华南内三角-福建（厦门）-20GP</t>
  </si>
  <si>
    <t>华南内三角-福建（厦门）-40HQ</t>
  </si>
  <si>
    <t>华南内三角-连云港-20TK</t>
  </si>
  <si>
    <t>唐山-太仓-20GP</t>
  </si>
  <si>
    <t>唐山-福建（泉州）-40HQ</t>
  </si>
  <si>
    <t>唐山-福建（漳州）-20GP</t>
  </si>
  <si>
    <t>唐山-长江下游-20GP</t>
  </si>
  <si>
    <t>大连-太仓-20GP</t>
  </si>
  <si>
    <t>大连-宁波-20GP</t>
  </si>
  <si>
    <t>大连-宁波-20TK</t>
  </si>
  <si>
    <t>天津南港-福建（泉州）-20GP</t>
  </si>
  <si>
    <t>天津南港-福建（福清）-20GP</t>
  </si>
  <si>
    <t>太仓-大连-20GP</t>
  </si>
  <si>
    <t>太仓-西南（湛江）-40OT</t>
  </si>
  <si>
    <t>太仓-锦州-20GP</t>
  </si>
  <si>
    <t>威海-华南内三角-40RQ</t>
  </si>
  <si>
    <t>宁波-丹东-20GP</t>
  </si>
  <si>
    <t>宁波-福建（厦门）-40HQ</t>
  </si>
  <si>
    <t>宁波-秦皇岛-20GP</t>
  </si>
  <si>
    <t>宁波-长江下游-20GP</t>
  </si>
  <si>
    <t>新港-上海-20TK</t>
  </si>
  <si>
    <t>新港-华东（台州）-20GP</t>
  </si>
  <si>
    <t>新港-华东（温州）-20GP</t>
  </si>
  <si>
    <t>新港-太仓-40HQ</t>
  </si>
  <si>
    <t>日照-福建（厦门）-20GP</t>
  </si>
  <si>
    <t>日照-福建（厦门）-40HQ</t>
  </si>
  <si>
    <t>日照-福建（泉州）-40HQ</t>
  </si>
  <si>
    <t>曹妃甸-长江下游-20GP</t>
  </si>
  <si>
    <t>汕头-华南内三角-20GP</t>
  </si>
  <si>
    <t>汕头-太仓-20GP</t>
  </si>
  <si>
    <t>潍坊-西南（钦州）-20GP</t>
  </si>
  <si>
    <t>烟台-长江下游-20GP</t>
  </si>
  <si>
    <t>石岛-海南-20GP</t>
  </si>
  <si>
    <t>石岛-西南（钦州）-40HQ</t>
  </si>
  <si>
    <t>福建（厦门）-华南内三角-40HQ</t>
  </si>
  <si>
    <t>福建（厦门）-日照-20GP</t>
  </si>
  <si>
    <t>福建（厦门）-日照-40HQ</t>
  </si>
  <si>
    <t>福建（厦门）-秦皇岛-20GP</t>
  </si>
  <si>
    <t>福建（厦门）-秦皇岛-40HQ</t>
  </si>
  <si>
    <t>福建（厦门）-黄骅-20GP</t>
  </si>
  <si>
    <t>福建（厦门）-黄骅-40HQ</t>
  </si>
  <si>
    <t>福建（泉州）-丹东-40HQ</t>
  </si>
  <si>
    <t>福建（泉州）-大连-40HQ</t>
  </si>
  <si>
    <t>福建（泉州）-黄骅-20GP</t>
  </si>
  <si>
    <t>福建（漳州）-大连-20GP</t>
  </si>
  <si>
    <t>福建（漳州）-太仓-20GP</t>
  </si>
  <si>
    <t>福建（漳州）-海南-40RQ</t>
  </si>
  <si>
    <t>福建（漳州）-盘锦-40RQ</t>
  </si>
  <si>
    <t>福建（漳州）-秦皇岛-40HQ</t>
  </si>
  <si>
    <t>福建（漳州）-营口-20TK</t>
  </si>
  <si>
    <t>福建（漳州）-西南（湛江）-40HQ</t>
  </si>
  <si>
    <t>福建（漳州）-西南（钦州）-40HQ</t>
  </si>
  <si>
    <t>福建（漳州）-黄骅-40HQ</t>
  </si>
  <si>
    <t>福建（福清）-上海-40HQ</t>
  </si>
  <si>
    <t>福建（福清）-大连-20GP</t>
  </si>
  <si>
    <t>福建（福清）-大连-40RQ</t>
  </si>
  <si>
    <t>福建（福清）-日照-20GP</t>
  </si>
  <si>
    <t>福建（福清）-日照-40HQ</t>
  </si>
  <si>
    <t>福建（福清）-西南（湛江）-40HQ</t>
  </si>
  <si>
    <t>福建（福清）-龙口-20GP</t>
  </si>
  <si>
    <t>秦皇岛-华东（台州）-20GP</t>
  </si>
  <si>
    <t>秦皇岛-宁波-20GP</t>
  </si>
  <si>
    <t>营口-宁波-20TK</t>
  </si>
  <si>
    <t>营口-长江中上游-40RQ</t>
  </si>
  <si>
    <t>董家口-华南内三角-20GP</t>
  </si>
  <si>
    <t>西南（湛江）-乍浦-20GP</t>
  </si>
  <si>
    <t>西南（湛江）-华南内三角-40HQ</t>
  </si>
  <si>
    <t>西南（湛江）-烟台-40HQ</t>
  </si>
  <si>
    <t>西南（湛江）-福建（厦门）-20GP</t>
  </si>
  <si>
    <t>西南（湛江）-福建（厦门）-40HQ</t>
  </si>
  <si>
    <t>西南（湛江）-福建（泉州）-20GP</t>
  </si>
  <si>
    <t>西南（湛江）-福建（泉州）-40HQ</t>
  </si>
  <si>
    <t>西南（湛江）-福建（福清）-20GP</t>
  </si>
  <si>
    <t>西南（湛江）-秦皇岛-20GP</t>
  </si>
  <si>
    <t>西南（湛江）-长江中上游-40HQ</t>
  </si>
  <si>
    <t>西南（钦州）-丹东-20GP</t>
  </si>
  <si>
    <t>西南（钦州）-华东（温州）-20GP</t>
  </si>
  <si>
    <t>西南（钦州）-唐山-40HQ</t>
  </si>
  <si>
    <t>连云港-西南（湛江）-40HQ</t>
  </si>
  <si>
    <t>连云港-青岛-40HQ</t>
  </si>
  <si>
    <t>锦州-大连-20GP</t>
  </si>
  <si>
    <t>锦州-大连-40HQ</t>
  </si>
  <si>
    <t>长江下游-龙口-20GP</t>
  </si>
  <si>
    <t>长江中上游-丹东-40HQ</t>
  </si>
  <si>
    <t>长江中上游-唐山-20GP</t>
  </si>
  <si>
    <t>长江中上游-福建（泉州）-40HQ</t>
  </si>
  <si>
    <t>青岛-上海-20GP</t>
  </si>
  <si>
    <t>青岛-新港-40FL</t>
  </si>
  <si>
    <t>青岛-新港-40RQ</t>
  </si>
  <si>
    <t>青岛-营口-40HQ</t>
  </si>
  <si>
    <t>黄骅-太仓-20GP</t>
  </si>
  <si>
    <t>黄骅-福建（泉州）-40HQ</t>
  </si>
  <si>
    <t>龙口-上海-20GP</t>
  </si>
  <si>
    <t>龙口-宁波-20GP</t>
  </si>
  <si>
    <t>CF3S-20TK</t>
  </si>
  <si>
    <t>CF3S-40FL</t>
  </si>
  <si>
    <t>CF3S-40RQ</t>
  </si>
  <si>
    <t>IC17S-20GP</t>
  </si>
  <si>
    <t>IC17S-40HQ</t>
  </si>
  <si>
    <t>IC17S-40OT</t>
  </si>
  <si>
    <t>IC25S-20TK</t>
  </si>
  <si>
    <t>IC28S-20GP</t>
  </si>
  <si>
    <t>IC4N-40RQ</t>
  </si>
  <si>
    <t>IC5N-20FL</t>
  </si>
  <si>
    <t>IC5S-40RQ</t>
  </si>
  <si>
    <t>IC8S-20TK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</si>
</sst>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jch" refreshedDate="43388.705650462965" createdVersion="3" refreshedVersion="3" minRefreshableVersion="3" recordCount="784">
  <cacheSource type="worksheet">
    <worksheetSource ref="A1:K1048576" sheet="分航次运价统计"/>
  </cacheSource>
  <cacheFields count="12">
    <cacheField name="船名航次" numFmtId="0">
      <sharedItems containsBlank="1"/>
    </cacheField>
    <cacheField name="箱型" numFmtId="0">
      <sharedItems containsBlank="1"/>
    </cacheField>
    <cacheField name="箱量UNIT" numFmtId="0">
      <sharedItems containsString="0" containsBlank="1" containsNumber="1" containsInteger="1" minValue="1" maxValue="2140"/>
    </cacheField>
    <cacheField name="箱量TEU" numFmtId="0">
      <sharedItems containsString="0" containsBlank="1" containsNumber="1" containsInteger="1" minValue="1" maxValue="3052"/>
    </cacheField>
    <cacheField name="CY-CY运价" numFmtId="0">
      <sharedItems containsString="0" containsBlank="1" containsNumber="1" minValue="515" maxValue="5722228.7999999998"/>
    </cacheField>
    <cacheField name="周数" numFmtId="0">
      <sharedItems containsBlank="1" count="4">
        <s v="41周"/>
        <s v="40周"/>
        <s v="39周"/>
        <m/>
      </sharedItems>
    </cacheField>
    <cacheField name="S" numFmtId="0">
      <sharedItems containsBlank="1"/>
    </cacheField>
    <cacheField name="V" numFmtId="0">
      <sharedItems containsBlank="1"/>
    </cacheField>
    <cacheField name="V2" numFmtId="0">
      <sharedItems containsBlank="1"/>
    </cacheField>
    <cacheField name="D" numFmtId="0">
      <sharedItems containsBlank="1"/>
    </cacheField>
    <cacheField name="匹配项" numFmtId="0">
      <sharedItems containsBlank="1" count="150">
        <s v="CF3S-20GP"/>
        <s v="CF3S-40HQ"/>
        <s v="CF3N-20GP"/>
        <s v="CF3N-40HQ"/>
        <s v="IC10S-20GP"/>
        <s v="IC10S-40HQ"/>
        <s v="IC10N-20GP"/>
        <s v="IC10N-40HQ"/>
        <s v="IC10S-20OT"/>
        <s v="IC10N-40RQ"/>
        <s v="IC11N-20GP"/>
        <s v="IC11N-40HQ"/>
        <s v="IC11S-20GP"/>
        <s v="IC11S-40HQ"/>
        <s v="IC11S-40RQ"/>
        <s v="IC12N-20GP"/>
        <s v="IC12N-40HQ"/>
        <s v="IC12S-20GP"/>
        <s v="IC12S-40HQ"/>
        <s v="IC15N-20GP"/>
        <s v="IC15N-20TK"/>
        <s v="IC15N-40HQ"/>
        <s v="IC15N-40RQ"/>
        <s v="IC15S-20GP"/>
        <s v="IC15S-20TK"/>
        <s v="IC15S-40HQ"/>
        <s v="IC15S-40RQ"/>
        <s v="IC15S-20RF"/>
        <s v="IC16N-20GP"/>
        <s v="IC16N-40HQ"/>
        <s v="IC16S-20GP"/>
        <s v="IC16S-40HQ"/>
        <s v="IC16S-40OT"/>
        <s v="IC16S-40FL"/>
        <s v="IC18S-20GP"/>
        <s v="IC18S-40HQ"/>
        <s v="IC18S-40RQ"/>
        <s v="IC18N-20GP"/>
        <s v="IC18N-40HQ"/>
        <s v="IC18N-40RQ"/>
        <s v="IC19S-20GP"/>
        <s v="IC19S-40HQ"/>
        <s v="IC19N-20GP"/>
        <s v="IC19N-20TK"/>
        <s v="IC19N-40HQ"/>
        <s v="IC19N-40RQ"/>
        <s v="IC19S-40RQ"/>
        <s v="IC1S-20GP"/>
        <s v="IC1S-40HQ"/>
        <s v="IC1S-40RQ"/>
        <s v="IC1N-20GP"/>
        <s v="IC1N-40HQ"/>
        <s v="IC1N-40RQ"/>
        <s v="IC20N-20GP"/>
        <s v="IC20N-40HQ"/>
        <s v="IC20S-20GP"/>
        <s v="IC20S-40HQ"/>
        <s v="IC21N-20GP"/>
        <s v="IC21N-40HQ"/>
        <s v="IC21S-20GP"/>
        <s v="IC21S-40HQ"/>
        <s v="IC23S-20GP"/>
        <s v="IC23S-40HQ"/>
        <s v="IC23N-20GP"/>
        <s v="IC23N-40HQ"/>
        <s v="IC25S-20GP"/>
        <s v="IC25S-40HQ"/>
        <s v="IC25N-20GP"/>
        <s v="IC25N-40HQ"/>
        <s v="IC26N-20GP"/>
        <s v="IC26N-40HQ"/>
        <s v="IC4N-20GP"/>
        <s v="IC4N-40HQ"/>
        <s v="IC4S-20FL"/>
        <s v="IC4S-20GP"/>
        <s v="IC4S-40HQ"/>
        <s v="IC5N-20GP"/>
        <s v="IC5N-20RF"/>
        <s v="IC5N-40HQ"/>
        <s v="IC5S-20GP"/>
        <s v="IC5S-40HQ"/>
        <s v="IC5S-20TK"/>
        <s v="IC6N-20GP"/>
        <s v="IC6N-20TK"/>
        <s v="IC6N-40HQ"/>
        <s v="IC6N-40RQ"/>
        <s v="IC6S-20GP"/>
        <s v="IC6S-20TK"/>
        <s v="IC6S-40HQ"/>
        <s v="IC6S-20FL"/>
        <s v="IC6S-40RQ"/>
        <s v="IC7N-20GP"/>
        <s v="IC7N-40HQ"/>
        <s v="IC7S-20GP"/>
        <s v="IC7S-40HQ"/>
        <s v="IC8N-20GP"/>
        <s v="IC8N-40HQ"/>
        <s v="IC8S-20GP"/>
        <s v="IC8S-40HQ"/>
        <s v="IC9N-20GP"/>
        <s v="IC9N-40HQ"/>
        <s v="IC9S-20GP"/>
        <s v="IC9S-40HQ"/>
        <s v="IC9S-40RQ"/>
        <s v="IC9S-20TK"/>
        <s v="IC9N-20TK"/>
        <s v="IC9N-40RQ"/>
        <s v="IC9S-20FL"/>
        <s v="IC10S-40OT"/>
        <s v="IC10S-20TK"/>
        <s v="IC10N-20TK"/>
        <s v="IC11N-20TK"/>
        <s v="IC11N-40RQ"/>
        <s v="IC11S-20TK"/>
        <s v="IC12S-20TK"/>
        <s v="IC12S-40RQ"/>
        <s v="IC12S-20FL"/>
        <s v="IC16S-20TK"/>
        <s v="IC17N-20GP"/>
        <s v="IC17N-40HQ"/>
        <s v="IC18N-20OT"/>
        <s v="IC19S-20TK"/>
        <s v="IC19S-40OT"/>
        <s v="IC1S-40FL"/>
        <s v="IC21S-40RQ"/>
        <s v="IC22S-20GP"/>
        <s v="IC22S-40HQ"/>
        <s v="IC22N-20GP"/>
        <s v="IC22N-40HQ"/>
        <s v="IC23S-40OT"/>
        <s v="IC23S-20TK"/>
        <s v="IC26S-20GP"/>
        <s v="IC26S-40HQ"/>
        <s v="IC28N-20GP"/>
        <s v="IC28N-40HQ"/>
        <s v="IC5N-20TK"/>
        <s v="IC8S-40RQ"/>
        <s v="CF3S-20TK"/>
        <s v="CF3S-40FL"/>
        <s v="CF3S-40RQ"/>
        <s v="IC17S-20GP"/>
        <s v="IC17S-40HQ"/>
        <s v="IC17S-40OT"/>
        <s v="IC25S-20TK"/>
        <s v="IC28S-20GP"/>
        <s v="IC4N-40RQ"/>
        <s v="IC5N-20FL"/>
        <s v="IC5S-40RQ"/>
        <s v="IC8S-20TK"/>
        <m/>
      </sharedItems>
    </cacheField>
    <cacheField name="平均运价" numFmtId="0" formula="'CY-CY运价' /箱量UNIT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jch" refreshedDate="43388.705650810189" createdVersion="3" refreshedVersion="3" minRefreshableVersion="3" recordCount="1976">
  <cacheSource type="worksheet">
    <worksheetSource ref="A1:H1048576" sheet="分流向运价统计"/>
  </cacheSource>
  <cacheFields count="9">
    <cacheField name="起运港/区域" numFmtId="0">
      <sharedItems containsBlank="1"/>
    </cacheField>
    <cacheField name="卸港/区域" numFmtId="0">
      <sharedItems containsBlank="1"/>
    </cacheField>
    <cacheField name="箱型" numFmtId="0">
      <sharedItems containsBlank="1"/>
    </cacheField>
    <cacheField name="箱量UNIT" numFmtId="0">
      <sharedItems containsString="0" containsBlank="1" containsNumber="1" containsInteger="1" minValue="1" maxValue="6646"/>
    </cacheField>
    <cacheField name="箱量TEU" numFmtId="0">
      <sharedItems containsString="0" containsBlank="1" containsNumber="1" containsInteger="1" minValue="1" maxValue="6646"/>
    </cacheField>
    <cacheField name="CY-CY运价" numFmtId="0">
      <sharedItems containsString="0" containsBlank="1" containsNumber="1" minValue="515" maxValue="17340750.89999998"/>
    </cacheField>
    <cacheField name="周数" numFmtId="0">
      <sharedItems containsBlank="1" count="4">
        <s v="41周"/>
        <s v="40周"/>
        <s v="39周"/>
        <m/>
      </sharedItems>
    </cacheField>
    <cacheField name="匹配项" numFmtId="0">
      <sharedItems containsBlank="1" count="929">
        <s v="上海-华南内三角-20FL"/>
        <s v="上海-华南内三角-20GP"/>
        <s v="上海-华南内三角-40HQ"/>
        <s v="上海-威海-20GP"/>
        <s v="上海-新港-20GP"/>
        <s v="上海-新港-40HQ"/>
        <s v="上海-汕头-40HQ"/>
        <s v="上海-海南-20GP"/>
        <s v="上海-烟台-20GP"/>
        <s v="上海-烟台-20RF"/>
        <s v="上海-烟台-40HQ"/>
        <s v="上海-福建（厦门）-20GP"/>
        <s v="上海-福建（厦门）-40HQ"/>
        <s v="上海-福建（泉州）-40HQ"/>
        <s v="上海-营口-20GP"/>
        <s v="上海-营口-40HQ"/>
        <s v="上海-西南（钦州）-40RQ"/>
        <s v="上海-锦州-20GP"/>
        <s v="上海-锦州-40HQ"/>
        <s v="上海-青岛-40HQ"/>
        <s v="东营-华南内三角-20GP"/>
        <s v="东营-华南内三角-40HQ"/>
        <s v="东营-海南-20GP"/>
        <s v="东营-西南（湛江）-20GP"/>
        <s v="东营-西南（钦州）-20GP"/>
        <s v="丹东-华南内三角-20GP"/>
        <s v="丹东-华南内三角-40HQ"/>
        <s v="丹东-福建（厦门）-20GP"/>
        <s v="丹东-长江下游-20GP"/>
        <s v="丹东-长江中上游-20GP"/>
        <s v="乍浦-华南内三角-20GP"/>
        <s v="乍浦-华南内三角-20TK"/>
        <s v="乍浦-华南内三角-40HQ"/>
        <s v="乍浦-新港-40HQ"/>
        <s v="乍浦-海南-40HQ"/>
        <s v="乍浦-营口-40HQ"/>
        <s v="乍浦-西南（湛江）-40HQ"/>
        <s v="华东（台州）-西南（钦州）-20GP"/>
        <s v="华东（温州）-新港-20GP"/>
        <s v="华南内三角-上海-20GP"/>
        <s v="华南内三角-上海-20TK"/>
        <s v="华南内三角-上海-40HQ"/>
        <s v="华南内三角-上海-40RQ"/>
        <s v="华南内三角-丹东-20GP"/>
        <s v="华南内三角-乍浦-20GP"/>
        <s v="华南内三角-乍浦-40HQ"/>
        <s v="华南内三角-华东（温州）-20GP"/>
        <s v="华南内三角-唐山-20GP"/>
        <s v="华南内三角-唐山-40HQ"/>
        <s v="华南内三角-大连-20GP"/>
        <s v="华南内三角-大连-40HQ"/>
        <s v="华南内三角-大连-40RQ"/>
        <s v="华南内三角-太仓-20GP"/>
        <s v="华南内三角-太仓-40HQ"/>
        <s v="华南内三角-宁波-20GP"/>
        <s v="华南内三角-宁波-20TK"/>
        <s v="华南内三角-宁波-40HQ"/>
        <s v="华南内三角-新港-20GP"/>
        <s v="华南内三角-新港-40HQ"/>
        <s v="华南内三角-日照-20GP"/>
        <s v="华南内三角-日照-40HQ"/>
        <s v="华南内三角-曹妃甸-20GP"/>
        <s v="华南内三角-汕头-20GP"/>
        <s v="华南内三角-海南-20GP"/>
        <s v="华南内三角-海南-40HQ"/>
        <s v="华南内三角-潍坊-20GP"/>
        <s v="华南内三角-烟台-20GP"/>
        <s v="华南内三角-烟台-40HQ"/>
        <s v="华南内三角-福建（泉州）-20GP"/>
        <s v="华南内三角-福建（泉州）-40HQ"/>
        <s v="华南内三角-福建（福清）-20GP"/>
        <s v="华南内三角-福建（福清）-40HQ"/>
        <s v="华南内三角-秦皇岛-20GP"/>
        <s v="华南内三角-秦皇岛-40HQ"/>
        <s v="华南内三角-营口-20GP"/>
        <s v="华南内三角-营口-20TK"/>
        <s v="华南内三角-营口-40HQ"/>
        <s v="华南内三角-营口-40RQ"/>
        <s v="华南内三角-西南（湛江）-20GP"/>
        <s v="华南内三角-西南（钦州）-20GP"/>
        <s v="华南内三角-西南（钦州）-40HQ"/>
        <s v="华南内三角-连云港-20GP"/>
        <s v="华南内三角-连云港-40HQ"/>
        <s v="华南内三角-锦州-20GP"/>
        <s v="华南内三角-锦州-40HQ"/>
        <s v="华南内三角-长江下游-20GP"/>
        <s v="华南内三角-长江下游-40HQ"/>
        <s v="华南内三角-长江中上游-20GP"/>
        <s v="华南内三角-长江中上游-40HQ"/>
        <s v="华南内三角-青岛-20GP"/>
        <s v="华南内三角-青岛-40HQ"/>
        <s v="华南内三角-龙口-20GP"/>
        <s v="唐山-华南内三角-20GP"/>
        <s v="唐山-华南内三角-40HQ"/>
        <s v="唐山-海南-20GP"/>
        <s v="唐山-福建（厦门）-20GP"/>
        <s v="唐山-福建（泉州）-20GP"/>
        <s v="唐山-福建（福清）-20GP"/>
        <s v="唐山-福建（福清）-40HQ"/>
        <s v="唐山-西南（湛江）-20GP"/>
        <s v="唐山-西南（湛江）-40HQ"/>
        <s v="唐山-西南（钦州）-20GP"/>
        <s v="大连-乍浦-20GP"/>
        <s v="大连-华南内三角-20GP"/>
        <s v="大连-华南内三角-20RF"/>
        <s v="大连-华南内三角-20TK"/>
        <s v="大连-华南内三角-40HQ"/>
        <s v="大连-华南内三角-40RQ"/>
        <s v="大连-汕头-20GP"/>
        <s v="大连-汕头-40HQ"/>
        <s v="大连-海南-20GP"/>
        <s v="大连-福建（漳州）-20FL"/>
        <s v="大连-福建（漳州）-20GP"/>
        <s v="大连-西南（湛江）-20GP"/>
        <s v="大连-西南（钦州）-20GP"/>
        <s v="大连-长江下游-20GP"/>
        <s v="大连-长江下游-40HQ"/>
        <s v="大连-长江中上游-20GP"/>
        <s v="大连-长江中上游-40HQ"/>
        <s v="太仓-华南内三角-20GP"/>
        <s v="太仓-华南内三角-40HQ"/>
        <s v="太仓-新港-20GP"/>
        <s v="太仓-新港-40HQ"/>
        <s v="太仓-海南-40FL"/>
        <s v="太仓-海南-40HQ"/>
        <s v="太仓-海南-40OT"/>
        <s v="太仓-营口-20GP"/>
        <s v="太仓-营口-40HQ"/>
        <s v="太仓-西南（湛江）-20GP"/>
        <s v="太仓-青岛-20GP"/>
        <s v="威海-华南内三角-20GP"/>
        <s v="威海-华南内三角-40HQ"/>
        <s v="威海-海南-20GP"/>
        <s v="威海-西南（湛江）-40HQ"/>
        <s v="威海-西南（钦州）-20GP"/>
        <s v="威海-西南（钦州）-40HQ"/>
        <s v="宁波-华南内三角-20GP"/>
        <s v="宁波-华南内三角-20TK"/>
        <s v="宁波-华南内三角-40HQ"/>
        <s v="宁波-大连-20GP"/>
        <s v="宁波-大连-40HQ"/>
        <s v="宁波-大连-40RQ"/>
        <s v="宁波-新港-20GP"/>
        <s v="宁波-新港-40HQ"/>
        <s v="宁波-海南-20GP"/>
        <s v="宁波-海南-40HQ"/>
        <s v="宁波-烟台-20GP"/>
        <s v="宁波-秦皇岛-40HQ"/>
        <s v="宁波-营口-20GP"/>
        <s v="宁波-营口-40HQ"/>
        <s v="宁波-营口-40RQ"/>
        <s v="宁波-西南（湛江）-20GP"/>
        <s v="宁波-西南（钦州）-20GP"/>
        <s v="宁波-锦州-20GP"/>
        <s v="宁波-锦州-40HQ"/>
        <s v="新港-上海-20GP"/>
        <s v="新港-上海-40HQ"/>
        <s v="新港-华南内三角-20GP"/>
        <s v="新港-华南内三角-20OT"/>
        <s v="新港-华南内三角-40HQ"/>
        <s v="新港-大连-20GP"/>
        <s v="新港-汕头-20GP"/>
        <s v="新港-汕头-40HQ"/>
        <s v="新港-海南-20GP"/>
        <s v="新港-海南-40HQ"/>
        <s v="新港-福建（厦门）-20GP"/>
        <s v="新港-福建（厦门）-40HQ"/>
        <s v="新港-福建（泉州）-20GP"/>
        <s v="新港-福建（泉州）-40HQ"/>
        <s v="新港-福建（漳州）-20GP"/>
        <s v="新港-福建（漳州）-40HQ"/>
        <s v="新港-福建（福清）-20GP"/>
        <s v="新港-福建（福清）-40HQ"/>
        <s v="新港-营口-40HQ"/>
        <s v="新港-西南（湛江）-20GP"/>
        <s v="新港-西南（湛江）-40HQ"/>
        <s v="新港-西南（钦州）-20GP"/>
        <s v="新港-西南（钦州）-40HQ"/>
        <s v="新港-长江下游-20GP"/>
        <s v="新港-长江中上游-20GP"/>
        <s v="日照-华南内三角-20GP"/>
        <s v="日照-华南内三角-40HQ"/>
        <s v="日照-华南内三角-40RQ"/>
        <s v="日照-大连-20GP"/>
        <s v="日照-汕头-20GP"/>
        <s v="日照-汕头-40HQ"/>
        <s v="日照-海南-20GP"/>
        <s v="日照-海南-40HQ"/>
        <s v="日照-海南-40RQ"/>
        <s v="日照-福建（泉州）-20GP"/>
        <s v="日照-福建（福清）-20GP"/>
        <s v="日照-福建（福清）-40HQ"/>
        <s v="日照-福建（福清）-40RQ"/>
        <s v="日照-西南（湛江）-20GP"/>
        <s v="日照-西南（湛江）-40HQ"/>
        <s v="日照-西南（钦州）-20GP"/>
        <s v="日照-西南（钦州）-40HQ"/>
        <s v="曹妃甸-华南内三角-20GP"/>
        <s v="曹妃甸-汕头-20GP"/>
        <s v="曹妃甸-福建（厦门）-20GP"/>
        <s v="汕头-太仓-40HQ"/>
        <s v="汕头-新港-20GP"/>
        <s v="汕头-新港-40HQ"/>
        <s v="汕头-日照-20GP"/>
        <s v="汕头-海南-20GP"/>
        <s v="汕头-海南-40HQ"/>
        <s v="汕头-烟台-20GP"/>
        <s v="汕头-烟台-40HQ"/>
        <s v="汕头-营口-20GP"/>
        <s v="汕头-营口-40HQ"/>
        <s v="汕头-营口-40RQ"/>
        <s v="汕头-西南（湛江）-20GP"/>
        <s v="汕头-西南（钦州）-20GP"/>
        <s v="汕头-西南（钦州）-40HQ"/>
        <s v="汕头-锦州-40HQ"/>
        <s v="汕头-长江下游-20GP"/>
        <s v="汕头-长江下游-40HQ"/>
        <s v="汕头-长江中上游-20GP"/>
        <s v="海南-上海-20GP"/>
        <s v="海南-乍浦-20GP"/>
        <s v="海南-华南内三角-20GP"/>
        <s v="海南-华南内三角-40HQ"/>
        <s v="海南-唐山-20GP"/>
        <s v="海南-太仓-20GP"/>
        <s v="海南-太仓-40HQ"/>
        <s v="海南-新港-20GP"/>
        <s v="海南-新港-40HQ"/>
        <s v="海南-日照-20GP"/>
        <s v="海南-曹妃甸-20GP"/>
        <s v="海南-汕头-40HQ"/>
        <s v="海南-潍坊-20GP"/>
        <s v="海南-福建（厦门）-20GP"/>
        <s v="海南-福建（泉州）-20GP"/>
        <s v="海南-福建（泉州）-40HQ"/>
        <s v="海南-福建（漳州）-20GP"/>
        <s v="海南-福建（福清）-20GP"/>
        <s v="海南-福建（福清）-40HQ"/>
        <s v="海南-秦皇岛-40HQ"/>
        <s v="海南-营口-20GP"/>
        <s v="海南-西南（钦州）-20GP"/>
        <s v="海南-连云港-20GP"/>
        <s v="海南-连云港-40HQ"/>
        <s v="海南-锦州-20GP"/>
        <s v="海南-长江下游-20GP"/>
        <s v="海南-长江下游-40HQ"/>
        <s v="海南-青岛-20GP"/>
        <s v="滨州-海南-20GP"/>
        <s v="潍坊-华南内三角-20GP"/>
        <s v="潍坊-华南内三角-40HQ"/>
        <s v="潍坊-长江中上游-20GP"/>
        <s v="烟台-上海-20GP"/>
        <s v="烟台-上海-20TK"/>
        <s v="烟台-上海-40HQ"/>
        <s v="烟台-华东（温州）-20GP"/>
        <s v="烟台-华东（温州）-40HQ"/>
        <s v="烟台-宁波-20GP"/>
        <s v="烟台-宁波-20TK"/>
        <s v="烟台-宁波-40HQ"/>
        <s v="烟台-汕头-20GP"/>
        <s v="烟台-汕头-40HQ"/>
        <s v="烟台-汕头-40RQ"/>
        <s v="烟台-福建（厦门）-40HQ"/>
        <s v="烟台-福建（泉州）-20GP"/>
        <s v="烟台-福建（泉州）-40HQ"/>
        <s v="烟台-福建（泉州）-40RQ"/>
        <s v="烟台-福建（漳州）-20GP"/>
        <s v="烟台-福建（漳州）-40HQ"/>
        <s v="烟台-福建（漳州）-40RQ"/>
        <s v="烟台-福建（福清）-20GP"/>
        <s v="烟台-福建（福清）-40HQ"/>
        <s v="烟台-福建（福清）-40RQ"/>
        <s v="烟台-营口-20GP"/>
        <s v="烟台-营口-40HQ"/>
        <s v="烟台-长江下游-40HQ"/>
        <s v="烟台-长江中上游-20GP"/>
        <s v="烟台-长江中上游-40HQ"/>
        <s v="盘锦-华南内三角-20GP"/>
        <s v="盘锦-福建（泉州）-20GP"/>
        <s v="盘锦-福建（漳州）-20GP"/>
        <s v="盘锦-福建（福清）-20GP"/>
        <s v="盘锦-长江中上游-20GP"/>
        <s v="石岛-华南内三角-20GP"/>
        <s v="石岛-华南内三角-40HQ"/>
        <s v="石岛-西南（湛江）-40HQ"/>
        <s v="福建（厦门）-上海-20GP"/>
        <s v="福建（厦门）-上海-40HQ"/>
        <s v="福建（厦门）-丹东-20GP"/>
        <s v="福建（厦门）-乍浦-40HQ"/>
        <s v="福建（厦门）-华南内三角-20GP"/>
        <s v="福建（厦门）-唐山-20GP"/>
        <s v="福建（厦门）-大连-20GP"/>
        <s v="福建（厦门）-太仓-20GP"/>
        <s v="福建（厦门）-太仓-40HQ"/>
        <s v="福建（厦门）-新港-20GP"/>
        <s v="福建（厦门）-新港-40HQ"/>
        <s v="福建（厦门）-新港-40RQ"/>
        <s v="福建（厦门）-海南-20GP"/>
        <s v="福建（厦门）-烟台-20GP"/>
        <s v="福建（厦门）-营口-20GP"/>
        <s v="福建（厦门）-营口-40HQ"/>
        <s v="福建（厦门）-营口-40RQ"/>
        <s v="福建（厦门）-西南（湛江）-20GP"/>
        <s v="福建（厦门）-西南（钦州）-20GP"/>
        <s v="福建（厦门）-锦州-20GP"/>
        <s v="福建（厦门）-长江下游-20GP"/>
        <s v="福建（厦门）-长江下游-40HQ"/>
        <s v="福建（厦门）-长江中上游-20GP"/>
        <s v="福建（厦门）-长江中上游-40HQ"/>
        <s v="福建（泉州）-华南内三角-20GP"/>
        <s v="福建（泉州）-华南内三角-40HQ"/>
        <s v="福建（泉州）-唐山-20GP"/>
        <s v="福建（泉州）-唐山-40HQ"/>
        <s v="福建（泉州）-大连-20GP"/>
        <s v="福建（泉州）-太仓-20GP"/>
        <s v="福建（泉州）-太仓-40HQ"/>
        <s v="福建（泉州）-新港-20GP"/>
        <s v="福建（泉州）-新港-40HQ"/>
        <s v="福建（泉州）-新港-40RQ"/>
        <s v="福建（泉州）-曹妃甸-20GP"/>
        <s v="福建（泉州）-海南-20GP"/>
        <s v="福建（泉州）-海南-40HQ"/>
        <s v="福建（泉州）-烟台-20GP"/>
        <s v="福建（泉州）-烟台-40HQ"/>
        <s v="福建（泉州）-秦皇岛-40HQ"/>
        <s v="福建（泉州）-营口-20GP"/>
        <s v="福建（泉州）-营口-40HQ"/>
        <s v="福建（泉州）-营口-40RQ"/>
        <s v="福建（泉州）-锦州-20GP"/>
        <s v="福建（泉州）-锦州-40HQ"/>
        <s v="福建（泉州）-长江下游-20GP"/>
        <s v="福建（泉州）-长江下游-40HQ"/>
        <s v="福建（泉州）-长江中上游-20GP"/>
        <s v="福建（漳州）-乍浦-20GP"/>
        <s v="福建（漳州）-华南内三角-20GP"/>
        <s v="福建（漳州）-唐山-20GP"/>
        <s v="福建（漳州）-新港-20GP"/>
        <s v="福建（漳州）-新港-40HQ"/>
        <s v="福建（漳州）-新港-40RQ"/>
        <s v="福建（漳州）-日照-20GP"/>
        <s v="福建（漳州）-烟台-20GP"/>
        <s v="福建（漳州）-烟台-40HQ"/>
        <s v="福建（漳州）-盘锦-20GP"/>
        <s v="福建（漳州）-营口-20GP"/>
        <s v="福建（漳州）-营口-40HQ"/>
        <s v="福建（漳州）-营口-40RQ"/>
        <s v="福建（漳州）-西南（湛江）-20GP"/>
        <s v="福建（漳州）-西南（钦州）-20GP"/>
        <s v="福建（漳州）-锦州-20GP"/>
        <s v="福建（漳州）-锦州-40HQ"/>
        <s v="福建（漳州）-长江下游-20GP"/>
        <s v="福建（漳州）-长江中上游-20GP"/>
        <s v="福建（福清）-上海-20GP"/>
        <s v="福建（福清）-乍浦-20GP"/>
        <s v="福建（福清）-唐山-20GP"/>
        <s v="福建（福清）-大连-40HQ"/>
        <s v="福建（福清）-太仓-20GP"/>
        <s v="福建（福清）-太仓-40HQ"/>
        <s v="福建（福清）-宁波-20GP"/>
        <s v="福建（福清）-新港-20GP"/>
        <s v="福建（福清）-新港-40HQ"/>
        <s v="福建（福清）-烟台-40HQ"/>
        <s v="福建（福清）-福建（泉州）-40HQ"/>
        <s v="福建（福清）-秦皇岛-40HQ"/>
        <s v="福建（福清）-营口-20GP"/>
        <s v="福建（福清）-营口-40HQ"/>
        <s v="福建（福清）-锦州-20GP"/>
        <s v="福建（福清）-锦州-40HQ"/>
        <s v="福建（福清）-长江下游-20GP"/>
        <s v="福建（福清）-长江下游-40HQ"/>
        <s v="福建（福清）-长江中上游-20GP"/>
        <s v="福建（福清）-长江中上游-40HQ"/>
        <s v="福建（福清）-青岛-20GP"/>
        <s v="秦皇岛-上海-20GP"/>
        <s v="秦皇岛-上海-40HQ"/>
        <s v="秦皇岛-华南内三角-20GP"/>
        <s v="秦皇岛-汕头-40HQ"/>
        <s v="秦皇岛-福建（厦门）-20GP"/>
        <s v="秦皇岛-福建（泉州）-20GP"/>
        <s v="秦皇岛-福建（福清）-20GP"/>
        <s v="秦皇岛-福建（福清）-40HQ"/>
        <s v="秦皇岛-长江下游-20GP"/>
        <s v="秦皇岛-长江下游-40HQ"/>
        <s v="秦皇岛-长江中上游-20GP"/>
        <s v="秦皇岛-长江中上游-40HQ"/>
        <s v="营口-上海-20GP"/>
        <s v="营口-上海-40HQ"/>
        <s v="营口-乍浦-20GP"/>
        <s v="营口-乍浦-40HQ"/>
        <s v="营口-华东（温州）-20GP"/>
        <s v="营口-华东（温州）-40HQ"/>
        <s v="营口-华南内三角-20GP"/>
        <s v="营口-华南内三角-20TK"/>
        <s v="营口-华南内三角-40HQ"/>
        <s v="营口-华南内三角-40RQ"/>
        <s v="营口-太仓-20GP"/>
        <s v="营口-太仓-40HQ"/>
        <s v="营口-太仓-40RQ"/>
        <s v="营口-宁波-20GP"/>
        <s v="营口-宁波-40HQ"/>
        <s v="营口-日照-20GP"/>
        <s v="营口-汕头-20GP"/>
        <s v="营口-汕头-40HQ"/>
        <s v="营口-汕头-40RQ"/>
        <s v="营口-海南-20GP"/>
        <s v="营口-海南-40HQ"/>
        <s v="营口-海南-40RQ"/>
        <s v="营口-烟台-20GP"/>
        <s v="营口-烟台-40HQ"/>
        <s v="营口-福建（厦门）-20GP"/>
        <s v="营口-福建（厦门）-40HQ"/>
        <s v="营口-福建（厦门）-40RQ"/>
        <s v="营口-福建（泉州）-20GP"/>
        <s v="营口-福建（泉州）-40HQ"/>
        <s v="营口-福建（泉州）-40RQ"/>
        <s v="营口-福建（漳州）-20GP"/>
        <s v="营口-福建（漳州）-40HQ"/>
        <s v="营口-福建（漳州）-40RQ"/>
        <s v="营口-福建（福清）-20FL"/>
        <s v="营口-福建（福清）-20GP"/>
        <s v="营口-福建（福清）-40HQ"/>
        <s v="营口-福建（福清）-40RQ"/>
        <s v="营口-西南（湛江）-20GP"/>
        <s v="营口-西南（湛江）-40HQ"/>
        <s v="营口-西南（湛江）-40RQ"/>
        <s v="营口-西南（钦州）-20GP"/>
        <s v="营口-西南（钦州）-40HQ"/>
        <s v="营口-西南（钦州）-40RQ"/>
        <s v="营口-长江下游-20GP"/>
        <s v="营口-长江下游-40HQ"/>
        <s v="营口-长江中上游-20GP"/>
        <s v="营口-长江中上游-40HQ"/>
        <s v="董家口-华南内三角-40HQ"/>
        <s v="董家口-海南-20GP"/>
        <s v="西南（湛江）-上海-20GP"/>
        <s v="西南（湛江）-乍浦-40HQ"/>
        <s v="西南（湛江）-华东（温州）-40HQ"/>
        <s v="西南（湛江）-华南内三角-20GP"/>
        <s v="西南（湛江）-太仓-20GP"/>
        <s v="西南（湛江）-宁波-20GP"/>
        <s v="西南（湛江）-宁波-40HQ"/>
        <s v="西南（湛江）-新港-20GP"/>
        <s v="西南（湛江）-新港-40HQ"/>
        <s v="西南（湛江）-日照-40HQ"/>
        <s v="西南（湛江）-曹妃甸-20GP"/>
        <s v="西南（湛江）-汕头-20GP"/>
        <s v="西南（湛江）-汕头-40HQ"/>
        <s v="西南（湛江）-潍坊-20GP"/>
        <s v="西南（湛江）-烟台-20GP"/>
        <s v="西南（湛江）-秦皇岛-40HQ"/>
        <s v="西南（湛江）-营口-20GP"/>
        <s v="西南（湛江）-营口-40HQ"/>
        <s v="西南（湛江）-连云港-20GP"/>
        <s v="西南（湛江）-连云港-40HQ"/>
        <s v="西南（湛江）-长江中上游-20GP"/>
        <s v="西南（湛江）-青岛-20GP"/>
        <s v="西南（湛江）-青岛-40HQ"/>
        <s v="西南（钦州）-上海-20GP"/>
        <s v="西南（钦州）-上海-40HQ"/>
        <s v="西南（钦州）-乍浦-20GP"/>
        <s v="西南（钦州）-乍浦-40HQ"/>
        <s v="西南（钦州）-唐山-20GP"/>
        <s v="西南（钦州）-大连-40HQ"/>
        <s v="西南（钦州）-太仓-20GP"/>
        <s v="西南（钦州）-威海-40HQ"/>
        <s v="西南（钦州）-宁波-20GP"/>
        <s v="西南（钦州）-宁波-40HQ"/>
        <s v="西南（钦州）-新港-20GP"/>
        <s v="西南（钦州）-新港-20TK"/>
        <s v="西南（钦州）-新港-40HQ"/>
        <s v="西南（钦州）-汕头-20GP"/>
        <s v="西南（钦州）-海南-20GP"/>
        <s v="西南（钦州）-海南-40HQ"/>
        <s v="西南（钦州）-潍坊-20GP"/>
        <s v="西南（钦州）-烟台-20GP"/>
        <s v="西南（钦州）-烟台-40HQ"/>
        <s v="西南（钦州）-盘锦-20GP"/>
        <s v="西南（钦州）-福建（厦门）-20GP"/>
        <s v="西南（钦州）-福建（泉州）-20GP"/>
        <s v="西南（钦州）-福建（福清）-20GP"/>
        <s v="西南（钦州）-福建（福清）-40HQ"/>
        <s v="西南（钦州）-秦皇岛-20GP"/>
        <s v="西南（钦州）-秦皇岛-40HQ"/>
        <s v="西南（钦州）-营口-20GP"/>
        <s v="西南（钦州）-连云港-20GP"/>
        <s v="西南（钦州）-连云港-40HQ"/>
        <s v="西南（钦州）-长江下游-20GP"/>
        <s v="西南（钦州）-长江下游-40HQ"/>
        <s v="西南（钦州）-长江中上游-20GP"/>
        <s v="西南（钦州）-青岛-20GP"/>
        <s v="西南（钦州）-青岛-40HQ"/>
        <s v="连云港-华南内三角-20GP"/>
        <s v="连云港-华南内三角-40HQ"/>
        <s v="连云港-华南内三角-40RQ"/>
        <s v="连云港-汕头-20GP"/>
        <s v="连云港-汕头-40HQ"/>
        <s v="连云港-海南-20GP"/>
        <s v="连云港-海南-40HQ"/>
        <s v="连云港-海南-40RQ"/>
        <s v="连云港-福建（厦门）-20GP"/>
        <s v="连云港-福建（福清）-20GP"/>
        <s v="连云港-西南（湛江）-20GP"/>
        <s v="连云港-西南（钦州）-20GP"/>
        <s v="锦州-上海-20GP"/>
        <s v="锦州-上海-40HQ"/>
        <s v="锦州-乍浦-20GP"/>
        <s v="锦州-华东（台州）-20GP"/>
        <s v="锦州-华南内三角-20GP"/>
        <s v="锦州-华南内三角-40HQ"/>
        <s v="锦州-太仓-20GP"/>
        <s v="锦州-宁波-20GP"/>
        <s v="锦州-宁波-40HQ"/>
        <s v="锦州-汕头-20GP"/>
        <s v="锦州-汕头-40HQ"/>
        <s v="锦州-海南-20GP"/>
        <s v="锦州-海南-40HQ"/>
        <s v="锦州-福建（厦门）-20GP"/>
        <s v="锦州-福建（泉州）-20GP"/>
        <s v="锦州-福建（漳州）-20GP"/>
        <s v="锦州-福建（漳州）-40HQ"/>
        <s v="锦州-福建（福清）-20GP"/>
        <s v="锦州-福建（福清）-40HQ"/>
        <s v="锦州-西南（湛江）-20GP"/>
        <s v="锦州-西南（湛江）-40HQ"/>
        <s v="锦州-西南（钦州）-20GP"/>
        <s v="锦州-西南（钦州）-40HQ"/>
        <s v="锦州-长江下游-20GP"/>
        <s v="锦州-长江下游-40HQ"/>
        <s v="锦州-长江中上游-20GP"/>
        <s v="锦州-长江中上游-40HQ"/>
        <s v="长江下游-丹东-40HQ"/>
        <s v="长江下游-华南内三角-20GP"/>
        <s v="长江下游-华南内三角-40HQ"/>
        <s v="长江下游-大连-20GP"/>
        <s v="长江下游-大连-40HQ"/>
        <s v="长江下游-新港-20GP"/>
        <s v="长江下游-新港-40HQ"/>
        <s v="长江下游-汕头-20GP"/>
        <s v="长江下游-汕头-40HQ"/>
        <s v="长江下游-海南-20GP"/>
        <s v="长江下游-海南-40HQ"/>
        <s v="长江下游-烟台-20GP"/>
        <s v="长江下游-烟台-40HQ"/>
        <s v="长江下游-盘锦-40HQ"/>
        <s v="长江下游-福建（厦门）-20GP"/>
        <s v="长江下游-福建（厦门）-40HQ"/>
        <s v="长江下游-福建（泉州）-20GP"/>
        <s v="长江下游-福建（泉州）-40HQ"/>
        <s v="长江下游-福建（福清）-20GP"/>
        <s v="长江下游-福建（福清）-40HQ"/>
        <s v="长江下游-秦皇岛-20GP"/>
        <s v="长江下游-秦皇岛-40HQ"/>
        <s v="长江下游-营口-20GP"/>
        <s v="长江下游-营口-40HQ"/>
        <s v="长江下游-西南（湛江）-20GP"/>
        <s v="长江下游-西南（钦州）-20GP"/>
        <s v="长江下游-锦州-20GP"/>
        <s v="长江下游-锦州-40HQ"/>
        <s v="长江下游-青岛-20GP"/>
        <s v="长江中上游-丹东-20GP"/>
        <s v="长江中上游-华南内三角-20GP"/>
        <s v="长江中上游-华南内三角-40HQ"/>
        <s v="长江中上游-大连-20GP"/>
        <s v="长江中上游-大连-40HQ"/>
        <s v="长江中上游-新港-20GP"/>
        <s v="长江中上游-新港-40HQ"/>
        <s v="长江中上游-汕头-20GP"/>
        <s v="长江中上游-海南-20GP"/>
        <s v="长江中上游-海南-40HQ"/>
        <s v="长江中上游-烟台-20GP"/>
        <s v="长江中上游-烟台-40HQ"/>
        <s v="长江中上游-福建（厦门）-20GP"/>
        <s v="长江中上游-福建（泉州）-20GP"/>
        <s v="长江中上游-福建（福清）-20GP"/>
        <s v="长江中上游-福建（福清）-40HQ"/>
        <s v="长江中上游-秦皇岛-20GP"/>
        <s v="长江中上游-营口-20GP"/>
        <s v="长江中上游-营口-40HQ"/>
        <s v="长江中上游-西南（湛江）-20GP"/>
        <s v="长江中上游-西南（湛江）-40HQ"/>
        <s v="长江中上游-西南（钦州）-20GP"/>
        <s v="长江中上游-锦州-20GP"/>
        <s v="长江中上游-锦州-40HQ"/>
        <s v="长江中上游-青岛-20GP"/>
        <s v="长江中上游-黄骅-20GP"/>
        <s v="青岛-华南内三角-20GP"/>
        <s v="青岛-华南内三角-40HQ"/>
        <s v="青岛-华南内三角-40RQ"/>
        <s v="青岛-新港-20GP"/>
        <s v="青岛-新港-40HQ"/>
        <s v="青岛-汕头-20GP"/>
        <s v="青岛-海南-20GP"/>
        <s v="青岛-海南-40HQ"/>
        <s v="青岛-福建（厦门）-20GP"/>
        <s v="青岛-福建（泉州）-20GP"/>
        <s v="青岛-西南（钦州）-40HQ"/>
        <s v="青岛-长江中上游-20GP"/>
        <s v="青岛-长江中上游-40HQ"/>
        <s v="黄骅-汕头-20GP"/>
        <s v="黄骅-福建（厦门）-20GP"/>
        <s v="黄骅-福建（泉州）-20GP"/>
        <s v="黄骅-福建（福清）-20GP"/>
        <s v="黄骅-福建（福清）-40HQ"/>
        <s v="黄骅-西南（湛江）-20GP"/>
        <s v="黄骅-西南（钦州）-20GP"/>
        <s v="黄骅-长江下游-20GP"/>
        <s v="黄骅-长江中上游-20GP"/>
        <s v="龙口-华南内三角-20GP"/>
        <s v="龙口-华南内三角-40HQ"/>
        <s v="龙口-汕头-20GP"/>
        <s v="龙口-汕头-40HQ"/>
        <s v="龙口-海南-20GP"/>
        <s v="龙口-海南-40HQ"/>
        <s v="龙口-福建（泉州）-20GP"/>
        <s v="龙口-福建（泉州）-40HQ"/>
        <s v="龙口-福建（漳州）-40HQ"/>
        <s v="龙口-福建（福清）-40HQ"/>
        <s v="龙口-西南（湛江）-20GP"/>
        <s v="上海-大连-20GP"/>
        <s v="上海-大连-40HQ"/>
        <s v="上海-烟台-20TK"/>
        <s v="上海-营口-20TK"/>
        <s v="上海-西南（钦州）-20GP"/>
        <s v="上海-青岛-20GP"/>
        <s v="东营-汕头-40HQ"/>
        <s v="东营-福建（泉州）-40HQ"/>
        <s v="东营-福建（漳州）-20GP"/>
        <s v="东营-福建（福清）-20GP"/>
        <s v="丹东-乍浦-20GP"/>
        <s v="丹东-华东（台州）-20GP"/>
        <s v="丹东-华东（温州）-20GP"/>
        <s v="丹东-宁波-20GP"/>
        <s v="丹东-福建（福清）-20GP"/>
        <s v="乍浦-大连-40HQ"/>
        <s v="乍浦-新港-20GP"/>
        <s v="乍浦-锦州-20GP"/>
        <s v="华东（台州）-长江中上游-40HQ"/>
        <s v="华南内三角-威海-20GP"/>
        <s v="华南内三角-新港-20TK"/>
        <s v="华南内三角-海南-40OT"/>
        <s v="华南内三角-西南（钦州）-20TK"/>
        <s v="华南内三角-青岛-20TK"/>
        <s v="华南内三角-青岛-40RQ"/>
        <s v="华南内三角-黄骅-20GP"/>
        <s v="华南内三角-黄骅-40HQ"/>
        <s v="唐山-华东（台州）-20GP"/>
        <s v="唐山-华南内三角-20FL"/>
        <s v="唐山-华南内三角-40RQ"/>
        <s v="唐山-宁波-20GP"/>
        <s v="唐山-新港-20GP"/>
        <s v="唐山-汕头-20GP"/>
        <s v="唐山-海南-40HQ"/>
        <s v="唐山-长江中上游-20GP"/>
        <s v="大丰-营口-20GP"/>
        <s v="大连-上海-20GP"/>
        <s v="大连-上海-40HQ"/>
        <s v="大连-乍浦-40HQ"/>
        <s v="大连-华东（温州）-20GP"/>
        <s v="大连-华东（温州）-40HQ"/>
        <s v="大连-宁波-40HQ"/>
        <s v="大连-宁波-40RQ"/>
        <s v="大连-福建（厦门）-20GP"/>
        <s v="大连-福建（厦门）-40FL"/>
        <s v="大连-福建（厦门）-40HQ"/>
        <s v="大连-福建（厦门）-40RQ"/>
        <s v="大连-福建（泉州）-20GP"/>
        <s v="大连-福建（泉州）-40HQ"/>
        <s v="大连-福建（泉州）-40RQ"/>
        <s v="大连-福建（漳州）-40HQ"/>
        <s v="大连-福建（福清）-20GP"/>
        <s v="大连-福建（福清）-40HQ"/>
        <s v="天津南港-华南内三角-20GP"/>
        <s v="太仓-大连-40HQ"/>
        <s v="太仓-海南-20GP"/>
        <s v="太仓-烟台-40HQ"/>
        <s v="太仓-福建（厦门）-40HQ"/>
        <s v="太仓-福建（福清）-40HQ"/>
        <s v="太仓-西南（湛江）-40HQ"/>
        <s v="太仓-西南（钦州）-20GP"/>
        <s v="太仓-西南（钦州）-40HQ"/>
        <s v="宁波-华南内三角-40RQ"/>
        <s v="宁波-唐山-20GP"/>
        <s v="宁波-烟台-40HQ"/>
        <s v="宁波-西南（湛江）-40HQ"/>
        <s v="宁波-西南（钦州）-40RQ"/>
        <s v="新港-乍浦-40HQ"/>
        <s v="新港-华东（温州）-40HQ"/>
        <s v="新港-华南内三角-20TK"/>
        <s v="新港-华南内三角-40OT"/>
        <s v="新港-大连-40HQ"/>
        <s v="新港-太仓-20GP"/>
        <s v="新港-宁波-20GP"/>
        <s v="新港-宁波-40HQ"/>
        <s v="新港-营口-20GP"/>
        <s v="新港-长江下游-40HQ"/>
        <s v="新港-长江中上游-40HQ"/>
        <s v="日照-营口-20GP"/>
        <s v="曹妃甸-华南内三角-40HQ"/>
        <s v="曹妃甸-海南-20GP"/>
        <s v="曹妃甸-福建（福清）-20GP"/>
        <s v="曹妃甸-西南（湛江）-20GP"/>
        <s v="汕头-大连-20GP"/>
        <s v="汕头-日照-40HQ"/>
        <s v="汕头-锦州-20GP"/>
        <s v="海南-大连-20GP"/>
        <s v="海南-宁波-20GP"/>
        <s v="海南-宁波-40HQ"/>
        <s v="海南-新港-40RQ"/>
        <s v="海南-日照-40RQ"/>
        <s v="海南-海南-20GP"/>
        <s v="海南-烟台-20GP"/>
        <s v="海南-营口-40RQ"/>
        <s v="海南-锦州-40RQ"/>
        <s v="海南-黄骅-40HQ"/>
        <s v="潍坊-宁波-20GP"/>
        <s v="潍坊-汕头-20GP"/>
        <s v="潍坊-汕头-40HQ"/>
        <s v="潍坊-海南-20GP"/>
        <s v="潍坊-福建（泉州）-20GP"/>
        <s v="潍坊-福建（泉州）-40HQ"/>
        <s v="潍坊-福建（漳州）-40HQ"/>
        <s v="潍坊-福建（福清）-20GP"/>
        <s v="潍坊-西南（湛江）-20GP"/>
        <s v="烟台-华南内三角-20GP"/>
        <s v="烟台-华南内三角-20TK"/>
        <s v="烟台-华南内三角-40HQ"/>
        <s v="烟台-华南内三角-40RQ"/>
        <s v="烟台-海南-20GP"/>
        <s v="烟台-海南-40HQ"/>
        <s v="烟台-海南-40RQ"/>
        <s v="烟台-福建（厦门）-20GP"/>
        <s v="烟台-西南（湛江）-20GP"/>
        <s v="烟台-西南（湛江）-40HQ"/>
        <s v="烟台-西南（钦州）-20GP"/>
        <s v="烟台-西南（钦州）-40HQ"/>
        <s v="盘锦-太仓-20GP"/>
        <s v="盘锦-海南-20GP"/>
        <s v="盘锦-福建（厦门）-20GP"/>
        <s v="盘锦-长江下游-20GP"/>
        <s v="石岛-华南内三角-40RQ"/>
        <s v="福建（厦门）-乍浦-20GP"/>
        <s v="福建（厦门）-新港-20OT"/>
        <s v="福建（泉州）-海南-40RQ"/>
        <s v="福建（漳州）-华南内三角-40HQ"/>
        <s v="福建（漳州）-海南-20GP"/>
        <s v="福建（漳州）-海南-40HQ"/>
        <s v="福建（漳州）-长江中上游-40HQ"/>
        <s v="福建（漳州）-黄骅-20GP"/>
        <s v="福建（福清）-华南内三角-20GP"/>
        <s v="福建（福清）-华南内三角-40HQ"/>
        <s v="福建（福清）-海南-20GP"/>
        <s v="福建（福清）-海南-40HQ"/>
        <s v="福建（福清）-烟台-20GP"/>
        <s v="福建（福清）-营口-40RQ"/>
        <s v="福建（福清）-西南（湛江）-20GP"/>
        <s v="福建（福清）-西南（钦州）-20GP"/>
        <s v="福建（福清）-西南（钦州）-40HQ"/>
        <s v="秦皇岛-乍浦-40HQ"/>
        <s v="秦皇岛-华东（温州）-40HQ"/>
        <s v="秦皇岛-华南内三角-40HQ"/>
        <s v="秦皇岛-宁波-40HQ"/>
        <s v="秦皇岛-汕头-20GP"/>
        <s v="秦皇岛-海南-20GP"/>
        <s v="秦皇岛-海南-40HQ"/>
        <s v="秦皇岛-福建（厦门）-40HQ"/>
        <s v="秦皇岛-西南（湛江）-40HQ"/>
        <s v="秦皇岛-西南（钦州）-20GP"/>
        <s v="秦皇岛-西南（钦州）-40HQ"/>
        <s v="绥中-华南内三角-20GP"/>
        <s v="绥中-长江下游-20GP"/>
        <s v="绥中-长江中上游-20GP"/>
        <s v="营口-上海-20TK"/>
        <s v="营口-华东（台州）-20GP"/>
        <s v="营口-日照-40HQ"/>
        <s v="营口-西南（湛江）-20TK"/>
        <s v="营口-西南（湛江）-40OT"/>
        <s v="董家口-汕头-40HQ"/>
        <s v="西南（湛江）-丹东-20GP"/>
        <s v="西南（湛江）-唐山-20GP"/>
        <s v="西南（湛江）-唐山-40HQ"/>
        <s v="西南（湛江）-大连-20GP"/>
        <s v="西南（湛江）-大连-40HQ"/>
        <s v="西南（湛江）-太仓-40HQ"/>
        <s v="西南（湛江）-日照-20GP"/>
        <s v="西南（湛江）-营口-40RQ"/>
        <s v="西南（湛江）-锦州-20GP"/>
        <s v="西南（湛江）-锦州-40HQ"/>
        <s v="西南（湛江）-长江下游-20GP"/>
        <s v="西南（湛江）-长江下游-40HQ"/>
        <s v="西南（湛江）-黄骅-20GP"/>
        <s v="西南（钦州）-华南内三角-20GP"/>
        <s v="西南（钦州）-华南内三角-40HQ"/>
        <s v="西南（钦州）-大连-20GP"/>
        <s v="西南（钦州）-日照-20GP"/>
        <s v="西南（钦州）-日照-40HQ"/>
        <s v="西南（钦州）-福建（厦门）-40HQ"/>
        <s v="西南（钦州）-营口-40RQ"/>
        <s v="西南（钦州）-锦州-20GP"/>
        <s v="西南（钦州）-黄骅-20GP"/>
        <s v="西南（钦州）-黄骅-40HQ"/>
        <s v="西南（钦州）-龙口-20GP"/>
        <s v="连云港-福建（泉州）-20GP"/>
        <s v="连云港-福建（泉州）-40HQ"/>
        <s v="连云港-福建（福清）-40HQ"/>
        <s v="锦州-华东（温州）-20GP"/>
        <s v="锦州-太仓-40HQ"/>
        <s v="锦州-福建（泉州）-40HQ"/>
        <s v="长江下游-丹东-20GP"/>
        <s v="长江下游-华南内三角-20TK"/>
        <s v="长江下游-海南-40OT"/>
        <s v="长江下游-福建（漳州）-20GP"/>
        <s v="长江下游-福建（福清）-20TK"/>
        <s v="长江下游-西南（湛江）-40HQ"/>
        <s v="长江中上游-连云港-20GP"/>
        <s v="青岛-华南内三角-20TK"/>
        <s v="青岛-汕头-40HQ"/>
        <s v="青岛-西南（湛江）-40HQ"/>
        <s v="黄骅-华南内三角-20GP"/>
        <s v="黄骅-华南内三角-40HQ"/>
        <s v="黄骅-宁波-20GP"/>
        <s v="黄骅-汕头-40HQ"/>
        <s v="黄骅-海南-20GP"/>
        <s v="黄骅-海南-40HQ"/>
        <s v="黄骅-西南（湛江）-40HQ"/>
        <s v="黄骅-西南（钦州）-40HQ"/>
        <s v="龙口-福建（漳州）-20GP"/>
        <s v="龙口-福建（福清）-20GP"/>
        <s v="龙口-营口-20GP"/>
        <s v="龙口-长江下游-20GP"/>
        <s v="上海-烟台-20FL"/>
        <s v="乍浦-福建（厦门）-20GP"/>
        <s v="乍浦-西南（湛江）-20GP"/>
        <s v="华东（东洲）-锦州-20GP"/>
        <s v="华东（温州）-华南内三角-20GP"/>
        <s v="华南内三角-华东（台州）-20GP"/>
        <s v="华南内三角-福建（厦门）-20GP"/>
        <s v="华南内三角-福建（厦门）-40HQ"/>
        <s v="华南内三角-连云港-20TK"/>
        <s v="唐山-太仓-20GP"/>
        <s v="唐山-福建（泉州）-40HQ"/>
        <s v="唐山-福建（漳州）-20GP"/>
        <s v="唐山-长江下游-20GP"/>
        <s v="大连-太仓-20GP"/>
        <s v="大连-宁波-20GP"/>
        <s v="大连-宁波-20TK"/>
        <s v="天津南港-福建（泉州）-20GP"/>
        <s v="天津南港-福建（福清）-20GP"/>
        <s v="太仓-大连-20GP"/>
        <s v="太仓-西南（湛江）-40OT"/>
        <s v="太仓-锦州-20GP"/>
        <s v="威海-华南内三角-40RQ"/>
        <s v="宁波-丹东-20GP"/>
        <s v="宁波-福建（厦门）-40HQ"/>
        <s v="宁波-秦皇岛-20GP"/>
        <s v="宁波-长江下游-20GP"/>
        <s v="新港-上海-20TK"/>
        <s v="新港-华东（台州）-20GP"/>
        <s v="新港-华东（温州）-20GP"/>
        <s v="新港-太仓-40HQ"/>
        <s v="日照-福建（厦门）-20GP"/>
        <s v="日照-福建（厦门）-40HQ"/>
        <s v="日照-福建（泉州）-40HQ"/>
        <s v="曹妃甸-长江下游-20GP"/>
        <s v="汕头-华南内三角-20GP"/>
        <s v="汕头-太仓-20GP"/>
        <s v="潍坊-西南（钦州）-20GP"/>
        <s v="烟台-长江下游-20GP"/>
        <s v="石岛-海南-20GP"/>
        <s v="石岛-西南（钦州）-40HQ"/>
        <s v="福建（厦门）-华南内三角-40HQ"/>
        <s v="福建（厦门）-日照-20GP"/>
        <s v="福建（厦门）-日照-40HQ"/>
        <s v="福建（厦门）-秦皇岛-20GP"/>
        <s v="福建（厦门）-秦皇岛-40HQ"/>
        <s v="福建（厦门）-黄骅-20GP"/>
        <s v="福建（厦门）-黄骅-40HQ"/>
        <s v="福建（泉州）-丹东-40HQ"/>
        <s v="福建（泉州）-大连-40HQ"/>
        <s v="福建（泉州）-黄骅-20GP"/>
        <s v="福建（漳州）-大连-20GP"/>
        <s v="福建（漳州）-太仓-20GP"/>
        <s v="福建（漳州）-海南-40RQ"/>
        <s v="福建（漳州）-盘锦-40RQ"/>
        <s v="福建（漳州）-秦皇岛-40HQ"/>
        <s v="福建（漳州）-营口-20TK"/>
        <s v="福建（漳州）-西南（湛江）-40HQ"/>
        <s v="福建（漳州）-西南（钦州）-40HQ"/>
        <s v="福建（漳州）-黄骅-40HQ"/>
        <s v="福建（福清）-上海-40HQ"/>
        <s v="福建（福清）-大连-20GP"/>
        <s v="福建（福清）-大连-40RQ"/>
        <s v="福建（福清）-日照-20GP"/>
        <s v="福建（福清）-日照-40HQ"/>
        <s v="福建（福清）-西南（湛江）-40HQ"/>
        <s v="福建（福清）-龙口-20GP"/>
        <s v="秦皇岛-华东（台州）-20GP"/>
        <s v="秦皇岛-宁波-20GP"/>
        <s v="营口-宁波-20TK"/>
        <s v="营口-长江中上游-40RQ"/>
        <s v="董家口-华南内三角-20GP"/>
        <s v="西南（湛江）-乍浦-20GP"/>
        <s v="西南（湛江）-华南内三角-40HQ"/>
        <s v="西南（湛江）-烟台-40HQ"/>
        <s v="西南（湛江）-福建（厦门）-20GP"/>
        <s v="西南（湛江）-福建（厦门）-40HQ"/>
        <s v="西南（湛江）-福建（泉州）-20GP"/>
        <s v="西南（湛江）-福建（泉州）-40HQ"/>
        <s v="西南（湛江）-福建（福清）-20GP"/>
        <s v="西南（湛江）-秦皇岛-20GP"/>
        <s v="西南（湛江）-长江中上游-40HQ"/>
        <s v="西南（钦州）-丹东-20GP"/>
        <s v="西南（钦州）-华东（温州）-20GP"/>
        <s v="西南（钦州）-唐山-40HQ"/>
        <s v="连云港-西南（湛江）-40HQ"/>
        <s v="连云港-青岛-40HQ"/>
        <s v="锦州-大连-20GP"/>
        <s v="锦州-大连-40HQ"/>
        <s v="长江下游-龙口-20GP"/>
        <s v="长江中上游-丹东-40HQ"/>
        <s v="长江中上游-唐山-20GP"/>
        <s v="长江中上游-福建（泉州）-40HQ"/>
        <s v="青岛-上海-20GP"/>
        <s v="青岛-新港-40FL"/>
        <s v="青岛-新港-40RQ"/>
        <s v="青岛-营口-40HQ"/>
        <s v="黄骅-太仓-20GP"/>
        <s v="黄骅-福建（泉州）-40HQ"/>
        <s v="龙口-上海-20GP"/>
        <s v="龙口-宁波-20GP"/>
        <m/>
      </sharedItems>
    </cacheField>
    <cacheField name="平均单价" numFmtId="0" formula="'CY-CY运价' /箱量UNIT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">
  <r>
    <s v="CF3CIH442S"/>
    <s v="20GP"/>
    <n v="4"/>
    <n v="4"/>
    <n v="6800"/>
    <x v="0"/>
    <s v="CF3"/>
    <s v="CIH"/>
    <s v="442"/>
    <s v="S"/>
    <x v="0"/>
  </r>
  <r>
    <s v="CF3CIN388S"/>
    <s v="20GP"/>
    <n v="527"/>
    <n v="527"/>
    <n v="909849"/>
    <x v="0"/>
    <s v="CF3"/>
    <s v="CIN"/>
    <s v="388"/>
    <s v="S"/>
    <x v="0"/>
  </r>
  <r>
    <s v="CF3CIN388S"/>
    <s v="40HQ"/>
    <n v="128"/>
    <n v="256"/>
    <n v="310304"/>
    <x v="0"/>
    <s v="CF3"/>
    <s v="CIN"/>
    <s v="388"/>
    <s v="S"/>
    <x v="1"/>
  </r>
  <r>
    <s v="CF3CIN389N"/>
    <s v="20GP"/>
    <n v="92"/>
    <n v="92"/>
    <n v="73174.67"/>
    <x v="0"/>
    <s v="CF3"/>
    <s v="CIN"/>
    <s v="389"/>
    <s v="N"/>
    <x v="2"/>
  </r>
  <r>
    <s v="CF3CIN389N"/>
    <s v="40HQ"/>
    <n v="13"/>
    <n v="26"/>
    <n v="23550"/>
    <x v="0"/>
    <s v="CF3"/>
    <s v="CIN"/>
    <s v="389"/>
    <s v="N"/>
    <x v="3"/>
  </r>
  <r>
    <s v="IC10Q2P079S"/>
    <s v="20GP"/>
    <n v="1235"/>
    <n v="1235"/>
    <n v="3502645"/>
    <x v="0"/>
    <s v="IC10"/>
    <s v="Q2P"/>
    <s v="079"/>
    <s v="S"/>
    <x v="4"/>
  </r>
  <r>
    <s v="IC10Q2P079S"/>
    <s v="40HQ"/>
    <n v="462"/>
    <n v="924"/>
    <n v="1412562"/>
    <x v="0"/>
    <s v="IC10"/>
    <s v="Q2P"/>
    <s v="079"/>
    <s v="S"/>
    <x v="5"/>
  </r>
  <r>
    <s v="IC10Q40082N"/>
    <s v="20GP"/>
    <n v="542"/>
    <n v="542"/>
    <n v="632484"/>
    <x v="0"/>
    <s v="IC10"/>
    <s v="Q40"/>
    <s v="082"/>
    <s v="N"/>
    <x v="6"/>
  </r>
  <r>
    <s v="IC10Q40082N"/>
    <s v="40HQ"/>
    <n v="138"/>
    <n v="276"/>
    <n v="208465"/>
    <x v="0"/>
    <s v="IC10"/>
    <s v="Q40"/>
    <s v="082"/>
    <s v="N"/>
    <x v="7"/>
  </r>
  <r>
    <s v="IC10QSJ078S"/>
    <s v="20GP"/>
    <n v="1599"/>
    <n v="1599"/>
    <n v="4385170"/>
    <x v="0"/>
    <s v="IC10"/>
    <s v="QSJ"/>
    <s v="078"/>
    <s v="S"/>
    <x v="4"/>
  </r>
  <r>
    <s v="IC10QSJ078S"/>
    <s v="20OT"/>
    <n v="1"/>
    <n v="1"/>
    <n v="3765"/>
    <x v="0"/>
    <s v="IC10"/>
    <s v="QSJ"/>
    <s v="078"/>
    <s v="S"/>
    <x v="8"/>
  </r>
  <r>
    <s v="IC10QSJ078S"/>
    <s v="40HQ"/>
    <n v="461"/>
    <n v="922"/>
    <n v="1387273"/>
    <x v="0"/>
    <s v="IC10"/>
    <s v="QSJ"/>
    <s v="078"/>
    <s v="S"/>
    <x v="5"/>
  </r>
  <r>
    <s v="IC10QT6078N"/>
    <s v="20GP"/>
    <n v="194"/>
    <n v="194"/>
    <n v="220338"/>
    <x v="0"/>
    <s v="IC10"/>
    <s v="QT6"/>
    <s v="078"/>
    <s v="N"/>
    <x v="6"/>
  </r>
  <r>
    <s v="IC10QT6078N"/>
    <s v="40HQ"/>
    <n v="26"/>
    <n v="52"/>
    <n v="44259"/>
    <x v="0"/>
    <s v="IC10"/>
    <s v="QT6"/>
    <s v="078"/>
    <s v="N"/>
    <x v="7"/>
  </r>
  <r>
    <s v="IC10QT6078N"/>
    <s v="40RQ"/>
    <n v="1"/>
    <n v="2"/>
    <n v="4740"/>
    <x v="0"/>
    <s v="IC10"/>
    <s v="QT6"/>
    <s v="078"/>
    <s v="N"/>
    <x v="9"/>
  </r>
  <r>
    <s v="IC10R3N057N"/>
    <s v="20GP"/>
    <n v="501"/>
    <n v="501"/>
    <n v="466080"/>
    <x v="0"/>
    <s v="IC10"/>
    <s v="R3N"/>
    <s v="057"/>
    <s v="N"/>
    <x v="6"/>
  </r>
  <r>
    <s v="IC10R3N057N"/>
    <s v="40HQ"/>
    <n v="132"/>
    <n v="264"/>
    <n v="217144"/>
    <x v="0"/>
    <s v="IC10"/>
    <s v="R3N"/>
    <s v="057"/>
    <s v="N"/>
    <x v="7"/>
  </r>
  <r>
    <s v="IC11Q6I055N"/>
    <s v="20GP"/>
    <n v="650"/>
    <n v="650"/>
    <n v="770369"/>
    <x v="0"/>
    <s v="IC11"/>
    <s v="Q6I"/>
    <s v="055"/>
    <s v="N"/>
    <x v="10"/>
  </r>
  <r>
    <s v="IC11Q6I055N"/>
    <s v="40HQ"/>
    <n v="220"/>
    <n v="440"/>
    <n v="416072"/>
    <x v="0"/>
    <s v="IC11"/>
    <s v="Q6I"/>
    <s v="055"/>
    <s v="N"/>
    <x v="11"/>
  </r>
  <r>
    <s v="IC11QSW069S"/>
    <s v="20GP"/>
    <n v="938"/>
    <n v="938"/>
    <n v="2129794"/>
    <x v="0"/>
    <s v="IC11"/>
    <s v="QSW"/>
    <s v="069"/>
    <s v="S"/>
    <x v="12"/>
  </r>
  <r>
    <s v="IC11QSW069S"/>
    <s v="40HQ"/>
    <n v="519"/>
    <n v="1038"/>
    <n v="1557747.2000000009"/>
    <x v="0"/>
    <s v="IC11"/>
    <s v="QSW"/>
    <s v="069"/>
    <s v="S"/>
    <x v="13"/>
  </r>
  <r>
    <s v="IC11QSW069S"/>
    <s v="40RQ"/>
    <n v="7"/>
    <n v="14"/>
    <n v="36600"/>
    <x v="0"/>
    <s v="IC11"/>
    <s v="QSW"/>
    <s v="069"/>
    <s v="S"/>
    <x v="14"/>
  </r>
  <r>
    <s v="IC11RIJ094S"/>
    <s v="20GP"/>
    <n v="1015"/>
    <n v="1015"/>
    <n v="2467365"/>
    <x v="0"/>
    <s v="IC11"/>
    <s v="RIJ"/>
    <s v="094"/>
    <s v="S"/>
    <x v="12"/>
  </r>
  <r>
    <s v="IC11RIJ094S"/>
    <s v="40HQ"/>
    <n v="409"/>
    <n v="818"/>
    <n v="1244274.32"/>
    <x v="0"/>
    <s v="IC11"/>
    <s v="RIJ"/>
    <s v="094"/>
    <s v="S"/>
    <x v="13"/>
  </r>
  <r>
    <s v="IC11RIJ094S"/>
    <s v="40RQ"/>
    <n v="24"/>
    <n v="48"/>
    <n v="130440"/>
    <x v="0"/>
    <s v="IC11"/>
    <s v="RIJ"/>
    <s v="094"/>
    <s v="S"/>
    <x v="14"/>
  </r>
  <r>
    <s v="IC11RZW393N"/>
    <s v="20GP"/>
    <n v="281"/>
    <n v="281"/>
    <n v="327260"/>
    <x v="0"/>
    <s v="IC11"/>
    <s v="RZW"/>
    <s v="393"/>
    <s v="N"/>
    <x v="10"/>
  </r>
  <r>
    <s v="IC11RZW393N"/>
    <s v="40HQ"/>
    <n v="62"/>
    <n v="124"/>
    <n v="109828.3"/>
    <x v="0"/>
    <s v="IC11"/>
    <s v="RZW"/>
    <s v="393"/>
    <s v="N"/>
    <x v="11"/>
  </r>
  <r>
    <s v="IC12QNV128N"/>
    <s v="20GP"/>
    <n v="743"/>
    <n v="743"/>
    <n v="853675"/>
    <x v="0"/>
    <s v="IC12"/>
    <s v="QNV"/>
    <s v="128"/>
    <s v="N"/>
    <x v="15"/>
  </r>
  <r>
    <s v="IC12QNV128N"/>
    <s v="40HQ"/>
    <n v="14"/>
    <n v="28"/>
    <n v="29935"/>
    <x v="0"/>
    <s v="IC12"/>
    <s v="QNV"/>
    <s v="128"/>
    <s v="N"/>
    <x v="16"/>
  </r>
  <r>
    <s v="IC12RSS077S"/>
    <s v="20GP"/>
    <n v="734"/>
    <n v="734"/>
    <n v="1832205"/>
    <x v="0"/>
    <s v="IC12"/>
    <s v="RSS"/>
    <s v="077"/>
    <s v="S"/>
    <x v="17"/>
  </r>
  <r>
    <s v="IC12RSS077S"/>
    <s v="40HQ"/>
    <n v="16"/>
    <n v="32"/>
    <n v="65545"/>
    <x v="0"/>
    <s v="IC12"/>
    <s v="RSS"/>
    <s v="077"/>
    <s v="S"/>
    <x v="18"/>
  </r>
  <r>
    <s v="IC12RU0168N"/>
    <s v="20GP"/>
    <n v="1024"/>
    <n v="1024"/>
    <n v="1122429"/>
    <x v="0"/>
    <s v="IC12"/>
    <s v="RU0"/>
    <s v="168"/>
    <s v="N"/>
    <x v="15"/>
  </r>
  <r>
    <s v="IC12RU0168N"/>
    <s v="40HQ"/>
    <n v="53"/>
    <n v="106"/>
    <n v="113619"/>
    <x v="0"/>
    <s v="IC12"/>
    <s v="RU0"/>
    <s v="168"/>
    <s v="N"/>
    <x v="16"/>
  </r>
  <r>
    <s v="IC15CAA164N"/>
    <s v="20GP"/>
    <n v="812"/>
    <n v="812"/>
    <n v="890073"/>
    <x v="0"/>
    <s v="IC15"/>
    <s v="CAA"/>
    <s v="164"/>
    <s v="N"/>
    <x v="19"/>
  </r>
  <r>
    <s v="IC15CAA164N"/>
    <s v="20TK"/>
    <n v="1"/>
    <n v="1"/>
    <n v="810"/>
    <x v="0"/>
    <s v="IC15"/>
    <s v="CAA"/>
    <s v="164"/>
    <s v="N"/>
    <x v="20"/>
  </r>
  <r>
    <s v="IC15CAA164N"/>
    <s v="40HQ"/>
    <n v="103"/>
    <n v="206"/>
    <n v="210955"/>
    <x v="0"/>
    <s v="IC15"/>
    <s v="CAA"/>
    <s v="164"/>
    <s v="N"/>
    <x v="21"/>
  </r>
  <r>
    <s v="IC15CAA164N"/>
    <s v="40RQ"/>
    <n v="3"/>
    <n v="6"/>
    <n v="21420"/>
    <x v="0"/>
    <s v="IC15"/>
    <s v="CAA"/>
    <s v="164"/>
    <s v="N"/>
    <x v="22"/>
  </r>
  <r>
    <s v="IC15CAA164S"/>
    <s v="20GP"/>
    <n v="132"/>
    <n v="132"/>
    <n v="376525"/>
    <x v="0"/>
    <s v="IC15"/>
    <s v="CAA"/>
    <s v="164"/>
    <s v="S"/>
    <x v="23"/>
  </r>
  <r>
    <s v="IC15CAA164S"/>
    <s v="20TK"/>
    <n v="1"/>
    <n v="1"/>
    <n v="6920"/>
    <x v="0"/>
    <s v="IC15"/>
    <s v="CAA"/>
    <s v="164"/>
    <s v="S"/>
    <x v="24"/>
  </r>
  <r>
    <s v="IC15CAA164S"/>
    <s v="40HQ"/>
    <n v="50"/>
    <n v="100"/>
    <n v="209850"/>
    <x v="0"/>
    <s v="IC15"/>
    <s v="CAA"/>
    <s v="164"/>
    <s v="S"/>
    <x v="25"/>
  </r>
  <r>
    <s v="IC15CAA164S"/>
    <s v="40RQ"/>
    <n v="4"/>
    <n v="8"/>
    <n v="31360"/>
    <x v="0"/>
    <s v="IC15"/>
    <s v="CAA"/>
    <s v="164"/>
    <s v="S"/>
    <x v="26"/>
  </r>
  <r>
    <s v="IC15CAC168N"/>
    <s v="20GP"/>
    <n v="555"/>
    <n v="555"/>
    <n v="613825"/>
    <x v="0"/>
    <s v="IC15"/>
    <s v="CAC"/>
    <s v="168"/>
    <s v="N"/>
    <x v="19"/>
  </r>
  <r>
    <s v="IC15CAC168N"/>
    <s v="40HQ"/>
    <n v="58"/>
    <n v="116"/>
    <n v="106969"/>
    <x v="0"/>
    <s v="IC15"/>
    <s v="CAC"/>
    <s v="168"/>
    <s v="N"/>
    <x v="21"/>
  </r>
  <r>
    <s v="IC15CAC168N"/>
    <s v="40RQ"/>
    <n v="2"/>
    <n v="4"/>
    <n v="10480"/>
    <x v="0"/>
    <s v="IC15"/>
    <s v="CAC"/>
    <s v="168"/>
    <s v="N"/>
    <x v="22"/>
  </r>
  <r>
    <s v="IC15CAF172S"/>
    <s v="20GP"/>
    <n v="1133"/>
    <n v="1133"/>
    <n v="2887553.6"/>
    <x v="0"/>
    <s v="IC15"/>
    <s v="CAF"/>
    <s v="172"/>
    <s v="S"/>
    <x v="23"/>
  </r>
  <r>
    <s v="IC15CAF172S"/>
    <s v="40HQ"/>
    <n v="98"/>
    <n v="196"/>
    <n v="429095.1"/>
    <x v="0"/>
    <s v="IC15"/>
    <s v="CAF"/>
    <s v="172"/>
    <s v="S"/>
    <x v="25"/>
  </r>
  <r>
    <s v="IC15CAG166S"/>
    <s v="20GP"/>
    <n v="1103"/>
    <n v="1103"/>
    <n v="2653235"/>
    <x v="0"/>
    <s v="IC15"/>
    <s v="CAG"/>
    <s v="166"/>
    <s v="S"/>
    <x v="23"/>
  </r>
  <r>
    <s v="IC15CAG166S"/>
    <s v="20RF"/>
    <n v="1"/>
    <n v="1"/>
    <n v="7020"/>
    <x v="0"/>
    <s v="IC15"/>
    <s v="CAG"/>
    <s v="166"/>
    <s v="S"/>
    <x v="27"/>
  </r>
  <r>
    <s v="IC15CAG166S"/>
    <s v="40HQ"/>
    <n v="334"/>
    <n v="668"/>
    <n v="1454273.5000000061"/>
    <x v="0"/>
    <s v="IC15"/>
    <s v="CAG"/>
    <s v="166"/>
    <s v="S"/>
    <x v="25"/>
  </r>
  <r>
    <s v="IC15CAG166S"/>
    <s v="40RQ"/>
    <n v="1"/>
    <n v="2"/>
    <n v="7820"/>
    <x v="0"/>
    <s v="IC15"/>
    <s v="CAG"/>
    <s v="166"/>
    <s v="S"/>
    <x v="26"/>
  </r>
  <r>
    <s v="IC15CAL171S"/>
    <s v="20GP"/>
    <n v="1382"/>
    <n v="1382"/>
    <n v="3523428"/>
    <x v="0"/>
    <s v="IC15"/>
    <s v="CAL"/>
    <s v="171"/>
    <s v="S"/>
    <x v="23"/>
  </r>
  <r>
    <s v="IC15CAL171S"/>
    <s v="40HQ"/>
    <n v="84"/>
    <n v="168"/>
    <n v="371627"/>
    <x v="0"/>
    <s v="IC15"/>
    <s v="CAL"/>
    <s v="171"/>
    <s v="S"/>
    <x v="25"/>
  </r>
  <r>
    <s v="IC15CAL171S"/>
    <s v="40RQ"/>
    <n v="2"/>
    <n v="4"/>
    <n v="15480"/>
    <x v="0"/>
    <s v="IC15"/>
    <s v="CAL"/>
    <s v="171"/>
    <s v="S"/>
    <x v="26"/>
  </r>
  <r>
    <s v="IC16N7X019N"/>
    <s v="20GP"/>
    <n v="800"/>
    <n v="800"/>
    <n v="786822"/>
    <x v="0"/>
    <s v="IC16"/>
    <s v="N7X"/>
    <s v="019"/>
    <s v="N"/>
    <x v="28"/>
  </r>
  <r>
    <s v="IC16N7X019N"/>
    <s v="40HQ"/>
    <n v="132"/>
    <n v="264"/>
    <n v="187874"/>
    <x v="0"/>
    <s v="IC16"/>
    <s v="N7X"/>
    <s v="019"/>
    <s v="N"/>
    <x v="29"/>
  </r>
  <r>
    <s v="IC16QNG561N"/>
    <s v="20GP"/>
    <n v="753"/>
    <n v="753"/>
    <n v="842572"/>
    <x v="0"/>
    <s v="IC16"/>
    <s v="QNG"/>
    <s v="561"/>
    <s v="N"/>
    <x v="28"/>
  </r>
  <r>
    <s v="IC16QNG561N"/>
    <s v="40HQ"/>
    <n v="268"/>
    <n v="536"/>
    <n v="494221"/>
    <x v="0"/>
    <s v="IC16"/>
    <s v="QNG"/>
    <s v="561"/>
    <s v="N"/>
    <x v="29"/>
  </r>
  <r>
    <s v="IC16QNG561S"/>
    <s v="20GP"/>
    <n v="550"/>
    <n v="550"/>
    <n v="783204"/>
    <x v="0"/>
    <s v="IC16"/>
    <s v="QNG"/>
    <s v="561"/>
    <s v="S"/>
    <x v="30"/>
  </r>
  <r>
    <s v="IC16QNG561S"/>
    <s v="40HQ"/>
    <n v="263"/>
    <n v="526"/>
    <n v="418915"/>
    <x v="0"/>
    <s v="IC16"/>
    <s v="QNG"/>
    <s v="561"/>
    <s v="S"/>
    <x v="31"/>
  </r>
  <r>
    <s v="IC16QNG561S"/>
    <s v="40OT"/>
    <n v="3"/>
    <n v="6"/>
    <n v="15315"/>
    <x v="0"/>
    <s v="IC16"/>
    <s v="QNG"/>
    <s v="561"/>
    <s v="S"/>
    <x v="32"/>
  </r>
  <r>
    <s v="IC16QRR183N"/>
    <s v="20GP"/>
    <n v="427"/>
    <n v="427"/>
    <n v="417870"/>
    <x v="0"/>
    <s v="IC16"/>
    <s v="QRR"/>
    <s v="183"/>
    <s v="N"/>
    <x v="28"/>
  </r>
  <r>
    <s v="IC16QRR183N"/>
    <s v="40HQ"/>
    <n v="102"/>
    <n v="204"/>
    <n v="183933"/>
    <x v="0"/>
    <s v="IC16"/>
    <s v="QRR"/>
    <s v="183"/>
    <s v="N"/>
    <x v="29"/>
  </r>
  <r>
    <s v="IC16R6L082N"/>
    <s v="20GP"/>
    <n v="713"/>
    <n v="713"/>
    <n v="806418"/>
    <x v="0"/>
    <s v="IC16"/>
    <s v="R6L"/>
    <s v="082"/>
    <s v="N"/>
    <x v="28"/>
  </r>
  <r>
    <s v="IC16R6L082N"/>
    <s v="40HQ"/>
    <n v="40"/>
    <n v="80"/>
    <n v="76049"/>
    <x v="0"/>
    <s v="IC16"/>
    <s v="R6L"/>
    <s v="082"/>
    <s v="N"/>
    <x v="29"/>
  </r>
  <r>
    <s v="IC16R6L082S"/>
    <s v="20GP"/>
    <n v="519"/>
    <n v="519"/>
    <n v="733510"/>
    <x v="0"/>
    <s v="IC16"/>
    <s v="R6L"/>
    <s v="082"/>
    <s v="S"/>
    <x v="30"/>
  </r>
  <r>
    <s v="IC16R6L082S"/>
    <s v="40FL"/>
    <n v="1"/>
    <n v="2"/>
    <n v="13190"/>
    <x v="0"/>
    <s v="IC16"/>
    <s v="R6L"/>
    <s v="082"/>
    <s v="S"/>
    <x v="33"/>
  </r>
  <r>
    <s v="IC16R6L082S"/>
    <s v="40HQ"/>
    <n v="66"/>
    <n v="132"/>
    <n v="143025"/>
    <x v="0"/>
    <s v="IC16"/>
    <s v="R6L"/>
    <s v="082"/>
    <s v="S"/>
    <x v="31"/>
  </r>
  <r>
    <s v="IC16R6L082S"/>
    <s v="40OT"/>
    <n v="2"/>
    <n v="4"/>
    <n v="10210"/>
    <x v="0"/>
    <s v="IC16"/>
    <s v="R6L"/>
    <s v="082"/>
    <s v="S"/>
    <x v="32"/>
  </r>
  <r>
    <s v="IC16TCY034N"/>
    <s v="20GP"/>
    <n v="653"/>
    <n v="653"/>
    <n v="922240"/>
    <x v="0"/>
    <s v="IC16"/>
    <s v="TCY"/>
    <s v="034"/>
    <s v="N"/>
    <x v="28"/>
  </r>
  <r>
    <s v="IC16TCY034N"/>
    <s v="40HQ"/>
    <n v="78"/>
    <n v="156"/>
    <n v="146961"/>
    <x v="0"/>
    <s v="IC16"/>
    <s v="TCY"/>
    <s v="034"/>
    <s v="N"/>
    <x v="29"/>
  </r>
  <r>
    <s v="IC16TCY034S"/>
    <s v="20GP"/>
    <n v="438"/>
    <n v="438"/>
    <n v="596463"/>
    <x v="0"/>
    <s v="IC16"/>
    <s v="TCY"/>
    <s v="034"/>
    <s v="S"/>
    <x v="30"/>
  </r>
  <r>
    <s v="IC16TCY034S"/>
    <s v="40HQ"/>
    <n v="143"/>
    <n v="286"/>
    <n v="344607"/>
    <x v="0"/>
    <s v="IC16"/>
    <s v="TCY"/>
    <s v="034"/>
    <s v="S"/>
    <x v="31"/>
  </r>
  <r>
    <s v="IC16TME101S"/>
    <s v="20GP"/>
    <n v="474"/>
    <n v="474"/>
    <n v="700110"/>
    <x v="0"/>
    <s v="IC16"/>
    <s v="TME"/>
    <s v="101"/>
    <s v="S"/>
    <x v="30"/>
  </r>
  <r>
    <s v="IC16TME101S"/>
    <s v="40HQ"/>
    <n v="303"/>
    <n v="606"/>
    <n v="527019"/>
    <x v="0"/>
    <s v="IC16"/>
    <s v="TME"/>
    <s v="101"/>
    <s v="S"/>
    <x v="31"/>
  </r>
  <r>
    <s v="IC18Q4S079S"/>
    <s v="20GP"/>
    <n v="593"/>
    <n v="593"/>
    <n v="1876955"/>
    <x v="0"/>
    <s v="IC18"/>
    <s v="Q4S"/>
    <s v="079"/>
    <s v="S"/>
    <x v="34"/>
  </r>
  <r>
    <s v="IC18Q4S079S"/>
    <s v="40HQ"/>
    <n v="285"/>
    <n v="570"/>
    <n v="1247194.800000001"/>
    <x v="0"/>
    <s v="IC18"/>
    <s v="Q4S"/>
    <s v="079"/>
    <s v="S"/>
    <x v="35"/>
  </r>
  <r>
    <s v="IC18Q4S079S"/>
    <s v="40RQ"/>
    <n v="27"/>
    <n v="54"/>
    <n v="172980"/>
    <x v="0"/>
    <s v="IC18"/>
    <s v="Q4S"/>
    <s v="079"/>
    <s v="S"/>
    <x v="36"/>
  </r>
  <r>
    <s v="IC18Q4S080N"/>
    <s v="20GP"/>
    <n v="44"/>
    <n v="44"/>
    <n v="41518"/>
    <x v="0"/>
    <s v="IC18"/>
    <s v="Q4S"/>
    <s v="080"/>
    <s v="N"/>
    <x v="37"/>
  </r>
  <r>
    <s v="IC18Q4S080N"/>
    <s v="40HQ"/>
    <n v="24"/>
    <n v="48"/>
    <n v="39025"/>
    <x v="0"/>
    <s v="IC18"/>
    <s v="Q4S"/>
    <s v="080"/>
    <s v="N"/>
    <x v="38"/>
  </r>
  <r>
    <s v="IC18S8I014N"/>
    <s v="20GP"/>
    <n v="189"/>
    <n v="189"/>
    <n v="156586"/>
    <x v="0"/>
    <s v="IC18"/>
    <s v="S8I"/>
    <s v="014"/>
    <s v="N"/>
    <x v="37"/>
  </r>
  <r>
    <s v="IC18S8I014N"/>
    <s v="40HQ"/>
    <n v="141"/>
    <n v="282"/>
    <n v="146925"/>
    <x v="0"/>
    <s v="IC18"/>
    <s v="S8I"/>
    <s v="014"/>
    <s v="N"/>
    <x v="38"/>
  </r>
  <r>
    <s v="IC18S8I014N"/>
    <s v="40RQ"/>
    <n v="5"/>
    <n v="10"/>
    <n v="33780"/>
    <x v="0"/>
    <s v="IC18"/>
    <s v="S8I"/>
    <s v="014"/>
    <s v="N"/>
    <x v="39"/>
  </r>
  <r>
    <s v="IC18TMD077N"/>
    <s v="20GP"/>
    <n v="171"/>
    <n v="171"/>
    <n v="141229"/>
    <x v="0"/>
    <s v="IC18"/>
    <s v="TMD"/>
    <s v="077"/>
    <s v="N"/>
    <x v="37"/>
  </r>
  <r>
    <s v="IC18TMD077N"/>
    <s v="40HQ"/>
    <n v="261"/>
    <n v="522"/>
    <n v="256800"/>
    <x v="0"/>
    <s v="IC18"/>
    <s v="TMD"/>
    <s v="077"/>
    <s v="N"/>
    <x v="38"/>
  </r>
  <r>
    <s v="IC18TMD077N"/>
    <s v="40RQ"/>
    <n v="3"/>
    <n v="6"/>
    <n v="19010"/>
    <x v="0"/>
    <s v="IC18"/>
    <s v="TMD"/>
    <s v="077"/>
    <s v="N"/>
    <x v="39"/>
  </r>
  <r>
    <s v="IC18TMN143S"/>
    <s v="20GP"/>
    <n v="193"/>
    <n v="193"/>
    <n v="611404"/>
    <x v="0"/>
    <s v="IC18"/>
    <s v="TMN"/>
    <s v="143"/>
    <s v="S"/>
    <x v="34"/>
  </r>
  <r>
    <s v="IC18TMN143S"/>
    <s v="40HQ"/>
    <n v="126"/>
    <n v="252"/>
    <n v="462569"/>
    <x v="0"/>
    <s v="IC18"/>
    <s v="TMN"/>
    <s v="143"/>
    <s v="S"/>
    <x v="35"/>
  </r>
  <r>
    <s v="IC18TN8068N"/>
    <s v="20GP"/>
    <n v="137"/>
    <n v="137"/>
    <n v="110435"/>
    <x v="0"/>
    <s v="IC18"/>
    <s v="TN8"/>
    <s v="068"/>
    <s v="N"/>
    <x v="37"/>
  </r>
  <r>
    <s v="IC18TN8068N"/>
    <s v="40HQ"/>
    <n v="146"/>
    <n v="292"/>
    <n v="145800"/>
    <x v="0"/>
    <s v="IC18"/>
    <s v="TN8"/>
    <s v="068"/>
    <s v="N"/>
    <x v="38"/>
  </r>
  <r>
    <s v="IC18TNX093S"/>
    <s v="20GP"/>
    <n v="141"/>
    <n v="141"/>
    <n v="476530"/>
    <x v="0"/>
    <s v="IC18"/>
    <s v="TNX"/>
    <s v="093"/>
    <s v="S"/>
    <x v="34"/>
  </r>
  <r>
    <s v="IC18TNX093S"/>
    <s v="40HQ"/>
    <n v="148"/>
    <n v="296"/>
    <n v="604373"/>
    <x v="0"/>
    <s v="IC18"/>
    <s v="TNX"/>
    <s v="093"/>
    <s v="S"/>
    <x v="35"/>
  </r>
  <r>
    <s v="IC19CAH171S"/>
    <s v="20GP"/>
    <n v="1285"/>
    <n v="1285"/>
    <n v="3599475"/>
    <x v="0"/>
    <s v="IC19"/>
    <s v="CAH"/>
    <s v="171"/>
    <s v="S"/>
    <x v="40"/>
  </r>
  <r>
    <s v="IC19CAH171S"/>
    <s v="40HQ"/>
    <n v="66"/>
    <n v="132"/>
    <n v="333180"/>
    <x v="0"/>
    <s v="IC19"/>
    <s v="CAH"/>
    <s v="171"/>
    <s v="S"/>
    <x v="41"/>
  </r>
  <r>
    <s v="IC19CAI158N"/>
    <s v="20GP"/>
    <n v="823"/>
    <n v="823"/>
    <n v="1053813"/>
    <x v="0"/>
    <s v="IC19"/>
    <s v="CAI"/>
    <s v="158"/>
    <s v="N"/>
    <x v="42"/>
  </r>
  <r>
    <s v="IC19CAI158N"/>
    <s v="20TK"/>
    <n v="5"/>
    <n v="5"/>
    <n v="7750"/>
    <x v="0"/>
    <s v="IC19"/>
    <s v="CAI"/>
    <s v="158"/>
    <s v="N"/>
    <x v="43"/>
  </r>
  <r>
    <s v="IC19CAI158N"/>
    <s v="40HQ"/>
    <n v="285"/>
    <n v="570"/>
    <n v="640567.7899999998"/>
    <x v="0"/>
    <s v="IC19"/>
    <s v="CAI"/>
    <s v="158"/>
    <s v="N"/>
    <x v="44"/>
  </r>
  <r>
    <s v="IC19CAI158N"/>
    <s v="40RQ"/>
    <n v="62"/>
    <n v="124"/>
    <n v="324880"/>
    <x v="0"/>
    <s v="IC19"/>
    <s v="CAI"/>
    <s v="158"/>
    <s v="N"/>
    <x v="45"/>
  </r>
  <r>
    <s v="IC19CAJ131S"/>
    <s v="20GP"/>
    <n v="839"/>
    <n v="839"/>
    <n v="2229836"/>
    <x v="0"/>
    <s v="IC19"/>
    <s v="CAJ"/>
    <s v="131"/>
    <s v="S"/>
    <x v="40"/>
  </r>
  <r>
    <s v="IC19CAJ131S"/>
    <s v="40HQ"/>
    <n v="1526"/>
    <n v="3052"/>
    <n v="1389415"/>
    <x v="0"/>
    <s v="IC19"/>
    <s v="CAJ"/>
    <s v="131"/>
    <s v="S"/>
    <x v="41"/>
  </r>
  <r>
    <s v="IC19CAJ131S"/>
    <s v="40RQ"/>
    <n v="2"/>
    <n v="4"/>
    <n v="11640"/>
    <x v="0"/>
    <s v="IC19"/>
    <s v="CAJ"/>
    <s v="131"/>
    <s v="S"/>
    <x v="46"/>
  </r>
  <r>
    <s v="IC19CAW026S"/>
    <s v="20GP"/>
    <n v="1336"/>
    <n v="1336"/>
    <n v="4503145"/>
    <x v="0"/>
    <s v="IC19"/>
    <s v="CAW"/>
    <s v="026"/>
    <s v="S"/>
    <x v="40"/>
  </r>
  <r>
    <s v="IC19CAW026S"/>
    <s v="40HQ"/>
    <n v="246"/>
    <n v="492"/>
    <n v="975704.20000000054"/>
    <x v="0"/>
    <s v="IC19"/>
    <s v="CAW"/>
    <s v="026"/>
    <s v="S"/>
    <x v="41"/>
  </r>
  <r>
    <s v="IC19CAW026S"/>
    <s v="40RQ"/>
    <n v="19"/>
    <n v="38"/>
    <n v="166100"/>
    <x v="0"/>
    <s v="IC19"/>
    <s v="CAW"/>
    <s v="026"/>
    <s v="S"/>
    <x v="46"/>
  </r>
  <r>
    <s v="IC1S8Q060S"/>
    <s v="20GP"/>
    <n v="585"/>
    <n v="585"/>
    <n v="1514911.4"/>
    <x v="0"/>
    <s v="IC1"/>
    <s v="S8Q"/>
    <s v="060"/>
    <s v="S"/>
    <x v="47"/>
  </r>
  <r>
    <s v="IC1S8Q060S"/>
    <s v="40HQ"/>
    <n v="224"/>
    <n v="448"/>
    <n v="802350.60000000102"/>
    <x v="0"/>
    <s v="IC1"/>
    <s v="S8Q"/>
    <s v="060"/>
    <s v="S"/>
    <x v="48"/>
  </r>
  <r>
    <s v="IC1S8Q060S"/>
    <s v="40RQ"/>
    <n v="14"/>
    <n v="28"/>
    <n v="84240"/>
    <x v="0"/>
    <s v="IC1"/>
    <s v="S8Q"/>
    <s v="060"/>
    <s v="S"/>
    <x v="49"/>
  </r>
  <r>
    <s v="IC1TCR033N"/>
    <s v="20GP"/>
    <n v="352"/>
    <n v="352"/>
    <n v="360158"/>
    <x v="0"/>
    <s v="IC1"/>
    <s v="TCR"/>
    <s v="033"/>
    <s v="N"/>
    <x v="50"/>
  </r>
  <r>
    <s v="IC1TCR033N"/>
    <s v="40HQ"/>
    <n v="50"/>
    <n v="100"/>
    <n v="67616"/>
    <x v="0"/>
    <s v="IC1"/>
    <s v="TCR"/>
    <s v="033"/>
    <s v="N"/>
    <x v="51"/>
  </r>
  <r>
    <s v="IC1TCR033N"/>
    <s v="40RQ"/>
    <n v="7"/>
    <n v="14"/>
    <n v="32140"/>
    <x v="0"/>
    <s v="IC1"/>
    <s v="TCR"/>
    <s v="033"/>
    <s v="N"/>
    <x v="52"/>
  </r>
  <r>
    <s v="IC1TNU042S"/>
    <s v="20GP"/>
    <n v="511"/>
    <n v="511"/>
    <n v="1414495"/>
    <x v="0"/>
    <s v="IC1"/>
    <s v="TNU"/>
    <s v="042"/>
    <s v="S"/>
    <x v="47"/>
  </r>
  <r>
    <s v="IC1TNU042S"/>
    <s v="40HQ"/>
    <n v="111"/>
    <n v="222"/>
    <n v="342418"/>
    <x v="0"/>
    <s v="IC1"/>
    <s v="TNU"/>
    <s v="042"/>
    <s v="S"/>
    <x v="48"/>
  </r>
  <r>
    <s v="IC1TNU042S"/>
    <s v="40RQ"/>
    <n v="16"/>
    <n v="32"/>
    <n v="96400"/>
    <x v="0"/>
    <s v="IC1"/>
    <s v="TNU"/>
    <s v="042"/>
    <s v="S"/>
    <x v="49"/>
  </r>
  <r>
    <s v="IC1TNY122N"/>
    <s v="20GP"/>
    <n v="824"/>
    <n v="824"/>
    <n v="762751"/>
    <x v="0"/>
    <s v="IC1"/>
    <s v="TNY"/>
    <s v="122"/>
    <s v="N"/>
    <x v="50"/>
  </r>
  <r>
    <s v="IC1TNY122N"/>
    <s v="40HQ"/>
    <n v="196"/>
    <n v="392"/>
    <n v="233929"/>
    <x v="0"/>
    <s v="IC1"/>
    <s v="TNY"/>
    <s v="122"/>
    <s v="N"/>
    <x v="51"/>
  </r>
  <r>
    <s v="IC1TNY122N"/>
    <s v="40RQ"/>
    <n v="25"/>
    <n v="50"/>
    <n v="120260"/>
    <x v="0"/>
    <s v="IC1"/>
    <s v="TNY"/>
    <s v="122"/>
    <s v="N"/>
    <x v="52"/>
  </r>
  <r>
    <s v="IC20N3Y020N"/>
    <s v="20GP"/>
    <n v="411"/>
    <n v="411"/>
    <n v="243077"/>
    <x v="0"/>
    <s v="IC20"/>
    <s v="N3Y"/>
    <s v="020"/>
    <s v="N"/>
    <x v="53"/>
  </r>
  <r>
    <s v="IC20N3Y020N"/>
    <s v="40HQ"/>
    <n v="22"/>
    <n v="44"/>
    <n v="32130"/>
    <x v="0"/>
    <s v="IC20"/>
    <s v="N3Y"/>
    <s v="020"/>
    <s v="N"/>
    <x v="54"/>
  </r>
  <r>
    <s v="IC20NBP013S"/>
    <s v="20GP"/>
    <n v="465"/>
    <n v="465"/>
    <n v="1291942"/>
    <x v="0"/>
    <s v="IC20"/>
    <s v="NBP"/>
    <s v="013"/>
    <s v="S"/>
    <x v="55"/>
  </r>
  <r>
    <s v="IC20NBP013S"/>
    <s v="40HQ"/>
    <n v="34"/>
    <n v="68"/>
    <n v="116429"/>
    <x v="0"/>
    <s v="IC20"/>
    <s v="NBP"/>
    <s v="013"/>
    <s v="S"/>
    <x v="56"/>
  </r>
  <r>
    <s v="IC20TCS050N"/>
    <s v="20GP"/>
    <n v="111"/>
    <n v="111"/>
    <n v="74299"/>
    <x v="0"/>
    <s v="IC20"/>
    <s v="TCS"/>
    <s v="050"/>
    <s v="N"/>
    <x v="53"/>
  </r>
  <r>
    <s v="IC20TCS050N"/>
    <s v="40HQ"/>
    <n v="11"/>
    <n v="22"/>
    <n v="10045"/>
    <x v="0"/>
    <s v="IC20"/>
    <s v="TCS"/>
    <s v="050"/>
    <s v="N"/>
    <x v="54"/>
  </r>
  <r>
    <s v="IC20TMQ001S"/>
    <s v="20GP"/>
    <n v="549"/>
    <n v="549"/>
    <n v="1410616"/>
    <x v="0"/>
    <s v="IC20"/>
    <s v="TMQ"/>
    <s v="001"/>
    <s v="S"/>
    <x v="55"/>
  </r>
  <r>
    <s v="IC20TMQ001S"/>
    <s v="40HQ"/>
    <n v="53"/>
    <n v="106"/>
    <n v="183824"/>
    <x v="0"/>
    <s v="IC20"/>
    <s v="TMQ"/>
    <s v="001"/>
    <s v="S"/>
    <x v="56"/>
  </r>
  <r>
    <s v="IC20TMQ002N"/>
    <s v="20GP"/>
    <n v="906"/>
    <n v="906"/>
    <n v="409656"/>
    <x v="0"/>
    <s v="IC20"/>
    <s v="TMQ"/>
    <s v="002"/>
    <s v="N"/>
    <x v="53"/>
  </r>
  <r>
    <s v="IC20TMQ002N"/>
    <s v="40HQ"/>
    <n v="80"/>
    <n v="160"/>
    <n v="89292"/>
    <x v="0"/>
    <s v="IC20"/>
    <s v="TMQ"/>
    <s v="002"/>
    <s v="N"/>
    <x v="54"/>
  </r>
  <r>
    <s v="IC21TDH015N"/>
    <s v="20GP"/>
    <n v="49"/>
    <n v="49"/>
    <n v="65275"/>
    <x v="0"/>
    <s v="IC21"/>
    <s v="TDH"/>
    <s v="015"/>
    <s v="N"/>
    <x v="57"/>
  </r>
  <r>
    <s v="IC21TDH015N"/>
    <s v="40HQ"/>
    <n v="4"/>
    <n v="8"/>
    <n v="9490"/>
    <x v="0"/>
    <s v="IC21"/>
    <s v="TDH"/>
    <s v="015"/>
    <s v="N"/>
    <x v="58"/>
  </r>
  <r>
    <s v="IC21TN1095N"/>
    <s v="20GP"/>
    <n v="162"/>
    <n v="162"/>
    <n v="222547"/>
    <x v="0"/>
    <s v="IC21"/>
    <s v="TN1"/>
    <s v="095"/>
    <s v="N"/>
    <x v="57"/>
  </r>
  <r>
    <s v="IC21TN1095N"/>
    <s v="40HQ"/>
    <n v="13"/>
    <n v="26"/>
    <n v="30915"/>
    <x v="0"/>
    <s v="IC21"/>
    <s v="TN1"/>
    <s v="095"/>
    <s v="N"/>
    <x v="58"/>
  </r>
  <r>
    <s v="IC21TN1096S"/>
    <s v="20GP"/>
    <n v="263"/>
    <n v="263"/>
    <n v="288735"/>
    <x v="0"/>
    <s v="IC21"/>
    <s v="TN1"/>
    <s v="096"/>
    <s v="S"/>
    <x v="59"/>
  </r>
  <r>
    <s v="IC21TN1096S"/>
    <s v="40HQ"/>
    <n v="66"/>
    <n v="132"/>
    <n v="84340"/>
    <x v="0"/>
    <s v="IC21"/>
    <s v="TN1"/>
    <s v="096"/>
    <s v="S"/>
    <x v="60"/>
  </r>
  <r>
    <s v="IC21TN1097N"/>
    <s v="20GP"/>
    <n v="43"/>
    <n v="43"/>
    <n v="36210"/>
    <x v="0"/>
    <s v="IC21"/>
    <s v="TN1"/>
    <s v="097"/>
    <s v="N"/>
    <x v="57"/>
  </r>
  <r>
    <s v="IC21TN1097N"/>
    <s v="40HQ"/>
    <n v="4"/>
    <n v="8"/>
    <n v="8030"/>
    <x v="0"/>
    <s v="IC21"/>
    <s v="TN1"/>
    <s v="097"/>
    <s v="N"/>
    <x v="58"/>
  </r>
  <r>
    <s v="IC23Q3Z125S"/>
    <s v="20GP"/>
    <n v="108"/>
    <n v="108"/>
    <n v="110470"/>
    <x v="0"/>
    <s v="IC23"/>
    <s v="Q3Z"/>
    <s v="125"/>
    <s v="S"/>
    <x v="61"/>
  </r>
  <r>
    <s v="IC23Q3Z125S"/>
    <s v="40HQ"/>
    <n v="2"/>
    <n v="4"/>
    <n v="2551"/>
    <x v="0"/>
    <s v="IC23"/>
    <s v="Q3Z"/>
    <s v="125"/>
    <s v="S"/>
    <x v="62"/>
  </r>
  <r>
    <s v="IC23Q3Z126N"/>
    <s v="20GP"/>
    <n v="31"/>
    <n v="31"/>
    <n v="22744"/>
    <x v="0"/>
    <s v="IC23"/>
    <s v="Q3Z"/>
    <s v="126"/>
    <s v="N"/>
    <x v="63"/>
  </r>
  <r>
    <s v="IC23Q3Z126N"/>
    <s v="40HQ"/>
    <n v="220"/>
    <n v="440"/>
    <n v="331790"/>
    <x v="0"/>
    <s v="IC23"/>
    <s v="Q3Z"/>
    <s v="126"/>
    <s v="N"/>
    <x v="64"/>
  </r>
  <r>
    <s v="IC23R2N083S"/>
    <s v="20GP"/>
    <n v="105"/>
    <n v="105"/>
    <n v="89035"/>
    <x v="0"/>
    <s v="IC23"/>
    <s v="R2N"/>
    <s v="083"/>
    <s v="S"/>
    <x v="61"/>
  </r>
  <r>
    <s v="IC23R2N083S"/>
    <s v="40HQ"/>
    <n v="5"/>
    <n v="10"/>
    <n v="8750"/>
    <x v="0"/>
    <s v="IC23"/>
    <s v="R2N"/>
    <s v="083"/>
    <s v="S"/>
    <x v="62"/>
  </r>
  <r>
    <s v="IC23R2N084N"/>
    <s v="20GP"/>
    <n v="47"/>
    <n v="47"/>
    <n v="47345"/>
    <x v="0"/>
    <s v="IC23"/>
    <s v="R2N"/>
    <s v="084"/>
    <s v="N"/>
    <x v="63"/>
  </r>
  <r>
    <s v="IC23TMC149S"/>
    <s v="20GP"/>
    <n v="157"/>
    <n v="157"/>
    <n v="177810"/>
    <x v="0"/>
    <s v="IC23"/>
    <s v="TMC"/>
    <s v="149"/>
    <s v="S"/>
    <x v="61"/>
  </r>
  <r>
    <s v="IC23TMC149S"/>
    <s v="40HQ"/>
    <n v="14"/>
    <n v="28"/>
    <n v="30025"/>
    <x v="0"/>
    <s v="IC23"/>
    <s v="TMC"/>
    <s v="149"/>
    <s v="S"/>
    <x v="62"/>
  </r>
  <r>
    <s v="IC23TMG161N"/>
    <s v="20GP"/>
    <n v="69"/>
    <n v="69"/>
    <n v="58988"/>
    <x v="0"/>
    <s v="IC23"/>
    <s v="TMG"/>
    <s v="161"/>
    <s v="N"/>
    <x v="63"/>
  </r>
  <r>
    <s v="IC23TMG161N"/>
    <s v="40HQ"/>
    <n v="98"/>
    <n v="196"/>
    <n v="159889"/>
    <x v="0"/>
    <s v="IC23"/>
    <s v="TMG"/>
    <s v="161"/>
    <s v="N"/>
    <x v="64"/>
  </r>
  <r>
    <s v="IC23TMG162S"/>
    <s v="20GP"/>
    <n v="298"/>
    <n v="298"/>
    <n v="372669"/>
    <x v="0"/>
    <s v="IC23"/>
    <s v="TMG"/>
    <s v="162"/>
    <s v="S"/>
    <x v="61"/>
  </r>
  <r>
    <s v="IC23TMG162S"/>
    <s v="40HQ"/>
    <n v="117"/>
    <n v="234"/>
    <n v="207765"/>
    <x v="0"/>
    <s v="IC23"/>
    <s v="TMG"/>
    <s v="162"/>
    <s v="S"/>
    <x v="62"/>
  </r>
  <r>
    <s v="IC23TMG163N"/>
    <s v="20GP"/>
    <n v="34"/>
    <n v="34"/>
    <n v="27839"/>
    <x v="0"/>
    <s v="IC23"/>
    <s v="TMG"/>
    <s v="163"/>
    <s v="N"/>
    <x v="63"/>
  </r>
  <r>
    <s v="IC23TMG163N"/>
    <s v="40HQ"/>
    <n v="66"/>
    <n v="132"/>
    <n v="90640"/>
    <x v="0"/>
    <s v="IC23"/>
    <s v="TMG"/>
    <s v="163"/>
    <s v="N"/>
    <x v="64"/>
  </r>
  <r>
    <s v="IC23TNS147S"/>
    <s v="20GP"/>
    <n v="53"/>
    <n v="53"/>
    <n v="43424"/>
    <x v="0"/>
    <s v="IC23"/>
    <s v="TNS"/>
    <s v="147"/>
    <s v="S"/>
    <x v="61"/>
  </r>
  <r>
    <s v="IC23TNS147S"/>
    <s v="40HQ"/>
    <n v="4"/>
    <n v="8"/>
    <n v="6130"/>
    <x v="0"/>
    <s v="IC23"/>
    <s v="TNS"/>
    <s v="147"/>
    <s v="S"/>
    <x v="62"/>
  </r>
  <r>
    <s v="IC23ZWL200N"/>
    <s v="20GP"/>
    <n v="112"/>
    <n v="112"/>
    <n v="94590"/>
    <x v="0"/>
    <s v="IC23"/>
    <s v="ZWL"/>
    <s v="200"/>
    <s v="N"/>
    <x v="63"/>
  </r>
  <r>
    <s v="IC23ZWL200S"/>
    <s v="20GP"/>
    <n v="47"/>
    <n v="47"/>
    <n v="64470"/>
    <x v="0"/>
    <s v="IC23"/>
    <s v="ZWL"/>
    <s v="200"/>
    <s v="S"/>
    <x v="61"/>
  </r>
  <r>
    <s v="IC23ZWL200S"/>
    <s v="40HQ"/>
    <n v="3"/>
    <n v="6"/>
    <n v="8400"/>
    <x v="0"/>
    <s v="IC23"/>
    <s v="ZWL"/>
    <s v="200"/>
    <s v="S"/>
    <x v="62"/>
  </r>
  <r>
    <s v="IC23ZWL201N"/>
    <s v="20GP"/>
    <n v="106"/>
    <n v="106"/>
    <n v="79288"/>
    <x v="0"/>
    <s v="IC23"/>
    <s v="ZWL"/>
    <s v="201"/>
    <s v="N"/>
    <x v="63"/>
  </r>
  <r>
    <s v="IC25RID194S"/>
    <s v="20GP"/>
    <n v="248"/>
    <n v="248"/>
    <n v="253775"/>
    <x v="0"/>
    <s v="IC25"/>
    <s v="RID"/>
    <s v="194"/>
    <s v="S"/>
    <x v="65"/>
  </r>
  <r>
    <s v="IC25RID194S"/>
    <s v="40HQ"/>
    <n v="111"/>
    <n v="222"/>
    <n v="150280"/>
    <x v="0"/>
    <s v="IC25"/>
    <s v="RID"/>
    <s v="194"/>
    <s v="S"/>
    <x v="66"/>
  </r>
  <r>
    <s v="IC25RID195N"/>
    <s v="20GP"/>
    <n v="7"/>
    <n v="7"/>
    <n v="11045"/>
    <x v="0"/>
    <s v="IC25"/>
    <s v="RID"/>
    <s v="195"/>
    <s v="N"/>
    <x v="67"/>
  </r>
  <r>
    <s v="IC25RID195N"/>
    <s v="40HQ"/>
    <n v="2"/>
    <n v="4"/>
    <n v="5462.6"/>
    <x v="0"/>
    <s v="IC25"/>
    <s v="RID"/>
    <s v="195"/>
    <s v="N"/>
    <x v="68"/>
  </r>
  <r>
    <s v="IC26TMK070N"/>
    <s v="20GP"/>
    <n v="198"/>
    <n v="198"/>
    <n v="134115"/>
    <x v="0"/>
    <s v="IC26"/>
    <s v="TMK"/>
    <s v="070"/>
    <s v="N"/>
    <x v="69"/>
  </r>
  <r>
    <s v="IC26TMK070N"/>
    <s v="40HQ"/>
    <n v="63"/>
    <n v="126"/>
    <n v="99755"/>
    <x v="0"/>
    <s v="IC26"/>
    <s v="TMK"/>
    <s v="070"/>
    <s v="N"/>
    <x v="70"/>
  </r>
  <r>
    <s v="IC4TCT034N"/>
    <s v="20GP"/>
    <n v="94"/>
    <n v="94"/>
    <n v="71580"/>
    <x v="0"/>
    <s v="IC4"/>
    <s v="TCT"/>
    <s v="034"/>
    <s v="N"/>
    <x v="71"/>
  </r>
  <r>
    <s v="IC4TCT034N"/>
    <s v="40HQ"/>
    <n v="3"/>
    <n v="6"/>
    <n v="5155"/>
    <x v="0"/>
    <s v="IC4"/>
    <s v="TCT"/>
    <s v="034"/>
    <s v="N"/>
    <x v="72"/>
  </r>
  <r>
    <s v="IC4TDB024S"/>
    <s v="20FL"/>
    <n v="2"/>
    <n v="2"/>
    <n v="15880"/>
    <x v="0"/>
    <s v="IC4"/>
    <s v="TDB"/>
    <s v="024"/>
    <s v="S"/>
    <x v="73"/>
  </r>
  <r>
    <s v="IC4TDB024S"/>
    <s v="20GP"/>
    <n v="1306"/>
    <n v="1306"/>
    <n v="3390898"/>
    <x v="0"/>
    <s v="IC4"/>
    <s v="TDB"/>
    <s v="024"/>
    <s v="S"/>
    <x v="74"/>
  </r>
  <r>
    <s v="IC4TDB024S"/>
    <s v="40HQ"/>
    <n v="103"/>
    <n v="206"/>
    <n v="473040.5"/>
    <x v="0"/>
    <s v="IC4"/>
    <s v="TDB"/>
    <s v="024"/>
    <s v="S"/>
    <x v="75"/>
  </r>
  <r>
    <s v="IC5N8A047N"/>
    <s v="20GP"/>
    <n v="121"/>
    <n v="121"/>
    <n v="66340"/>
    <x v="0"/>
    <s v="IC5"/>
    <s v="N8A"/>
    <s v="047"/>
    <s v="N"/>
    <x v="76"/>
  </r>
  <r>
    <s v="IC5N8A047N"/>
    <s v="20RF"/>
    <n v="1"/>
    <n v="1"/>
    <n v="7020"/>
    <x v="0"/>
    <s v="IC5"/>
    <s v="N8A"/>
    <s v="047"/>
    <s v="N"/>
    <x v="77"/>
  </r>
  <r>
    <s v="IC5N8A047N"/>
    <s v="40HQ"/>
    <n v="102"/>
    <n v="204"/>
    <n v="185290"/>
    <x v="0"/>
    <s v="IC5"/>
    <s v="N8A"/>
    <s v="047"/>
    <s v="N"/>
    <x v="78"/>
  </r>
  <r>
    <s v="IC5N8A047S"/>
    <s v="20GP"/>
    <n v="125"/>
    <n v="125"/>
    <n v="289291.39999999979"/>
    <x v="0"/>
    <s v="IC5"/>
    <s v="N8A"/>
    <s v="047"/>
    <s v="S"/>
    <x v="79"/>
  </r>
  <r>
    <s v="IC5N8A047S"/>
    <s v="40HQ"/>
    <n v="308"/>
    <n v="616"/>
    <n v="552006"/>
    <x v="0"/>
    <s v="IC5"/>
    <s v="N8A"/>
    <s v="047"/>
    <s v="S"/>
    <x v="80"/>
  </r>
  <r>
    <s v="IC5R2K101S"/>
    <s v="20GP"/>
    <n v="229"/>
    <n v="229"/>
    <n v="580385"/>
    <x v="0"/>
    <s v="IC5"/>
    <s v="R2K"/>
    <s v="101"/>
    <s v="S"/>
    <x v="79"/>
  </r>
  <r>
    <s v="IC5R2K101S"/>
    <s v="20TK"/>
    <n v="8"/>
    <n v="8"/>
    <n v="19200"/>
    <x v="0"/>
    <s v="IC5"/>
    <s v="R2K"/>
    <s v="101"/>
    <s v="S"/>
    <x v="81"/>
  </r>
  <r>
    <s v="IC5R2K101S"/>
    <s v="40HQ"/>
    <n v="102"/>
    <n v="204"/>
    <n v="195972"/>
    <x v="0"/>
    <s v="IC5"/>
    <s v="R2K"/>
    <s v="101"/>
    <s v="S"/>
    <x v="80"/>
  </r>
  <r>
    <s v="IC5R8J105S"/>
    <s v="20GP"/>
    <n v="217"/>
    <n v="217"/>
    <n v="545429.59999999986"/>
    <x v="0"/>
    <s v="IC5"/>
    <s v="R8J"/>
    <s v="105"/>
    <s v="S"/>
    <x v="79"/>
  </r>
  <r>
    <s v="IC5R8J105S"/>
    <s v="40HQ"/>
    <n v="26"/>
    <n v="52"/>
    <n v="77275.100000000006"/>
    <x v="0"/>
    <s v="IC5"/>
    <s v="R8J"/>
    <s v="105"/>
    <s v="S"/>
    <x v="80"/>
  </r>
  <r>
    <s v="IC5R8Z089N"/>
    <s v="20GP"/>
    <n v="130"/>
    <n v="130"/>
    <n v="126045"/>
    <x v="0"/>
    <s v="IC5"/>
    <s v="R8Z"/>
    <s v="089"/>
    <s v="N"/>
    <x v="76"/>
  </r>
  <r>
    <s v="IC5R8Z089N"/>
    <s v="40HQ"/>
    <n v="226"/>
    <n v="452"/>
    <n v="385636"/>
    <x v="0"/>
    <s v="IC5"/>
    <s v="R8Z"/>
    <s v="089"/>
    <s v="N"/>
    <x v="78"/>
  </r>
  <r>
    <s v="IC5R9J105N"/>
    <s v="20GP"/>
    <n v="73"/>
    <n v="73"/>
    <n v="66373"/>
    <x v="0"/>
    <s v="IC5"/>
    <s v="R9J"/>
    <s v="105"/>
    <s v="N"/>
    <x v="76"/>
  </r>
  <r>
    <s v="IC5R9J105N"/>
    <s v="40HQ"/>
    <n v="203"/>
    <n v="406"/>
    <n v="306514"/>
    <x v="0"/>
    <s v="IC5"/>
    <s v="R9J"/>
    <s v="105"/>
    <s v="N"/>
    <x v="78"/>
  </r>
  <r>
    <s v="IC5RRM101S"/>
    <s v="20GP"/>
    <n v="238"/>
    <n v="238"/>
    <n v="620680"/>
    <x v="0"/>
    <s v="IC5"/>
    <s v="RRM"/>
    <s v="101"/>
    <s v="S"/>
    <x v="79"/>
  </r>
  <r>
    <s v="IC5RRM101S"/>
    <s v="40HQ"/>
    <n v="167"/>
    <n v="334"/>
    <n v="296823"/>
    <x v="0"/>
    <s v="IC5"/>
    <s v="RRM"/>
    <s v="101"/>
    <s v="S"/>
    <x v="80"/>
  </r>
  <r>
    <s v="IC6QUH096N"/>
    <s v="20GP"/>
    <n v="373"/>
    <n v="373"/>
    <n v="426691"/>
    <x v="0"/>
    <s v="IC6"/>
    <s v="QUH"/>
    <s v="096"/>
    <s v="N"/>
    <x v="82"/>
  </r>
  <r>
    <s v="IC6QUH096N"/>
    <s v="20TK"/>
    <n v="1"/>
    <n v="1"/>
    <n v="900"/>
    <x v="0"/>
    <s v="IC6"/>
    <s v="QUH"/>
    <s v="096"/>
    <s v="N"/>
    <x v="83"/>
  </r>
  <r>
    <s v="IC6QUH096N"/>
    <s v="40HQ"/>
    <n v="120"/>
    <n v="240"/>
    <n v="280686"/>
    <x v="0"/>
    <s v="IC6"/>
    <s v="QUH"/>
    <s v="096"/>
    <s v="N"/>
    <x v="84"/>
  </r>
  <r>
    <s v="IC6QUH096N"/>
    <s v="40RQ"/>
    <n v="2"/>
    <n v="4"/>
    <n v="15294"/>
    <x v="0"/>
    <s v="IC6"/>
    <s v="QUH"/>
    <s v="096"/>
    <s v="N"/>
    <x v="85"/>
  </r>
  <r>
    <s v="IC6R3K102S"/>
    <s v="20GP"/>
    <n v="274"/>
    <n v="274"/>
    <n v="389055"/>
    <x v="0"/>
    <s v="IC6"/>
    <s v="R3K"/>
    <s v="102"/>
    <s v="S"/>
    <x v="86"/>
  </r>
  <r>
    <s v="IC6R3K102S"/>
    <s v="20TK"/>
    <n v="4"/>
    <n v="4"/>
    <n v="14880"/>
    <x v="0"/>
    <s v="IC6"/>
    <s v="R3K"/>
    <s v="102"/>
    <s v="S"/>
    <x v="87"/>
  </r>
  <r>
    <s v="IC6R3K102S"/>
    <s v="40HQ"/>
    <n v="136"/>
    <n v="272"/>
    <n v="314147"/>
    <x v="0"/>
    <s v="IC6"/>
    <s v="R3K"/>
    <s v="102"/>
    <s v="S"/>
    <x v="88"/>
  </r>
  <r>
    <s v="IC6TNB188S"/>
    <s v="20FL"/>
    <n v="2"/>
    <n v="2"/>
    <n v="5480"/>
    <x v="0"/>
    <s v="IC6"/>
    <s v="TNB"/>
    <s v="188"/>
    <s v="S"/>
    <x v="89"/>
  </r>
  <r>
    <s v="IC6TNB188S"/>
    <s v="20GP"/>
    <n v="241"/>
    <n v="241"/>
    <n v="304295"/>
    <x v="0"/>
    <s v="IC6"/>
    <s v="TNB"/>
    <s v="188"/>
    <s v="S"/>
    <x v="86"/>
  </r>
  <r>
    <s v="IC6TNB188S"/>
    <s v="40HQ"/>
    <n v="59"/>
    <n v="118"/>
    <n v="132812"/>
    <x v="0"/>
    <s v="IC6"/>
    <s v="TNB"/>
    <s v="188"/>
    <s v="S"/>
    <x v="88"/>
  </r>
  <r>
    <s v="IC6TNB188S"/>
    <s v="40RQ"/>
    <n v="2"/>
    <n v="4"/>
    <n v="13080"/>
    <x v="0"/>
    <s v="IC6"/>
    <s v="TNB"/>
    <s v="188"/>
    <s v="S"/>
    <x v="90"/>
  </r>
  <r>
    <s v="IC6TNB189S"/>
    <s v="20GP"/>
    <n v="422"/>
    <n v="422"/>
    <n v="536565"/>
    <x v="0"/>
    <s v="IC6"/>
    <s v="TNB"/>
    <s v="189"/>
    <s v="S"/>
    <x v="86"/>
  </r>
  <r>
    <s v="IC6TNB189S"/>
    <s v="40HQ"/>
    <n v="77"/>
    <n v="154"/>
    <n v="169387"/>
    <x v="0"/>
    <s v="IC6"/>
    <s v="TNB"/>
    <s v="189"/>
    <s v="S"/>
    <x v="88"/>
  </r>
  <r>
    <s v="IC6TNB189S"/>
    <s v="40RQ"/>
    <n v="2"/>
    <n v="4"/>
    <n v="13480"/>
    <x v="0"/>
    <s v="IC6"/>
    <s v="TNB"/>
    <s v="189"/>
    <s v="S"/>
    <x v="90"/>
  </r>
  <r>
    <s v="IC6TNM158N"/>
    <s v="20GP"/>
    <n v="136"/>
    <n v="136"/>
    <n v="120820"/>
    <x v="0"/>
    <s v="IC6"/>
    <s v="TNM"/>
    <s v="158"/>
    <s v="N"/>
    <x v="82"/>
  </r>
  <r>
    <s v="IC6TNM158N"/>
    <s v="20TK"/>
    <n v="4"/>
    <n v="4"/>
    <n v="3600"/>
    <x v="0"/>
    <s v="IC6"/>
    <s v="TNM"/>
    <s v="158"/>
    <s v="N"/>
    <x v="83"/>
  </r>
  <r>
    <s v="IC7Q6G101N"/>
    <s v="20GP"/>
    <n v="294"/>
    <n v="294"/>
    <n v="394334"/>
    <x v="0"/>
    <s v="IC7"/>
    <s v="Q6G"/>
    <s v="101"/>
    <s v="N"/>
    <x v="91"/>
  </r>
  <r>
    <s v="IC7Q6G101N"/>
    <s v="40HQ"/>
    <n v="19"/>
    <n v="38"/>
    <n v="28835"/>
    <x v="0"/>
    <s v="IC7"/>
    <s v="Q6G"/>
    <s v="101"/>
    <s v="N"/>
    <x v="92"/>
  </r>
  <r>
    <s v="IC7Q6G101S"/>
    <s v="20GP"/>
    <n v="288"/>
    <n v="288"/>
    <n v="390454"/>
    <x v="0"/>
    <s v="IC7"/>
    <s v="Q6G"/>
    <s v="101"/>
    <s v="S"/>
    <x v="93"/>
  </r>
  <r>
    <s v="IC7Q6G101S"/>
    <s v="40HQ"/>
    <n v="41"/>
    <n v="82"/>
    <n v="98493"/>
    <x v="0"/>
    <s v="IC7"/>
    <s v="Q6G"/>
    <s v="101"/>
    <s v="S"/>
    <x v="94"/>
  </r>
  <r>
    <s v="IC7TAT348S"/>
    <s v="20GP"/>
    <n v="278"/>
    <n v="278"/>
    <n v="369524"/>
    <x v="0"/>
    <s v="IC7"/>
    <s v="TAT"/>
    <s v="348"/>
    <s v="S"/>
    <x v="93"/>
  </r>
  <r>
    <s v="IC7TAT348S"/>
    <s v="40HQ"/>
    <n v="21"/>
    <n v="42"/>
    <n v="53879"/>
    <x v="0"/>
    <s v="IC7"/>
    <s v="TAT"/>
    <s v="348"/>
    <s v="S"/>
    <x v="94"/>
  </r>
  <r>
    <s v="IC7TNE233N"/>
    <s v="20GP"/>
    <n v="297"/>
    <n v="297"/>
    <n v="356745"/>
    <x v="0"/>
    <s v="IC7"/>
    <s v="TNE"/>
    <s v="233"/>
    <s v="N"/>
    <x v="91"/>
  </r>
  <r>
    <s v="IC7TNE233N"/>
    <s v="40HQ"/>
    <n v="18"/>
    <n v="36"/>
    <n v="25760"/>
    <x v="0"/>
    <s v="IC7"/>
    <s v="TNE"/>
    <s v="233"/>
    <s v="N"/>
    <x v="92"/>
  </r>
  <r>
    <s v="IC8S9M071N"/>
    <s v="20GP"/>
    <n v="157"/>
    <n v="157"/>
    <n v="60166"/>
    <x v="0"/>
    <s v="IC8"/>
    <s v="S9M"/>
    <s v="071"/>
    <s v="N"/>
    <x v="95"/>
  </r>
  <r>
    <s v="IC8S9M071N"/>
    <s v="40HQ"/>
    <n v="29"/>
    <n v="58"/>
    <n v="51185"/>
    <x v="0"/>
    <s v="IC8"/>
    <s v="S9M"/>
    <s v="071"/>
    <s v="N"/>
    <x v="96"/>
  </r>
  <r>
    <s v="IC8S9M071S"/>
    <s v="20GP"/>
    <n v="14"/>
    <n v="14"/>
    <n v="40075"/>
    <x v="0"/>
    <s v="IC8"/>
    <s v="S9M"/>
    <s v="071"/>
    <s v="S"/>
    <x v="97"/>
  </r>
  <r>
    <s v="IC8S9M071S"/>
    <s v="40HQ"/>
    <n v="61"/>
    <n v="122"/>
    <n v="232657"/>
    <x v="0"/>
    <s v="IC8"/>
    <s v="S9M"/>
    <s v="071"/>
    <s v="S"/>
    <x v="98"/>
  </r>
  <r>
    <s v="IC8TMH065S"/>
    <s v="20GP"/>
    <n v="487"/>
    <n v="487"/>
    <n v="1361734"/>
    <x v="0"/>
    <s v="IC8"/>
    <s v="TMH"/>
    <s v="065"/>
    <s v="S"/>
    <x v="97"/>
  </r>
  <r>
    <s v="IC8TMH065S"/>
    <s v="40HQ"/>
    <n v="94"/>
    <n v="188"/>
    <n v="455078.70000000013"/>
    <x v="0"/>
    <s v="IC8"/>
    <s v="TMH"/>
    <s v="065"/>
    <s v="S"/>
    <x v="98"/>
  </r>
  <r>
    <s v="IC8TMH066N"/>
    <s v="20GP"/>
    <n v="2"/>
    <n v="2"/>
    <n v="2204"/>
    <x v="0"/>
    <s v="IC8"/>
    <s v="TMH"/>
    <s v="066"/>
    <s v="N"/>
    <x v="95"/>
  </r>
  <r>
    <s v="IC8TMH066N"/>
    <s v="40HQ"/>
    <n v="1"/>
    <n v="2"/>
    <n v="1215"/>
    <x v="0"/>
    <s v="IC8"/>
    <s v="TMH"/>
    <s v="066"/>
    <s v="N"/>
    <x v="96"/>
  </r>
  <r>
    <s v="IC8TNH321S"/>
    <s v="20GP"/>
    <n v="244"/>
    <n v="244"/>
    <n v="627587"/>
    <x v="0"/>
    <s v="IC8"/>
    <s v="TNH"/>
    <s v="321"/>
    <s v="S"/>
    <x v="97"/>
  </r>
  <r>
    <s v="IC8TNH322N"/>
    <s v="20GP"/>
    <n v="71"/>
    <n v="71"/>
    <n v="38820"/>
    <x v="0"/>
    <s v="IC8"/>
    <s v="TNH"/>
    <s v="322"/>
    <s v="N"/>
    <x v="95"/>
  </r>
  <r>
    <s v="IC8TNH322N"/>
    <s v="40HQ"/>
    <n v="2"/>
    <n v="4"/>
    <n v="3420"/>
    <x v="0"/>
    <s v="IC8"/>
    <s v="TNH"/>
    <s v="322"/>
    <s v="N"/>
    <x v="96"/>
  </r>
  <r>
    <s v="IC9CPC014N"/>
    <s v="20GP"/>
    <n v="1110"/>
    <n v="1110"/>
    <n v="947487"/>
    <x v="0"/>
    <s v="IC9"/>
    <s v="CPC"/>
    <s v="014"/>
    <s v="N"/>
    <x v="99"/>
  </r>
  <r>
    <s v="IC9CPC014N"/>
    <s v="40HQ"/>
    <n v="437"/>
    <n v="874"/>
    <n v="883781"/>
    <x v="0"/>
    <s v="IC9"/>
    <s v="CPC"/>
    <s v="014"/>
    <s v="N"/>
    <x v="100"/>
  </r>
  <r>
    <s v="IC9CPC014S"/>
    <s v="20GP"/>
    <n v="1679"/>
    <n v="1679"/>
    <n v="4596868"/>
    <x v="0"/>
    <s v="IC9"/>
    <s v="CPC"/>
    <s v="014"/>
    <s v="S"/>
    <x v="101"/>
  </r>
  <r>
    <s v="IC9CPC014S"/>
    <s v="40HQ"/>
    <n v="337"/>
    <n v="674"/>
    <n v="1328025.649999998"/>
    <x v="0"/>
    <s v="IC9"/>
    <s v="CPC"/>
    <s v="014"/>
    <s v="S"/>
    <x v="102"/>
  </r>
  <r>
    <s v="IC9CPC014S"/>
    <s v="40RQ"/>
    <n v="3"/>
    <n v="6"/>
    <n v="22860"/>
    <x v="0"/>
    <s v="IC9"/>
    <s v="CPC"/>
    <s v="014"/>
    <s v="S"/>
    <x v="103"/>
  </r>
  <r>
    <s v="IC9Q53096S"/>
    <s v="20GP"/>
    <n v="1158"/>
    <n v="1158"/>
    <n v="3083720"/>
    <x v="0"/>
    <s v="IC9"/>
    <s v="Q53"/>
    <s v="096"/>
    <s v="S"/>
    <x v="101"/>
  </r>
  <r>
    <s v="IC9Q53096S"/>
    <s v="20TK"/>
    <n v="5"/>
    <n v="5"/>
    <n v="9430"/>
    <x v="0"/>
    <s v="IC9"/>
    <s v="Q53"/>
    <s v="096"/>
    <s v="S"/>
    <x v="104"/>
  </r>
  <r>
    <s v="IC9Q53096S"/>
    <s v="40HQ"/>
    <n v="537"/>
    <n v="1074"/>
    <n v="1894801.7600000021"/>
    <x v="0"/>
    <s v="IC9"/>
    <s v="Q53"/>
    <s v="096"/>
    <s v="S"/>
    <x v="102"/>
  </r>
  <r>
    <s v="IC9Q53096S"/>
    <s v="40RQ"/>
    <n v="22"/>
    <n v="44"/>
    <n v="170100"/>
    <x v="0"/>
    <s v="IC9"/>
    <s v="Q53"/>
    <s v="096"/>
    <s v="S"/>
    <x v="103"/>
  </r>
  <r>
    <s v="IC9Q53097N"/>
    <s v="20GP"/>
    <n v="257"/>
    <n v="257"/>
    <n v="306998"/>
    <x v="0"/>
    <s v="IC9"/>
    <s v="Q53"/>
    <s v="097"/>
    <s v="N"/>
    <x v="99"/>
  </r>
  <r>
    <s v="IC9Q53097N"/>
    <s v="20TK"/>
    <n v="1"/>
    <n v="1"/>
    <n v="1260"/>
    <x v="0"/>
    <s v="IC9"/>
    <s v="Q53"/>
    <s v="097"/>
    <s v="N"/>
    <x v="105"/>
  </r>
  <r>
    <s v="IC9Q53097N"/>
    <s v="40HQ"/>
    <n v="206"/>
    <n v="412"/>
    <n v="459242"/>
    <x v="0"/>
    <s v="IC9"/>
    <s v="Q53"/>
    <s v="097"/>
    <s v="N"/>
    <x v="100"/>
  </r>
  <r>
    <s v="IC9Q53097N"/>
    <s v="40RQ"/>
    <n v="5"/>
    <n v="10"/>
    <n v="31895"/>
    <x v="0"/>
    <s v="IC9"/>
    <s v="Q53"/>
    <s v="097"/>
    <s v="N"/>
    <x v="106"/>
  </r>
  <r>
    <s v="IC9QPE271S"/>
    <s v="20FL"/>
    <n v="272"/>
    <n v="272"/>
    <n v="537145.59999999811"/>
    <x v="0"/>
    <s v="IC9"/>
    <s v="QPE"/>
    <s v="271"/>
    <s v="S"/>
    <x v="107"/>
  </r>
  <r>
    <s v="IC9QPE271S"/>
    <s v="20GP"/>
    <n v="937"/>
    <n v="937"/>
    <n v="2685193"/>
    <x v="0"/>
    <s v="IC9"/>
    <s v="QPE"/>
    <s v="271"/>
    <s v="S"/>
    <x v="101"/>
  </r>
  <r>
    <s v="IC9QPE271S"/>
    <s v="40HQ"/>
    <n v="281"/>
    <n v="562"/>
    <n v="1087526"/>
    <x v="0"/>
    <s v="IC9"/>
    <s v="QPE"/>
    <s v="271"/>
    <s v="S"/>
    <x v="102"/>
  </r>
  <r>
    <s v="IC9QPE271S"/>
    <s v="40RQ"/>
    <n v="57"/>
    <n v="114"/>
    <n v="414660"/>
    <x v="0"/>
    <s v="IC9"/>
    <s v="QPE"/>
    <s v="271"/>
    <s v="S"/>
    <x v="103"/>
  </r>
  <r>
    <s v="IC9QPE272N"/>
    <s v="20GP"/>
    <n v="256"/>
    <n v="256"/>
    <n v="309342"/>
    <x v="0"/>
    <s v="IC9"/>
    <s v="QPE"/>
    <s v="272"/>
    <s v="N"/>
    <x v="99"/>
  </r>
  <r>
    <s v="IC9QPE272N"/>
    <s v="40HQ"/>
    <n v="233"/>
    <n v="466"/>
    <n v="513005"/>
    <x v="0"/>
    <s v="IC9"/>
    <s v="QPE"/>
    <s v="272"/>
    <s v="N"/>
    <x v="100"/>
  </r>
  <r>
    <s v="IC9QPE272N"/>
    <s v="40RQ"/>
    <n v="1"/>
    <n v="2"/>
    <n v="7635"/>
    <x v="0"/>
    <s v="IC9"/>
    <s v="QPE"/>
    <s v="272"/>
    <s v="N"/>
    <x v="106"/>
  </r>
  <r>
    <s v="IC9RAC139S"/>
    <s v="20GP"/>
    <n v="1555"/>
    <n v="1555"/>
    <n v="3466129"/>
    <x v="0"/>
    <s v="IC9"/>
    <s v="RAC"/>
    <s v="139"/>
    <s v="S"/>
    <x v="101"/>
  </r>
  <r>
    <s v="IC9RAC139S"/>
    <s v="20TK"/>
    <n v="5"/>
    <n v="5"/>
    <n v="16500"/>
    <x v="0"/>
    <s v="IC9"/>
    <s v="RAC"/>
    <s v="139"/>
    <s v="S"/>
    <x v="104"/>
  </r>
  <r>
    <s v="IC9RAC139S"/>
    <s v="40HQ"/>
    <n v="131"/>
    <n v="262"/>
    <n v="527749"/>
    <x v="0"/>
    <s v="IC9"/>
    <s v="RAC"/>
    <s v="139"/>
    <s v="S"/>
    <x v="102"/>
  </r>
  <r>
    <s v="IC9RAC139S"/>
    <s v="40RQ"/>
    <n v="64"/>
    <n v="128"/>
    <n v="441000"/>
    <x v="0"/>
    <s v="IC9"/>
    <s v="RAC"/>
    <s v="139"/>
    <s v="S"/>
    <x v="103"/>
  </r>
  <r>
    <s v="IC9RAC140N"/>
    <s v="20GP"/>
    <n v="401"/>
    <n v="401"/>
    <n v="488770"/>
    <x v="0"/>
    <s v="IC9"/>
    <s v="RAC"/>
    <s v="140"/>
    <s v="N"/>
    <x v="99"/>
  </r>
  <r>
    <s v="IC9RAC140N"/>
    <s v="40HQ"/>
    <n v="204"/>
    <n v="408"/>
    <n v="445507"/>
    <x v="0"/>
    <s v="IC9"/>
    <s v="RAC"/>
    <s v="140"/>
    <s v="N"/>
    <x v="100"/>
  </r>
  <r>
    <s v="IC9RAC140N"/>
    <s v="40RQ"/>
    <n v="1"/>
    <n v="2"/>
    <n v="6335"/>
    <x v="0"/>
    <s v="IC9"/>
    <s v="RAC"/>
    <s v="140"/>
    <s v="N"/>
    <x v="106"/>
  </r>
  <r>
    <s v="IC9RFF367S"/>
    <s v="20GP"/>
    <n v="1487"/>
    <n v="1487"/>
    <n v="3489520.2"/>
    <x v="0"/>
    <s v="IC9"/>
    <s v="RFF"/>
    <s v="367"/>
    <s v="S"/>
    <x v="101"/>
  </r>
  <r>
    <s v="IC9RFF367S"/>
    <s v="20TK"/>
    <n v="1"/>
    <n v="1"/>
    <n v="3210"/>
    <x v="0"/>
    <s v="IC9"/>
    <s v="RFF"/>
    <s v="367"/>
    <s v="S"/>
    <x v="104"/>
  </r>
  <r>
    <s v="IC9RFF367S"/>
    <s v="40HQ"/>
    <n v="251"/>
    <n v="502"/>
    <n v="1027472.600000002"/>
    <x v="0"/>
    <s v="IC9"/>
    <s v="RFF"/>
    <s v="367"/>
    <s v="S"/>
    <x v="102"/>
  </r>
  <r>
    <s v="IC9RFF367S"/>
    <s v="40RQ"/>
    <n v="52"/>
    <n v="104"/>
    <n v="350060"/>
    <x v="0"/>
    <s v="IC9"/>
    <s v="RFF"/>
    <s v="367"/>
    <s v="S"/>
    <x v="103"/>
  </r>
  <r>
    <s v="IC9RFF368N"/>
    <s v="20GP"/>
    <n v="358"/>
    <n v="358"/>
    <n v="427615"/>
    <x v="0"/>
    <s v="IC9"/>
    <s v="RFF"/>
    <s v="368"/>
    <s v="N"/>
    <x v="99"/>
  </r>
  <r>
    <s v="IC9RFF368N"/>
    <s v="40HQ"/>
    <n v="136"/>
    <n v="272"/>
    <n v="293617"/>
    <x v="0"/>
    <s v="IC9"/>
    <s v="RFF"/>
    <s v="368"/>
    <s v="N"/>
    <x v="100"/>
  </r>
  <r>
    <s v="IC9RFF368N"/>
    <s v="40RQ"/>
    <n v="3"/>
    <n v="6"/>
    <n v="18465"/>
    <x v="0"/>
    <s v="IC9"/>
    <s v="RFF"/>
    <s v="368"/>
    <s v="N"/>
    <x v="106"/>
  </r>
  <r>
    <s v="IC9RIG077S"/>
    <s v="20GP"/>
    <n v="1161"/>
    <n v="1161"/>
    <n v="2895685"/>
    <x v="0"/>
    <s v="IC9"/>
    <s v="RIG"/>
    <s v="077"/>
    <s v="S"/>
    <x v="101"/>
  </r>
  <r>
    <s v="IC9RIG077S"/>
    <s v="20TK"/>
    <n v="12"/>
    <n v="12"/>
    <n v="32490"/>
    <x v="0"/>
    <s v="IC9"/>
    <s v="RIG"/>
    <s v="077"/>
    <s v="S"/>
    <x v="104"/>
  </r>
  <r>
    <s v="IC9RIG077S"/>
    <s v="40HQ"/>
    <n v="546"/>
    <n v="1092"/>
    <n v="2035010.2300000039"/>
    <x v="0"/>
    <s v="IC9"/>
    <s v="RIG"/>
    <s v="077"/>
    <s v="S"/>
    <x v="102"/>
  </r>
  <r>
    <s v="IC9RIG077S"/>
    <s v="40RQ"/>
    <n v="20"/>
    <n v="40"/>
    <n v="156480"/>
    <x v="0"/>
    <s v="IC9"/>
    <s v="RIG"/>
    <s v="077"/>
    <s v="S"/>
    <x v="103"/>
  </r>
  <r>
    <s v="IC9RLN292S"/>
    <s v="20FL"/>
    <n v="368"/>
    <n v="368"/>
    <n v="726726.40000000258"/>
    <x v="0"/>
    <s v="IC9"/>
    <s v="RLN"/>
    <s v="292"/>
    <s v="S"/>
    <x v="107"/>
  </r>
  <r>
    <s v="IC9RLN292S"/>
    <s v="20GP"/>
    <n v="945"/>
    <n v="945"/>
    <n v="2746432.7"/>
    <x v="0"/>
    <s v="IC9"/>
    <s v="RLN"/>
    <s v="292"/>
    <s v="S"/>
    <x v="101"/>
  </r>
  <r>
    <s v="IC9RLN292S"/>
    <s v="40HQ"/>
    <n v="216"/>
    <n v="432"/>
    <n v="825375.40000000037"/>
    <x v="0"/>
    <s v="IC9"/>
    <s v="RLN"/>
    <s v="292"/>
    <s v="S"/>
    <x v="102"/>
  </r>
  <r>
    <s v="IC9RLN292S"/>
    <s v="40RQ"/>
    <n v="64"/>
    <n v="128"/>
    <n v="462080"/>
    <x v="0"/>
    <s v="IC9"/>
    <s v="RLN"/>
    <s v="292"/>
    <s v="S"/>
    <x v="103"/>
  </r>
  <r>
    <s v="IC9RT8076N"/>
    <s v="20GP"/>
    <n v="231"/>
    <n v="231"/>
    <n v="302248"/>
    <x v="0"/>
    <s v="IC9"/>
    <s v="RT8"/>
    <s v="076"/>
    <s v="N"/>
    <x v="99"/>
  </r>
  <r>
    <s v="IC9RT8076N"/>
    <s v="40HQ"/>
    <n v="115"/>
    <n v="230"/>
    <n v="247322"/>
    <x v="0"/>
    <s v="IC9"/>
    <s v="RT8"/>
    <s v="076"/>
    <s v="N"/>
    <x v="100"/>
  </r>
  <r>
    <s v="IC9RT8076N"/>
    <s v="40RQ"/>
    <n v="4"/>
    <n v="8"/>
    <n v="24620"/>
    <x v="0"/>
    <s v="IC9"/>
    <s v="RT8"/>
    <s v="076"/>
    <s v="N"/>
    <x v="106"/>
  </r>
  <r>
    <s v="IC9RZD193N"/>
    <s v="20GP"/>
    <n v="153"/>
    <n v="153"/>
    <n v="182936"/>
    <x v="0"/>
    <s v="IC9"/>
    <s v="RZD"/>
    <s v="193"/>
    <s v="N"/>
    <x v="99"/>
  </r>
  <r>
    <s v="IC9RZD193N"/>
    <s v="40HQ"/>
    <n v="112"/>
    <n v="224"/>
    <n v="240901"/>
    <x v="0"/>
    <s v="IC9"/>
    <s v="RZD"/>
    <s v="193"/>
    <s v="N"/>
    <x v="100"/>
  </r>
  <r>
    <s v="IC9RZD193N"/>
    <s v="40RQ"/>
    <n v="1"/>
    <n v="2"/>
    <n v="6155"/>
    <x v="0"/>
    <s v="IC9"/>
    <s v="RZD"/>
    <s v="193"/>
    <s v="N"/>
    <x v="106"/>
  </r>
  <r>
    <s v="CF3TMN142N"/>
    <s v="20GP"/>
    <n v="117"/>
    <n v="117"/>
    <n v="61865"/>
    <x v="1"/>
    <s v="CF3"/>
    <s v="TMN"/>
    <s v="142"/>
    <s v="N"/>
    <x v="2"/>
  </r>
  <r>
    <s v="CF3TMN142N"/>
    <s v="40HQ"/>
    <n v="5"/>
    <n v="10"/>
    <n v="9609.02"/>
    <x v="1"/>
    <s v="CF3"/>
    <s v="TMN"/>
    <s v="142"/>
    <s v="N"/>
    <x v="3"/>
  </r>
  <r>
    <s v="IC10CPD020S"/>
    <s v="20GP"/>
    <n v="1550"/>
    <n v="1550"/>
    <n v="4251790"/>
    <x v="1"/>
    <s v="IC10"/>
    <s v="CPD"/>
    <s v="020"/>
    <s v="S"/>
    <x v="4"/>
  </r>
  <r>
    <s v="IC10CPD020S"/>
    <s v="20OT"/>
    <n v="1"/>
    <n v="1"/>
    <n v="3765"/>
    <x v="1"/>
    <s v="IC10"/>
    <s v="CPD"/>
    <s v="020"/>
    <s v="S"/>
    <x v="8"/>
  </r>
  <r>
    <s v="IC10CPD020S"/>
    <s v="40HQ"/>
    <n v="317"/>
    <n v="634"/>
    <n v="1096795.72"/>
    <x v="1"/>
    <s v="IC10"/>
    <s v="CPD"/>
    <s v="020"/>
    <s v="S"/>
    <x v="5"/>
  </r>
  <r>
    <s v="IC10CPD020S"/>
    <s v="40OT"/>
    <n v="1"/>
    <n v="2"/>
    <n v="5705"/>
    <x v="1"/>
    <s v="IC10"/>
    <s v="CPD"/>
    <s v="020"/>
    <s v="S"/>
    <x v="108"/>
  </r>
  <r>
    <s v="IC10Q2P079N"/>
    <s v="20GP"/>
    <n v="672"/>
    <n v="672"/>
    <n v="782221"/>
    <x v="1"/>
    <s v="IC10"/>
    <s v="Q2P"/>
    <s v="079"/>
    <s v="N"/>
    <x v="6"/>
  </r>
  <r>
    <s v="IC10Q2P079N"/>
    <s v="40HQ"/>
    <n v="227"/>
    <n v="454"/>
    <n v="347678"/>
    <x v="1"/>
    <s v="IC10"/>
    <s v="Q2P"/>
    <s v="079"/>
    <s v="N"/>
    <x v="7"/>
  </r>
  <r>
    <s v="IC10Q40081S"/>
    <s v="20GP"/>
    <n v="1398"/>
    <n v="1398"/>
    <n v="3592845"/>
    <x v="1"/>
    <s v="IC10"/>
    <s v="Q40"/>
    <s v="081"/>
    <s v="S"/>
    <x v="4"/>
  </r>
  <r>
    <s v="IC10Q40081S"/>
    <s v="20OT"/>
    <n v="1"/>
    <n v="1"/>
    <n v="3665"/>
    <x v="1"/>
    <s v="IC10"/>
    <s v="Q40"/>
    <s v="081"/>
    <s v="S"/>
    <x v="8"/>
  </r>
  <r>
    <s v="IC10Q40081S"/>
    <s v="20TK"/>
    <n v="3"/>
    <n v="3"/>
    <n v="9945"/>
    <x v="1"/>
    <s v="IC10"/>
    <s v="Q40"/>
    <s v="081"/>
    <s v="S"/>
    <x v="109"/>
  </r>
  <r>
    <s v="IC10Q40081S"/>
    <s v="40HQ"/>
    <n v="418"/>
    <n v="836"/>
    <n v="1327919"/>
    <x v="1"/>
    <s v="IC10"/>
    <s v="Q40"/>
    <s v="081"/>
    <s v="S"/>
    <x v="5"/>
  </r>
  <r>
    <s v="IC10Q40081S"/>
    <s v="40OT"/>
    <n v="1"/>
    <n v="2"/>
    <n v="5605"/>
    <x v="1"/>
    <s v="IC10"/>
    <s v="Q40"/>
    <s v="081"/>
    <s v="S"/>
    <x v="108"/>
  </r>
  <r>
    <s v="IC10QSJ078N"/>
    <s v="20GP"/>
    <n v="578"/>
    <n v="578"/>
    <n v="502591"/>
    <x v="1"/>
    <s v="IC10"/>
    <s v="QSJ"/>
    <s v="078"/>
    <s v="N"/>
    <x v="6"/>
  </r>
  <r>
    <s v="IC10QSJ078N"/>
    <s v="20TK"/>
    <n v="12"/>
    <n v="12"/>
    <n v="7920"/>
    <x v="1"/>
    <s v="IC10"/>
    <s v="QSJ"/>
    <s v="078"/>
    <s v="N"/>
    <x v="110"/>
  </r>
  <r>
    <s v="IC10QSJ078N"/>
    <s v="40HQ"/>
    <n v="102"/>
    <n v="204"/>
    <n v="211517"/>
    <x v="1"/>
    <s v="IC10"/>
    <s v="QSJ"/>
    <s v="078"/>
    <s v="N"/>
    <x v="7"/>
  </r>
  <r>
    <s v="IC10QSJ078N"/>
    <s v="40RQ"/>
    <n v="1"/>
    <n v="2"/>
    <n v="7220"/>
    <x v="1"/>
    <s v="IC10"/>
    <s v="QSJ"/>
    <s v="078"/>
    <s v="N"/>
    <x v="9"/>
  </r>
  <r>
    <s v="IC10R3N056S"/>
    <s v="20GP"/>
    <n v="1246"/>
    <n v="1246"/>
    <n v="3598940"/>
    <x v="1"/>
    <s v="IC10"/>
    <s v="R3N"/>
    <s v="056"/>
    <s v="S"/>
    <x v="4"/>
  </r>
  <r>
    <s v="IC10R3N056S"/>
    <s v="20TK"/>
    <n v="2"/>
    <n v="2"/>
    <n v="6880"/>
    <x v="1"/>
    <s v="IC10"/>
    <s v="R3N"/>
    <s v="056"/>
    <s v="S"/>
    <x v="109"/>
  </r>
  <r>
    <s v="IC10R3N056S"/>
    <s v="40HQ"/>
    <n v="467"/>
    <n v="934"/>
    <n v="1511019"/>
    <x v="1"/>
    <s v="IC10"/>
    <s v="R3N"/>
    <s v="056"/>
    <s v="S"/>
    <x v="5"/>
  </r>
  <r>
    <s v="IC11Q6I054S"/>
    <s v="20GP"/>
    <n v="943"/>
    <n v="943"/>
    <n v="2135164.200000002"/>
    <x v="1"/>
    <s v="IC11"/>
    <s v="Q6I"/>
    <s v="054"/>
    <s v="S"/>
    <x v="12"/>
  </r>
  <r>
    <s v="IC11Q6I054S"/>
    <s v="40HQ"/>
    <n v="308"/>
    <n v="616"/>
    <n v="891313.9100000005"/>
    <x v="1"/>
    <s v="IC11"/>
    <s v="Q6I"/>
    <s v="054"/>
    <s v="S"/>
    <x v="13"/>
  </r>
  <r>
    <s v="IC11Q6I054S"/>
    <s v="40RQ"/>
    <n v="15"/>
    <n v="30"/>
    <n v="83240"/>
    <x v="1"/>
    <s v="IC11"/>
    <s v="Q6I"/>
    <s v="054"/>
    <s v="S"/>
    <x v="14"/>
  </r>
  <r>
    <s v="IC11QSW069N"/>
    <s v="20GP"/>
    <n v="531"/>
    <n v="531"/>
    <n v="626144"/>
    <x v="1"/>
    <s v="IC11"/>
    <s v="QSW"/>
    <s v="069"/>
    <s v="N"/>
    <x v="10"/>
  </r>
  <r>
    <s v="IC11QSW069N"/>
    <s v="20TK"/>
    <n v="12"/>
    <n v="12"/>
    <n v="15415"/>
    <x v="1"/>
    <s v="IC11"/>
    <s v="QSW"/>
    <s v="069"/>
    <s v="N"/>
    <x v="111"/>
  </r>
  <r>
    <s v="IC11QSW069N"/>
    <s v="40HQ"/>
    <n v="208"/>
    <n v="416"/>
    <n v="333221.90999999997"/>
    <x v="1"/>
    <s v="IC11"/>
    <s v="QSW"/>
    <s v="069"/>
    <s v="N"/>
    <x v="11"/>
  </r>
  <r>
    <s v="IC11QSW069N"/>
    <s v="40RQ"/>
    <n v="100"/>
    <n v="200"/>
    <n v="90000"/>
    <x v="1"/>
    <s v="IC11"/>
    <s v="QSW"/>
    <s v="069"/>
    <s v="N"/>
    <x v="112"/>
  </r>
  <r>
    <s v="IC11RIJ094N"/>
    <s v="20GP"/>
    <n v="1067"/>
    <n v="1067"/>
    <n v="1219455"/>
    <x v="1"/>
    <s v="IC11"/>
    <s v="RIJ"/>
    <s v="094"/>
    <s v="N"/>
    <x v="10"/>
  </r>
  <r>
    <s v="IC11RIJ094N"/>
    <s v="40HQ"/>
    <n v="223"/>
    <n v="446"/>
    <n v="438087"/>
    <x v="1"/>
    <s v="IC11"/>
    <s v="RIJ"/>
    <s v="094"/>
    <s v="N"/>
    <x v="11"/>
  </r>
  <r>
    <s v="IC11RIJ094N"/>
    <s v="40RQ"/>
    <n v="1"/>
    <n v="2"/>
    <n v="7920"/>
    <x v="1"/>
    <s v="IC11"/>
    <s v="RIJ"/>
    <s v="094"/>
    <s v="N"/>
    <x v="112"/>
  </r>
  <r>
    <s v="IC11RIP327S"/>
    <s v="20GP"/>
    <n v="893"/>
    <n v="893"/>
    <n v="2204587.0000000019"/>
    <x v="1"/>
    <s v="IC11"/>
    <s v="RIP"/>
    <s v="327"/>
    <s v="S"/>
    <x v="12"/>
  </r>
  <r>
    <s v="IC11RIP327S"/>
    <s v="40HQ"/>
    <n v="406"/>
    <n v="812"/>
    <n v="1218118.5"/>
    <x v="1"/>
    <s v="IC11"/>
    <s v="RIP"/>
    <s v="327"/>
    <s v="S"/>
    <x v="13"/>
  </r>
  <r>
    <s v="IC11RIP327S"/>
    <s v="40RQ"/>
    <n v="11"/>
    <n v="22"/>
    <n v="62640"/>
    <x v="1"/>
    <s v="IC11"/>
    <s v="RIP"/>
    <s v="327"/>
    <s v="S"/>
    <x v="14"/>
  </r>
  <r>
    <s v="IC11RZW392S"/>
    <s v="20GP"/>
    <n v="874"/>
    <n v="874"/>
    <n v="1945155.2"/>
    <x v="1"/>
    <s v="IC11"/>
    <s v="RZW"/>
    <s v="392"/>
    <s v="S"/>
    <x v="12"/>
  </r>
  <r>
    <s v="IC11RZW392S"/>
    <s v="20TK"/>
    <n v="5"/>
    <n v="5"/>
    <n v="12750"/>
    <x v="1"/>
    <s v="IC11"/>
    <s v="RZW"/>
    <s v="392"/>
    <s v="S"/>
    <x v="113"/>
  </r>
  <r>
    <s v="IC11RZW392S"/>
    <s v="40HQ"/>
    <n v="433"/>
    <n v="866"/>
    <n v="1269004.350000001"/>
    <x v="1"/>
    <s v="IC11"/>
    <s v="RZW"/>
    <s v="392"/>
    <s v="S"/>
    <x v="13"/>
  </r>
  <r>
    <s v="IC11RZW392S"/>
    <s v="40RQ"/>
    <n v="21"/>
    <n v="42"/>
    <n v="111540"/>
    <x v="1"/>
    <s v="IC11"/>
    <s v="RZW"/>
    <s v="392"/>
    <s v="S"/>
    <x v="14"/>
  </r>
  <r>
    <s v="IC12QNN076S"/>
    <s v="20GP"/>
    <n v="1482"/>
    <n v="1482"/>
    <n v="3557805"/>
    <x v="1"/>
    <s v="IC12"/>
    <s v="QNN"/>
    <s v="076"/>
    <s v="S"/>
    <x v="17"/>
  </r>
  <r>
    <s v="IC12QNN076S"/>
    <s v="20TK"/>
    <n v="8"/>
    <n v="8"/>
    <n v="14480"/>
    <x v="1"/>
    <s v="IC12"/>
    <s v="QNN"/>
    <s v="076"/>
    <s v="S"/>
    <x v="114"/>
  </r>
  <r>
    <s v="IC12QNN076S"/>
    <s v="40HQ"/>
    <n v="164"/>
    <n v="328"/>
    <n v="549110"/>
    <x v="1"/>
    <s v="IC12"/>
    <s v="QNN"/>
    <s v="076"/>
    <s v="S"/>
    <x v="18"/>
  </r>
  <r>
    <s v="IC12QNN076S"/>
    <s v="40RQ"/>
    <n v="21"/>
    <n v="42"/>
    <n v="111740"/>
    <x v="1"/>
    <s v="IC12"/>
    <s v="QNN"/>
    <s v="076"/>
    <s v="S"/>
    <x v="115"/>
  </r>
  <r>
    <s v="IC12QNV127S"/>
    <s v="20GP"/>
    <n v="1691"/>
    <n v="1691"/>
    <n v="3938959"/>
    <x v="1"/>
    <s v="IC12"/>
    <s v="QNV"/>
    <s v="127"/>
    <s v="S"/>
    <x v="17"/>
  </r>
  <r>
    <s v="IC12QNV127S"/>
    <s v="40HQ"/>
    <n v="259"/>
    <n v="518"/>
    <n v="913745"/>
    <x v="1"/>
    <s v="IC12"/>
    <s v="QNV"/>
    <s v="127"/>
    <s v="S"/>
    <x v="18"/>
  </r>
  <r>
    <s v="IC12QNV127S"/>
    <s v="40RQ"/>
    <n v="28"/>
    <n v="56"/>
    <n v="150420"/>
    <x v="1"/>
    <s v="IC12"/>
    <s v="QNV"/>
    <s v="127"/>
    <s v="S"/>
    <x v="115"/>
  </r>
  <r>
    <s v="IC12QSH086N"/>
    <s v="20GP"/>
    <n v="794"/>
    <n v="794"/>
    <n v="916096"/>
    <x v="1"/>
    <s v="IC12"/>
    <s v="QSH"/>
    <s v="086"/>
    <s v="N"/>
    <x v="15"/>
  </r>
  <r>
    <s v="IC12QSH086N"/>
    <s v="40HQ"/>
    <n v="17"/>
    <n v="34"/>
    <n v="36270"/>
    <x v="1"/>
    <s v="IC12"/>
    <s v="QSH"/>
    <s v="086"/>
    <s v="N"/>
    <x v="16"/>
  </r>
  <r>
    <s v="IC12RSS077N"/>
    <s v="20GP"/>
    <n v="1294"/>
    <n v="1294"/>
    <n v="1469926"/>
    <x v="1"/>
    <s v="IC12"/>
    <s v="RSS"/>
    <s v="077"/>
    <s v="N"/>
    <x v="15"/>
  </r>
  <r>
    <s v="IC12RSS077N"/>
    <s v="40HQ"/>
    <n v="68"/>
    <n v="136"/>
    <n v="130595"/>
    <x v="1"/>
    <s v="IC12"/>
    <s v="RSS"/>
    <s v="077"/>
    <s v="N"/>
    <x v="16"/>
  </r>
  <r>
    <s v="IC12RU0167S"/>
    <s v="20FL"/>
    <n v="22"/>
    <n v="22"/>
    <n v="57530"/>
    <x v="1"/>
    <s v="IC12"/>
    <s v="RU0"/>
    <s v="167"/>
    <s v="S"/>
    <x v="116"/>
  </r>
  <r>
    <s v="IC12RU0167S"/>
    <s v="20GP"/>
    <n v="1062"/>
    <n v="1062"/>
    <n v="2455559"/>
    <x v="1"/>
    <s v="IC12"/>
    <s v="RU0"/>
    <s v="167"/>
    <s v="S"/>
    <x v="17"/>
  </r>
  <r>
    <s v="IC12RU0167S"/>
    <s v="40HQ"/>
    <n v="345"/>
    <n v="690"/>
    <n v="1290220"/>
    <x v="1"/>
    <s v="IC12"/>
    <s v="RU0"/>
    <s v="167"/>
    <s v="S"/>
    <x v="18"/>
  </r>
  <r>
    <s v="IC12RXY086S"/>
    <s v="20GP"/>
    <n v="1024"/>
    <n v="1024"/>
    <n v="2675740"/>
    <x v="1"/>
    <s v="IC12"/>
    <s v="RXY"/>
    <s v="086"/>
    <s v="S"/>
    <x v="17"/>
  </r>
  <r>
    <s v="IC12RXY086S"/>
    <s v="40HQ"/>
    <n v="268"/>
    <n v="536"/>
    <n v="909250"/>
    <x v="1"/>
    <s v="IC12"/>
    <s v="RXY"/>
    <s v="086"/>
    <s v="S"/>
    <x v="18"/>
  </r>
  <r>
    <s v="IC15CAC167S"/>
    <s v="20GP"/>
    <n v="1412"/>
    <n v="1412"/>
    <n v="3521996"/>
    <x v="1"/>
    <s v="IC15"/>
    <s v="CAC"/>
    <s v="167"/>
    <s v="S"/>
    <x v="23"/>
  </r>
  <r>
    <s v="IC15CAC167S"/>
    <s v="40HQ"/>
    <n v="39"/>
    <n v="78"/>
    <n v="170276"/>
    <x v="1"/>
    <s v="IC15"/>
    <s v="CAC"/>
    <s v="167"/>
    <s v="S"/>
    <x v="25"/>
  </r>
  <r>
    <s v="IC15CAF172N"/>
    <s v="20GP"/>
    <n v="780"/>
    <n v="780"/>
    <n v="872055"/>
    <x v="1"/>
    <s v="IC15"/>
    <s v="CAF"/>
    <s v="172"/>
    <s v="N"/>
    <x v="19"/>
  </r>
  <r>
    <s v="IC15CAF172N"/>
    <s v="40HQ"/>
    <n v="52"/>
    <n v="104"/>
    <n v="110578"/>
    <x v="1"/>
    <s v="IC15"/>
    <s v="CAF"/>
    <s v="172"/>
    <s v="N"/>
    <x v="21"/>
  </r>
  <r>
    <s v="IC15CAF172N"/>
    <s v="40RQ"/>
    <n v="4"/>
    <n v="8"/>
    <n v="23740"/>
    <x v="1"/>
    <s v="IC15"/>
    <s v="CAF"/>
    <s v="172"/>
    <s v="N"/>
    <x v="22"/>
  </r>
  <r>
    <s v="IC15CAL171N"/>
    <s v="20GP"/>
    <n v="690"/>
    <n v="690"/>
    <n v="725877"/>
    <x v="1"/>
    <s v="IC15"/>
    <s v="CAL"/>
    <s v="171"/>
    <s v="N"/>
    <x v="19"/>
  </r>
  <r>
    <s v="IC15CAL171N"/>
    <s v="40HQ"/>
    <n v="152"/>
    <n v="304"/>
    <n v="263755"/>
    <x v="1"/>
    <s v="IC15"/>
    <s v="CAL"/>
    <s v="171"/>
    <s v="N"/>
    <x v="21"/>
  </r>
  <r>
    <s v="IC16N7X016S"/>
    <s v="20GP"/>
    <n v="566"/>
    <n v="566"/>
    <n v="806544"/>
    <x v="1"/>
    <s v="IC16"/>
    <s v="N7X"/>
    <s v="016"/>
    <s v="S"/>
    <x v="30"/>
  </r>
  <r>
    <s v="IC16N7X016S"/>
    <s v="20TK"/>
    <n v="1"/>
    <n v="1"/>
    <n v="1715"/>
    <x v="1"/>
    <s v="IC16"/>
    <s v="N7X"/>
    <s v="016"/>
    <s v="S"/>
    <x v="117"/>
  </r>
  <r>
    <s v="IC16N7X016S"/>
    <s v="40HQ"/>
    <n v="312"/>
    <n v="624"/>
    <n v="645759"/>
    <x v="1"/>
    <s v="IC16"/>
    <s v="N7X"/>
    <s v="016"/>
    <s v="S"/>
    <x v="31"/>
  </r>
  <r>
    <s v="IC16N7X016S"/>
    <s v="40OT"/>
    <n v="1"/>
    <n v="2"/>
    <n v="5005"/>
    <x v="1"/>
    <s v="IC16"/>
    <s v="N7X"/>
    <s v="016"/>
    <s v="S"/>
    <x v="32"/>
  </r>
  <r>
    <s v="IC16QNG560S"/>
    <s v="20GP"/>
    <n v="540"/>
    <n v="540"/>
    <n v="782715"/>
    <x v="1"/>
    <s v="IC16"/>
    <s v="QNG"/>
    <s v="560"/>
    <s v="S"/>
    <x v="30"/>
  </r>
  <r>
    <s v="IC16QNG560S"/>
    <s v="20TK"/>
    <n v="2"/>
    <n v="2"/>
    <n v="4090"/>
    <x v="1"/>
    <s v="IC16"/>
    <s v="QNG"/>
    <s v="560"/>
    <s v="S"/>
    <x v="117"/>
  </r>
  <r>
    <s v="IC16QNG560S"/>
    <s v="40HQ"/>
    <n v="193"/>
    <n v="386"/>
    <n v="437544"/>
    <x v="1"/>
    <s v="IC16"/>
    <s v="QNG"/>
    <s v="560"/>
    <s v="S"/>
    <x v="31"/>
  </r>
  <r>
    <s v="IC16QRR182S"/>
    <s v="20GP"/>
    <n v="403"/>
    <n v="403"/>
    <n v="547248"/>
    <x v="1"/>
    <s v="IC16"/>
    <s v="QRR"/>
    <s v="182"/>
    <s v="S"/>
    <x v="30"/>
  </r>
  <r>
    <s v="IC16QRR182S"/>
    <s v="40HQ"/>
    <n v="184"/>
    <n v="368"/>
    <n v="419430"/>
    <x v="1"/>
    <s v="IC16"/>
    <s v="QRR"/>
    <s v="182"/>
    <s v="S"/>
    <x v="31"/>
  </r>
  <r>
    <s v="IC16QRR182S"/>
    <s v="40OT"/>
    <n v="1"/>
    <n v="2"/>
    <n v="5105"/>
    <x v="1"/>
    <s v="IC16"/>
    <s v="QRR"/>
    <s v="182"/>
    <s v="S"/>
    <x v="32"/>
  </r>
  <r>
    <s v="IC16R6L081S"/>
    <s v="20GP"/>
    <n v="501"/>
    <n v="501"/>
    <n v="701530"/>
    <x v="1"/>
    <s v="IC16"/>
    <s v="R6L"/>
    <s v="081"/>
    <s v="S"/>
    <x v="30"/>
  </r>
  <r>
    <s v="IC16R6L081S"/>
    <s v="40HQ"/>
    <n v="184"/>
    <n v="368"/>
    <n v="343362"/>
    <x v="1"/>
    <s v="IC16"/>
    <s v="R6L"/>
    <s v="081"/>
    <s v="S"/>
    <x v="31"/>
  </r>
  <r>
    <s v="IC16TCY033S"/>
    <s v="20GP"/>
    <n v="434"/>
    <n v="434"/>
    <n v="603596"/>
    <x v="1"/>
    <s v="IC16"/>
    <s v="TCY"/>
    <s v="033"/>
    <s v="S"/>
    <x v="30"/>
  </r>
  <r>
    <s v="IC16TCY033S"/>
    <s v="40HQ"/>
    <n v="143"/>
    <n v="286"/>
    <n v="350295"/>
    <x v="1"/>
    <s v="IC16"/>
    <s v="TCY"/>
    <s v="033"/>
    <s v="S"/>
    <x v="31"/>
  </r>
  <r>
    <s v="IC16TCY033S"/>
    <s v="40OT"/>
    <n v="1"/>
    <n v="2"/>
    <n v="4930"/>
    <x v="1"/>
    <s v="IC16"/>
    <s v="TCY"/>
    <s v="033"/>
    <s v="S"/>
    <x v="32"/>
  </r>
  <r>
    <s v="IC16TNQ148S"/>
    <s v="20GP"/>
    <n v="478"/>
    <n v="478"/>
    <n v="682468"/>
    <x v="1"/>
    <s v="IC16"/>
    <s v="TNQ"/>
    <s v="148"/>
    <s v="S"/>
    <x v="30"/>
  </r>
  <r>
    <s v="IC16TNQ148S"/>
    <s v="40HQ"/>
    <n v="264"/>
    <n v="528"/>
    <n v="552082"/>
    <x v="1"/>
    <s v="IC16"/>
    <s v="TNQ"/>
    <s v="148"/>
    <s v="S"/>
    <x v="31"/>
  </r>
  <r>
    <s v="IC16TNQ148S"/>
    <s v="40OT"/>
    <n v="2"/>
    <n v="4"/>
    <n v="10210"/>
    <x v="1"/>
    <s v="IC16"/>
    <s v="TNQ"/>
    <s v="148"/>
    <s v="S"/>
    <x v="32"/>
  </r>
  <r>
    <s v="IC17TMA046N"/>
    <s v="20GP"/>
    <n v="272"/>
    <n v="272"/>
    <n v="373805"/>
    <x v="1"/>
    <s v="IC17"/>
    <s v="TMA"/>
    <s v="046"/>
    <s v="N"/>
    <x v="118"/>
  </r>
  <r>
    <s v="IC17TMA046N"/>
    <s v="40HQ"/>
    <n v="27"/>
    <n v="54"/>
    <n v="70903.790000000008"/>
    <x v="1"/>
    <s v="IC17"/>
    <s v="TMA"/>
    <s v="046"/>
    <s v="N"/>
    <x v="119"/>
  </r>
  <r>
    <s v="IC18S8I013S"/>
    <s v="20GP"/>
    <n v="727"/>
    <n v="727"/>
    <n v="2095883.8"/>
    <x v="1"/>
    <s v="IC18"/>
    <s v="S8I"/>
    <s v="013"/>
    <s v="S"/>
    <x v="34"/>
  </r>
  <r>
    <s v="IC18S8I013S"/>
    <s v="40HQ"/>
    <n v="180"/>
    <n v="360"/>
    <n v="811684.00000000012"/>
    <x v="1"/>
    <s v="IC18"/>
    <s v="S8I"/>
    <s v="013"/>
    <s v="S"/>
    <x v="35"/>
  </r>
  <r>
    <s v="IC18S8I013S"/>
    <s v="40RQ"/>
    <n v="33"/>
    <n v="66"/>
    <n v="216320"/>
    <x v="1"/>
    <s v="IC18"/>
    <s v="S8I"/>
    <s v="013"/>
    <s v="S"/>
    <x v="36"/>
  </r>
  <r>
    <s v="IC18TMD076S"/>
    <s v="20GP"/>
    <n v="565"/>
    <n v="565"/>
    <n v="1738315.4"/>
    <x v="1"/>
    <s v="IC18"/>
    <s v="TMD"/>
    <s v="076"/>
    <s v="S"/>
    <x v="34"/>
  </r>
  <r>
    <s v="IC18TMD076S"/>
    <s v="40HQ"/>
    <n v="285"/>
    <n v="570"/>
    <n v="1240799.0000000009"/>
    <x v="1"/>
    <s v="IC18"/>
    <s v="TMD"/>
    <s v="076"/>
    <s v="S"/>
    <x v="35"/>
  </r>
  <r>
    <s v="IC18TMD076S"/>
    <s v="40RQ"/>
    <n v="31"/>
    <n v="62"/>
    <n v="196760"/>
    <x v="1"/>
    <s v="IC18"/>
    <s v="TMD"/>
    <s v="076"/>
    <s v="S"/>
    <x v="36"/>
  </r>
  <r>
    <s v="IC18TN8067S"/>
    <s v="20GP"/>
    <n v="450"/>
    <n v="450"/>
    <n v="1376046.6"/>
    <x v="1"/>
    <s v="IC18"/>
    <s v="TN8"/>
    <s v="067"/>
    <s v="S"/>
    <x v="34"/>
  </r>
  <r>
    <s v="IC18TN8067S"/>
    <s v="40HQ"/>
    <n v="235"/>
    <n v="470"/>
    <n v="1020039.1"/>
    <x v="1"/>
    <s v="IC18"/>
    <s v="TN8"/>
    <s v="067"/>
    <s v="S"/>
    <x v="35"/>
  </r>
  <r>
    <s v="IC18TN8067S"/>
    <s v="40RQ"/>
    <n v="29"/>
    <n v="58"/>
    <n v="187940"/>
    <x v="1"/>
    <s v="IC18"/>
    <s v="TN8"/>
    <s v="067"/>
    <s v="S"/>
    <x v="36"/>
  </r>
  <r>
    <s v="IC18TNX093N"/>
    <s v="20GP"/>
    <n v="300"/>
    <n v="300"/>
    <n v="247980"/>
    <x v="1"/>
    <s v="IC18"/>
    <s v="TNX"/>
    <s v="093"/>
    <s v="N"/>
    <x v="37"/>
  </r>
  <r>
    <s v="IC18TNX093N"/>
    <s v="20OT"/>
    <n v="1"/>
    <n v="1"/>
    <n v="2915"/>
    <x v="1"/>
    <s v="IC18"/>
    <s v="TNX"/>
    <s v="093"/>
    <s v="N"/>
    <x v="120"/>
  </r>
  <r>
    <s v="IC18TNX093N"/>
    <s v="40HQ"/>
    <n v="386"/>
    <n v="772"/>
    <n v="431795"/>
    <x v="1"/>
    <s v="IC18"/>
    <s v="TNX"/>
    <s v="093"/>
    <s v="N"/>
    <x v="38"/>
  </r>
  <r>
    <s v="IC18TNX093N"/>
    <s v="40RQ"/>
    <n v="8"/>
    <n v="16"/>
    <n v="47400"/>
    <x v="1"/>
    <s v="IC18"/>
    <s v="TNX"/>
    <s v="093"/>
    <s v="N"/>
    <x v="39"/>
  </r>
  <r>
    <s v="IC19CAB151S"/>
    <s v="20GP"/>
    <n v="1139"/>
    <n v="1139"/>
    <n v="3674400"/>
    <x v="1"/>
    <s v="IC19"/>
    <s v="CAB"/>
    <s v="151"/>
    <s v="S"/>
    <x v="40"/>
  </r>
  <r>
    <s v="IC19CAB151S"/>
    <s v="40HQ"/>
    <n v="276"/>
    <n v="552"/>
    <n v="1126150.4999999991"/>
    <x v="1"/>
    <s v="IC19"/>
    <s v="CAB"/>
    <s v="151"/>
    <s v="S"/>
    <x v="41"/>
  </r>
  <r>
    <s v="IC19CAB151S"/>
    <s v="40RQ"/>
    <n v="12"/>
    <n v="24"/>
    <n v="104780"/>
    <x v="1"/>
    <s v="IC19"/>
    <s v="CAB"/>
    <s v="151"/>
    <s v="S"/>
    <x v="46"/>
  </r>
  <r>
    <s v="IC19CAD167N"/>
    <s v="20GP"/>
    <n v="645"/>
    <n v="645"/>
    <n v="649555"/>
    <x v="1"/>
    <s v="IC19"/>
    <s v="CAD"/>
    <s v="167"/>
    <s v="N"/>
    <x v="42"/>
  </r>
  <r>
    <s v="IC19CAD167N"/>
    <s v="40HQ"/>
    <n v="199"/>
    <n v="398"/>
    <n v="534468.88"/>
    <x v="1"/>
    <s v="IC19"/>
    <s v="CAD"/>
    <s v="167"/>
    <s v="N"/>
    <x v="44"/>
  </r>
  <r>
    <s v="IC19CAE181N"/>
    <s v="20GP"/>
    <n v="390"/>
    <n v="390"/>
    <n v="327990"/>
    <x v="1"/>
    <s v="IC19"/>
    <s v="CAE"/>
    <s v="181"/>
    <s v="N"/>
    <x v="42"/>
  </r>
  <r>
    <s v="IC19CAE181N"/>
    <s v="40HQ"/>
    <n v="262"/>
    <n v="524"/>
    <n v="911852.23"/>
    <x v="1"/>
    <s v="IC19"/>
    <s v="CAE"/>
    <s v="181"/>
    <s v="N"/>
    <x v="44"/>
  </r>
  <r>
    <s v="IC19CAE181N"/>
    <s v="40RQ"/>
    <n v="2"/>
    <n v="4"/>
    <n v="15810"/>
    <x v="1"/>
    <s v="IC19"/>
    <s v="CAE"/>
    <s v="181"/>
    <s v="N"/>
    <x v="45"/>
  </r>
  <r>
    <s v="IC19CAK150S"/>
    <s v="20GP"/>
    <n v="2022"/>
    <n v="2022"/>
    <n v="5722228.7999999998"/>
    <x v="1"/>
    <s v="IC19"/>
    <s v="CAK"/>
    <s v="150"/>
    <s v="S"/>
    <x v="40"/>
  </r>
  <r>
    <s v="IC19CAK150S"/>
    <s v="20TK"/>
    <n v="1"/>
    <n v="1"/>
    <n v="3500"/>
    <x v="1"/>
    <s v="IC19"/>
    <s v="CAK"/>
    <s v="150"/>
    <s v="S"/>
    <x v="121"/>
  </r>
  <r>
    <s v="IC19CAK150S"/>
    <s v="40HQ"/>
    <n v="81"/>
    <n v="162"/>
    <n v="409351.80000000022"/>
    <x v="1"/>
    <s v="IC19"/>
    <s v="CAK"/>
    <s v="150"/>
    <s v="S"/>
    <x v="41"/>
  </r>
  <r>
    <s v="IC19CAK150S"/>
    <s v="40OT"/>
    <n v="1"/>
    <n v="2"/>
    <n v="7190"/>
    <x v="1"/>
    <s v="IC19"/>
    <s v="CAK"/>
    <s v="150"/>
    <s v="S"/>
    <x v="122"/>
  </r>
  <r>
    <s v="IC19CAK150S"/>
    <s v="40RQ"/>
    <n v="9"/>
    <n v="18"/>
    <n v="78580"/>
    <x v="1"/>
    <s v="IC19"/>
    <s v="CAK"/>
    <s v="150"/>
    <s v="S"/>
    <x v="46"/>
  </r>
  <r>
    <s v="IC19CAW026N"/>
    <s v="20GP"/>
    <n v="1405"/>
    <n v="1405"/>
    <n v="1487520"/>
    <x v="1"/>
    <s v="IC19"/>
    <s v="CAW"/>
    <s v="026"/>
    <s v="N"/>
    <x v="42"/>
  </r>
  <r>
    <s v="IC19CAW026N"/>
    <s v="40HQ"/>
    <n v="264"/>
    <n v="528"/>
    <n v="512654.23"/>
    <x v="1"/>
    <s v="IC19"/>
    <s v="CAW"/>
    <s v="026"/>
    <s v="N"/>
    <x v="44"/>
  </r>
  <r>
    <s v="IC19CAW026N"/>
    <s v="40RQ"/>
    <n v="100"/>
    <n v="200"/>
    <n v="526995"/>
    <x v="1"/>
    <s v="IC19"/>
    <s v="CAW"/>
    <s v="026"/>
    <s v="N"/>
    <x v="45"/>
  </r>
  <r>
    <s v="IC19CAY024S"/>
    <s v="20GP"/>
    <n v="1664"/>
    <n v="1664"/>
    <n v="4904560"/>
    <x v="1"/>
    <s v="IC19"/>
    <s v="CAY"/>
    <s v="024"/>
    <s v="S"/>
    <x v="40"/>
  </r>
  <r>
    <s v="IC19CAY024S"/>
    <s v="40HQ"/>
    <n v="302"/>
    <n v="604"/>
    <n v="1140037.2999999991"/>
    <x v="1"/>
    <s v="IC19"/>
    <s v="CAY"/>
    <s v="024"/>
    <s v="S"/>
    <x v="41"/>
  </r>
  <r>
    <s v="IC19CAY024S"/>
    <s v="40RQ"/>
    <n v="29"/>
    <n v="58"/>
    <n v="250320"/>
    <x v="1"/>
    <s v="IC19"/>
    <s v="CAY"/>
    <s v="024"/>
    <s v="S"/>
    <x v="46"/>
  </r>
  <r>
    <s v="IC1S7G057S"/>
    <s v="20GP"/>
    <n v="685"/>
    <n v="685"/>
    <n v="1793830"/>
    <x v="1"/>
    <s v="IC1"/>
    <s v="S7G"/>
    <s v="057"/>
    <s v="S"/>
    <x v="47"/>
  </r>
  <r>
    <s v="IC1S7G057S"/>
    <s v="40FL"/>
    <n v="2"/>
    <n v="4"/>
    <n v="25420"/>
    <x v="1"/>
    <s v="IC1"/>
    <s v="S7G"/>
    <s v="057"/>
    <s v="S"/>
    <x v="123"/>
  </r>
  <r>
    <s v="IC1S7G057S"/>
    <s v="40HQ"/>
    <n v="207"/>
    <n v="414"/>
    <n v="736519.5"/>
    <x v="1"/>
    <s v="IC1"/>
    <s v="S7G"/>
    <s v="057"/>
    <s v="S"/>
    <x v="48"/>
  </r>
  <r>
    <s v="IC1S7G057S"/>
    <s v="40RQ"/>
    <n v="4"/>
    <n v="8"/>
    <n v="26340"/>
    <x v="1"/>
    <s v="IC1"/>
    <s v="S7G"/>
    <s v="057"/>
    <s v="S"/>
    <x v="49"/>
  </r>
  <r>
    <s v="IC1TNU042N"/>
    <s v="20GP"/>
    <n v="534"/>
    <n v="534"/>
    <n v="470153"/>
    <x v="1"/>
    <s v="IC1"/>
    <s v="TNU"/>
    <s v="042"/>
    <s v="N"/>
    <x v="50"/>
  </r>
  <r>
    <s v="IC1TNU042N"/>
    <s v="40HQ"/>
    <n v="124"/>
    <n v="248"/>
    <n v="182348"/>
    <x v="1"/>
    <s v="IC1"/>
    <s v="TNU"/>
    <s v="042"/>
    <s v="N"/>
    <x v="51"/>
  </r>
  <r>
    <s v="IC1TNU042N"/>
    <s v="40RQ"/>
    <n v="24"/>
    <n v="48"/>
    <n v="115440"/>
    <x v="1"/>
    <s v="IC1"/>
    <s v="TNU"/>
    <s v="042"/>
    <s v="N"/>
    <x v="52"/>
  </r>
  <r>
    <s v="IC20N3Y019S"/>
    <s v="20GP"/>
    <n v="548"/>
    <n v="548"/>
    <n v="1356129"/>
    <x v="1"/>
    <s v="IC20"/>
    <s v="N3Y"/>
    <s v="019"/>
    <s v="S"/>
    <x v="55"/>
  </r>
  <r>
    <s v="IC20N3Y019S"/>
    <s v="40HQ"/>
    <n v="86"/>
    <n v="172"/>
    <n v="295845.59999999998"/>
    <x v="1"/>
    <s v="IC20"/>
    <s v="N3Y"/>
    <s v="019"/>
    <s v="S"/>
    <x v="56"/>
  </r>
  <r>
    <s v="IC20TCS049S"/>
    <s v="20GP"/>
    <n v="910"/>
    <n v="910"/>
    <n v="1656085"/>
    <x v="1"/>
    <s v="IC20"/>
    <s v="TCS"/>
    <s v="049"/>
    <s v="S"/>
    <x v="55"/>
  </r>
  <r>
    <s v="IC20TCS049S"/>
    <s v="40HQ"/>
    <n v="22"/>
    <n v="44"/>
    <n v="80255"/>
    <x v="1"/>
    <s v="IC20"/>
    <s v="TCS"/>
    <s v="049"/>
    <s v="S"/>
    <x v="56"/>
  </r>
  <r>
    <s v="IC20TMQ001N"/>
    <s v="20GP"/>
    <n v="913"/>
    <n v="913"/>
    <n v="471951"/>
    <x v="1"/>
    <s v="IC20"/>
    <s v="TMQ"/>
    <s v="001"/>
    <s v="N"/>
    <x v="53"/>
  </r>
  <r>
    <s v="IC20TMQ001N"/>
    <s v="40HQ"/>
    <n v="97"/>
    <n v="194"/>
    <n v="136293"/>
    <x v="1"/>
    <s v="IC20"/>
    <s v="TMQ"/>
    <s v="001"/>
    <s v="N"/>
    <x v="54"/>
  </r>
  <r>
    <s v="IC21TDH014S"/>
    <s v="20GP"/>
    <n v="278"/>
    <n v="278"/>
    <n v="291773"/>
    <x v="1"/>
    <s v="IC21"/>
    <s v="TDH"/>
    <s v="014"/>
    <s v="S"/>
    <x v="59"/>
  </r>
  <r>
    <s v="IC21TDH014S"/>
    <s v="40HQ"/>
    <n v="71"/>
    <n v="142"/>
    <n v="98286"/>
    <x v="1"/>
    <s v="IC21"/>
    <s v="TDH"/>
    <s v="014"/>
    <s v="S"/>
    <x v="60"/>
  </r>
  <r>
    <s v="IC21TDH014S"/>
    <s v="40RQ"/>
    <n v="2"/>
    <n v="4"/>
    <n v="10080"/>
    <x v="1"/>
    <s v="IC21"/>
    <s v="TDH"/>
    <s v="014"/>
    <s v="S"/>
    <x v="124"/>
  </r>
  <r>
    <s v="IC21TN1096N"/>
    <s v="20GP"/>
    <n v="117"/>
    <n v="117"/>
    <n v="151807"/>
    <x v="1"/>
    <s v="IC21"/>
    <s v="TN1"/>
    <s v="096"/>
    <s v="N"/>
    <x v="57"/>
  </r>
  <r>
    <s v="IC21TN1096N"/>
    <s v="40HQ"/>
    <n v="10"/>
    <n v="20"/>
    <n v="22340"/>
    <x v="1"/>
    <s v="IC21"/>
    <s v="TN1"/>
    <s v="096"/>
    <s v="N"/>
    <x v="58"/>
  </r>
  <r>
    <s v="IC22CAX027S"/>
    <s v="20GP"/>
    <n v="1356"/>
    <n v="1356"/>
    <n v="3908743"/>
    <x v="1"/>
    <s v="IC22"/>
    <s v="CAX"/>
    <s v="027"/>
    <s v="S"/>
    <x v="125"/>
  </r>
  <r>
    <s v="IC22CAX027S"/>
    <s v="40HQ"/>
    <n v="197"/>
    <n v="394"/>
    <n v="750845"/>
    <x v="1"/>
    <s v="IC22"/>
    <s v="CAX"/>
    <s v="027"/>
    <s v="S"/>
    <x v="126"/>
  </r>
  <r>
    <s v="IC22CPA021N"/>
    <s v="20GP"/>
    <n v="895"/>
    <n v="895"/>
    <n v="1085885"/>
    <x v="1"/>
    <s v="IC22"/>
    <s v="CPA"/>
    <s v="021"/>
    <s v="N"/>
    <x v="127"/>
  </r>
  <r>
    <s v="IC22CPA021N"/>
    <s v="40HQ"/>
    <n v="50"/>
    <n v="100"/>
    <n v="107125"/>
    <x v="1"/>
    <s v="IC22"/>
    <s v="CPA"/>
    <s v="021"/>
    <s v="N"/>
    <x v="128"/>
  </r>
  <r>
    <s v="IC23N7X017S"/>
    <s v="20GP"/>
    <n v="121"/>
    <n v="121"/>
    <n v="110072"/>
    <x v="1"/>
    <s v="IC23"/>
    <s v="N7X"/>
    <s v="017"/>
    <s v="S"/>
    <x v="61"/>
  </r>
  <r>
    <s v="IC23N7X017S"/>
    <s v="40HQ"/>
    <n v="13"/>
    <n v="26"/>
    <n v="24709"/>
    <x v="1"/>
    <s v="IC23"/>
    <s v="N7X"/>
    <s v="017"/>
    <s v="S"/>
    <x v="62"/>
  </r>
  <r>
    <s v="IC23Q3Z124S"/>
    <s v="20GP"/>
    <n v="163"/>
    <n v="163"/>
    <n v="164165"/>
    <x v="1"/>
    <s v="IC23"/>
    <s v="Q3Z"/>
    <s v="124"/>
    <s v="S"/>
    <x v="61"/>
  </r>
  <r>
    <s v="IC23Q3Z124S"/>
    <s v="40HQ"/>
    <n v="162"/>
    <n v="324"/>
    <n v="111722"/>
    <x v="1"/>
    <s v="IC23"/>
    <s v="Q3Z"/>
    <s v="124"/>
    <s v="S"/>
    <x v="62"/>
  </r>
  <r>
    <s v="IC23Q3Z125N"/>
    <s v="20GP"/>
    <n v="24"/>
    <n v="24"/>
    <n v="18318"/>
    <x v="1"/>
    <s v="IC23"/>
    <s v="Q3Z"/>
    <s v="125"/>
    <s v="N"/>
    <x v="63"/>
  </r>
  <r>
    <s v="IC23Q3Z125N"/>
    <s v="40HQ"/>
    <n v="39"/>
    <n v="78"/>
    <n v="57376"/>
    <x v="1"/>
    <s v="IC23"/>
    <s v="Q3Z"/>
    <s v="125"/>
    <s v="N"/>
    <x v="64"/>
  </r>
  <r>
    <s v="IC23R2N083N"/>
    <s v="20GP"/>
    <n v="24"/>
    <n v="24"/>
    <n v="23501"/>
    <x v="1"/>
    <s v="IC23"/>
    <s v="R2N"/>
    <s v="083"/>
    <s v="N"/>
    <x v="63"/>
  </r>
  <r>
    <s v="IC23R2N083N"/>
    <s v="40HQ"/>
    <n v="74"/>
    <n v="148"/>
    <n v="102144"/>
    <x v="1"/>
    <s v="IC23"/>
    <s v="R2N"/>
    <s v="083"/>
    <s v="N"/>
    <x v="64"/>
  </r>
  <r>
    <s v="IC23TMC148S"/>
    <s v="20GP"/>
    <n v="221"/>
    <n v="221"/>
    <n v="215543"/>
    <x v="1"/>
    <s v="IC23"/>
    <s v="TMC"/>
    <s v="148"/>
    <s v="S"/>
    <x v="61"/>
  </r>
  <r>
    <s v="IC23TMC148S"/>
    <s v="40HQ"/>
    <n v="62"/>
    <n v="124"/>
    <n v="148445"/>
    <x v="1"/>
    <s v="IC23"/>
    <s v="TMC"/>
    <s v="148"/>
    <s v="S"/>
    <x v="62"/>
  </r>
  <r>
    <s v="IC23TMC148S"/>
    <s v="40OT"/>
    <n v="4"/>
    <n v="8"/>
    <n v="14020"/>
    <x v="1"/>
    <s v="IC23"/>
    <s v="TMC"/>
    <s v="148"/>
    <s v="S"/>
    <x v="129"/>
  </r>
  <r>
    <s v="IC23TMC149N"/>
    <s v="20GP"/>
    <n v="4"/>
    <n v="4"/>
    <n v="4055"/>
    <x v="1"/>
    <s v="IC23"/>
    <s v="TMC"/>
    <s v="149"/>
    <s v="N"/>
    <x v="63"/>
  </r>
  <r>
    <s v="IC23TMC149N"/>
    <s v="40HQ"/>
    <n v="1"/>
    <n v="2"/>
    <n v="1515"/>
    <x v="1"/>
    <s v="IC23"/>
    <s v="TMC"/>
    <s v="149"/>
    <s v="N"/>
    <x v="64"/>
  </r>
  <r>
    <s v="IC23TMG161S"/>
    <s v="40HQ"/>
    <n v="9"/>
    <n v="18"/>
    <n v="17510"/>
    <x v="1"/>
    <s v="IC23"/>
    <s v="TMG"/>
    <s v="161"/>
    <s v="S"/>
    <x v="62"/>
  </r>
  <r>
    <s v="IC23TMG162N"/>
    <s v="20GP"/>
    <n v="23"/>
    <n v="23"/>
    <n v="26625"/>
    <x v="1"/>
    <s v="IC23"/>
    <s v="TMG"/>
    <s v="162"/>
    <s v="N"/>
    <x v="63"/>
  </r>
  <r>
    <s v="IC23TMG162N"/>
    <s v="40HQ"/>
    <n v="35"/>
    <n v="70"/>
    <n v="53975"/>
    <x v="1"/>
    <s v="IC23"/>
    <s v="TMG"/>
    <s v="162"/>
    <s v="N"/>
    <x v="64"/>
  </r>
  <r>
    <s v="IC23TNS146S"/>
    <s v="20GP"/>
    <n v="242"/>
    <n v="242"/>
    <n v="232965"/>
    <x v="1"/>
    <s v="IC23"/>
    <s v="TNS"/>
    <s v="146"/>
    <s v="S"/>
    <x v="61"/>
  </r>
  <r>
    <s v="IC23TNS146S"/>
    <s v="20TK"/>
    <n v="2"/>
    <n v="2"/>
    <n v="2700"/>
    <x v="1"/>
    <s v="IC23"/>
    <s v="TNS"/>
    <s v="146"/>
    <s v="S"/>
    <x v="130"/>
  </r>
  <r>
    <s v="IC23TNS146S"/>
    <s v="40HQ"/>
    <n v="8"/>
    <n v="16"/>
    <n v="20920"/>
    <x v="1"/>
    <s v="IC23"/>
    <s v="TNS"/>
    <s v="146"/>
    <s v="S"/>
    <x v="62"/>
  </r>
  <r>
    <s v="IC23ZWL198S"/>
    <s v="20GP"/>
    <n v="103"/>
    <n v="103"/>
    <n v="186411"/>
    <x v="1"/>
    <s v="IC23"/>
    <s v="ZWL"/>
    <s v="198"/>
    <s v="S"/>
    <x v="61"/>
  </r>
  <r>
    <s v="IC23ZWL198S"/>
    <s v="40HQ"/>
    <n v="1"/>
    <n v="2"/>
    <n v="2220"/>
    <x v="1"/>
    <s v="IC23"/>
    <s v="ZWL"/>
    <s v="198"/>
    <s v="S"/>
    <x v="62"/>
  </r>
  <r>
    <s v="IC23ZWL199N"/>
    <s v="20GP"/>
    <n v="112"/>
    <n v="112"/>
    <n v="87936"/>
    <x v="1"/>
    <s v="IC23"/>
    <s v="ZWL"/>
    <s v="199"/>
    <s v="N"/>
    <x v="63"/>
  </r>
  <r>
    <s v="IC23ZWL199S"/>
    <s v="20GP"/>
    <n v="93"/>
    <n v="93"/>
    <n v="112655"/>
    <x v="1"/>
    <s v="IC23"/>
    <s v="ZWL"/>
    <s v="199"/>
    <s v="S"/>
    <x v="61"/>
  </r>
  <r>
    <s v="IC23ZWL199S"/>
    <s v="40HQ"/>
    <n v="2"/>
    <n v="4"/>
    <n v="5600"/>
    <x v="1"/>
    <s v="IC23"/>
    <s v="ZWL"/>
    <s v="199"/>
    <s v="S"/>
    <x v="62"/>
  </r>
  <r>
    <s v="IC25RID194N"/>
    <s v="20GP"/>
    <n v="275"/>
    <n v="275"/>
    <n v="286878"/>
    <x v="1"/>
    <s v="IC25"/>
    <s v="RID"/>
    <s v="194"/>
    <s v="N"/>
    <x v="67"/>
  </r>
  <r>
    <s v="IC25RID194N"/>
    <s v="40HQ"/>
    <n v="114"/>
    <n v="228"/>
    <n v="258314.85"/>
    <x v="1"/>
    <s v="IC25"/>
    <s v="RID"/>
    <s v="194"/>
    <s v="N"/>
    <x v="68"/>
  </r>
  <r>
    <s v="IC25TMB085S"/>
    <s v="20GP"/>
    <n v="342"/>
    <n v="342"/>
    <n v="317040"/>
    <x v="1"/>
    <s v="IC25"/>
    <s v="TMB"/>
    <s v="085"/>
    <s v="S"/>
    <x v="65"/>
  </r>
  <r>
    <s v="IC26TAX166N"/>
    <s v="20GP"/>
    <n v="429"/>
    <n v="429"/>
    <n v="244880"/>
    <x v="1"/>
    <s v="IC26"/>
    <s v="TAX"/>
    <s v="166"/>
    <s v="N"/>
    <x v="69"/>
  </r>
  <r>
    <s v="IC26TAX166N"/>
    <s v="40HQ"/>
    <n v="35"/>
    <n v="70"/>
    <n v="54020"/>
    <x v="1"/>
    <s v="IC26"/>
    <s v="TAX"/>
    <s v="166"/>
    <s v="N"/>
    <x v="70"/>
  </r>
  <r>
    <s v="IC26TMK069N"/>
    <s v="20GP"/>
    <n v="192"/>
    <n v="192"/>
    <n v="113580"/>
    <x v="1"/>
    <s v="IC26"/>
    <s v="TMK"/>
    <s v="069"/>
    <s v="N"/>
    <x v="69"/>
  </r>
  <r>
    <s v="IC26TMK069N"/>
    <s v="40HQ"/>
    <n v="33"/>
    <n v="66"/>
    <n v="50365"/>
    <x v="1"/>
    <s v="IC26"/>
    <s v="TMK"/>
    <s v="069"/>
    <s v="N"/>
    <x v="70"/>
  </r>
  <r>
    <s v="IC26TMK069S"/>
    <s v="20GP"/>
    <n v="444"/>
    <n v="444"/>
    <n v="678301"/>
    <x v="1"/>
    <s v="IC26"/>
    <s v="TMK"/>
    <s v="069"/>
    <s v="S"/>
    <x v="131"/>
  </r>
  <r>
    <s v="IC26TMK069S"/>
    <s v="40HQ"/>
    <n v="171"/>
    <n v="342"/>
    <n v="333049"/>
    <x v="1"/>
    <s v="IC26"/>
    <s v="TMK"/>
    <s v="069"/>
    <s v="S"/>
    <x v="132"/>
  </r>
  <r>
    <s v="IC28VFC042N"/>
    <s v="20GP"/>
    <n v="1"/>
    <n v="1"/>
    <n v="515"/>
    <x v="1"/>
    <s v="IC28"/>
    <s v="VFC"/>
    <s v="042"/>
    <s v="N"/>
    <x v="133"/>
  </r>
  <r>
    <s v="IC28VFC042N"/>
    <s v="40HQ"/>
    <n v="2"/>
    <n v="4"/>
    <n v="3630"/>
    <x v="1"/>
    <s v="IC28"/>
    <s v="VFC"/>
    <s v="042"/>
    <s v="N"/>
    <x v="134"/>
  </r>
  <r>
    <s v="IC4TCT033S"/>
    <s v="20GP"/>
    <n v="1369"/>
    <n v="1369"/>
    <n v="3311699"/>
    <x v="1"/>
    <s v="IC4"/>
    <s v="TCT"/>
    <s v="033"/>
    <s v="S"/>
    <x v="74"/>
  </r>
  <r>
    <s v="IC4TCT033S"/>
    <s v="40HQ"/>
    <n v="36"/>
    <n v="72"/>
    <n v="145974"/>
    <x v="1"/>
    <s v="IC4"/>
    <s v="TCT"/>
    <s v="033"/>
    <s v="S"/>
    <x v="75"/>
  </r>
  <r>
    <s v="IC4TDB024N"/>
    <s v="20GP"/>
    <n v="86"/>
    <n v="86"/>
    <n v="70427"/>
    <x v="1"/>
    <s v="IC4"/>
    <s v="TDB"/>
    <s v="024"/>
    <s v="N"/>
    <x v="71"/>
  </r>
  <r>
    <s v="IC4TDB024N"/>
    <s v="40HQ"/>
    <n v="40"/>
    <n v="80"/>
    <n v="72120"/>
    <x v="1"/>
    <s v="IC4"/>
    <s v="TDB"/>
    <s v="024"/>
    <s v="N"/>
    <x v="72"/>
  </r>
  <r>
    <s v="IC5N8A046S"/>
    <s v="20GP"/>
    <n v="80"/>
    <n v="80"/>
    <n v="220529.4"/>
    <x v="1"/>
    <s v="IC5"/>
    <s v="N8A"/>
    <s v="046"/>
    <s v="S"/>
    <x v="79"/>
  </r>
  <r>
    <s v="IC5N8A046S"/>
    <s v="20TK"/>
    <n v="2"/>
    <n v="2"/>
    <n v="2594"/>
    <x v="1"/>
    <s v="IC5"/>
    <s v="N8A"/>
    <s v="046"/>
    <s v="S"/>
    <x v="81"/>
  </r>
  <r>
    <s v="IC5N8A046S"/>
    <s v="40HQ"/>
    <n v="323"/>
    <n v="646"/>
    <n v="562247.80000000005"/>
    <x v="1"/>
    <s v="IC5"/>
    <s v="N8A"/>
    <s v="046"/>
    <s v="S"/>
    <x v="80"/>
  </r>
  <r>
    <s v="IC5R2K101N"/>
    <s v="20GP"/>
    <n v="46"/>
    <n v="46"/>
    <n v="41846"/>
    <x v="1"/>
    <s v="IC5"/>
    <s v="R2K"/>
    <s v="101"/>
    <s v="N"/>
    <x v="76"/>
  </r>
  <r>
    <s v="IC5R2K101N"/>
    <s v="40HQ"/>
    <n v="285"/>
    <n v="570"/>
    <n v="521906"/>
    <x v="1"/>
    <s v="IC5"/>
    <s v="R2K"/>
    <s v="101"/>
    <s v="N"/>
    <x v="78"/>
  </r>
  <r>
    <s v="IC5R4L072N"/>
    <s v="20GP"/>
    <n v="84"/>
    <n v="84"/>
    <n v="68868"/>
    <x v="1"/>
    <s v="IC5"/>
    <s v="R4L"/>
    <s v="072"/>
    <s v="N"/>
    <x v="76"/>
  </r>
  <r>
    <s v="IC5R4L072N"/>
    <s v="40HQ"/>
    <n v="434"/>
    <n v="868"/>
    <n v="746484"/>
    <x v="1"/>
    <s v="IC5"/>
    <s v="R4L"/>
    <s v="072"/>
    <s v="N"/>
    <x v="78"/>
  </r>
  <r>
    <s v="IC5R4L072S"/>
    <s v="20GP"/>
    <n v="294"/>
    <n v="294"/>
    <n v="791722"/>
    <x v="1"/>
    <s v="IC5"/>
    <s v="R4L"/>
    <s v="072"/>
    <s v="S"/>
    <x v="79"/>
  </r>
  <r>
    <s v="IC5R4L072S"/>
    <s v="20TK"/>
    <n v="1"/>
    <n v="1"/>
    <n v="1900"/>
    <x v="1"/>
    <s v="IC5"/>
    <s v="R4L"/>
    <s v="072"/>
    <s v="S"/>
    <x v="81"/>
  </r>
  <r>
    <s v="IC5R4L072S"/>
    <s v="40HQ"/>
    <n v="47"/>
    <n v="94"/>
    <n v="162229"/>
    <x v="1"/>
    <s v="IC5"/>
    <s v="R4L"/>
    <s v="072"/>
    <s v="S"/>
    <x v="80"/>
  </r>
  <r>
    <s v="IC5R8J105N"/>
    <s v="20GP"/>
    <n v="35"/>
    <n v="35"/>
    <n v="31061"/>
    <x v="1"/>
    <s v="IC5"/>
    <s v="R8J"/>
    <s v="105"/>
    <s v="N"/>
    <x v="76"/>
  </r>
  <r>
    <s v="IC5R8J105N"/>
    <s v="20TK"/>
    <n v="2"/>
    <n v="2"/>
    <n v="2400"/>
    <x v="1"/>
    <s v="IC5"/>
    <s v="R8J"/>
    <s v="105"/>
    <s v="N"/>
    <x v="135"/>
  </r>
  <r>
    <s v="IC5R8J105N"/>
    <s v="40HQ"/>
    <n v="231"/>
    <n v="462"/>
    <n v="416309"/>
    <x v="1"/>
    <s v="IC5"/>
    <s v="R8J"/>
    <s v="105"/>
    <s v="N"/>
    <x v="78"/>
  </r>
  <r>
    <s v="IC5R8Z088N"/>
    <s v="20GP"/>
    <n v="148"/>
    <n v="148"/>
    <n v="174370"/>
    <x v="1"/>
    <s v="IC5"/>
    <s v="R8Z"/>
    <s v="088"/>
    <s v="N"/>
    <x v="76"/>
  </r>
  <r>
    <s v="IC5R8Z088N"/>
    <s v="40HQ"/>
    <n v="228"/>
    <n v="456"/>
    <n v="384627"/>
    <x v="1"/>
    <s v="IC5"/>
    <s v="R8Z"/>
    <s v="088"/>
    <s v="N"/>
    <x v="78"/>
  </r>
  <r>
    <s v="IC5R8Z088S"/>
    <s v="20GP"/>
    <n v="291"/>
    <n v="291"/>
    <n v="850358.39999999944"/>
    <x v="1"/>
    <s v="IC5"/>
    <s v="R8Z"/>
    <s v="088"/>
    <s v="S"/>
    <x v="79"/>
  </r>
  <r>
    <s v="IC5R8Z088S"/>
    <s v="40HQ"/>
    <n v="37"/>
    <n v="74"/>
    <n v="129070.5"/>
    <x v="1"/>
    <s v="IC5"/>
    <s v="R8Z"/>
    <s v="088"/>
    <s v="S"/>
    <x v="80"/>
  </r>
  <r>
    <s v="IC5R9J104N"/>
    <s v="20GP"/>
    <n v="163"/>
    <n v="163"/>
    <n v="167655"/>
    <x v="1"/>
    <s v="IC5"/>
    <s v="R9J"/>
    <s v="104"/>
    <s v="N"/>
    <x v="76"/>
  </r>
  <r>
    <s v="IC5R9J104N"/>
    <s v="20TK"/>
    <n v="1"/>
    <n v="1"/>
    <n v="1998"/>
    <x v="1"/>
    <s v="IC5"/>
    <s v="R9J"/>
    <s v="104"/>
    <s v="N"/>
    <x v="135"/>
  </r>
  <r>
    <s v="IC5R9J104N"/>
    <s v="40HQ"/>
    <n v="401"/>
    <n v="802"/>
    <n v="687898"/>
    <x v="1"/>
    <s v="IC5"/>
    <s v="R9J"/>
    <s v="104"/>
    <s v="N"/>
    <x v="78"/>
  </r>
  <r>
    <s v="IC5R9J104S"/>
    <s v="20GP"/>
    <n v="321"/>
    <n v="321"/>
    <n v="828513.4"/>
    <x v="1"/>
    <s v="IC5"/>
    <s v="R9J"/>
    <s v="104"/>
    <s v="S"/>
    <x v="79"/>
  </r>
  <r>
    <s v="IC5R9J104S"/>
    <s v="20TK"/>
    <n v="1"/>
    <n v="1"/>
    <n v="1900"/>
    <x v="1"/>
    <s v="IC5"/>
    <s v="R9J"/>
    <s v="104"/>
    <s v="S"/>
    <x v="81"/>
  </r>
  <r>
    <s v="IC5R9J104S"/>
    <s v="40HQ"/>
    <n v="248"/>
    <n v="496"/>
    <n v="598410.99999999977"/>
    <x v="1"/>
    <s v="IC5"/>
    <s v="R9J"/>
    <s v="104"/>
    <s v="S"/>
    <x v="80"/>
  </r>
  <r>
    <s v="IC5RRM101N"/>
    <s v="20GP"/>
    <n v="116"/>
    <n v="116"/>
    <n v="65740"/>
    <x v="1"/>
    <s v="IC5"/>
    <s v="RRM"/>
    <s v="101"/>
    <s v="N"/>
    <x v="76"/>
  </r>
  <r>
    <s v="IC5RRM101N"/>
    <s v="20TK"/>
    <n v="4"/>
    <n v="4"/>
    <n v="4800"/>
    <x v="1"/>
    <s v="IC5"/>
    <s v="RRM"/>
    <s v="101"/>
    <s v="N"/>
    <x v="135"/>
  </r>
  <r>
    <s v="IC5RRM101N"/>
    <s v="40HQ"/>
    <n v="137"/>
    <n v="274"/>
    <n v="244831"/>
    <x v="1"/>
    <s v="IC5"/>
    <s v="RRM"/>
    <s v="101"/>
    <s v="N"/>
    <x v="78"/>
  </r>
  <r>
    <s v="IC6QUH095S"/>
    <s v="20GP"/>
    <n v="416"/>
    <n v="416"/>
    <n v="537026"/>
    <x v="1"/>
    <s v="IC6"/>
    <s v="QUH"/>
    <s v="095"/>
    <s v="S"/>
    <x v="86"/>
  </r>
  <r>
    <s v="IC6QUH095S"/>
    <s v="40HQ"/>
    <n v="117"/>
    <n v="234"/>
    <n v="263130"/>
    <x v="1"/>
    <s v="IC6"/>
    <s v="QUH"/>
    <s v="095"/>
    <s v="S"/>
    <x v="88"/>
  </r>
  <r>
    <s v="IC6R3K102N"/>
    <s v="20GP"/>
    <n v="344"/>
    <n v="344"/>
    <n v="406580"/>
    <x v="1"/>
    <s v="IC6"/>
    <s v="R3K"/>
    <s v="102"/>
    <s v="N"/>
    <x v="82"/>
  </r>
  <r>
    <s v="IC6R3K102N"/>
    <s v="20TK"/>
    <n v="3"/>
    <n v="3"/>
    <n v="2700"/>
    <x v="1"/>
    <s v="IC6"/>
    <s v="R3K"/>
    <s v="102"/>
    <s v="N"/>
    <x v="83"/>
  </r>
  <r>
    <s v="IC6R3K102N"/>
    <s v="40HQ"/>
    <n v="44"/>
    <n v="88"/>
    <n v="79847"/>
    <x v="1"/>
    <s v="IC6"/>
    <s v="R3K"/>
    <s v="102"/>
    <s v="N"/>
    <x v="84"/>
  </r>
  <r>
    <s v="IC6TNB189N"/>
    <s v="20GP"/>
    <n v="292"/>
    <n v="292"/>
    <n v="313338"/>
    <x v="1"/>
    <s v="IC6"/>
    <s v="TNB"/>
    <s v="189"/>
    <s v="N"/>
    <x v="82"/>
  </r>
  <r>
    <s v="IC6TNB189N"/>
    <s v="20TK"/>
    <n v="10"/>
    <n v="10"/>
    <n v="11835"/>
    <x v="1"/>
    <s v="IC6"/>
    <s v="TNB"/>
    <s v="189"/>
    <s v="N"/>
    <x v="83"/>
  </r>
  <r>
    <s v="IC6TNB189N"/>
    <s v="40HQ"/>
    <n v="82"/>
    <n v="164"/>
    <n v="188372"/>
    <x v="1"/>
    <s v="IC6"/>
    <s v="TNB"/>
    <s v="189"/>
    <s v="N"/>
    <x v="84"/>
  </r>
  <r>
    <s v="IC6TNM157S"/>
    <s v="20GP"/>
    <n v="299"/>
    <n v="299"/>
    <n v="426323"/>
    <x v="1"/>
    <s v="IC6"/>
    <s v="TNM"/>
    <s v="157"/>
    <s v="S"/>
    <x v="86"/>
  </r>
  <r>
    <s v="IC6TNM157S"/>
    <s v="20TK"/>
    <n v="7"/>
    <n v="7"/>
    <n v="25740"/>
    <x v="1"/>
    <s v="IC6"/>
    <s v="TNM"/>
    <s v="157"/>
    <s v="S"/>
    <x v="87"/>
  </r>
  <r>
    <s v="IC6TNM157S"/>
    <s v="40HQ"/>
    <n v="136"/>
    <n v="272"/>
    <n v="313276"/>
    <x v="1"/>
    <s v="IC6"/>
    <s v="TNM"/>
    <s v="157"/>
    <s v="S"/>
    <x v="88"/>
  </r>
  <r>
    <s v="IC8N7M171N"/>
    <s v="20GP"/>
    <n v="384"/>
    <n v="384"/>
    <n v="321405"/>
    <x v="1"/>
    <s v="IC8"/>
    <s v="N7M"/>
    <s v="171"/>
    <s v="N"/>
    <x v="95"/>
  </r>
  <r>
    <s v="IC8N7M171N"/>
    <s v="40HQ"/>
    <n v="143"/>
    <n v="286"/>
    <n v="20710"/>
    <x v="1"/>
    <s v="IC8"/>
    <s v="N7M"/>
    <s v="171"/>
    <s v="N"/>
    <x v="96"/>
  </r>
  <r>
    <s v="IC8S9M070S"/>
    <s v="20GP"/>
    <n v="651"/>
    <n v="651"/>
    <n v="1697411"/>
    <x v="1"/>
    <s v="IC8"/>
    <s v="S9M"/>
    <s v="070"/>
    <s v="S"/>
    <x v="97"/>
  </r>
  <r>
    <s v="IC8S9M070S"/>
    <s v="40HQ"/>
    <n v="123"/>
    <n v="246"/>
    <n v="452545.19999999949"/>
    <x v="1"/>
    <s v="IC8"/>
    <s v="S9M"/>
    <s v="070"/>
    <s v="S"/>
    <x v="98"/>
  </r>
  <r>
    <s v="IC8S9M070S"/>
    <s v="40RQ"/>
    <n v="1"/>
    <n v="2"/>
    <n v="5720"/>
    <x v="1"/>
    <s v="IC8"/>
    <s v="S9M"/>
    <s v="070"/>
    <s v="S"/>
    <x v="136"/>
  </r>
  <r>
    <s v="IC8TMH065N"/>
    <s v="20GP"/>
    <n v="77"/>
    <n v="77"/>
    <n v="44065"/>
    <x v="1"/>
    <s v="IC8"/>
    <s v="TMH"/>
    <s v="065"/>
    <s v="N"/>
    <x v="95"/>
  </r>
  <r>
    <s v="IC8TMH065N"/>
    <s v="40HQ"/>
    <n v="36"/>
    <n v="72"/>
    <n v="65370"/>
    <x v="1"/>
    <s v="IC8"/>
    <s v="TMH"/>
    <s v="065"/>
    <s v="N"/>
    <x v="96"/>
  </r>
  <r>
    <s v="IC8TNH320S"/>
    <s v="20GP"/>
    <n v="342"/>
    <n v="342"/>
    <n v="906535"/>
    <x v="1"/>
    <s v="IC8"/>
    <s v="TNH"/>
    <s v="320"/>
    <s v="S"/>
    <x v="97"/>
  </r>
  <r>
    <s v="IC8TNH320S"/>
    <s v="40HQ"/>
    <n v="56"/>
    <n v="112"/>
    <n v="166158"/>
    <x v="1"/>
    <s v="IC8"/>
    <s v="TNH"/>
    <s v="320"/>
    <s v="S"/>
    <x v="98"/>
  </r>
  <r>
    <s v="IC8TNH321N"/>
    <s v="20GP"/>
    <n v="45"/>
    <n v="45"/>
    <n v="29445"/>
    <x v="1"/>
    <s v="IC8"/>
    <s v="TNH"/>
    <s v="321"/>
    <s v="N"/>
    <x v="95"/>
  </r>
  <r>
    <s v="IC8TNH321N"/>
    <s v="40HQ"/>
    <n v="1"/>
    <n v="2"/>
    <n v="1140"/>
    <x v="1"/>
    <s v="IC8"/>
    <s v="TNH"/>
    <s v="321"/>
    <s v="N"/>
    <x v="96"/>
  </r>
  <r>
    <s v="IC9Q22083N"/>
    <s v="20GP"/>
    <n v="754"/>
    <n v="754"/>
    <n v="1047574"/>
    <x v="1"/>
    <s v="IC9"/>
    <s v="Q22"/>
    <s v="083"/>
    <s v="N"/>
    <x v="99"/>
  </r>
  <r>
    <s v="IC9Q22083N"/>
    <s v="20TK"/>
    <n v="1"/>
    <n v="1"/>
    <n v="1160"/>
    <x v="1"/>
    <s v="IC9"/>
    <s v="Q22"/>
    <s v="083"/>
    <s v="N"/>
    <x v="105"/>
  </r>
  <r>
    <s v="IC9Q22083N"/>
    <s v="40HQ"/>
    <n v="451"/>
    <n v="902"/>
    <n v="987946"/>
    <x v="1"/>
    <s v="IC9"/>
    <s v="Q22"/>
    <s v="083"/>
    <s v="N"/>
    <x v="100"/>
  </r>
  <r>
    <s v="IC9Q22083N"/>
    <s v="40RQ"/>
    <n v="6"/>
    <n v="12"/>
    <n v="37410"/>
    <x v="1"/>
    <s v="IC9"/>
    <s v="Q22"/>
    <s v="083"/>
    <s v="N"/>
    <x v="106"/>
  </r>
  <r>
    <s v="IC9Q55080S"/>
    <s v="20GP"/>
    <n v="1574"/>
    <n v="1574"/>
    <n v="3185183.8"/>
    <x v="1"/>
    <s v="IC9"/>
    <s v="Q55"/>
    <s v="080"/>
    <s v="S"/>
    <x v="101"/>
  </r>
  <r>
    <s v="IC9Q55080S"/>
    <s v="40HQ"/>
    <n v="401"/>
    <n v="802"/>
    <n v="1538967.599999998"/>
    <x v="1"/>
    <s v="IC9"/>
    <s v="Q55"/>
    <s v="080"/>
    <s v="S"/>
    <x v="102"/>
  </r>
  <r>
    <s v="IC9Q55080S"/>
    <s v="40RQ"/>
    <n v="86"/>
    <n v="172"/>
    <n v="615360"/>
    <x v="1"/>
    <s v="IC9"/>
    <s v="Q55"/>
    <s v="080"/>
    <s v="S"/>
    <x v="103"/>
  </r>
  <r>
    <s v="IC9Q55081N"/>
    <s v="20GP"/>
    <n v="177"/>
    <n v="177"/>
    <n v="223215"/>
    <x v="1"/>
    <s v="IC9"/>
    <s v="Q55"/>
    <s v="081"/>
    <s v="N"/>
    <x v="99"/>
  </r>
  <r>
    <s v="IC9Q55081N"/>
    <s v="40HQ"/>
    <n v="93"/>
    <n v="186"/>
    <n v="204502"/>
    <x v="1"/>
    <s v="IC9"/>
    <s v="Q55"/>
    <s v="081"/>
    <s v="N"/>
    <x v="100"/>
  </r>
  <r>
    <s v="IC9Q55081N"/>
    <s v="40RQ"/>
    <n v="4"/>
    <n v="8"/>
    <n v="33280"/>
    <x v="1"/>
    <s v="IC9"/>
    <s v="Q55"/>
    <s v="081"/>
    <s v="N"/>
    <x v="106"/>
  </r>
  <r>
    <s v="IC9QUB067S"/>
    <s v="20FL"/>
    <n v="150"/>
    <n v="150"/>
    <n v="296632.49999999919"/>
    <x v="1"/>
    <s v="IC9"/>
    <s v="QUB"/>
    <s v="067"/>
    <s v="S"/>
    <x v="107"/>
  </r>
  <r>
    <s v="IC9QUB067S"/>
    <s v="20GP"/>
    <n v="1476"/>
    <n v="1476"/>
    <n v="3263653.9999999981"/>
    <x v="1"/>
    <s v="IC9"/>
    <s v="QUB"/>
    <s v="067"/>
    <s v="S"/>
    <x v="101"/>
  </r>
  <r>
    <s v="IC9QUB067S"/>
    <s v="40HQ"/>
    <n v="276"/>
    <n v="552"/>
    <n v="853628.60000000033"/>
    <x v="1"/>
    <s v="IC9"/>
    <s v="QUB"/>
    <s v="067"/>
    <s v="S"/>
    <x v="102"/>
  </r>
  <r>
    <s v="IC9QUB067S"/>
    <s v="40RQ"/>
    <n v="111"/>
    <n v="222"/>
    <n v="744480"/>
    <x v="1"/>
    <s v="IC9"/>
    <s v="QUB"/>
    <s v="067"/>
    <s v="S"/>
    <x v="103"/>
  </r>
  <r>
    <s v="IC9QUB068N"/>
    <s v="20GP"/>
    <n v="342"/>
    <n v="342"/>
    <n v="460945"/>
    <x v="1"/>
    <s v="IC9"/>
    <s v="QUB"/>
    <s v="068"/>
    <s v="N"/>
    <x v="99"/>
  </r>
  <r>
    <s v="IC9QUB068N"/>
    <s v="40HQ"/>
    <n v="236"/>
    <n v="472"/>
    <n v="486187"/>
    <x v="1"/>
    <s v="IC9"/>
    <s v="QUB"/>
    <s v="068"/>
    <s v="N"/>
    <x v="100"/>
  </r>
  <r>
    <s v="IC9QUB068N"/>
    <s v="40RQ"/>
    <n v="1"/>
    <n v="2"/>
    <n v="6135"/>
    <x v="1"/>
    <s v="IC9"/>
    <s v="QUB"/>
    <s v="068"/>
    <s v="N"/>
    <x v="106"/>
  </r>
  <r>
    <s v="IC9RIG077N"/>
    <s v="20GP"/>
    <n v="239"/>
    <n v="239"/>
    <n v="286544"/>
    <x v="1"/>
    <s v="IC9"/>
    <s v="RIG"/>
    <s v="077"/>
    <s v="N"/>
    <x v="99"/>
  </r>
  <r>
    <s v="IC9RIG077N"/>
    <s v="40HQ"/>
    <n v="191"/>
    <n v="382"/>
    <n v="413209"/>
    <x v="1"/>
    <s v="IC9"/>
    <s v="RIG"/>
    <s v="077"/>
    <s v="N"/>
    <x v="100"/>
  </r>
  <r>
    <s v="IC9RIG077N"/>
    <s v="40RQ"/>
    <n v="6"/>
    <n v="12"/>
    <n v="37990"/>
    <x v="1"/>
    <s v="IC9"/>
    <s v="RIG"/>
    <s v="077"/>
    <s v="N"/>
    <x v="106"/>
  </r>
  <r>
    <s v="IC9RLN292N"/>
    <s v="20GP"/>
    <n v="332"/>
    <n v="332"/>
    <n v="399313"/>
    <x v="1"/>
    <s v="IC9"/>
    <s v="RLN"/>
    <s v="292"/>
    <s v="N"/>
    <x v="99"/>
  </r>
  <r>
    <s v="IC9RLN292N"/>
    <s v="40HQ"/>
    <n v="274"/>
    <n v="548"/>
    <n v="595138"/>
    <x v="1"/>
    <s v="IC9"/>
    <s v="RLN"/>
    <s v="292"/>
    <s v="N"/>
    <x v="100"/>
  </r>
  <r>
    <s v="IC9RLN292N"/>
    <s v="40RQ"/>
    <n v="5"/>
    <n v="10"/>
    <n v="31875"/>
    <x v="1"/>
    <s v="IC9"/>
    <s v="RLN"/>
    <s v="292"/>
    <s v="N"/>
    <x v="106"/>
  </r>
  <r>
    <s v="IC9RT8075S"/>
    <s v="20GP"/>
    <n v="1201"/>
    <n v="1201"/>
    <n v="2916883.4"/>
    <x v="1"/>
    <s v="IC9"/>
    <s v="RT8"/>
    <s v="075"/>
    <s v="S"/>
    <x v="101"/>
  </r>
  <r>
    <s v="IC9RT8075S"/>
    <s v="20TK"/>
    <n v="4"/>
    <n v="4"/>
    <n v="6120"/>
    <x v="1"/>
    <s v="IC9"/>
    <s v="RT8"/>
    <s v="075"/>
    <s v="S"/>
    <x v="104"/>
  </r>
  <r>
    <s v="IC9RT8075S"/>
    <s v="40HQ"/>
    <n v="515"/>
    <n v="1030"/>
    <n v="1541005.4000000011"/>
    <x v="1"/>
    <s v="IC9"/>
    <s v="RT8"/>
    <s v="075"/>
    <s v="S"/>
    <x v="102"/>
  </r>
  <r>
    <s v="IC9RT8075S"/>
    <s v="40RQ"/>
    <n v="60"/>
    <n v="120"/>
    <n v="448580"/>
    <x v="1"/>
    <s v="IC9"/>
    <s v="RT8"/>
    <s v="075"/>
    <s v="S"/>
    <x v="103"/>
  </r>
  <r>
    <s v="IC9RZD192S"/>
    <s v="20FL"/>
    <n v="276"/>
    <n v="276"/>
    <n v="545803.7999999983"/>
    <x v="1"/>
    <s v="IC9"/>
    <s v="RZD"/>
    <s v="192"/>
    <s v="S"/>
    <x v="107"/>
  </r>
  <r>
    <s v="IC9RZD192S"/>
    <s v="20GP"/>
    <n v="1216"/>
    <n v="1216"/>
    <n v="2806425.199999989"/>
    <x v="1"/>
    <s v="IC9"/>
    <s v="RZD"/>
    <s v="192"/>
    <s v="S"/>
    <x v="101"/>
  </r>
  <r>
    <s v="IC9RZD192S"/>
    <s v="20TK"/>
    <n v="6"/>
    <n v="6"/>
    <n v="19260"/>
    <x v="1"/>
    <s v="IC9"/>
    <s v="RZD"/>
    <s v="192"/>
    <s v="S"/>
    <x v="104"/>
  </r>
  <r>
    <s v="IC9RZD192S"/>
    <s v="40HQ"/>
    <n v="299"/>
    <n v="598"/>
    <n v="1206667.7700000009"/>
    <x v="1"/>
    <s v="IC9"/>
    <s v="RZD"/>
    <s v="192"/>
    <s v="S"/>
    <x v="102"/>
  </r>
  <r>
    <s v="IC9RZD192S"/>
    <s v="40RQ"/>
    <n v="38"/>
    <n v="76"/>
    <n v="261000"/>
    <x v="1"/>
    <s v="IC9"/>
    <s v="RZD"/>
    <s v="192"/>
    <s v="S"/>
    <x v="103"/>
  </r>
  <r>
    <s v="CF3CIN387S"/>
    <s v="20GP"/>
    <n v="575"/>
    <n v="575"/>
    <n v="989373"/>
    <x v="2"/>
    <s v="CF3"/>
    <s v="CIN"/>
    <s v="387"/>
    <s v="S"/>
    <x v="0"/>
  </r>
  <r>
    <s v="CF3CIN387S"/>
    <s v="20TK"/>
    <n v="1"/>
    <n v="1"/>
    <n v="1115"/>
    <x v="2"/>
    <s v="CF3"/>
    <s v="CIN"/>
    <s v="387"/>
    <s v="S"/>
    <x v="137"/>
  </r>
  <r>
    <s v="CF3CIN387S"/>
    <s v="40FL"/>
    <n v="28"/>
    <n v="56"/>
    <n v="21000"/>
    <x v="2"/>
    <s v="CF3"/>
    <s v="CIN"/>
    <s v="387"/>
    <s v="S"/>
    <x v="138"/>
  </r>
  <r>
    <s v="CF3CIN387S"/>
    <s v="40HQ"/>
    <n v="288"/>
    <n v="576"/>
    <n v="460374"/>
    <x v="2"/>
    <s v="CF3"/>
    <s v="CIN"/>
    <s v="387"/>
    <s v="S"/>
    <x v="1"/>
  </r>
  <r>
    <s v="CF3CIN387S"/>
    <s v="40RQ"/>
    <n v="100"/>
    <n v="200"/>
    <n v="95000"/>
    <x v="2"/>
    <s v="CF3"/>
    <s v="CIN"/>
    <s v="387"/>
    <s v="S"/>
    <x v="139"/>
  </r>
  <r>
    <s v="CF3CIN388N"/>
    <s v="20GP"/>
    <n v="90"/>
    <n v="90"/>
    <n v="50645"/>
    <x v="2"/>
    <s v="CF3"/>
    <s v="CIN"/>
    <s v="388"/>
    <s v="N"/>
    <x v="2"/>
  </r>
  <r>
    <s v="CF3CIN388N"/>
    <s v="40HQ"/>
    <n v="10"/>
    <n v="20"/>
    <n v="17192.009999999998"/>
    <x v="2"/>
    <s v="CF3"/>
    <s v="CIN"/>
    <s v="388"/>
    <s v="N"/>
    <x v="3"/>
  </r>
  <r>
    <s v="IC10CPD020N"/>
    <s v="20GP"/>
    <n v="774"/>
    <n v="774"/>
    <n v="743111"/>
    <x v="2"/>
    <s v="IC10"/>
    <s v="CPD"/>
    <s v="020"/>
    <s v="N"/>
    <x v="6"/>
  </r>
  <r>
    <s v="IC10CPD020N"/>
    <s v="20TK"/>
    <n v="5"/>
    <n v="5"/>
    <n v="3300"/>
    <x v="2"/>
    <s v="IC10"/>
    <s v="CPD"/>
    <s v="020"/>
    <s v="N"/>
    <x v="110"/>
  </r>
  <r>
    <s v="IC10CPD020N"/>
    <s v="40HQ"/>
    <n v="204"/>
    <n v="408"/>
    <n v="350869"/>
    <x v="2"/>
    <s v="IC10"/>
    <s v="CPD"/>
    <s v="020"/>
    <s v="N"/>
    <x v="7"/>
  </r>
  <r>
    <s v="IC10Q2P078S"/>
    <s v="20GP"/>
    <n v="1169"/>
    <n v="1169"/>
    <n v="3322187"/>
    <x v="2"/>
    <s v="IC10"/>
    <s v="Q2P"/>
    <s v="078"/>
    <s v="S"/>
    <x v="4"/>
  </r>
  <r>
    <s v="IC10Q2P078S"/>
    <s v="20TK"/>
    <n v="1"/>
    <n v="1"/>
    <n v="2500"/>
    <x v="2"/>
    <s v="IC10"/>
    <s v="Q2P"/>
    <s v="078"/>
    <s v="S"/>
    <x v="109"/>
  </r>
  <r>
    <s v="IC10Q2P078S"/>
    <s v="40HQ"/>
    <n v="335"/>
    <n v="670"/>
    <n v="1176970"/>
    <x v="2"/>
    <s v="IC10"/>
    <s v="Q2P"/>
    <s v="078"/>
    <s v="S"/>
    <x v="5"/>
  </r>
  <r>
    <s v="IC10Q40081N"/>
    <s v="20GP"/>
    <n v="719"/>
    <n v="719"/>
    <n v="767246"/>
    <x v="2"/>
    <s v="IC10"/>
    <s v="Q40"/>
    <s v="081"/>
    <s v="N"/>
    <x v="6"/>
  </r>
  <r>
    <s v="IC10Q40081N"/>
    <s v="40HQ"/>
    <n v="223"/>
    <n v="446"/>
    <n v="345428"/>
    <x v="2"/>
    <s v="IC10"/>
    <s v="Q40"/>
    <s v="081"/>
    <s v="N"/>
    <x v="7"/>
  </r>
  <r>
    <s v="IC10QSJ077S"/>
    <s v="20GP"/>
    <n v="1494"/>
    <n v="1494"/>
    <n v="3819655"/>
    <x v="2"/>
    <s v="IC10"/>
    <s v="QSJ"/>
    <s v="077"/>
    <s v="S"/>
    <x v="4"/>
  </r>
  <r>
    <s v="IC10QSJ077S"/>
    <s v="20TK"/>
    <n v="4"/>
    <n v="4"/>
    <n v="11630"/>
    <x v="2"/>
    <s v="IC10"/>
    <s v="QSJ"/>
    <s v="077"/>
    <s v="S"/>
    <x v="109"/>
  </r>
  <r>
    <s v="IC10QSJ077S"/>
    <s v="40HQ"/>
    <n v="473"/>
    <n v="946"/>
    <n v="1575295"/>
    <x v="2"/>
    <s v="IC10"/>
    <s v="QSJ"/>
    <s v="077"/>
    <s v="S"/>
    <x v="5"/>
  </r>
  <r>
    <s v="IC10QT6077N"/>
    <s v="20GP"/>
    <n v="351"/>
    <n v="351"/>
    <n v="397044"/>
    <x v="2"/>
    <s v="IC10"/>
    <s v="QT6"/>
    <s v="077"/>
    <s v="N"/>
    <x v="6"/>
  </r>
  <r>
    <s v="IC10QT6077N"/>
    <s v="40HQ"/>
    <n v="206"/>
    <n v="412"/>
    <n v="293863"/>
    <x v="2"/>
    <s v="IC10"/>
    <s v="QT6"/>
    <s v="077"/>
    <s v="N"/>
    <x v="7"/>
  </r>
  <r>
    <s v="IC10QT6077S"/>
    <s v="20GP"/>
    <n v="1167"/>
    <n v="1167"/>
    <n v="3285550"/>
    <x v="2"/>
    <s v="IC10"/>
    <s v="QT6"/>
    <s v="077"/>
    <s v="S"/>
    <x v="4"/>
  </r>
  <r>
    <s v="IC10QT6077S"/>
    <s v="20TK"/>
    <n v="6"/>
    <n v="6"/>
    <n v="15000"/>
    <x v="2"/>
    <s v="IC10"/>
    <s v="QT6"/>
    <s v="077"/>
    <s v="S"/>
    <x v="109"/>
  </r>
  <r>
    <s v="IC10QT6077S"/>
    <s v="40HQ"/>
    <n v="412"/>
    <n v="824"/>
    <n v="1278736"/>
    <x v="2"/>
    <s v="IC10"/>
    <s v="QT6"/>
    <s v="077"/>
    <s v="S"/>
    <x v="5"/>
  </r>
  <r>
    <s v="IC10R3N056N"/>
    <s v="20GP"/>
    <n v="1024"/>
    <n v="1024"/>
    <n v="1039497"/>
    <x v="2"/>
    <s v="IC10"/>
    <s v="R3N"/>
    <s v="056"/>
    <s v="N"/>
    <x v="6"/>
  </r>
  <r>
    <s v="IC10R3N056N"/>
    <s v="20TK"/>
    <n v="14"/>
    <n v="14"/>
    <n v="9240"/>
    <x v="2"/>
    <s v="IC10"/>
    <s v="R3N"/>
    <s v="056"/>
    <s v="N"/>
    <x v="110"/>
  </r>
  <r>
    <s v="IC10R3N056N"/>
    <s v="40HQ"/>
    <n v="133"/>
    <n v="266"/>
    <n v="228994"/>
    <x v="2"/>
    <s v="IC10"/>
    <s v="R3N"/>
    <s v="056"/>
    <s v="N"/>
    <x v="7"/>
  </r>
  <r>
    <s v="IC11Q6I054N"/>
    <s v="20GP"/>
    <n v="1273"/>
    <n v="1273"/>
    <n v="1646334"/>
    <x v="2"/>
    <s v="IC11"/>
    <s v="Q6I"/>
    <s v="054"/>
    <s v="N"/>
    <x v="10"/>
  </r>
  <r>
    <s v="IC11Q6I054N"/>
    <s v="20TK"/>
    <n v="2"/>
    <n v="2"/>
    <n v="5990"/>
    <x v="2"/>
    <s v="IC11"/>
    <s v="Q6I"/>
    <s v="054"/>
    <s v="N"/>
    <x v="111"/>
  </r>
  <r>
    <s v="IC11Q6I054N"/>
    <s v="40HQ"/>
    <n v="200"/>
    <n v="400"/>
    <n v="365517.14"/>
    <x v="2"/>
    <s v="IC11"/>
    <s v="Q6I"/>
    <s v="054"/>
    <s v="N"/>
    <x v="11"/>
  </r>
  <r>
    <s v="IC11QSW068N"/>
    <s v="20GP"/>
    <n v="1030"/>
    <n v="1030"/>
    <n v="1491484"/>
    <x v="2"/>
    <s v="IC11"/>
    <s v="QSW"/>
    <s v="068"/>
    <s v="N"/>
    <x v="10"/>
  </r>
  <r>
    <s v="IC11QSW068N"/>
    <s v="20TK"/>
    <n v="2"/>
    <n v="2"/>
    <n v="2565"/>
    <x v="2"/>
    <s v="IC11"/>
    <s v="QSW"/>
    <s v="068"/>
    <s v="N"/>
    <x v="111"/>
  </r>
  <r>
    <s v="IC11QSW068N"/>
    <s v="40HQ"/>
    <n v="261"/>
    <n v="522"/>
    <n v="453907.31"/>
    <x v="2"/>
    <s v="IC11"/>
    <s v="QSW"/>
    <s v="068"/>
    <s v="N"/>
    <x v="11"/>
  </r>
  <r>
    <s v="IC11QSW068N"/>
    <s v="40RQ"/>
    <n v="100"/>
    <n v="200"/>
    <n v="90000"/>
    <x v="2"/>
    <s v="IC11"/>
    <s v="QSW"/>
    <s v="068"/>
    <s v="N"/>
    <x v="112"/>
  </r>
  <r>
    <s v="IC11QSW068S"/>
    <s v="20GP"/>
    <n v="929"/>
    <n v="929"/>
    <n v="2163780"/>
    <x v="2"/>
    <s v="IC11"/>
    <s v="QSW"/>
    <s v="068"/>
    <s v="S"/>
    <x v="12"/>
  </r>
  <r>
    <s v="IC11QSW068S"/>
    <s v="40HQ"/>
    <n v="540"/>
    <n v="1080"/>
    <n v="1534627.8999999959"/>
    <x v="2"/>
    <s v="IC11"/>
    <s v="QSW"/>
    <s v="068"/>
    <s v="S"/>
    <x v="13"/>
  </r>
  <r>
    <s v="IC11QSW068S"/>
    <s v="40RQ"/>
    <n v="12"/>
    <n v="24"/>
    <n v="66258"/>
    <x v="2"/>
    <s v="IC11"/>
    <s v="QSW"/>
    <s v="068"/>
    <s v="S"/>
    <x v="14"/>
  </r>
  <r>
    <s v="IC11RIJ093S"/>
    <s v="20GP"/>
    <n v="1099"/>
    <n v="1099"/>
    <n v="2400135"/>
    <x v="2"/>
    <s v="IC11"/>
    <s v="RIJ"/>
    <s v="093"/>
    <s v="S"/>
    <x v="12"/>
  </r>
  <r>
    <s v="IC11RIJ093S"/>
    <s v="40HQ"/>
    <n v="538"/>
    <n v="1076"/>
    <n v="1346386.97"/>
    <x v="2"/>
    <s v="IC11"/>
    <s v="RIJ"/>
    <s v="093"/>
    <s v="S"/>
    <x v="13"/>
  </r>
  <r>
    <s v="IC11RIJ093S"/>
    <s v="40RQ"/>
    <n v="13"/>
    <n v="26"/>
    <n v="72620"/>
    <x v="2"/>
    <s v="IC11"/>
    <s v="RIJ"/>
    <s v="093"/>
    <s v="S"/>
    <x v="14"/>
  </r>
  <r>
    <s v="IC11RIP327N"/>
    <s v="20GP"/>
    <n v="924"/>
    <n v="924"/>
    <n v="1245338"/>
    <x v="2"/>
    <s v="IC11"/>
    <s v="RIP"/>
    <s v="327"/>
    <s v="N"/>
    <x v="10"/>
  </r>
  <r>
    <s v="IC11RIP327N"/>
    <s v="20TK"/>
    <n v="3"/>
    <n v="3"/>
    <n v="8985"/>
    <x v="2"/>
    <s v="IC11"/>
    <s v="RIP"/>
    <s v="327"/>
    <s v="N"/>
    <x v="111"/>
  </r>
  <r>
    <s v="IC11RIP327N"/>
    <s v="40HQ"/>
    <n v="354"/>
    <n v="708"/>
    <n v="722508"/>
    <x v="2"/>
    <s v="IC11"/>
    <s v="RIP"/>
    <s v="327"/>
    <s v="N"/>
    <x v="11"/>
  </r>
  <r>
    <s v="IC12QNN076N"/>
    <s v="20GP"/>
    <n v="704"/>
    <n v="704"/>
    <n v="837255"/>
    <x v="2"/>
    <s v="IC12"/>
    <s v="QNN"/>
    <s v="076"/>
    <s v="N"/>
    <x v="15"/>
  </r>
  <r>
    <s v="IC12QNN076N"/>
    <s v="40HQ"/>
    <n v="39"/>
    <n v="78"/>
    <n v="85230"/>
    <x v="2"/>
    <s v="IC12"/>
    <s v="QNN"/>
    <s v="076"/>
    <s v="N"/>
    <x v="16"/>
  </r>
  <r>
    <s v="IC12QNV127N"/>
    <s v="20GP"/>
    <n v="949"/>
    <n v="949"/>
    <n v="1178435"/>
    <x v="2"/>
    <s v="IC12"/>
    <s v="QNV"/>
    <s v="127"/>
    <s v="N"/>
    <x v="15"/>
  </r>
  <r>
    <s v="IC12QNV127N"/>
    <s v="40HQ"/>
    <n v="40"/>
    <n v="80"/>
    <n v="93222.459999999992"/>
    <x v="2"/>
    <s v="IC12"/>
    <s v="QNV"/>
    <s v="127"/>
    <s v="N"/>
    <x v="16"/>
  </r>
  <r>
    <s v="IC12QSH085S"/>
    <s v="20GP"/>
    <n v="1867"/>
    <n v="1867"/>
    <n v="4365381"/>
    <x v="2"/>
    <s v="IC12"/>
    <s v="QSH"/>
    <s v="085"/>
    <s v="S"/>
    <x v="17"/>
  </r>
  <r>
    <s v="IC12QSH085S"/>
    <s v="40HQ"/>
    <n v="63"/>
    <n v="126"/>
    <n v="256090"/>
    <x v="2"/>
    <s v="IC12"/>
    <s v="QSH"/>
    <s v="085"/>
    <s v="S"/>
    <x v="18"/>
  </r>
  <r>
    <s v="IC12RSS076S"/>
    <s v="20GP"/>
    <n v="1036"/>
    <n v="1036"/>
    <n v="2917385"/>
    <x v="2"/>
    <s v="IC12"/>
    <s v="RSS"/>
    <s v="076"/>
    <s v="S"/>
    <x v="17"/>
  </r>
  <r>
    <s v="IC12RSS076S"/>
    <s v="40HQ"/>
    <n v="460"/>
    <n v="920"/>
    <n v="1423535"/>
    <x v="2"/>
    <s v="IC12"/>
    <s v="RSS"/>
    <s v="076"/>
    <s v="S"/>
    <x v="18"/>
  </r>
  <r>
    <s v="IC12RU0167N"/>
    <s v="20GP"/>
    <n v="907"/>
    <n v="907"/>
    <n v="1046904"/>
    <x v="2"/>
    <s v="IC12"/>
    <s v="RU0"/>
    <s v="167"/>
    <s v="N"/>
    <x v="15"/>
  </r>
  <r>
    <s v="IC12RU0167N"/>
    <s v="40HQ"/>
    <n v="38"/>
    <n v="76"/>
    <n v="81930"/>
    <x v="2"/>
    <s v="IC12"/>
    <s v="RU0"/>
    <s v="167"/>
    <s v="N"/>
    <x v="16"/>
  </r>
  <r>
    <s v="IC12RXY086N"/>
    <s v="20GP"/>
    <n v="927"/>
    <n v="927"/>
    <n v="1031749"/>
    <x v="2"/>
    <s v="IC12"/>
    <s v="RXY"/>
    <s v="086"/>
    <s v="N"/>
    <x v="15"/>
  </r>
  <r>
    <s v="IC12RXY086N"/>
    <s v="40HQ"/>
    <n v="22"/>
    <n v="44"/>
    <n v="47870"/>
    <x v="2"/>
    <s v="IC12"/>
    <s v="RXY"/>
    <s v="086"/>
    <s v="N"/>
    <x v="16"/>
  </r>
  <r>
    <s v="IC12RYS060S"/>
    <s v="20GP"/>
    <n v="150"/>
    <n v="150"/>
    <n v="132073"/>
    <x v="2"/>
    <s v="IC12"/>
    <s v="RYS"/>
    <s v="060"/>
    <s v="S"/>
    <x v="17"/>
  </r>
  <r>
    <s v="IC12RYS060S"/>
    <s v="40HQ"/>
    <n v="1"/>
    <n v="2"/>
    <n v="1365"/>
    <x v="2"/>
    <s v="IC12"/>
    <s v="RYS"/>
    <s v="060"/>
    <s v="S"/>
    <x v="18"/>
  </r>
  <r>
    <s v="IC15CAA163S"/>
    <s v="20GP"/>
    <n v="1566"/>
    <n v="1566"/>
    <n v="3842944"/>
    <x v="2"/>
    <s v="IC15"/>
    <s v="CAA"/>
    <s v="163"/>
    <s v="S"/>
    <x v="23"/>
  </r>
  <r>
    <s v="IC15CAA163S"/>
    <s v="40HQ"/>
    <n v="587"/>
    <n v="1174"/>
    <n v="651530.5"/>
    <x v="2"/>
    <s v="IC15"/>
    <s v="CAA"/>
    <s v="163"/>
    <s v="S"/>
    <x v="25"/>
  </r>
  <r>
    <s v="IC15CAA163S"/>
    <s v="40RQ"/>
    <n v="2"/>
    <n v="4"/>
    <n v="14800"/>
    <x v="2"/>
    <s v="IC15"/>
    <s v="CAA"/>
    <s v="163"/>
    <s v="S"/>
    <x v="26"/>
  </r>
  <r>
    <s v="IC15CAC167N"/>
    <s v="20GP"/>
    <n v="716"/>
    <n v="716"/>
    <n v="787565"/>
    <x v="2"/>
    <s v="IC15"/>
    <s v="CAC"/>
    <s v="167"/>
    <s v="N"/>
    <x v="19"/>
  </r>
  <r>
    <s v="IC15CAC167N"/>
    <s v="40HQ"/>
    <n v="90"/>
    <n v="180"/>
    <n v="172508"/>
    <x v="2"/>
    <s v="IC15"/>
    <s v="CAC"/>
    <s v="167"/>
    <s v="N"/>
    <x v="21"/>
  </r>
  <r>
    <s v="IC15CAG166N"/>
    <s v="20GP"/>
    <n v="838"/>
    <n v="838"/>
    <n v="974912"/>
    <x v="2"/>
    <s v="IC15"/>
    <s v="CAG"/>
    <s v="166"/>
    <s v="N"/>
    <x v="19"/>
  </r>
  <r>
    <s v="IC15CAG166N"/>
    <s v="20TK"/>
    <n v="8"/>
    <n v="8"/>
    <n v="8400"/>
    <x v="2"/>
    <s v="IC15"/>
    <s v="CAG"/>
    <s v="166"/>
    <s v="N"/>
    <x v="20"/>
  </r>
  <r>
    <s v="IC15CAG166N"/>
    <s v="40HQ"/>
    <n v="142"/>
    <n v="284"/>
    <n v="296461"/>
    <x v="2"/>
    <s v="IC15"/>
    <s v="CAG"/>
    <s v="166"/>
    <s v="N"/>
    <x v="21"/>
  </r>
  <r>
    <s v="IC15CAG166N"/>
    <s v="40RQ"/>
    <n v="1"/>
    <n v="2"/>
    <n v="5140"/>
    <x v="2"/>
    <s v="IC15"/>
    <s v="CAG"/>
    <s v="166"/>
    <s v="N"/>
    <x v="22"/>
  </r>
  <r>
    <s v="IC15CAL170S"/>
    <s v="20GP"/>
    <n v="2140"/>
    <n v="2140"/>
    <n v="3579033.8"/>
    <x v="2"/>
    <s v="IC15"/>
    <s v="CAL"/>
    <s v="170"/>
    <s v="S"/>
    <x v="23"/>
  </r>
  <r>
    <s v="IC15CAL170S"/>
    <s v="40HQ"/>
    <n v="211"/>
    <n v="422"/>
    <n v="696604"/>
    <x v="2"/>
    <s v="IC15"/>
    <s v="CAL"/>
    <s v="170"/>
    <s v="S"/>
    <x v="25"/>
  </r>
  <r>
    <s v="IC15CAL170S"/>
    <s v="40RQ"/>
    <n v="2"/>
    <n v="4"/>
    <n v="15080"/>
    <x v="2"/>
    <s v="IC15"/>
    <s v="CAL"/>
    <s v="170"/>
    <s v="S"/>
    <x v="26"/>
  </r>
  <r>
    <s v="IC16N7X016N"/>
    <s v="20GP"/>
    <n v="928"/>
    <n v="928"/>
    <n v="829497"/>
    <x v="2"/>
    <s v="IC16"/>
    <s v="N7X"/>
    <s v="016"/>
    <s v="N"/>
    <x v="28"/>
  </r>
  <r>
    <s v="IC16N7X016N"/>
    <s v="40HQ"/>
    <n v="111"/>
    <n v="222"/>
    <n v="186798"/>
    <x v="2"/>
    <s v="IC16"/>
    <s v="N7X"/>
    <s v="016"/>
    <s v="N"/>
    <x v="29"/>
  </r>
  <r>
    <s v="IC16QNG560N"/>
    <s v="20GP"/>
    <n v="668"/>
    <n v="668"/>
    <n v="726586"/>
    <x v="2"/>
    <s v="IC16"/>
    <s v="QNG"/>
    <s v="560"/>
    <s v="N"/>
    <x v="28"/>
  </r>
  <r>
    <s v="IC16QNG560N"/>
    <s v="40HQ"/>
    <n v="150"/>
    <n v="300"/>
    <n v="309519"/>
    <x v="2"/>
    <s v="IC16"/>
    <s v="QNG"/>
    <s v="560"/>
    <s v="N"/>
    <x v="29"/>
  </r>
  <r>
    <s v="IC16QRR182N"/>
    <s v="20GP"/>
    <n v="250"/>
    <n v="250"/>
    <n v="231123"/>
    <x v="2"/>
    <s v="IC16"/>
    <s v="QRR"/>
    <s v="182"/>
    <s v="N"/>
    <x v="28"/>
  </r>
  <r>
    <s v="IC16QRR182N"/>
    <s v="40HQ"/>
    <n v="51"/>
    <n v="102"/>
    <n v="117271"/>
    <x v="2"/>
    <s v="IC16"/>
    <s v="QRR"/>
    <s v="182"/>
    <s v="N"/>
    <x v="29"/>
  </r>
  <r>
    <s v="IC16QYQ106N"/>
    <s v="20GP"/>
    <n v="525"/>
    <n v="525"/>
    <n v="493355"/>
    <x v="2"/>
    <s v="IC16"/>
    <s v="QYQ"/>
    <s v="106"/>
    <s v="N"/>
    <x v="28"/>
  </r>
  <r>
    <s v="IC16QYQ106N"/>
    <s v="40HQ"/>
    <n v="138"/>
    <n v="276"/>
    <n v="223944"/>
    <x v="2"/>
    <s v="IC16"/>
    <s v="QYQ"/>
    <s v="106"/>
    <s v="N"/>
    <x v="29"/>
  </r>
  <r>
    <s v="IC16R6L081N"/>
    <s v="20GP"/>
    <n v="514"/>
    <n v="514"/>
    <n v="535547"/>
    <x v="2"/>
    <s v="IC16"/>
    <s v="R6L"/>
    <s v="081"/>
    <s v="N"/>
    <x v="28"/>
  </r>
  <r>
    <s v="IC16R6L081N"/>
    <s v="40HQ"/>
    <n v="83"/>
    <n v="166"/>
    <n v="170714.7"/>
    <x v="2"/>
    <s v="IC16"/>
    <s v="R6L"/>
    <s v="081"/>
    <s v="N"/>
    <x v="29"/>
  </r>
  <r>
    <s v="IC16TCY033N"/>
    <s v="20GP"/>
    <n v="377"/>
    <n v="377"/>
    <n v="493202"/>
    <x v="2"/>
    <s v="IC16"/>
    <s v="TCY"/>
    <s v="033"/>
    <s v="N"/>
    <x v="28"/>
  </r>
  <r>
    <s v="IC16TCY033N"/>
    <s v="40HQ"/>
    <n v="86"/>
    <n v="172"/>
    <n v="136404"/>
    <x v="2"/>
    <s v="IC16"/>
    <s v="TCY"/>
    <s v="033"/>
    <s v="N"/>
    <x v="29"/>
  </r>
  <r>
    <s v="IC16TME101N"/>
    <s v="20GP"/>
    <n v="653"/>
    <n v="653"/>
    <n v="620607"/>
    <x v="2"/>
    <s v="IC16"/>
    <s v="TME"/>
    <s v="101"/>
    <s v="N"/>
    <x v="28"/>
  </r>
  <r>
    <s v="IC16TME101N"/>
    <s v="40HQ"/>
    <n v="90"/>
    <n v="180"/>
    <n v="162346"/>
    <x v="2"/>
    <s v="IC16"/>
    <s v="TME"/>
    <s v="101"/>
    <s v="N"/>
    <x v="29"/>
  </r>
  <r>
    <s v="IC16TNQ148N"/>
    <s v="20GP"/>
    <n v="541"/>
    <n v="541"/>
    <n v="537151"/>
    <x v="2"/>
    <s v="IC16"/>
    <s v="TNQ"/>
    <s v="148"/>
    <s v="N"/>
    <x v="28"/>
  </r>
  <r>
    <s v="IC16TNQ148N"/>
    <s v="40HQ"/>
    <n v="72"/>
    <n v="144"/>
    <n v="163715"/>
    <x v="2"/>
    <s v="IC16"/>
    <s v="TNQ"/>
    <s v="148"/>
    <s v="N"/>
    <x v="29"/>
  </r>
  <r>
    <s v="IC17T84268S"/>
    <s v="20GP"/>
    <n v="269"/>
    <n v="269"/>
    <n v="487275"/>
    <x v="2"/>
    <s v="IC17"/>
    <s v="T84"/>
    <s v="268"/>
    <s v="S"/>
    <x v="140"/>
  </r>
  <r>
    <s v="IC17T84268S"/>
    <s v="40HQ"/>
    <n v="62"/>
    <n v="124"/>
    <n v="114394"/>
    <x v="2"/>
    <s v="IC17"/>
    <s v="T84"/>
    <s v="268"/>
    <s v="S"/>
    <x v="141"/>
  </r>
  <r>
    <s v="IC17T84268S"/>
    <s v="40OT"/>
    <n v="6"/>
    <n v="12"/>
    <n v="30170"/>
    <x v="2"/>
    <s v="IC17"/>
    <s v="T84"/>
    <s v="268"/>
    <s v="S"/>
    <x v="142"/>
  </r>
  <r>
    <s v="IC18Q4S079N"/>
    <s v="20GP"/>
    <n v="50"/>
    <n v="50"/>
    <n v="42041"/>
    <x v="2"/>
    <s v="IC18"/>
    <s v="Q4S"/>
    <s v="079"/>
    <s v="N"/>
    <x v="37"/>
  </r>
  <r>
    <s v="IC18Q4S079N"/>
    <s v="40HQ"/>
    <n v="102"/>
    <n v="204"/>
    <n v="171140"/>
    <x v="2"/>
    <s v="IC18"/>
    <s v="Q4S"/>
    <s v="079"/>
    <s v="N"/>
    <x v="38"/>
  </r>
  <r>
    <s v="IC18Q4S079N"/>
    <s v="40RQ"/>
    <n v="1"/>
    <n v="2"/>
    <n v="4540"/>
    <x v="2"/>
    <s v="IC18"/>
    <s v="Q4S"/>
    <s v="079"/>
    <s v="N"/>
    <x v="39"/>
  </r>
  <r>
    <s v="IC18TMD076N"/>
    <s v="20GP"/>
    <n v="122"/>
    <n v="122"/>
    <n v="100348"/>
    <x v="2"/>
    <s v="IC18"/>
    <s v="TMD"/>
    <s v="076"/>
    <s v="N"/>
    <x v="37"/>
  </r>
  <r>
    <s v="IC18TMD076N"/>
    <s v="40HQ"/>
    <n v="199"/>
    <n v="398"/>
    <n v="331730"/>
    <x v="2"/>
    <s v="IC18"/>
    <s v="TMD"/>
    <s v="076"/>
    <s v="N"/>
    <x v="38"/>
  </r>
  <r>
    <s v="IC18TMD076N"/>
    <s v="40RQ"/>
    <n v="2"/>
    <n v="4"/>
    <n v="9480"/>
    <x v="2"/>
    <s v="IC18"/>
    <s v="TMD"/>
    <s v="076"/>
    <s v="N"/>
    <x v="39"/>
  </r>
  <r>
    <s v="IC18TMP006N"/>
    <s v="20GP"/>
    <n v="175"/>
    <n v="175"/>
    <n v="138385"/>
    <x v="2"/>
    <s v="IC18"/>
    <s v="TMP"/>
    <s v="006"/>
    <s v="N"/>
    <x v="37"/>
  </r>
  <r>
    <s v="IC18TMP006N"/>
    <s v="40HQ"/>
    <n v="176"/>
    <n v="352"/>
    <n v="292640"/>
    <x v="2"/>
    <s v="IC18"/>
    <s v="TMP"/>
    <s v="006"/>
    <s v="N"/>
    <x v="38"/>
  </r>
  <r>
    <s v="IC18TNX092S"/>
    <s v="20GP"/>
    <n v="638"/>
    <n v="638"/>
    <n v="1886709.2"/>
    <x v="2"/>
    <s v="IC18"/>
    <s v="TNX"/>
    <s v="092"/>
    <s v="S"/>
    <x v="34"/>
  </r>
  <r>
    <s v="IC18TNX092S"/>
    <s v="40HQ"/>
    <n v="279"/>
    <n v="558"/>
    <n v="1213385.800000001"/>
    <x v="2"/>
    <s v="IC18"/>
    <s v="TNX"/>
    <s v="092"/>
    <s v="S"/>
    <x v="35"/>
  </r>
  <r>
    <s v="IC18TNX092S"/>
    <s v="40RQ"/>
    <n v="36"/>
    <n v="72"/>
    <n v="230140"/>
    <x v="2"/>
    <s v="IC18"/>
    <s v="TNX"/>
    <s v="092"/>
    <s v="S"/>
    <x v="36"/>
  </r>
  <r>
    <s v="IC19CAB151N"/>
    <s v="20GP"/>
    <n v="1226"/>
    <n v="1226"/>
    <n v="1454794"/>
    <x v="2"/>
    <s v="IC19"/>
    <s v="CAB"/>
    <s v="151"/>
    <s v="N"/>
    <x v="42"/>
  </r>
  <r>
    <s v="IC19CAB151N"/>
    <s v="40HQ"/>
    <n v="238"/>
    <n v="476"/>
    <n v="471820.13"/>
    <x v="2"/>
    <s v="IC19"/>
    <s v="CAB"/>
    <s v="151"/>
    <s v="N"/>
    <x v="44"/>
  </r>
  <r>
    <s v="IC19CAB151N"/>
    <s v="40RQ"/>
    <n v="42"/>
    <n v="84"/>
    <n v="215880"/>
    <x v="2"/>
    <s v="IC19"/>
    <s v="CAB"/>
    <s v="151"/>
    <s v="N"/>
    <x v="45"/>
  </r>
  <r>
    <s v="IC19CAD166S"/>
    <s v="20GP"/>
    <n v="1547"/>
    <n v="1547"/>
    <n v="4242635"/>
    <x v="2"/>
    <s v="IC19"/>
    <s v="CAD"/>
    <s v="166"/>
    <s v="S"/>
    <x v="40"/>
  </r>
  <r>
    <s v="IC19CAD166S"/>
    <s v="40HQ"/>
    <n v="39"/>
    <n v="78"/>
    <n v="169575"/>
    <x v="2"/>
    <s v="IC19"/>
    <s v="CAD"/>
    <s v="166"/>
    <s v="S"/>
    <x v="41"/>
  </r>
  <r>
    <s v="IC19CAH171N"/>
    <s v="20GP"/>
    <n v="312"/>
    <n v="312"/>
    <n v="324763"/>
    <x v="2"/>
    <s v="IC19"/>
    <s v="CAH"/>
    <s v="171"/>
    <s v="N"/>
    <x v="42"/>
  </r>
  <r>
    <s v="IC19CAH171N"/>
    <s v="40HQ"/>
    <n v="230"/>
    <n v="460"/>
    <n v="798082.16"/>
    <x v="2"/>
    <s v="IC19"/>
    <s v="CAH"/>
    <s v="171"/>
    <s v="N"/>
    <x v="44"/>
  </r>
  <r>
    <s v="IC1S7G057N"/>
    <s v="20GP"/>
    <n v="168"/>
    <n v="168"/>
    <n v="146622"/>
    <x v="2"/>
    <s v="IC1"/>
    <s v="S7G"/>
    <s v="057"/>
    <s v="N"/>
    <x v="50"/>
  </r>
  <r>
    <s v="IC1S7G057N"/>
    <s v="40HQ"/>
    <n v="26"/>
    <n v="52"/>
    <n v="36308"/>
    <x v="2"/>
    <s v="IC1"/>
    <s v="S7G"/>
    <s v="057"/>
    <s v="N"/>
    <x v="51"/>
  </r>
  <r>
    <s v="IC1S7G057N"/>
    <s v="40RQ"/>
    <n v="1"/>
    <n v="2"/>
    <n v="4940"/>
    <x v="2"/>
    <s v="IC1"/>
    <s v="S7G"/>
    <s v="057"/>
    <s v="N"/>
    <x v="52"/>
  </r>
  <r>
    <s v="IC1S8Q060N"/>
    <s v="20GP"/>
    <n v="515"/>
    <n v="515"/>
    <n v="458320"/>
    <x v="2"/>
    <s v="IC1"/>
    <s v="S8Q"/>
    <s v="060"/>
    <s v="N"/>
    <x v="50"/>
  </r>
  <r>
    <s v="IC1S8Q060N"/>
    <s v="40HQ"/>
    <n v="140"/>
    <n v="280"/>
    <n v="189471"/>
    <x v="2"/>
    <s v="IC1"/>
    <s v="S8Q"/>
    <s v="060"/>
    <s v="N"/>
    <x v="51"/>
  </r>
  <r>
    <s v="IC1S8Q060N"/>
    <s v="40RQ"/>
    <n v="26"/>
    <n v="52"/>
    <n v="123300"/>
    <x v="2"/>
    <s v="IC1"/>
    <s v="S8Q"/>
    <s v="060"/>
    <s v="N"/>
    <x v="52"/>
  </r>
  <r>
    <s v="IC1TCR032S"/>
    <s v="20GP"/>
    <n v="721"/>
    <n v="721"/>
    <n v="1848890"/>
    <x v="2"/>
    <s v="IC1"/>
    <s v="TCR"/>
    <s v="032"/>
    <s v="S"/>
    <x v="47"/>
  </r>
  <r>
    <s v="IC1TCR032S"/>
    <s v="40HQ"/>
    <n v="92"/>
    <n v="184"/>
    <n v="312019"/>
    <x v="2"/>
    <s v="IC1"/>
    <s v="TCR"/>
    <s v="032"/>
    <s v="S"/>
    <x v="48"/>
  </r>
  <r>
    <s v="IC1TMM042S"/>
    <s v="20GP"/>
    <n v="907"/>
    <n v="907"/>
    <n v="2314876"/>
    <x v="2"/>
    <s v="IC1"/>
    <s v="TMM"/>
    <s v="042"/>
    <s v="S"/>
    <x v="47"/>
  </r>
  <r>
    <s v="IC1TMM042S"/>
    <s v="40HQ"/>
    <n v="112"/>
    <n v="224"/>
    <n v="374308.99999999988"/>
    <x v="2"/>
    <s v="IC1"/>
    <s v="TMM"/>
    <s v="042"/>
    <s v="S"/>
    <x v="48"/>
  </r>
  <r>
    <s v="IC1TMM042S"/>
    <s v="40RQ"/>
    <n v="6"/>
    <n v="12"/>
    <n v="36760"/>
    <x v="2"/>
    <s v="IC1"/>
    <s v="TMM"/>
    <s v="042"/>
    <s v="S"/>
    <x v="49"/>
  </r>
  <r>
    <s v="IC1TNY121S"/>
    <s v="20GP"/>
    <n v="747"/>
    <n v="747"/>
    <n v="1789710"/>
    <x v="2"/>
    <s v="IC1"/>
    <s v="TNY"/>
    <s v="121"/>
    <s v="S"/>
    <x v="47"/>
  </r>
  <r>
    <s v="IC1TNY121S"/>
    <s v="40HQ"/>
    <n v="83"/>
    <n v="166"/>
    <n v="254758"/>
    <x v="2"/>
    <s v="IC1"/>
    <s v="TNY"/>
    <s v="121"/>
    <s v="S"/>
    <x v="48"/>
  </r>
  <r>
    <s v="IC20NBP013N"/>
    <s v="20GP"/>
    <n v="429"/>
    <n v="429"/>
    <n v="261890"/>
    <x v="2"/>
    <s v="IC20"/>
    <s v="NBP"/>
    <s v="013"/>
    <s v="N"/>
    <x v="53"/>
  </r>
  <r>
    <s v="IC20NBP013N"/>
    <s v="40HQ"/>
    <n v="40"/>
    <n v="80"/>
    <n v="16325"/>
    <x v="2"/>
    <s v="IC20"/>
    <s v="NBP"/>
    <s v="013"/>
    <s v="N"/>
    <x v="54"/>
  </r>
  <r>
    <s v="IC21TDH014N"/>
    <s v="20GP"/>
    <n v="126"/>
    <n v="126"/>
    <n v="160343"/>
    <x v="2"/>
    <s v="IC21"/>
    <s v="TDH"/>
    <s v="014"/>
    <s v="N"/>
    <x v="57"/>
  </r>
  <r>
    <s v="IC21TDH014N"/>
    <s v="40HQ"/>
    <n v="16"/>
    <n v="32"/>
    <n v="38270"/>
    <x v="2"/>
    <s v="IC21"/>
    <s v="TDH"/>
    <s v="014"/>
    <s v="N"/>
    <x v="58"/>
  </r>
  <r>
    <s v="IC21TN1095S"/>
    <s v="20GP"/>
    <n v="274"/>
    <n v="274"/>
    <n v="271522"/>
    <x v="2"/>
    <s v="IC21"/>
    <s v="TN1"/>
    <s v="095"/>
    <s v="S"/>
    <x v="59"/>
  </r>
  <r>
    <s v="IC21TN1095S"/>
    <s v="40HQ"/>
    <n v="61"/>
    <n v="122"/>
    <n v="88544"/>
    <x v="2"/>
    <s v="IC21"/>
    <s v="TN1"/>
    <s v="095"/>
    <s v="S"/>
    <x v="60"/>
  </r>
  <r>
    <s v="IC22CAX027N"/>
    <s v="20GP"/>
    <n v="1090"/>
    <n v="1090"/>
    <n v="1317583"/>
    <x v="2"/>
    <s v="IC22"/>
    <s v="CAX"/>
    <s v="027"/>
    <s v="N"/>
    <x v="127"/>
  </r>
  <r>
    <s v="IC22CAX027N"/>
    <s v="40HQ"/>
    <n v="138"/>
    <n v="276"/>
    <n v="297678.65000000002"/>
    <x v="2"/>
    <s v="IC22"/>
    <s v="CAX"/>
    <s v="027"/>
    <s v="N"/>
    <x v="128"/>
  </r>
  <r>
    <s v="IC22CPA020S"/>
    <s v="20GP"/>
    <n v="1692"/>
    <n v="1692"/>
    <n v="4574685"/>
    <x v="2"/>
    <s v="IC22"/>
    <s v="CPA"/>
    <s v="020"/>
    <s v="S"/>
    <x v="125"/>
  </r>
  <r>
    <s v="IC22CPA020S"/>
    <s v="40HQ"/>
    <n v="347"/>
    <n v="694"/>
    <n v="1145740"/>
    <x v="2"/>
    <s v="IC22"/>
    <s v="CPA"/>
    <s v="020"/>
    <s v="S"/>
    <x v="126"/>
  </r>
  <r>
    <s v="IC23Q3Z123S"/>
    <s v="20GP"/>
    <n v="225"/>
    <n v="225"/>
    <n v="189412"/>
    <x v="2"/>
    <s v="IC23"/>
    <s v="Q3Z"/>
    <s v="123"/>
    <s v="S"/>
    <x v="61"/>
  </r>
  <r>
    <s v="IC23Q3Z123S"/>
    <s v="40HQ"/>
    <n v="8"/>
    <n v="16"/>
    <n v="13343"/>
    <x v="2"/>
    <s v="IC23"/>
    <s v="Q3Z"/>
    <s v="123"/>
    <s v="S"/>
    <x v="62"/>
  </r>
  <r>
    <s v="IC23Q3Z124N"/>
    <s v="20GP"/>
    <n v="4"/>
    <n v="4"/>
    <n v="3376"/>
    <x v="2"/>
    <s v="IC23"/>
    <s v="Q3Z"/>
    <s v="124"/>
    <s v="N"/>
    <x v="63"/>
  </r>
  <r>
    <s v="IC23Q3Z124N"/>
    <s v="40HQ"/>
    <n v="319"/>
    <n v="638"/>
    <n v="494068"/>
    <x v="2"/>
    <s v="IC23"/>
    <s v="Q3Z"/>
    <s v="124"/>
    <s v="N"/>
    <x v="64"/>
  </r>
  <r>
    <s v="IC23R2N082S"/>
    <s v="20GP"/>
    <n v="290"/>
    <n v="290"/>
    <n v="369292"/>
    <x v="2"/>
    <s v="IC23"/>
    <s v="R2N"/>
    <s v="082"/>
    <s v="S"/>
    <x v="61"/>
  </r>
  <r>
    <s v="IC23R2N082S"/>
    <s v="40HQ"/>
    <n v="71"/>
    <n v="142"/>
    <n v="140320"/>
    <x v="2"/>
    <s v="IC23"/>
    <s v="R2N"/>
    <s v="082"/>
    <s v="S"/>
    <x v="62"/>
  </r>
  <r>
    <s v="IC23TMC147S"/>
    <s v="20GP"/>
    <n v="305"/>
    <n v="305"/>
    <n v="379352"/>
    <x v="2"/>
    <s v="IC23"/>
    <s v="TMC"/>
    <s v="147"/>
    <s v="S"/>
    <x v="61"/>
  </r>
  <r>
    <s v="IC23TMC147S"/>
    <s v="40HQ"/>
    <n v="92"/>
    <n v="184"/>
    <n v="178510"/>
    <x v="2"/>
    <s v="IC23"/>
    <s v="TMC"/>
    <s v="147"/>
    <s v="S"/>
    <x v="62"/>
  </r>
  <r>
    <s v="IC23TMC147S"/>
    <s v="40OT"/>
    <n v="2"/>
    <n v="4"/>
    <n v="7010"/>
    <x v="2"/>
    <s v="IC23"/>
    <s v="TMC"/>
    <s v="147"/>
    <s v="S"/>
    <x v="129"/>
  </r>
  <r>
    <s v="IC23TMC148N"/>
    <s v="20GP"/>
    <n v="6"/>
    <n v="6"/>
    <n v="7460"/>
    <x v="2"/>
    <s v="IC23"/>
    <s v="TMC"/>
    <s v="148"/>
    <s v="N"/>
    <x v="63"/>
  </r>
  <r>
    <s v="IC23TNS145S"/>
    <s v="20GP"/>
    <n v="19"/>
    <n v="19"/>
    <n v="13040"/>
    <x v="2"/>
    <s v="IC23"/>
    <s v="TNS"/>
    <s v="145"/>
    <s v="S"/>
    <x v="61"/>
  </r>
  <r>
    <s v="IC23TNS146N"/>
    <s v="20GP"/>
    <n v="42"/>
    <n v="42"/>
    <n v="31416"/>
    <x v="2"/>
    <s v="IC23"/>
    <s v="TNS"/>
    <s v="146"/>
    <s v="N"/>
    <x v="63"/>
  </r>
  <r>
    <s v="IC23TNS146N"/>
    <s v="40HQ"/>
    <n v="27"/>
    <n v="54"/>
    <n v="64260"/>
    <x v="2"/>
    <s v="IC23"/>
    <s v="TNS"/>
    <s v="146"/>
    <s v="N"/>
    <x v="64"/>
  </r>
  <r>
    <s v="IC23ZWL196N"/>
    <s v="20GP"/>
    <n v="113"/>
    <n v="113"/>
    <n v="97636"/>
    <x v="2"/>
    <s v="IC23"/>
    <s v="ZWL"/>
    <s v="196"/>
    <s v="N"/>
    <x v="63"/>
  </r>
  <r>
    <s v="IC23ZWL197N"/>
    <s v="20GP"/>
    <n v="112"/>
    <n v="112"/>
    <n v="98630"/>
    <x v="2"/>
    <s v="IC23"/>
    <s v="ZWL"/>
    <s v="197"/>
    <s v="N"/>
    <x v="63"/>
  </r>
  <r>
    <s v="IC23ZWL197S"/>
    <s v="20GP"/>
    <n v="105"/>
    <n v="105"/>
    <n v="188533"/>
    <x v="2"/>
    <s v="IC23"/>
    <s v="ZWL"/>
    <s v="197"/>
    <s v="S"/>
    <x v="61"/>
  </r>
  <r>
    <s v="IC23ZWL197S"/>
    <s v="40HQ"/>
    <n v="1"/>
    <n v="2"/>
    <n v="2220"/>
    <x v="2"/>
    <s v="IC23"/>
    <s v="ZWL"/>
    <s v="197"/>
    <s v="S"/>
    <x v="62"/>
  </r>
  <r>
    <s v="IC23ZWL198N"/>
    <s v="20GP"/>
    <n v="112"/>
    <n v="112"/>
    <n v="89536"/>
    <x v="2"/>
    <s v="IC23"/>
    <s v="ZWL"/>
    <s v="198"/>
    <s v="N"/>
    <x v="63"/>
  </r>
  <r>
    <s v="IC25RID193N"/>
    <s v="20GP"/>
    <n v="447"/>
    <n v="447"/>
    <n v="416250"/>
    <x v="2"/>
    <s v="IC25"/>
    <s v="RID"/>
    <s v="193"/>
    <s v="N"/>
    <x v="67"/>
  </r>
  <r>
    <s v="IC25RID193N"/>
    <s v="40HQ"/>
    <n v="23"/>
    <n v="46"/>
    <n v="45656"/>
    <x v="2"/>
    <s v="IC25"/>
    <s v="RID"/>
    <s v="193"/>
    <s v="N"/>
    <x v="68"/>
  </r>
  <r>
    <s v="IC25RID193S"/>
    <s v="20GP"/>
    <n v="429"/>
    <n v="429"/>
    <n v="405685"/>
    <x v="2"/>
    <s v="IC25"/>
    <s v="RID"/>
    <s v="193"/>
    <s v="S"/>
    <x v="65"/>
  </r>
  <r>
    <s v="IC25RID193S"/>
    <s v="20TK"/>
    <n v="16"/>
    <n v="16"/>
    <n v="17760"/>
    <x v="2"/>
    <s v="IC25"/>
    <s v="RID"/>
    <s v="193"/>
    <s v="S"/>
    <x v="143"/>
  </r>
  <r>
    <s v="IC25RID193S"/>
    <s v="40HQ"/>
    <n v="81"/>
    <n v="162"/>
    <n v="133440"/>
    <x v="2"/>
    <s v="IC25"/>
    <s v="RID"/>
    <s v="193"/>
    <s v="S"/>
    <x v="66"/>
  </r>
  <r>
    <s v="IC25TMB084N"/>
    <s v="20GP"/>
    <n v="83"/>
    <n v="83"/>
    <n v="123831"/>
    <x v="2"/>
    <s v="IC25"/>
    <s v="TMB"/>
    <s v="084"/>
    <s v="N"/>
    <x v="67"/>
  </r>
  <r>
    <s v="IC25TMB084N"/>
    <s v="40HQ"/>
    <n v="6"/>
    <n v="12"/>
    <n v="11761"/>
    <x v="2"/>
    <s v="IC25"/>
    <s v="TMB"/>
    <s v="084"/>
    <s v="N"/>
    <x v="68"/>
  </r>
  <r>
    <s v="IC25TMB084S"/>
    <s v="20GP"/>
    <n v="385"/>
    <n v="385"/>
    <n v="364885"/>
    <x v="2"/>
    <s v="IC25"/>
    <s v="TMB"/>
    <s v="084"/>
    <s v="S"/>
    <x v="65"/>
  </r>
  <r>
    <s v="IC25TMB084S"/>
    <s v="40HQ"/>
    <n v="42"/>
    <n v="84"/>
    <n v="54390"/>
    <x v="2"/>
    <s v="IC25"/>
    <s v="TMB"/>
    <s v="084"/>
    <s v="S"/>
    <x v="66"/>
  </r>
  <r>
    <s v="IC25TMB085N"/>
    <s v="20GP"/>
    <n v="497"/>
    <n v="497"/>
    <n v="499753"/>
    <x v="2"/>
    <s v="IC25"/>
    <s v="TMB"/>
    <s v="085"/>
    <s v="N"/>
    <x v="67"/>
  </r>
  <r>
    <s v="IC25TMB085N"/>
    <s v="40HQ"/>
    <n v="32"/>
    <n v="64"/>
    <n v="59052"/>
    <x v="2"/>
    <s v="IC25"/>
    <s v="TMB"/>
    <s v="085"/>
    <s v="N"/>
    <x v="68"/>
  </r>
  <r>
    <s v="IC26TAX165N"/>
    <s v="20GP"/>
    <n v="245"/>
    <n v="245"/>
    <n v="160520"/>
    <x v="2"/>
    <s v="IC26"/>
    <s v="TAX"/>
    <s v="165"/>
    <s v="N"/>
    <x v="69"/>
  </r>
  <r>
    <s v="IC26TAX165N"/>
    <s v="40HQ"/>
    <n v="51"/>
    <n v="102"/>
    <n v="84015"/>
    <x v="2"/>
    <s v="IC26"/>
    <s v="TAX"/>
    <s v="165"/>
    <s v="N"/>
    <x v="70"/>
  </r>
  <r>
    <s v="IC26TAX165S"/>
    <s v="20GP"/>
    <n v="166"/>
    <n v="166"/>
    <n v="304782"/>
    <x v="2"/>
    <s v="IC26"/>
    <s v="TAX"/>
    <s v="165"/>
    <s v="S"/>
    <x v="131"/>
  </r>
  <r>
    <s v="IC26TAX165S"/>
    <s v="40HQ"/>
    <n v="143"/>
    <n v="286"/>
    <n v="301483"/>
    <x v="2"/>
    <s v="IC26"/>
    <s v="TAX"/>
    <s v="165"/>
    <s v="S"/>
    <x v="132"/>
  </r>
  <r>
    <s v="IC26TMK068S"/>
    <s v="20GP"/>
    <n v="464"/>
    <n v="464"/>
    <n v="964746"/>
    <x v="2"/>
    <s v="IC26"/>
    <s v="TMK"/>
    <s v="068"/>
    <s v="S"/>
    <x v="131"/>
  </r>
  <r>
    <s v="IC26TMK068S"/>
    <s v="40HQ"/>
    <n v="173"/>
    <n v="346"/>
    <n v="416014"/>
    <x v="2"/>
    <s v="IC26"/>
    <s v="TMK"/>
    <s v="068"/>
    <s v="S"/>
    <x v="132"/>
  </r>
  <r>
    <s v="IC28TCW080S"/>
    <s v="20GP"/>
    <n v="1"/>
    <n v="1"/>
    <n v="980"/>
    <x v="2"/>
    <s v="IC28"/>
    <s v="TCW"/>
    <s v="080"/>
    <s v="S"/>
    <x v="144"/>
  </r>
  <r>
    <s v="IC4TCT033N"/>
    <s v="20GP"/>
    <n v="44"/>
    <n v="44"/>
    <n v="36314"/>
    <x v="2"/>
    <s v="IC4"/>
    <s v="TCT"/>
    <s v="033"/>
    <s v="N"/>
    <x v="71"/>
  </r>
  <r>
    <s v="IC4TCT033N"/>
    <s v="40HQ"/>
    <n v="41"/>
    <n v="82"/>
    <n v="74420"/>
    <x v="2"/>
    <s v="IC4"/>
    <s v="TCT"/>
    <s v="033"/>
    <s v="N"/>
    <x v="72"/>
  </r>
  <r>
    <s v="IC4TCT033N"/>
    <s v="40RQ"/>
    <n v="2"/>
    <n v="4"/>
    <n v="9880"/>
    <x v="2"/>
    <s v="IC4"/>
    <s v="TCT"/>
    <s v="033"/>
    <s v="N"/>
    <x v="145"/>
  </r>
  <r>
    <s v="IC4TDB023S"/>
    <s v="20GP"/>
    <n v="1258"/>
    <n v="1258"/>
    <n v="3038376"/>
    <x v="2"/>
    <s v="IC4"/>
    <s v="TDB"/>
    <s v="023"/>
    <s v="S"/>
    <x v="74"/>
  </r>
  <r>
    <s v="IC4TDB023S"/>
    <s v="40HQ"/>
    <n v="67"/>
    <n v="134"/>
    <n v="264140"/>
    <x v="2"/>
    <s v="IC4"/>
    <s v="TDB"/>
    <s v="023"/>
    <s v="S"/>
    <x v="75"/>
  </r>
  <r>
    <s v="IC5N8A046N"/>
    <s v="20FL"/>
    <n v="2"/>
    <n v="2"/>
    <n v="4000"/>
    <x v="2"/>
    <s v="IC5"/>
    <s v="N8A"/>
    <s v="046"/>
    <s v="N"/>
    <x v="146"/>
  </r>
  <r>
    <s v="IC5N8A046N"/>
    <s v="20GP"/>
    <n v="114"/>
    <n v="114"/>
    <n v="83030"/>
    <x v="2"/>
    <s v="IC5"/>
    <s v="N8A"/>
    <s v="046"/>
    <s v="N"/>
    <x v="76"/>
  </r>
  <r>
    <s v="IC5N8A046N"/>
    <s v="20RF"/>
    <n v="2"/>
    <n v="2"/>
    <n v="13840"/>
    <x v="2"/>
    <s v="IC5"/>
    <s v="N8A"/>
    <s v="046"/>
    <s v="N"/>
    <x v="77"/>
  </r>
  <r>
    <s v="IC5N8A046N"/>
    <s v="40HQ"/>
    <n v="294"/>
    <n v="588"/>
    <n v="493913"/>
    <x v="2"/>
    <s v="IC5"/>
    <s v="N8A"/>
    <s v="046"/>
    <s v="N"/>
    <x v="78"/>
  </r>
  <r>
    <s v="IC5R2K100N"/>
    <s v="20GP"/>
    <n v="60"/>
    <n v="60"/>
    <n v="72065"/>
    <x v="2"/>
    <s v="IC5"/>
    <s v="R2K"/>
    <s v="100"/>
    <s v="N"/>
    <x v="76"/>
  </r>
  <r>
    <s v="IC5R2K100N"/>
    <s v="20TK"/>
    <n v="1"/>
    <n v="1"/>
    <n v="1998"/>
    <x v="2"/>
    <s v="IC5"/>
    <s v="R2K"/>
    <s v="100"/>
    <s v="N"/>
    <x v="135"/>
  </r>
  <r>
    <s v="IC5R2K100N"/>
    <s v="40HQ"/>
    <n v="116"/>
    <n v="232"/>
    <n v="178091"/>
    <x v="2"/>
    <s v="IC5"/>
    <s v="R2K"/>
    <s v="100"/>
    <s v="N"/>
    <x v="78"/>
  </r>
  <r>
    <s v="IC5R2K100S"/>
    <s v="20GP"/>
    <n v="341"/>
    <n v="341"/>
    <n v="963965"/>
    <x v="2"/>
    <s v="IC5"/>
    <s v="R2K"/>
    <s v="100"/>
    <s v="S"/>
    <x v="79"/>
  </r>
  <r>
    <s v="IC5R2K100S"/>
    <s v="20TK"/>
    <n v="3"/>
    <n v="3"/>
    <n v="8100"/>
    <x v="2"/>
    <s v="IC5"/>
    <s v="R2K"/>
    <s v="100"/>
    <s v="S"/>
    <x v="81"/>
  </r>
  <r>
    <s v="IC5R2K100S"/>
    <s v="40HQ"/>
    <n v="148"/>
    <n v="296"/>
    <n v="369574.5"/>
    <x v="2"/>
    <s v="IC5"/>
    <s v="R2K"/>
    <s v="100"/>
    <s v="S"/>
    <x v="80"/>
  </r>
  <r>
    <s v="IC5R4L071S"/>
    <s v="20GP"/>
    <n v="304"/>
    <n v="304"/>
    <n v="788605"/>
    <x v="2"/>
    <s v="IC5"/>
    <s v="R4L"/>
    <s v="071"/>
    <s v="S"/>
    <x v="79"/>
  </r>
  <r>
    <s v="IC5R4L071S"/>
    <s v="20TK"/>
    <n v="1"/>
    <n v="1"/>
    <n v="1900"/>
    <x v="2"/>
    <s v="IC5"/>
    <s v="R4L"/>
    <s v="071"/>
    <s v="S"/>
    <x v="81"/>
  </r>
  <r>
    <s v="IC5R4L071S"/>
    <s v="40HQ"/>
    <n v="292"/>
    <n v="584"/>
    <n v="545509.26"/>
    <x v="2"/>
    <s v="IC5"/>
    <s v="R4L"/>
    <s v="071"/>
    <s v="S"/>
    <x v="80"/>
  </r>
  <r>
    <s v="IC5R8J104N"/>
    <s v="20GP"/>
    <n v="44"/>
    <n v="44"/>
    <n v="38471"/>
    <x v="2"/>
    <s v="IC5"/>
    <s v="R8J"/>
    <s v="104"/>
    <s v="N"/>
    <x v="76"/>
  </r>
  <r>
    <s v="IC5R8J104N"/>
    <s v="40HQ"/>
    <n v="145"/>
    <n v="290"/>
    <n v="253598"/>
    <x v="2"/>
    <s v="IC5"/>
    <s v="R8J"/>
    <s v="104"/>
    <s v="N"/>
    <x v="78"/>
  </r>
  <r>
    <s v="IC5R8J104S"/>
    <s v="20GP"/>
    <n v="338"/>
    <n v="338"/>
    <n v="928025"/>
    <x v="2"/>
    <s v="IC5"/>
    <s v="R8J"/>
    <s v="104"/>
    <s v="S"/>
    <x v="79"/>
  </r>
  <r>
    <s v="IC5R8J104S"/>
    <s v="40HQ"/>
    <n v="50"/>
    <n v="100"/>
    <n v="142732"/>
    <x v="2"/>
    <s v="IC5"/>
    <s v="R8J"/>
    <s v="104"/>
    <s v="S"/>
    <x v="80"/>
  </r>
  <r>
    <s v="IC5R8J104S"/>
    <s v="40RQ"/>
    <n v="1"/>
    <n v="2"/>
    <n v="7220"/>
    <x v="2"/>
    <s v="IC5"/>
    <s v="R8J"/>
    <s v="104"/>
    <s v="S"/>
    <x v="147"/>
  </r>
  <r>
    <s v="IC5RRM100N"/>
    <s v="20GP"/>
    <n v="82"/>
    <n v="82"/>
    <n v="94031"/>
    <x v="2"/>
    <s v="IC5"/>
    <s v="RRM"/>
    <s v="100"/>
    <s v="N"/>
    <x v="76"/>
  </r>
  <r>
    <s v="IC5RRM100N"/>
    <s v="40HQ"/>
    <n v="200"/>
    <n v="400"/>
    <n v="367681"/>
    <x v="2"/>
    <s v="IC5"/>
    <s v="RRM"/>
    <s v="100"/>
    <s v="N"/>
    <x v="78"/>
  </r>
  <r>
    <s v="IC5RRM100S"/>
    <s v="20GP"/>
    <n v="137"/>
    <n v="137"/>
    <n v="331371.59999999992"/>
    <x v="2"/>
    <s v="IC5"/>
    <s v="RRM"/>
    <s v="100"/>
    <s v="S"/>
    <x v="79"/>
  </r>
  <r>
    <s v="IC5RRM100S"/>
    <s v="40HQ"/>
    <n v="247"/>
    <n v="494"/>
    <n v="611114.43999999994"/>
    <x v="2"/>
    <s v="IC5"/>
    <s v="RRM"/>
    <s v="100"/>
    <s v="S"/>
    <x v="80"/>
  </r>
  <r>
    <s v="IC6QUH095N"/>
    <s v="20GP"/>
    <n v="418"/>
    <n v="418"/>
    <n v="497537"/>
    <x v="2"/>
    <s v="IC6"/>
    <s v="QUH"/>
    <s v="095"/>
    <s v="N"/>
    <x v="82"/>
  </r>
  <r>
    <s v="IC6QUH095N"/>
    <s v="20TK"/>
    <n v="16"/>
    <n v="16"/>
    <n v="18240"/>
    <x v="2"/>
    <s v="IC6"/>
    <s v="QUH"/>
    <s v="095"/>
    <s v="N"/>
    <x v="83"/>
  </r>
  <r>
    <s v="IC6QUH095N"/>
    <s v="40HQ"/>
    <n v="57"/>
    <n v="114"/>
    <n v="128246.62"/>
    <x v="2"/>
    <s v="IC6"/>
    <s v="QUH"/>
    <s v="095"/>
    <s v="N"/>
    <x v="84"/>
  </r>
  <r>
    <s v="IC6QUH095N"/>
    <s v="40RQ"/>
    <n v="2"/>
    <n v="4"/>
    <n v="15294"/>
    <x v="2"/>
    <s v="IC6"/>
    <s v="QUH"/>
    <s v="095"/>
    <s v="N"/>
    <x v="85"/>
  </r>
  <r>
    <s v="IC6R3K101N"/>
    <s v="20GP"/>
    <n v="244"/>
    <n v="244"/>
    <n v="231895"/>
    <x v="2"/>
    <s v="IC6"/>
    <s v="R3K"/>
    <s v="101"/>
    <s v="N"/>
    <x v="82"/>
  </r>
  <r>
    <s v="IC6R3K101N"/>
    <s v="20TK"/>
    <n v="24"/>
    <n v="24"/>
    <n v="29250"/>
    <x v="2"/>
    <s v="IC6"/>
    <s v="R3K"/>
    <s v="101"/>
    <s v="N"/>
    <x v="83"/>
  </r>
  <r>
    <s v="IC6R3K101N"/>
    <s v="40HQ"/>
    <n v="19"/>
    <n v="38"/>
    <n v="46311"/>
    <x v="2"/>
    <s v="IC6"/>
    <s v="R3K"/>
    <s v="101"/>
    <s v="N"/>
    <x v="84"/>
  </r>
  <r>
    <s v="IC6R3K101S"/>
    <s v="20GP"/>
    <n v="279"/>
    <n v="279"/>
    <n v="362781"/>
    <x v="2"/>
    <s v="IC6"/>
    <s v="R3K"/>
    <s v="101"/>
    <s v="S"/>
    <x v="86"/>
  </r>
  <r>
    <s v="IC6R3K101S"/>
    <s v="40HQ"/>
    <n v="143"/>
    <n v="286"/>
    <n v="305675"/>
    <x v="2"/>
    <s v="IC6"/>
    <s v="R3K"/>
    <s v="101"/>
    <s v="S"/>
    <x v="88"/>
  </r>
  <r>
    <s v="IC6TNM157N"/>
    <s v="20GP"/>
    <n v="161"/>
    <n v="161"/>
    <n v="186635"/>
    <x v="2"/>
    <s v="IC6"/>
    <s v="TNM"/>
    <s v="157"/>
    <s v="N"/>
    <x v="82"/>
  </r>
  <r>
    <s v="IC6TNM157N"/>
    <s v="20TK"/>
    <n v="2"/>
    <n v="2"/>
    <n v="2700"/>
    <x v="2"/>
    <s v="IC6"/>
    <s v="TNM"/>
    <s v="157"/>
    <s v="N"/>
    <x v="83"/>
  </r>
  <r>
    <s v="IC6TNM157N"/>
    <s v="40HQ"/>
    <n v="55"/>
    <n v="110"/>
    <n v="107267"/>
    <x v="2"/>
    <s v="IC6"/>
    <s v="TNM"/>
    <s v="157"/>
    <s v="N"/>
    <x v="84"/>
  </r>
  <r>
    <s v="IC7Q6G100S"/>
    <s v="20GP"/>
    <n v="298"/>
    <n v="298"/>
    <n v="392886"/>
    <x v="2"/>
    <s v="IC7"/>
    <s v="Q6G"/>
    <s v="100"/>
    <s v="S"/>
    <x v="93"/>
  </r>
  <r>
    <s v="IC7Q6G100S"/>
    <s v="40HQ"/>
    <n v="32"/>
    <n v="64"/>
    <n v="55345"/>
    <x v="2"/>
    <s v="IC7"/>
    <s v="Q6G"/>
    <s v="100"/>
    <s v="S"/>
    <x v="94"/>
  </r>
  <r>
    <s v="IC7TAT348N"/>
    <s v="20GP"/>
    <n v="239"/>
    <n v="239"/>
    <n v="225555"/>
    <x v="2"/>
    <s v="IC7"/>
    <s v="TAT"/>
    <s v="348"/>
    <s v="N"/>
    <x v="91"/>
  </r>
  <r>
    <s v="IC7TAT348N"/>
    <s v="40HQ"/>
    <n v="51"/>
    <n v="102"/>
    <n v="64725"/>
    <x v="2"/>
    <s v="IC7"/>
    <s v="TAT"/>
    <s v="348"/>
    <s v="N"/>
    <x v="92"/>
  </r>
  <r>
    <s v="IC7TNE232S"/>
    <s v="20GP"/>
    <n v="267"/>
    <n v="267"/>
    <n v="333915"/>
    <x v="2"/>
    <s v="IC7"/>
    <s v="TNE"/>
    <s v="232"/>
    <s v="S"/>
    <x v="93"/>
  </r>
  <r>
    <s v="IC7TNE232S"/>
    <s v="40HQ"/>
    <n v="44"/>
    <n v="88"/>
    <n v="94857"/>
    <x v="2"/>
    <s v="IC7"/>
    <s v="TNE"/>
    <s v="232"/>
    <s v="S"/>
    <x v="94"/>
  </r>
  <r>
    <s v="IC8N7M170S"/>
    <s v="20GP"/>
    <n v="484"/>
    <n v="484"/>
    <n v="1231522"/>
    <x v="2"/>
    <s v="IC8"/>
    <s v="N7M"/>
    <s v="170"/>
    <s v="S"/>
    <x v="97"/>
  </r>
  <r>
    <s v="IC8N7M170S"/>
    <s v="40HQ"/>
    <n v="130"/>
    <n v="260"/>
    <n v="444961"/>
    <x v="2"/>
    <s v="IC8"/>
    <s v="N7M"/>
    <s v="170"/>
    <s v="S"/>
    <x v="98"/>
  </r>
  <r>
    <s v="IC8S9M070N"/>
    <s v="20GP"/>
    <n v="188"/>
    <n v="188"/>
    <n v="116502"/>
    <x v="2"/>
    <s v="IC8"/>
    <s v="S9M"/>
    <s v="070"/>
    <s v="N"/>
    <x v="95"/>
  </r>
  <r>
    <s v="IC8S9M070N"/>
    <s v="40HQ"/>
    <n v="43"/>
    <n v="86"/>
    <n v="81240"/>
    <x v="2"/>
    <s v="IC8"/>
    <s v="S9M"/>
    <s v="070"/>
    <s v="N"/>
    <x v="96"/>
  </r>
  <r>
    <s v="IC8TMH064S"/>
    <s v="20GP"/>
    <n v="629"/>
    <n v="629"/>
    <n v="1714820"/>
    <x v="2"/>
    <s v="IC8"/>
    <s v="TMH"/>
    <s v="064"/>
    <s v="S"/>
    <x v="97"/>
  </r>
  <r>
    <s v="IC8TMH064S"/>
    <s v="20TK"/>
    <n v="10"/>
    <n v="10"/>
    <n v="11400"/>
    <x v="2"/>
    <s v="IC8"/>
    <s v="TMH"/>
    <s v="064"/>
    <s v="S"/>
    <x v="148"/>
  </r>
  <r>
    <s v="IC8TMH064S"/>
    <s v="40HQ"/>
    <n v="173"/>
    <n v="346"/>
    <n v="748008.49999999965"/>
    <x v="2"/>
    <s v="IC8"/>
    <s v="TMH"/>
    <s v="064"/>
    <s v="S"/>
    <x v="98"/>
  </r>
  <r>
    <s v="IC8TMH064S"/>
    <s v="40RQ"/>
    <n v="1"/>
    <n v="2"/>
    <n v="7260"/>
    <x v="2"/>
    <s v="IC8"/>
    <s v="TMH"/>
    <s v="064"/>
    <s v="S"/>
    <x v="136"/>
  </r>
  <r>
    <s v="IC8TNH320N"/>
    <s v="20GP"/>
    <n v="47"/>
    <n v="47"/>
    <n v="31650"/>
    <x v="2"/>
    <s v="IC8"/>
    <s v="TNH"/>
    <s v="320"/>
    <s v="N"/>
    <x v="95"/>
  </r>
  <r>
    <s v="IC8TNH320N"/>
    <s v="40HQ"/>
    <n v="6"/>
    <n v="12"/>
    <n v="9805"/>
    <x v="2"/>
    <s v="IC8"/>
    <s v="TNH"/>
    <s v="320"/>
    <s v="N"/>
    <x v="96"/>
  </r>
  <r>
    <s v="IC9CPC013S"/>
    <s v="20GP"/>
    <n v="1649"/>
    <n v="1649"/>
    <n v="4232670"/>
    <x v="2"/>
    <s v="IC9"/>
    <s v="CPC"/>
    <s v="013"/>
    <s v="S"/>
    <x v="101"/>
  </r>
  <r>
    <s v="IC9CPC013S"/>
    <s v="20TK"/>
    <n v="9"/>
    <n v="9"/>
    <n v="19350"/>
    <x v="2"/>
    <s v="IC9"/>
    <s v="CPC"/>
    <s v="013"/>
    <s v="S"/>
    <x v="104"/>
  </r>
  <r>
    <s v="IC9CPC013S"/>
    <s v="40HQ"/>
    <n v="210"/>
    <n v="420"/>
    <n v="778312"/>
    <x v="2"/>
    <s v="IC9"/>
    <s v="CPC"/>
    <s v="013"/>
    <s v="S"/>
    <x v="102"/>
  </r>
  <r>
    <s v="IC9CPE013S"/>
    <s v="20GP"/>
    <n v="1728"/>
    <n v="1728"/>
    <n v="4648047"/>
    <x v="2"/>
    <s v="IC9"/>
    <s v="CPE"/>
    <s v="013"/>
    <s v="S"/>
    <x v="101"/>
  </r>
  <r>
    <s v="IC9CPE013S"/>
    <s v="40HQ"/>
    <n v="234"/>
    <n v="468"/>
    <n v="1176624.8600000001"/>
    <x v="2"/>
    <s v="IC9"/>
    <s v="CPE"/>
    <s v="013"/>
    <s v="S"/>
    <x v="102"/>
  </r>
  <r>
    <s v="IC9CPE013S"/>
    <s v="40RQ"/>
    <n v="2"/>
    <n v="4"/>
    <n v="15080"/>
    <x v="2"/>
    <s v="IC9"/>
    <s v="CPE"/>
    <s v="013"/>
    <s v="S"/>
    <x v="103"/>
  </r>
  <r>
    <s v="IC9Q22082S"/>
    <s v="20GP"/>
    <n v="1167"/>
    <n v="1167"/>
    <n v="2762111"/>
    <x v="2"/>
    <s v="IC9"/>
    <s v="Q22"/>
    <s v="082"/>
    <s v="S"/>
    <x v="101"/>
  </r>
  <r>
    <s v="IC9Q22082S"/>
    <s v="20TK"/>
    <n v="6"/>
    <n v="6"/>
    <n v="13200"/>
    <x v="2"/>
    <s v="IC9"/>
    <s v="Q22"/>
    <s v="082"/>
    <s v="S"/>
    <x v="104"/>
  </r>
  <r>
    <s v="IC9Q22082S"/>
    <s v="40HQ"/>
    <n v="527"/>
    <n v="1054"/>
    <n v="1808733.699999999"/>
    <x v="2"/>
    <s v="IC9"/>
    <s v="Q22"/>
    <s v="082"/>
    <s v="S"/>
    <x v="102"/>
  </r>
  <r>
    <s v="IC9Q22082S"/>
    <s v="40RQ"/>
    <n v="136"/>
    <n v="272"/>
    <n v="1043240"/>
    <x v="2"/>
    <s v="IC9"/>
    <s v="Q22"/>
    <s v="082"/>
    <s v="S"/>
    <x v="103"/>
  </r>
  <r>
    <s v="IC9Q53095S"/>
    <s v="20FL"/>
    <n v="405"/>
    <n v="405"/>
    <n v="800907.75000000431"/>
    <x v="2"/>
    <s v="IC9"/>
    <s v="Q53"/>
    <s v="095"/>
    <s v="S"/>
    <x v="107"/>
  </r>
  <r>
    <s v="IC9Q53095S"/>
    <s v="20GP"/>
    <n v="1411"/>
    <n v="1411"/>
    <n v="3045428.6999999988"/>
    <x v="2"/>
    <s v="IC9"/>
    <s v="Q53"/>
    <s v="095"/>
    <s v="S"/>
    <x v="101"/>
  </r>
  <r>
    <s v="IC9Q53095S"/>
    <s v="20TK"/>
    <n v="1"/>
    <n v="1"/>
    <n v="3010"/>
    <x v="2"/>
    <s v="IC9"/>
    <s v="Q53"/>
    <s v="095"/>
    <s v="S"/>
    <x v="104"/>
  </r>
  <r>
    <s v="IC9Q53095S"/>
    <s v="40HQ"/>
    <n v="139"/>
    <n v="278"/>
    <n v="390716.99999999988"/>
    <x v="2"/>
    <s v="IC9"/>
    <s v="Q53"/>
    <s v="095"/>
    <s v="S"/>
    <x v="102"/>
  </r>
  <r>
    <s v="IC9Q53095S"/>
    <s v="40RQ"/>
    <n v="84"/>
    <n v="168"/>
    <n v="612300"/>
    <x v="2"/>
    <s v="IC9"/>
    <s v="Q53"/>
    <s v="095"/>
    <s v="S"/>
    <x v="103"/>
  </r>
  <r>
    <s v="IC9Q53096N"/>
    <s v="20GP"/>
    <n v="931"/>
    <n v="931"/>
    <n v="1263173"/>
    <x v="2"/>
    <s v="IC9"/>
    <s v="Q53"/>
    <s v="096"/>
    <s v="N"/>
    <x v="99"/>
  </r>
  <r>
    <s v="IC9Q53096N"/>
    <s v="20TK"/>
    <n v="1"/>
    <n v="1"/>
    <n v="1160"/>
    <x v="2"/>
    <s v="IC9"/>
    <s v="Q53"/>
    <s v="096"/>
    <s v="N"/>
    <x v="105"/>
  </r>
  <r>
    <s v="IC9Q53096N"/>
    <s v="40HQ"/>
    <n v="447"/>
    <n v="894"/>
    <n v="951165"/>
    <x v="2"/>
    <s v="IC9"/>
    <s v="Q53"/>
    <s v="096"/>
    <s v="N"/>
    <x v="100"/>
  </r>
  <r>
    <s v="IC9Q53096N"/>
    <s v="40RQ"/>
    <n v="3"/>
    <n v="6"/>
    <n v="19825"/>
    <x v="2"/>
    <s v="IC9"/>
    <s v="Q53"/>
    <s v="096"/>
    <s v="N"/>
    <x v="106"/>
  </r>
  <r>
    <s v="IC9QPE270S"/>
    <s v="20GP"/>
    <n v="1436"/>
    <n v="1436"/>
    <n v="3119217.5"/>
    <x v="2"/>
    <s v="IC9"/>
    <s v="QPE"/>
    <s v="270"/>
    <s v="S"/>
    <x v="101"/>
  </r>
  <r>
    <s v="IC9QPE270S"/>
    <s v="20TK"/>
    <n v="2"/>
    <n v="2"/>
    <n v="4840"/>
    <x v="2"/>
    <s v="IC9"/>
    <s v="QPE"/>
    <s v="270"/>
    <s v="S"/>
    <x v="104"/>
  </r>
  <r>
    <s v="IC9QPE270S"/>
    <s v="40HQ"/>
    <n v="403"/>
    <n v="806"/>
    <n v="1722022.0100000021"/>
    <x v="2"/>
    <s v="IC9"/>
    <s v="QPE"/>
    <s v="270"/>
    <s v="S"/>
    <x v="102"/>
  </r>
  <r>
    <s v="IC9QPE270S"/>
    <s v="40RQ"/>
    <n v="68"/>
    <n v="136"/>
    <n v="476800"/>
    <x v="2"/>
    <s v="IC9"/>
    <s v="QPE"/>
    <s v="270"/>
    <s v="S"/>
    <x v="103"/>
  </r>
  <r>
    <s v="IC9QPE271N"/>
    <s v="20GP"/>
    <n v="448"/>
    <n v="448"/>
    <n v="638604"/>
    <x v="2"/>
    <s v="IC9"/>
    <s v="QPE"/>
    <s v="271"/>
    <s v="N"/>
    <x v="99"/>
  </r>
  <r>
    <s v="IC9QPE271N"/>
    <s v="40HQ"/>
    <n v="159"/>
    <n v="318"/>
    <n v="359250"/>
    <x v="2"/>
    <s v="IC9"/>
    <s v="QPE"/>
    <s v="271"/>
    <s v="N"/>
    <x v="100"/>
  </r>
  <r>
    <s v="IC9QPE271N"/>
    <s v="40RQ"/>
    <n v="3"/>
    <n v="6"/>
    <n v="20305"/>
    <x v="2"/>
    <s v="IC9"/>
    <s v="QPE"/>
    <s v="271"/>
    <s v="N"/>
    <x v="106"/>
  </r>
  <r>
    <s v="IC9RAC138S"/>
    <s v="20GP"/>
    <n v="1414"/>
    <n v="1414"/>
    <n v="3388312"/>
    <x v="2"/>
    <s v="IC9"/>
    <s v="RAC"/>
    <s v="138"/>
    <s v="S"/>
    <x v="101"/>
  </r>
  <r>
    <s v="IC9RAC138S"/>
    <s v="20TK"/>
    <n v="2"/>
    <n v="2"/>
    <n v="9580"/>
    <x v="2"/>
    <s v="IC9"/>
    <s v="RAC"/>
    <s v="138"/>
    <s v="S"/>
    <x v="104"/>
  </r>
  <r>
    <s v="IC9RAC138S"/>
    <s v="40HQ"/>
    <n v="436"/>
    <n v="872"/>
    <n v="1286362.800000001"/>
    <x v="2"/>
    <s v="IC9"/>
    <s v="RAC"/>
    <s v="138"/>
    <s v="S"/>
    <x v="102"/>
  </r>
  <r>
    <s v="IC9RAC138S"/>
    <s v="40RQ"/>
    <n v="45"/>
    <n v="90"/>
    <n v="332960"/>
    <x v="2"/>
    <s v="IC9"/>
    <s v="RAC"/>
    <s v="138"/>
    <s v="S"/>
    <x v="103"/>
  </r>
  <r>
    <s v="IC9RAC139N"/>
    <s v="20GP"/>
    <n v="319"/>
    <n v="319"/>
    <n v="444899"/>
    <x v="2"/>
    <s v="IC9"/>
    <s v="RAC"/>
    <s v="139"/>
    <s v="N"/>
    <x v="99"/>
  </r>
  <r>
    <s v="IC9RAC139N"/>
    <s v="40HQ"/>
    <n v="199"/>
    <n v="398"/>
    <n v="431162"/>
    <x v="2"/>
    <s v="IC9"/>
    <s v="RAC"/>
    <s v="139"/>
    <s v="N"/>
    <x v="100"/>
  </r>
  <r>
    <s v="IC9RAC139N"/>
    <s v="40RQ"/>
    <n v="1"/>
    <n v="2"/>
    <n v="6055"/>
    <x v="2"/>
    <s v="IC9"/>
    <s v="RAC"/>
    <s v="139"/>
    <s v="N"/>
    <x v="106"/>
  </r>
  <r>
    <s v="IC9RIG076S"/>
    <s v="20FL"/>
    <n v="113"/>
    <n v="113"/>
    <n v="223463.14999999959"/>
    <x v="2"/>
    <s v="IC9"/>
    <s v="RIG"/>
    <s v="076"/>
    <s v="S"/>
    <x v="107"/>
  </r>
  <r>
    <s v="IC9RIG076S"/>
    <s v="20GP"/>
    <n v="1386"/>
    <n v="1386"/>
    <n v="3259567.0000000009"/>
    <x v="2"/>
    <s v="IC9"/>
    <s v="RIG"/>
    <s v="076"/>
    <s v="S"/>
    <x v="101"/>
  </r>
  <r>
    <s v="IC9RIG076S"/>
    <s v="40HQ"/>
    <n v="273"/>
    <n v="546"/>
    <n v="1136302.5000000021"/>
    <x v="2"/>
    <s v="IC9"/>
    <s v="RIG"/>
    <s v="076"/>
    <s v="S"/>
    <x v="102"/>
  </r>
  <r>
    <s v="IC9RIG076S"/>
    <s v="40RQ"/>
    <n v="78"/>
    <n v="156"/>
    <n v="553840"/>
    <x v="2"/>
    <s v="IC9"/>
    <s v="RIG"/>
    <s v="076"/>
    <s v="S"/>
    <x v="103"/>
  </r>
  <r>
    <s v="IC9RLN291S"/>
    <s v="20GP"/>
    <n v="1565"/>
    <n v="1565"/>
    <n v="3561469.7999999989"/>
    <x v="2"/>
    <s v="IC9"/>
    <s v="RLN"/>
    <s v="291"/>
    <s v="S"/>
    <x v="101"/>
  </r>
  <r>
    <s v="IC9RLN291S"/>
    <s v="20TK"/>
    <n v="2"/>
    <n v="2"/>
    <n v="6020"/>
    <x v="2"/>
    <s v="IC9"/>
    <s v="RLN"/>
    <s v="291"/>
    <s v="S"/>
    <x v="104"/>
  </r>
  <r>
    <s v="IC9RLN291S"/>
    <s v="40HQ"/>
    <n v="183"/>
    <n v="366"/>
    <n v="763071.48000000045"/>
    <x v="2"/>
    <s v="IC9"/>
    <s v="RLN"/>
    <s v="291"/>
    <s v="S"/>
    <x v="102"/>
  </r>
  <r>
    <s v="IC9RLN291S"/>
    <s v="40RQ"/>
    <n v="120"/>
    <n v="240"/>
    <n v="874400"/>
    <x v="2"/>
    <s v="IC9"/>
    <s v="RLN"/>
    <s v="291"/>
    <s v="S"/>
    <x v="103"/>
  </r>
  <r>
    <s v="IC9RT8075N"/>
    <s v="20GP"/>
    <n v="677"/>
    <n v="677"/>
    <n v="1168899"/>
    <x v="2"/>
    <s v="IC9"/>
    <s v="RT8"/>
    <s v="075"/>
    <s v="N"/>
    <x v="99"/>
  </r>
  <r>
    <s v="IC9RT8075N"/>
    <s v="40HQ"/>
    <n v="370"/>
    <n v="740"/>
    <n v="833618"/>
    <x v="2"/>
    <s v="IC9"/>
    <s v="RT8"/>
    <s v="075"/>
    <s v="N"/>
    <x v="100"/>
  </r>
  <r>
    <s v="IC9RT8075N"/>
    <s v="40RQ"/>
    <n v="6"/>
    <n v="12"/>
    <n v="38650"/>
    <x v="2"/>
    <s v="IC9"/>
    <s v="RT8"/>
    <s v="075"/>
    <s v="N"/>
    <x v="106"/>
  </r>
  <r>
    <s v="IC9RZD192N"/>
    <s v="20GP"/>
    <n v="512"/>
    <n v="512"/>
    <n v="711779"/>
    <x v="2"/>
    <s v="IC9"/>
    <s v="RZD"/>
    <s v="192"/>
    <s v="N"/>
    <x v="99"/>
  </r>
  <r>
    <s v="IC9RZD192N"/>
    <s v="40HQ"/>
    <n v="296"/>
    <n v="592"/>
    <n v="653883"/>
    <x v="2"/>
    <s v="IC9"/>
    <s v="RZD"/>
    <s v="192"/>
    <s v="N"/>
    <x v="100"/>
  </r>
  <r>
    <s v="IC9RZD192N"/>
    <s v="40RQ"/>
    <n v="7"/>
    <n v="14"/>
    <n v="42865"/>
    <x v="2"/>
    <s v="IC9"/>
    <s v="RZD"/>
    <s v="192"/>
    <s v="N"/>
    <x v="106"/>
  </r>
  <r>
    <m/>
    <m/>
    <m/>
    <m/>
    <m/>
    <x v="3"/>
    <m/>
    <m/>
    <m/>
    <m/>
    <x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6">
  <r>
    <s v="上海"/>
    <s v="华南内三角"/>
    <s v="20FL"/>
    <n v="2"/>
    <n v="2"/>
    <n v="5480"/>
    <x v="0"/>
    <x v="0"/>
  </r>
  <r>
    <s v="上海"/>
    <s v="华南内三角"/>
    <s v="20GP"/>
    <n v="88"/>
    <n v="88"/>
    <n v="108015"/>
    <x v="0"/>
    <x v="1"/>
  </r>
  <r>
    <s v="上海"/>
    <s v="华南内三角"/>
    <s v="40HQ"/>
    <n v="57"/>
    <n v="114"/>
    <n v="140565"/>
    <x v="0"/>
    <x v="2"/>
  </r>
  <r>
    <s v="上海"/>
    <s v="威海"/>
    <s v="20GP"/>
    <n v="1"/>
    <n v="1"/>
    <n v="1217"/>
    <x v="0"/>
    <x v="3"/>
  </r>
  <r>
    <s v="上海"/>
    <s v="新港"/>
    <s v="20GP"/>
    <n v="4"/>
    <n v="4"/>
    <n v="3662.67"/>
    <x v="0"/>
    <x v="4"/>
  </r>
  <r>
    <s v="上海"/>
    <s v="新港"/>
    <s v="40HQ"/>
    <n v="4"/>
    <n v="8"/>
    <n v="7965"/>
    <x v="0"/>
    <x v="5"/>
  </r>
  <r>
    <s v="上海"/>
    <s v="汕头"/>
    <s v="40HQ"/>
    <n v="5"/>
    <n v="10"/>
    <n v="16725"/>
    <x v="0"/>
    <x v="6"/>
  </r>
  <r>
    <s v="上海"/>
    <s v="海南"/>
    <s v="20GP"/>
    <n v="6"/>
    <n v="6"/>
    <n v="13790"/>
    <x v="0"/>
    <x v="7"/>
  </r>
  <r>
    <s v="上海"/>
    <s v="烟台"/>
    <s v="20GP"/>
    <n v="47"/>
    <n v="47"/>
    <n v="43405"/>
    <x v="0"/>
    <x v="8"/>
  </r>
  <r>
    <s v="上海"/>
    <s v="烟台"/>
    <s v="20RF"/>
    <n v="1"/>
    <n v="1"/>
    <n v="7020"/>
    <x v="0"/>
    <x v="9"/>
  </r>
  <r>
    <s v="上海"/>
    <s v="烟台"/>
    <s v="40HQ"/>
    <n v="269"/>
    <n v="538"/>
    <n v="442418"/>
    <x v="0"/>
    <x v="10"/>
  </r>
  <r>
    <s v="上海"/>
    <s v="福建（厦门）"/>
    <s v="20GP"/>
    <n v="48"/>
    <n v="48"/>
    <n v="85220"/>
    <x v="0"/>
    <x v="11"/>
  </r>
  <r>
    <s v="上海"/>
    <s v="福建（厦门）"/>
    <s v="40HQ"/>
    <n v="2"/>
    <n v="4"/>
    <n v="6005"/>
    <x v="0"/>
    <x v="12"/>
  </r>
  <r>
    <s v="上海"/>
    <s v="福建（泉州）"/>
    <s v="40HQ"/>
    <n v="5"/>
    <n v="10"/>
    <n v="13625"/>
    <x v="0"/>
    <x v="13"/>
  </r>
  <r>
    <s v="上海"/>
    <s v="营口"/>
    <s v="20GP"/>
    <n v="1"/>
    <n v="1"/>
    <n v="1693"/>
    <x v="0"/>
    <x v="14"/>
  </r>
  <r>
    <s v="上海"/>
    <s v="营口"/>
    <s v="40HQ"/>
    <n v="155"/>
    <n v="310"/>
    <n v="302878"/>
    <x v="0"/>
    <x v="15"/>
  </r>
  <r>
    <s v="上海"/>
    <s v="西南（钦州）"/>
    <s v="40RQ"/>
    <n v="4"/>
    <n v="8"/>
    <n v="26560"/>
    <x v="0"/>
    <x v="16"/>
  </r>
  <r>
    <s v="上海"/>
    <s v="锦州"/>
    <s v="20GP"/>
    <n v="1"/>
    <n v="1"/>
    <n v="915"/>
    <x v="0"/>
    <x v="17"/>
  </r>
  <r>
    <s v="上海"/>
    <s v="锦州"/>
    <s v="40HQ"/>
    <n v="1"/>
    <n v="2"/>
    <n v="2105"/>
    <x v="0"/>
    <x v="18"/>
  </r>
  <r>
    <s v="上海"/>
    <s v="青岛"/>
    <s v="40HQ"/>
    <n v="3"/>
    <n v="6"/>
    <n v="6045"/>
    <x v="0"/>
    <x v="19"/>
  </r>
  <r>
    <s v="东营"/>
    <s v="华南内三角"/>
    <s v="20GP"/>
    <n v="1"/>
    <n v="1"/>
    <n v="1570"/>
    <x v="0"/>
    <x v="20"/>
  </r>
  <r>
    <s v="东营"/>
    <s v="华南内三角"/>
    <s v="40HQ"/>
    <n v="3"/>
    <n v="6"/>
    <n v="9180"/>
    <x v="0"/>
    <x v="21"/>
  </r>
  <r>
    <s v="东营"/>
    <s v="海南"/>
    <s v="20GP"/>
    <n v="61"/>
    <n v="61"/>
    <n v="142340"/>
    <x v="0"/>
    <x v="22"/>
  </r>
  <r>
    <s v="东营"/>
    <s v="西南（湛江）"/>
    <s v="20GP"/>
    <n v="4"/>
    <n v="4"/>
    <n v="9980"/>
    <x v="0"/>
    <x v="23"/>
  </r>
  <r>
    <s v="东营"/>
    <s v="西南（钦州）"/>
    <s v="20GP"/>
    <n v="2"/>
    <n v="2"/>
    <n v="4660"/>
    <x v="0"/>
    <x v="24"/>
  </r>
  <r>
    <s v="丹东"/>
    <s v="华南内三角"/>
    <s v="20GP"/>
    <n v="29"/>
    <n v="29"/>
    <n v="83410"/>
    <x v="0"/>
    <x v="25"/>
  </r>
  <r>
    <s v="丹东"/>
    <s v="华南内三角"/>
    <s v="40HQ"/>
    <n v="1"/>
    <n v="2"/>
    <n v="5675"/>
    <x v="0"/>
    <x v="26"/>
  </r>
  <r>
    <s v="丹东"/>
    <s v="福建（厦门）"/>
    <s v="20GP"/>
    <n v="2"/>
    <n v="2"/>
    <n v="5030"/>
    <x v="0"/>
    <x v="27"/>
  </r>
  <r>
    <s v="丹东"/>
    <s v="长江下游"/>
    <s v="20GP"/>
    <n v="24"/>
    <n v="24"/>
    <n v="59600"/>
    <x v="0"/>
    <x v="28"/>
  </r>
  <r>
    <s v="丹东"/>
    <s v="长江中上游"/>
    <s v="20GP"/>
    <n v="40"/>
    <n v="40"/>
    <n v="90620"/>
    <x v="0"/>
    <x v="29"/>
  </r>
  <r>
    <s v="乍浦"/>
    <s v="华南内三角"/>
    <s v="20GP"/>
    <n v="68"/>
    <n v="68"/>
    <n v="111380"/>
    <x v="0"/>
    <x v="30"/>
  </r>
  <r>
    <s v="乍浦"/>
    <s v="华南内三角"/>
    <s v="20TK"/>
    <n v="4"/>
    <n v="4"/>
    <n v="14880"/>
    <x v="0"/>
    <x v="31"/>
  </r>
  <r>
    <s v="乍浦"/>
    <s v="华南内三角"/>
    <s v="40HQ"/>
    <n v="51"/>
    <n v="102"/>
    <n v="110010"/>
    <x v="0"/>
    <x v="32"/>
  </r>
  <r>
    <s v="乍浦"/>
    <s v="新港"/>
    <s v="40HQ"/>
    <n v="6"/>
    <n v="12"/>
    <n v="7950"/>
    <x v="0"/>
    <x v="33"/>
  </r>
  <r>
    <s v="乍浦"/>
    <s v="海南"/>
    <s v="40HQ"/>
    <n v="8"/>
    <n v="16"/>
    <n v="16920"/>
    <x v="0"/>
    <x v="34"/>
  </r>
  <r>
    <s v="乍浦"/>
    <s v="营口"/>
    <s v="40HQ"/>
    <n v="9"/>
    <n v="18"/>
    <n v="11025"/>
    <x v="0"/>
    <x v="35"/>
  </r>
  <r>
    <s v="乍浦"/>
    <s v="西南（湛江）"/>
    <s v="40HQ"/>
    <n v="1"/>
    <n v="2"/>
    <n v="2615"/>
    <x v="0"/>
    <x v="36"/>
  </r>
  <r>
    <s v="华东（台州）"/>
    <s v="西南（钦州）"/>
    <s v="20GP"/>
    <n v="6"/>
    <n v="6"/>
    <n v="7050"/>
    <x v="0"/>
    <x v="37"/>
  </r>
  <r>
    <s v="华东（温州）"/>
    <s v="新港"/>
    <s v="20GP"/>
    <n v="11"/>
    <n v="11"/>
    <n v="6765"/>
    <x v="0"/>
    <x v="38"/>
  </r>
  <r>
    <s v="华南内三角"/>
    <s v="上海"/>
    <s v="20GP"/>
    <n v="254"/>
    <n v="254"/>
    <n v="244066"/>
    <x v="0"/>
    <x v="39"/>
  </r>
  <r>
    <s v="华南内三角"/>
    <s v="上海"/>
    <s v="20TK"/>
    <n v="5"/>
    <n v="5"/>
    <n v="4500"/>
    <x v="0"/>
    <x v="40"/>
  </r>
  <r>
    <s v="华南内三角"/>
    <s v="上海"/>
    <s v="40HQ"/>
    <n v="82"/>
    <n v="164"/>
    <n v="180451"/>
    <x v="0"/>
    <x v="41"/>
  </r>
  <r>
    <s v="华南内三角"/>
    <s v="上海"/>
    <s v="40RQ"/>
    <n v="2"/>
    <n v="4"/>
    <n v="15294"/>
    <x v="0"/>
    <x v="42"/>
  </r>
  <r>
    <s v="华南内三角"/>
    <s v="丹东"/>
    <s v="20GP"/>
    <n v="4"/>
    <n v="4"/>
    <n v="4975"/>
    <x v="0"/>
    <x v="43"/>
  </r>
  <r>
    <s v="华南内三角"/>
    <s v="乍浦"/>
    <s v="20GP"/>
    <n v="156"/>
    <n v="156"/>
    <n v="188475"/>
    <x v="0"/>
    <x v="44"/>
  </r>
  <r>
    <s v="华南内三角"/>
    <s v="乍浦"/>
    <s v="40HQ"/>
    <n v="9"/>
    <n v="18"/>
    <n v="18575"/>
    <x v="0"/>
    <x v="45"/>
  </r>
  <r>
    <s v="华南内三角"/>
    <s v="华东（温州）"/>
    <s v="20GP"/>
    <n v="10"/>
    <n v="10"/>
    <n v="9868"/>
    <x v="0"/>
    <x v="46"/>
  </r>
  <r>
    <s v="华南内三角"/>
    <s v="唐山"/>
    <s v="20GP"/>
    <n v="475"/>
    <n v="475"/>
    <n v="568544"/>
    <x v="0"/>
    <x v="47"/>
  </r>
  <r>
    <s v="华南内三角"/>
    <s v="唐山"/>
    <s v="40HQ"/>
    <n v="13"/>
    <n v="26"/>
    <n v="25695"/>
    <x v="0"/>
    <x v="48"/>
  </r>
  <r>
    <s v="华南内三角"/>
    <s v="大连"/>
    <s v="20GP"/>
    <n v="136"/>
    <n v="136"/>
    <n v="161679"/>
    <x v="0"/>
    <x v="49"/>
  </r>
  <r>
    <s v="华南内三角"/>
    <s v="大连"/>
    <s v="40HQ"/>
    <n v="53"/>
    <n v="106"/>
    <n v="108830"/>
    <x v="0"/>
    <x v="50"/>
  </r>
  <r>
    <s v="华南内三角"/>
    <s v="大连"/>
    <s v="40RQ"/>
    <n v="3"/>
    <n v="6"/>
    <n v="21420"/>
    <x v="0"/>
    <x v="51"/>
  </r>
  <r>
    <s v="华南内三角"/>
    <s v="太仓"/>
    <s v="20GP"/>
    <n v="339"/>
    <n v="339"/>
    <n v="350095"/>
    <x v="0"/>
    <x v="52"/>
  </r>
  <r>
    <s v="华南内三角"/>
    <s v="太仓"/>
    <s v="40HQ"/>
    <n v="270"/>
    <n v="540"/>
    <n v="450196"/>
    <x v="0"/>
    <x v="53"/>
  </r>
  <r>
    <s v="华南内三角"/>
    <s v="宁波"/>
    <s v="20GP"/>
    <n v="870"/>
    <n v="870"/>
    <n v="905463"/>
    <x v="0"/>
    <x v="54"/>
  </r>
  <r>
    <s v="华南内三角"/>
    <s v="宁波"/>
    <s v="20TK"/>
    <n v="1"/>
    <n v="1"/>
    <n v="810"/>
    <x v="0"/>
    <x v="55"/>
  </r>
  <r>
    <s v="华南内三角"/>
    <s v="宁波"/>
    <s v="40HQ"/>
    <n v="61"/>
    <n v="122"/>
    <n v="103999"/>
    <x v="0"/>
    <x v="56"/>
  </r>
  <r>
    <s v="华南内三角"/>
    <s v="新港"/>
    <s v="20GP"/>
    <n v="1010"/>
    <n v="1010"/>
    <n v="1055285"/>
    <x v="0"/>
    <x v="57"/>
  </r>
  <r>
    <s v="华南内三角"/>
    <s v="新港"/>
    <s v="40HQ"/>
    <n v="256"/>
    <n v="512"/>
    <n v="394397"/>
    <x v="0"/>
    <x v="58"/>
  </r>
  <r>
    <s v="华南内三角"/>
    <s v="日照"/>
    <s v="20GP"/>
    <n v="214"/>
    <n v="214"/>
    <n v="189499"/>
    <x v="0"/>
    <x v="59"/>
  </r>
  <r>
    <s v="华南内三角"/>
    <s v="日照"/>
    <s v="40HQ"/>
    <n v="63"/>
    <n v="126"/>
    <n v="90898"/>
    <x v="0"/>
    <x v="60"/>
  </r>
  <r>
    <s v="华南内三角"/>
    <s v="曹妃甸"/>
    <s v="20GP"/>
    <n v="15"/>
    <n v="15"/>
    <n v="17875"/>
    <x v="0"/>
    <x v="61"/>
  </r>
  <r>
    <s v="华南内三角"/>
    <s v="汕头"/>
    <s v="20GP"/>
    <n v="109"/>
    <n v="109"/>
    <n v="166905"/>
    <x v="0"/>
    <x v="62"/>
  </r>
  <r>
    <s v="华南内三角"/>
    <s v="海南"/>
    <s v="20GP"/>
    <n v="882"/>
    <n v="882"/>
    <n v="989228"/>
    <x v="0"/>
    <x v="63"/>
  </r>
  <r>
    <s v="华南内三角"/>
    <s v="海南"/>
    <s v="40HQ"/>
    <n v="156"/>
    <n v="312"/>
    <n v="287246"/>
    <x v="0"/>
    <x v="64"/>
  </r>
  <r>
    <s v="华南内三角"/>
    <s v="潍坊"/>
    <s v="20GP"/>
    <n v="181"/>
    <n v="181"/>
    <n v="174470"/>
    <x v="0"/>
    <x v="65"/>
  </r>
  <r>
    <s v="华南内三角"/>
    <s v="烟台"/>
    <s v="20GP"/>
    <n v="153"/>
    <n v="153"/>
    <n v="191190"/>
    <x v="0"/>
    <x v="66"/>
  </r>
  <r>
    <s v="华南内三角"/>
    <s v="烟台"/>
    <s v="40HQ"/>
    <n v="7"/>
    <n v="14"/>
    <n v="14835"/>
    <x v="0"/>
    <x v="67"/>
  </r>
  <r>
    <s v="华南内三角"/>
    <s v="福建（泉州）"/>
    <s v="20GP"/>
    <n v="91"/>
    <n v="91"/>
    <n v="92162"/>
    <x v="0"/>
    <x v="68"/>
  </r>
  <r>
    <s v="华南内三角"/>
    <s v="福建（泉州）"/>
    <s v="40HQ"/>
    <n v="8"/>
    <n v="16"/>
    <n v="18175"/>
    <x v="0"/>
    <x v="69"/>
  </r>
  <r>
    <s v="华南内三角"/>
    <s v="福建（福清）"/>
    <s v="20GP"/>
    <n v="428"/>
    <n v="428"/>
    <n v="372068"/>
    <x v="0"/>
    <x v="70"/>
  </r>
  <r>
    <s v="华南内三角"/>
    <s v="福建（福清）"/>
    <s v="40HQ"/>
    <n v="5"/>
    <n v="10"/>
    <n v="11115"/>
    <x v="0"/>
    <x v="71"/>
  </r>
  <r>
    <s v="华南内三角"/>
    <s v="秦皇岛"/>
    <s v="20GP"/>
    <n v="511"/>
    <n v="511"/>
    <n v="593318"/>
    <x v="0"/>
    <x v="72"/>
  </r>
  <r>
    <s v="华南内三角"/>
    <s v="秦皇岛"/>
    <s v="40HQ"/>
    <n v="31"/>
    <n v="62"/>
    <n v="63015"/>
    <x v="0"/>
    <x v="73"/>
  </r>
  <r>
    <s v="华南内三角"/>
    <s v="营口"/>
    <s v="20GP"/>
    <n v="1532"/>
    <n v="1532"/>
    <n v="1844766"/>
    <x v="0"/>
    <x v="74"/>
  </r>
  <r>
    <s v="华南内三角"/>
    <s v="营口"/>
    <s v="20TK"/>
    <n v="1"/>
    <n v="1"/>
    <n v="1260"/>
    <x v="0"/>
    <x v="75"/>
  </r>
  <r>
    <s v="华南内三角"/>
    <s v="营口"/>
    <s v="40HQ"/>
    <n v="1006"/>
    <n v="2012"/>
    <n v="2199594"/>
    <x v="0"/>
    <x v="76"/>
  </r>
  <r>
    <s v="华南内三角"/>
    <s v="营口"/>
    <s v="40RQ"/>
    <n v="15"/>
    <n v="30"/>
    <n v="95105"/>
    <x v="0"/>
    <x v="77"/>
  </r>
  <r>
    <s v="华南内三角"/>
    <s v="西南（湛江）"/>
    <s v="20GP"/>
    <n v="1"/>
    <n v="1"/>
    <n v="1465"/>
    <x v="0"/>
    <x v="78"/>
  </r>
  <r>
    <s v="华南内三角"/>
    <s v="西南（钦州）"/>
    <s v="20GP"/>
    <n v="247"/>
    <n v="247"/>
    <n v="252310"/>
    <x v="0"/>
    <x v="79"/>
  </r>
  <r>
    <s v="华南内三角"/>
    <s v="西南（钦州）"/>
    <s v="40HQ"/>
    <n v="111"/>
    <n v="222"/>
    <n v="150280"/>
    <x v="0"/>
    <x v="80"/>
  </r>
  <r>
    <s v="华南内三角"/>
    <s v="连云港"/>
    <s v="20GP"/>
    <n v="376"/>
    <n v="376"/>
    <n v="455264"/>
    <x v="0"/>
    <x v="81"/>
  </r>
  <r>
    <s v="华南内三角"/>
    <s v="连云港"/>
    <s v="40HQ"/>
    <n v="148"/>
    <n v="296"/>
    <n v="244224"/>
    <x v="0"/>
    <x v="82"/>
  </r>
  <r>
    <s v="华南内三角"/>
    <s v="锦州"/>
    <s v="20GP"/>
    <n v="138"/>
    <n v="138"/>
    <n v="172027"/>
    <x v="0"/>
    <x v="83"/>
  </r>
  <r>
    <s v="华南内三角"/>
    <s v="锦州"/>
    <s v="40HQ"/>
    <n v="15"/>
    <n v="30"/>
    <n v="32490"/>
    <x v="0"/>
    <x v="84"/>
  </r>
  <r>
    <s v="华南内三角"/>
    <s v="长江下游"/>
    <s v="20GP"/>
    <n v="1329"/>
    <n v="1329"/>
    <n v="1063926"/>
    <x v="0"/>
    <x v="85"/>
  </r>
  <r>
    <s v="华南内三角"/>
    <s v="长江下游"/>
    <s v="40HQ"/>
    <n v="127"/>
    <n v="254"/>
    <n v="233086"/>
    <x v="0"/>
    <x v="86"/>
  </r>
  <r>
    <s v="华南内三角"/>
    <s v="长江中上游"/>
    <s v="20GP"/>
    <n v="133"/>
    <n v="133"/>
    <n v="220197"/>
    <x v="0"/>
    <x v="87"/>
  </r>
  <r>
    <s v="华南内三角"/>
    <s v="长江中上游"/>
    <s v="40HQ"/>
    <n v="19"/>
    <n v="38"/>
    <n v="40721"/>
    <x v="0"/>
    <x v="88"/>
  </r>
  <r>
    <s v="华南内三角"/>
    <s v="青岛"/>
    <s v="20GP"/>
    <n v="22"/>
    <n v="22"/>
    <n v="22944"/>
    <x v="0"/>
    <x v="89"/>
  </r>
  <r>
    <s v="华南内三角"/>
    <s v="青岛"/>
    <s v="40HQ"/>
    <n v="13"/>
    <n v="26"/>
    <n v="29642"/>
    <x v="0"/>
    <x v="90"/>
  </r>
  <r>
    <s v="华南内三角"/>
    <s v="龙口"/>
    <s v="20GP"/>
    <n v="2"/>
    <n v="2"/>
    <n v="1890"/>
    <x v="0"/>
    <x v="91"/>
  </r>
  <r>
    <s v="唐山"/>
    <s v="华南内三角"/>
    <s v="20GP"/>
    <n v="710"/>
    <n v="710"/>
    <n v="1748225"/>
    <x v="0"/>
    <x v="92"/>
  </r>
  <r>
    <s v="唐山"/>
    <s v="华南内三角"/>
    <s v="40HQ"/>
    <n v="12"/>
    <n v="24"/>
    <n v="47585"/>
    <x v="0"/>
    <x v="93"/>
  </r>
  <r>
    <s v="唐山"/>
    <s v="海南"/>
    <s v="20GP"/>
    <n v="22"/>
    <n v="22"/>
    <n v="79350"/>
    <x v="0"/>
    <x v="94"/>
  </r>
  <r>
    <s v="唐山"/>
    <s v="福建（厦门）"/>
    <s v="20GP"/>
    <n v="6"/>
    <n v="6"/>
    <n v="17935"/>
    <x v="0"/>
    <x v="95"/>
  </r>
  <r>
    <s v="唐山"/>
    <s v="福建（泉州）"/>
    <s v="20GP"/>
    <n v="134"/>
    <n v="134"/>
    <n v="352300"/>
    <x v="0"/>
    <x v="96"/>
  </r>
  <r>
    <s v="唐山"/>
    <s v="福建（福清）"/>
    <s v="20GP"/>
    <n v="37"/>
    <n v="37"/>
    <n v="100485"/>
    <x v="0"/>
    <x v="97"/>
  </r>
  <r>
    <s v="唐山"/>
    <s v="福建（福清）"/>
    <s v="40HQ"/>
    <n v="1"/>
    <n v="2"/>
    <n v="3915"/>
    <x v="0"/>
    <x v="98"/>
  </r>
  <r>
    <s v="唐山"/>
    <s v="西南（湛江）"/>
    <s v="20GP"/>
    <n v="4"/>
    <n v="4"/>
    <n v="15115"/>
    <x v="0"/>
    <x v="99"/>
  </r>
  <r>
    <s v="唐山"/>
    <s v="西南（湛江）"/>
    <s v="40HQ"/>
    <n v="29"/>
    <n v="58"/>
    <n v="136145"/>
    <x v="0"/>
    <x v="100"/>
  </r>
  <r>
    <s v="唐山"/>
    <s v="西南（钦州）"/>
    <s v="20GP"/>
    <n v="673"/>
    <n v="673"/>
    <n v="1719755"/>
    <x v="0"/>
    <x v="101"/>
  </r>
  <r>
    <s v="大连"/>
    <s v="乍浦"/>
    <s v="20GP"/>
    <n v="10"/>
    <n v="10"/>
    <n v="28500"/>
    <x v="0"/>
    <x v="102"/>
  </r>
  <r>
    <s v="大连"/>
    <s v="华南内三角"/>
    <s v="20GP"/>
    <n v="424"/>
    <n v="424"/>
    <n v="1087060"/>
    <x v="0"/>
    <x v="103"/>
  </r>
  <r>
    <s v="大连"/>
    <s v="华南内三角"/>
    <s v="20RF"/>
    <n v="1"/>
    <n v="1"/>
    <n v="7020"/>
    <x v="0"/>
    <x v="104"/>
  </r>
  <r>
    <s v="大连"/>
    <s v="华南内三角"/>
    <s v="20TK"/>
    <n v="1"/>
    <n v="1"/>
    <n v="6920"/>
    <x v="0"/>
    <x v="105"/>
  </r>
  <r>
    <s v="大连"/>
    <s v="华南内三角"/>
    <s v="40HQ"/>
    <n v="213"/>
    <n v="426"/>
    <n v="915301"/>
    <x v="0"/>
    <x v="106"/>
  </r>
  <r>
    <s v="大连"/>
    <s v="华南内三角"/>
    <s v="40RQ"/>
    <n v="7"/>
    <n v="14"/>
    <n v="54660"/>
    <x v="0"/>
    <x v="107"/>
  </r>
  <r>
    <s v="大连"/>
    <s v="汕头"/>
    <s v="20GP"/>
    <n v="5"/>
    <n v="5"/>
    <n v="14650"/>
    <x v="0"/>
    <x v="108"/>
  </r>
  <r>
    <s v="大连"/>
    <s v="汕头"/>
    <s v="40HQ"/>
    <n v="61"/>
    <n v="122"/>
    <n v="286528.5"/>
    <x v="0"/>
    <x v="109"/>
  </r>
  <r>
    <s v="大连"/>
    <s v="海南"/>
    <s v="20GP"/>
    <n v="1"/>
    <n v="1"/>
    <n v="3380"/>
    <x v="0"/>
    <x v="110"/>
  </r>
  <r>
    <s v="大连"/>
    <s v="福建（漳州）"/>
    <s v="20FL"/>
    <n v="2"/>
    <n v="2"/>
    <n v="15880"/>
    <x v="0"/>
    <x v="111"/>
  </r>
  <r>
    <s v="大连"/>
    <s v="福建（漳州）"/>
    <s v="20GP"/>
    <n v="2"/>
    <n v="2"/>
    <n v="5630"/>
    <x v="0"/>
    <x v="112"/>
  </r>
  <r>
    <s v="大连"/>
    <s v="西南（湛江）"/>
    <s v="20GP"/>
    <n v="240"/>
    <n v="240"/>
    <n v="573600"/>
    <x v="0"/>
    <x v="113"/>
  </r>
  <r>
    <s v="大连"/>
    <s v="西南（钦州）"/>
    <s v="20GP"/>
    <n v="12"/>
    <n v="12"/>
    <n v="40430"/>
    <x v="0"/>
    <x v="114"/>
  </r>
  <r>
    <s v="大连"/>
    <s v="长江下游"/>
    <s v="20GP"/>
    <n v="8"/>
    <n v="8"/>
    <n v="21745"/>
    <x v="0"/>
    <x v="115"/>
  </r>
  <r>
    <s v="大连"/>
    <s v="长江下游"/>
    <s v="40HQ"/>
    <n v="66"/>
    <n v="132"/>
    <n v="250952"/>
    <x v="0"/>
    <x v="116"/>
  </r>
  <r>
    <s v="大连"/>
    <s v="长江中上游"/>
    <s v="20GP"/>
    <n v="25"/>
    <n v="25"/>
    <n v="116565"/>
    <x v="0"/>
    <x v="117"/>
  </r>
  <r>
    <s v="大连"/>
    <s v="长江中上游"/>
    <s v="40HQ"/>
    <n v="87"/>
    <n v="174"/>
    <n v="429526.90000000008"/>
    <x v="0"/>
    <x v="118"/>
  </r>
  <r>
    <s v="太仓"/>
    <s v="华南内三角"/>
    <s v="20GP"/>
    <n v="50"/>
    <n v="50"/>
    <n v="94140"/>
    <x v="0"/>
    <x v="119"/>
  </r>
  <r>
    <s v="太仓"/>
    <s v="华南内三角"/>
    <s v="40HQ"/>
    <n v="433"/>
    <n v="866"/>
    <n v="650103"/>
    <x v="0"/>
    <x v="120"/>
  </r>
  <r>
    <s v="太仓"/>
    <s v="新港"/>
    <s v="20GP"/>
    <n v="5"/>
    <n v="5"/>
    <n v="3835"/>
    <x v="0"/>
    <x v="121"/>
  </r>
  <r>
    <s v="太仓"/>
    <s v="新港"/>
    <s v="40HQ"/>
    <n v="10"/>
    <n v="20"/>
    <n v="18000"/>
    <x v="0"/>
    <x v="122"/>
  </r>
  <r>
    <s v="太仓"/>
    <s v="海南"/>
    <s v="40FL"/>
    <n v="1"/>
    <n v="2"/>
    <n v="13190"/>
    <x v="0"/>
    <x v="123"/>
  </r>
  <r>
    <s v="太仓"/>
    <s v="海南"/>
    <s v="40HQ"/>
    <n v="1"/>
    <n v="2"/>
    <n v="1920"/>
    <x v="0"/>
    <x v="124"/>
  </r>
  <r>
    <s v="太仓"/>
    <s v="海南"/>
    <s v="40OT"/>
    <n v="5"/>
    <n v="10"/>
    <n v="25525"/>
    <x v="0"/>
    <x v="125"/>
  </r>
  <r>
    <s v="太仓"/>
    <s v="营口"/>
    <s v="20GP"/>
    <n v="44"/>
    <n v="44"/>
    <n v="23440"/>
    <x v="0"/>
    <x v="126"/>
  </r>
  <r>
    <s v="太仓"/>
    <s v="营口"/>
    <s v="40HQ"/>
    <n v="34"/>
    <n v="68"/>
    <n v="60274"/>
    <x v="0"/>
    <x v="127"/>
  </r>
  <r>
    <s v="太仓"/>
    <s v="西南（湛江）"/>
    <s v="20GP"/>
    <n v="1"/>
    <n v="1"/>
    <n v="2465"/>
    <x v="0"/>
    <x v="128"/>
  </r>
  <r>
    <s v="太仓"/>
    <s v="青岛"/>
    <s v="20GP"/>
    <n v="1"/>
    <n v="1"/>
    <n v="730"/>
    <x v="0"/>
    <x v="129"/>
  </r>
  <r>
    <s v="威海"/>
    <s v="华南内三角"/>
    <s v="20GP"/>
    <n v="16"/>
    <n v="16"/>
    <n v="34352"/>
    <x v="0"/>
    <x v="130"/>
  </r>
  <r>
    <s v="威海"/>
    <s v="华南内三角"/>
    <s v="40HQ"/>
    <n v="55"/>
    <n v="110"/>
    <n v="154180"/>
    <x v="0"/>
    <x v="131"/>
  </r>
  <r>
    <s v="威海"/>
    <s v="海南"/>
    <s v="20GP"/>
    <n v="6"/>
    <n v="6"/>
    <n v="14982"/>
    <x v="0"/>
    <x v="132"/>
  </r>
  <r>
    <s v="威海"/>
    <s v="西南（湛江）"/>
    <s v="40HQ"/>
    <n v="8"/>
    <n v="16"/>
    <n v="27032"/>
    <x v="0"/>
    <x v="133"/>
  </r>
  <r>
    <s v="威海"/>
    <s v="西南（钦州）"/>
    <s v="20GP"/>
    <n v="5"/>
    <n v="5"/>
    <n v="11785"/>
    <x v="0"/>
    <x v="134"/>
  </r>
  <r>
    <s v="威海"/>
    <s v="西南（钦州）"/>
    <s v="40HQ"/>
    <n v="5"/>
    <n v="10"/>
    <n v="16895"/>
    <x v="0"/>
    <x v="135"/>
  </r>
  <r>
    <s v="宁波"/>
    <s v="华南内三角"/>
    <s v="20GP"/>
    <n v="160"/>
    <n v="160"/>
    <n v="152855"/>
    <x v="0"/>
    <x v="136"/>
  </r>
  <r>
    <s v="宁波"/>
    <s v="华南内三角"/>
    <s v="20TK"/>
    <n v="13"/>
    <n v="13"/>
    <n v="33510"/>
    <x v="0"/>
    <x v="137"/>
  </r>
  <r>
    <s v="宁波"/>
    <s v="华南内三角"/>
    <s v="40HQ"/>
    <n v="238"/>
    <n v="476"/>
    <n v="409925"/>
    <x v="0"/>
    <x v="138"/>
  </r>
  <r>
    <s v="宁波"/>
    <s v="大连"/>
    <s v="20GP"/>
    <n v="2"/>
    <n v="2"/>
    <n v="1765"/>
    <x v="0"/>
    <x v="139"/>
  </r>
  <r>
    <s v="宁波"/>
    <s v="大连"/>
    <s v="40HQ"/>
    <n v="9"/>
    <n v="18"/>
    <n v="17890"/>
    <x v="0"/>
    <x v="140"/>
  </r>
  <r>
    <s v="宁波"/>
    <s v="大连"/>
    <s v="40RQ"/>
    <n v="2"/>
    <n v="4"/>
    <n v="10480"/>
    <x v="0"/>
    <x v="141"/>
  </r>
  <r>
    <s v="宁波"/>
    <s v="新港"/>
    <s v="20GP"/>
    <n v="10"/>
    <n v="10"/>
    <n v="6810"/>
    <x v="0"/>
    <x v="142"/>
  </r>
  <r>
    <s v="宁波"/>
    <s v="新港"/>
    <s v="40HQ"/>
    <n v="5"/>
    <n v="10"/>
    <n v="8902"/>
    <x v="0"/>
    <x v="143"/>
  </r>
  <r>
    <s v="宁波"/>
    <s v="海南"/>
    <s v="20GP"/>
    <n v="8"/>
    <n v="8"/>
    <n v="10585"/>
    <x v="0"/>
    <x v="144"/>
  </r>
  <r>
    <s v="宁波"/>
    <s v="海南"/>
    <s v="40HQ"/>
    <n v="12"/>
    <n v="24"/>
    <n v="24295"/>
    <x v="0"/>
    <x v="145"/>
  </r>
  <r>
    <s v="宁波"/>
    <s v="烟台"/>
    <s v="20GP"/>
    <n v="27"/>
    <n v="27"/>
    <n v="34155"/>
    <x v="0"/>
    <x v="146"/>
  </r>
  <r>
    <s v="宁波"/>
    <s v="秦皇岛"/>
    <s v="40HQ"/>
    <n v="1"/>
    <n v="2"/>
    <n v="2205"/>
    <x v="0"/>
    <x v="147"/>
  </r>
  <r>
    <s v="宁波"/>
    <s v="营口"/>
    <s v="20GP"/>
    <n v="16"/>
    <n v="16"/>
    <n v="14830"/>
    <x v="0"/>
    <x v="148"/>
  </r>
  <r>
    <s v="宁波"/>
    <s v="营口"/>
    <s v="40HQ"/>
    <n v="22"/>
    <n v="44"/>
    <n v="39175"/>
    <x v="0"/>
    <x v="149"/>
  </r>
  <r>
    <s v="宁波"/>
    <s v="营口"/>
    <s v="40RQ"/>
    <n v="62"/>
    <n v="124"/>
    <n v="324880"/>
    <x v="0"/>
    <x v="150"/>
  </r>
  <r>
    <s v="宁波"/>
    <s v="西南（湛江）"/>
    <s v="20GP"/>
    <n v="9"/>
    <n v="9"/>
    <n v="15265"/>
    <x v="0"/>
    <x v="151"/>
  </r>
  <r>
    <s v="宁波"/>
    <s v="西南（钦州）"/>
    <s v="20GP"/>
    <n v="32"/>
    <n v="32"/>
    <n v="48130"/>
    <x v="0"/>
    <x v="152"/>
  </r>
  <r>
    <s v="宁波"/>
    <s v="锦州"/>
    <s v="20GP"/>
    <n v="9"/>
    <n v="9"/>
    <n v="6265"/>
    <x v="0"/>
    <x v="153"/>
  </r>
  <r>
    <s v="宁波"/>
    <s v="锦州"/>
    <s v="40HQ"/>
    <n v="5"/>
    <n v="10"/>
    <n v="8875"/>
    <x v="0"/>
    <x v="154"/>
  </r>
  <r>
    <s v="新港"/>
    <s v="上海"/>
    <s v="20GP"/>
    <n v="14"/>
    <n v="14"/>
    <n v="22064"/>
    <x v="0"/>
    <x v="155"/>
  </r>
  <r>
    <s v="新港"/>
    <s v="上海"/>
    <s v="40HQ"/>
    <n v="102"/>
    <n v="204"/>
    <n v="231387"/>
    <x v="0"/>
    <x v="156"/>
  </r>
  <r>
    <s v="新港"/>
    <s v="华南内三角"/>
    <s v="20GP"/>
    <n v="2560"/>
    <n v="2560"/>
    <n v="7348230"/>
    <x v="0"/>
    <x v="157"/>
  </r>
  <r>
    <s v="新港"/>
    <s v="华南内三角"/>
    <s v="20OT"/>
    <n v="1"/>
    <n v="1"/>
    <n v="3765"/>
    <x v="0"/>
    <x v="158"/>
  </r>
  <r>
    <s v="新港"/>
    <s v="华南内三角"/>
    <s v="40HQ"/>
    <n v="904"/>
    <n v="1808"/>
    <n v="2718220"/>
    <x v="0"/>
    <x v="159"/>
  </r>
  <r>
    <s v="新港"/>
    <s v="大连"/>
    <s v="20GP"/>
    <n v="1"/>
    <n v="1"/>
    <n v="2265"/>
    <x v="0"/>
    <x v="160"/>
  </r>
  <r>
    <s v="新港"/>
    <s v="汕头"/>
    <s v="20GP"/>
    <n v="339"/>
    <n v="339"/>
    <n v="1167215"/>
    <x v="0"/>
    <x v="161"/>
  </r>
  <r>
    <s v="新港"/>
    <s v="汕头"/>
    <s v="40HQ"/>
    <n v="364"/>
    <n v="728"/>
    <n v="1510037"/>
    <x v="0"/>
    <x v="162"/>
  </r>
  <r>
    <s v="新港"/>
    <s v="海南"/>
    <s v="20GP"/>
    <n v="7"/>
    <n v="7"/>
    <n v="25350"/>
    <x v="0"/>
    <x v="163"/>
  </r>
  <r>
    <s v="新港"/>
    <s v="海南"/>
    <s v="40HQ"/>
    <n v="19"/>
    <n v="38"/>
    <n v="81615"/>
    <x v="0"/>
    <x v="164"/>
  </r>
  <r>
    <s v="新港"/>
    <s v="福建（厦门）"/>
    <s v="20GP"/>
    <n v="156"/>
    <n v="156"/>
    <n v="451275"/>
    <x v="0"/>
    <x v="165"/>
  </r>
  <r>
    <s v="新港"/>
    <s v="福建（厦门）"/>
    <s v="40HQ"/>
    <n v="95"/>
    <n v="190"/>
    <n v="304424"/>
    <x v="0"/>
    <x v="166"/>
  </r>
  <r>
    <s v="新港"/>
    <s v="福建（泉州）"/>
    <s v="20GP"/>
    <n v="242"/>
    <n v="242"/>
    <n v="645940"/>
    <x v="0"/>
    <x v="167"/>
  </r>
  <r>
    <s v="新港"/>
    <s v="福建（泉州）"/>
    <s v="40HQ"/>
    <n v="68"/>
    <n v="136"/>
    <n v="253415"/>
    <x v="0"/>
    <x v="168"/>
  </r>
  <r>
    <s v="新港"/>
    <s v="福建（漳州）"/>
    <s v="20GP"/>
    <n v="59"/>
    <n v="59"/>
    <n v="177299"/>
    <x v="0"/>
    <x v="169"/>
  </r>
  <r>
    <s v="新港"/>
    <s v="福建（漳州）"/>
    <s v="40HQ"/>
    <n v="5"/>
    <n v="10"/>
    <n v="18526"/>
    <x v="0"/>
    <x v="170"/>
  </r>
  <r>
    <s v="新港"/>
    <s v="福建（福清）"/>
    <s v="20GP"/>
    <n v="257"/>
    <n v="257"/>
    <n v="734510"/>
    <x v="0"/>
    <x v="171"/>
  </r>
  <r>
    <s v="新港"/>
    <s v="福建（福清）"/>
    <s v="40HQ"/>
    <n v="154"/>
    <n v="308"/>
    <n v="430213"/>
    <x v="0"/>
    <x v="172"/>
  </r>
  <r>
    <s v="新港"/>
    <s v="营口"/>
    <s v="40HQ"/>
    <n v="4"/>
    <n v="8"/>
    <n v="10420"/>
    <x v="0"/>
    <x v="173"/>
  </r>
  <r>
    <s v="新港"/>
    <s v="西南（湛江）"/>
    <s v="20GP"/>
    <n v="31"/>
    <n v="31"/>
    <n v="117015"/>
    <x v="0"/>
    <x v="174"/>
  </r>
  <r>
    <s v="新港"/>
    <s v="西南（湛江）"/>
    <s v="40HQ"/>
    <n v="44"/>
    <n v="88"/>
    <n v="191840"/>
    <x v="0"/>
    <x v="175"/>
  </r>
  <r>
    <s v="新港"/>
    <s v="西南（钦州）"/>
    <s v="20GP"/>
    <n v="305"/>
    <n v="305"/>
    <n v="928000"/>
    <x v="0"/>
    <x v="176"/>
  </r>
  <r>
    <s v="新港"/>
    <s v="西南（钦州）"/>
    <s v="40HQ"/>
    <n v="50"/>
    <n v="100"/>
    <n v="208265"/>
    <x v="0"/>
    <x v="177"/>
  </r>
  <r>
    <s v="新港"/>
    <s v="长江下游"/>
    <s v="20GP"/>
    <n v="28"/>
    <n v="28"/>
    <n v="60760"/>
    <x v="0"/>
    <x v="178"/>
  </r>
  <r>
    <s v="新港"/>
    <s v="长江中上游"/>
    <s v="20GP"/>
    <n v="131"/>
    <n v="131"/>
    <n v="281940"/>
    <x v="0"/>
    <x v="179"/>
  </r>
  <r>
    <s v="日照"/>
    <s v="华南内三角"/>
    <s v="20GP"/>
    <n v="905"/>
    <n v="905"/>
    <n v="2138130"/>
    <x v="0"/>
    <x v="180"/>
  </r>
  <r>
    <s v="日照"/>
    <s v="华南内三角"/>
    <s v="40HQ"/>
    <n v="325"/>
    <n v="650"/>
    <n v="1001892.52"/>
    <x v="0"/>
    <x v="181"/>
  </r>
  <r>
    <s v="日照"/>
    <s v="华南内三角"/>
    <s v="40RQ"/>
    <n v="24"/>
    <n v="48"/>
    <n v="124920"/>
    <x v="0"/>
    <x v="182"/>
  </r>
  <r>
    <s v="日照"/>
    <s v="大连"/>
    <s v="20GP"/>
    <n v="9"/>
    <n v="9"/>
    <n v="19935"/>
    <x v="0"/>
    <x v="183"/>
  </r>
  <r>
    <s v="日照"/>
    <s v="汕头"/>
    <s v="20GP"/>
    <n v="5"/>
    <n v="5"/>
    <n v="15350"/>
    <x v="0"/>
    <x v="184"/>
  </r>
  <r>
    <s v="日照"/>
    <s v="汕头"/>
    <s v="40HQ"/>
    <n v="1"/>
    <n v="2"/>
    <n v="4265"/>
    <x v="0"/>
    <x v="185"/>
  </r>
  <r>
    <s v="日照"/>
    <s v="海南"/>
    <s v="20GP"/>
    <n v="76"/>
    <n v="76"/>
    <n v="246945"/>
    <x v="0"/>
    <x v="186"/>
  </r>
  <r>
    <s v="日照"/>
    <s v="海南"/>
    <s v="40HQ"/>
    <n v="43"/>
    <n v="86"/>
    <n v="163170"/>
    <x v="0"/>
    <x v="187"/>
  </r>
  <r>
    <s v="日照"/>
    <s v="海南"/>
    <s v="40RQ"/>
    <n v="2"/>
    <n v="4"/>
    <n v="12480"/>
    <x v="0"/>
    <x v="188"/>
  </r>
  <r>
    <s v="日照"/>
    <s v="福建（泉州）"/>
    <s v="20GP"/>
    <n v="15"/>
    <n v="15"/>
    <n v="44090"/>
    <x v="0"/>
    <x v="189"/>
  </r>
  <r>
    <s v="日照"/>
    <s v="福建（福清）"/>
    <s v="20GP"/>
    <n v="81"/>
    <n v="81"/>
    <n v="201970"/>
    <x v="0"/>
    <x v="190"/>
  </r>
  <r>
    <s v="日照"/>
    <s v="福建（福清）"/>
    <s v="40HQ"/>
    <n v="1"/>
    <n v="2"/>
    <n v="3775"/>
    <x v="0"/>
    <x v="191"/>
  </r>
  <r>
    <s v="日照"/>
    <s v="福建（福清）"/>
    <s v="40RQ"/>
    <n v="16"/>
    <n v="32"/>
    <n v="96400"/>
    <x v="0"/>
    <x v="192"/>
  </r>
  <r>
    <s v="日照"/>
    <s v="西南（湛江）"/>
    <s v="20GP"/>
    <n v="59"/>
    <n v="59"/>
    <n v="200315"/>
    <x v="0"/>
    <x v="193"/>
  </r>
  <r>
    <s v="日照"/>
    <s v="西南（湛江）"/>
    <s v="40HQ"/>
    <n v="11"/>
    <n v="22"/>
    <n v="43195"/>
    <x v="0"/>
    <x v="194"/>
  </r>
  <r>
    <s v="日照"/>
    <s v="西南（钦州）"/>
    <s v="20GP"/>
    <n v="21"/>
    <n v="21"/>
    <n v="67215"/>
    <x v="0"/>
    <x v="195"/>
  </r>
  <r>
    <s v="日照"/>
    <s v="西南（钦州）"/>
    <s v="40HQ"/>
    <n v="25"/>
    <n v="50"/>
    <n v="81675"/>
    <x v="0"/>
    <x v="196"/>
  </r>
  <r>
    <s v="曹妃甸"/>
    <s v="华南内三角"/>
    <s v="20GP"/>
    <n v="235"/>
    <n v="235"/>
    <n v="434235"/>
    <x v="0"/>
    <x v="197"/>
  </r>
  <r>
    <s v="曹妃甸"/>
    <s v="汕头"/>
    <s v="20GP"/>
    <n v="1"/>
    <n v="1"/>
    <n v="3090"/>
    <x v="0"/>
    <x v="198"/>
  </r>
  <r>
    <s v="曹妃甸"/>
    <s v="福建（厦门）"/>
    <s v="20GP"/>
    <n v="1"/>
    <n v="1"/>
    <n v="2560"/>
    <x v="0"/>
    <x v="199"/>
  </r>
  <r>
    <s v="汕头"/>
    <s v="太仓"/>
    <s v="40HQ"/>
    <n v="1"/>
    <n v="2"/>
    <n v="1915"/>
    <x v="0"/>
    <x v="200"/>
  </r>
  <r>
    <s v="汕头"/>
    <s v="新港"/>
    <s v="20GP"/>
    <n v="71"/>
    <n v="71"/>
    <n v="46785"/>
    <x v="0"/>
    <x v="201"/>
  </r>
  <r>
    <s v="汕头"/>
    <s v="新港"/>
    <s v="40HQ"/>
    <n v="12"/>
    <n v="24"/>
    <n v="13205"/>
    <x v="0"/>
    <x v="202"/>
  </r>
  <r>
    <s v="汕头"/>
    <s v="日照"/>
    <s v="20GP"/>
    <n v="5"/>
    <n v="5"/>
    <n v="4725"/>
    <x v="0"/>
    <x v="203"/>
  </r>
  <r>
    <s v="汕头"/>
    <s v="海南"/>
    <s v="20GP"/>
    <n v="1"/>
    <n v="1"/>
    <n v="765"/>
    <x v="0"/>
    <x v="204"/>
  </r>
  <r>
    <s v="汕头"/>
    <s v="海南"/>
    <s v="40HQ"/>
    <n v="2"/>
    <n v="4"/>
    <n v="2830"/>
    <x v="0"/>
    <x v="205"/>
  </r>
  <r>
    <s v="汕头"/>
    <s v="烟台"/>
    <s v="20GP"/>
    <n v="12"/>
    <n v="12"/>
    <n v="17640"/>
    <x v="0"/>
    <x v="206"/>
  </r>
  <r>
    <s v="汕头"/>
    <s v="烟台"/>
    <s v="40HQ"/>
    <n v="3"/>
    <n v="6"/>
    <n v="6735"/>
    <x v="0"/>
    <x v="207"/>
  </r>
  <r>
    <s v="汕头"/>
    <s v="营口"/>
    <s v="20GP"/>
    <n v="37"/>
    <n v="37"/>
    <n v="22565"/>
    <x v="0"/>
    <x v="208"/>
  </r>
  <r>
    <s v="汕头"/>
    <s v="营口"/>
    <s v="40HQ"/>
    <n v="458"/>
    <n v="916"/>
    <n v="411575"/>
    <x v="0"/>
    <x v="209"/>
  </r>
  <r>
    <s v="汕头"/>
    <s v="营口"/>
    <s v="40RQ"/>
    <n v="6"/>
    <n v="12"/>
    <n v="43710"/>
    <x v="0"/>
    <x v="210"/>
  </r>
  <r>
    <s v="汕头"/>
    <s v="西南（湛江）"/>
    <s v="20GP"/>
    <n v="5"/>
    <n v="5"/>
    <n v="6375"/>
    <x v="0"/>
    <x v="211"/>
  </r>
  <r>
    <s v="汕头"/>
    <s v="西南（钦州）"/>
    <s v="20GP"/>
    <n v="2"/>
    <n v="2"/>
    <n v="1950"/>
    <x v="0"/>
    <x v="212"/>
  </r>
  <r>
    <s v="汕头"/>
    <s v="西南（钦州）"/>
    <s v="40HQ"/>
    <n v="1"/>
    <n v="2"/>
    <n v="1955"/>
    <x v="0"/>
    <x v="213"/>
  </r>
  <r>
    <s v="汕头"/>
    <s v="锦州"/>
    <s v="40HQ"/>
    <n v="1"/>
    <n v="2"/>
    <n v="1715"/>
    <x v="0"/>
    <x v="214"/>
  </r>
  <r>
    <s v="汕头"/>
    <s v="长江下游"/>
    <s v="20GP"/>
    <n v="2"/>
    <n v="2"/>
    <n v="1630"/>
    <x v="0"/>
    <x v="215"/>
  </r>
  <r>
    <s v="汕头"/>
    <s v="长江下游"/>
    <s v="40HQ"/>
    <n v="7"/>
    <n v="14"/>
    <n v="6455"/>
    <x v="0"/>
    <x v="216"/>
  </r>
  <r>
    <s v="汕头"/>
    <s v="长江中上游"/>
    <s v="20GP"/>
    <n v="5"/>
    <n v="5"/>
    <n v="5975"/>
    <x v="0"/>
    <x v="217"/>
  </r>
  <r>
    <s v="海南"/>
    <s v="上海"/>
    <s v="20GP"/>
    <n v="2"/>
    <n v="2"/>
    <n v="3225"/>
    <x v="0"/>
    <x v="218"/>
  </r>
  <r>
    <s v="海南"/>
    <s v="乍浦"/>
    <s v="20GP"/>
    <n v="26"/>
    <n v="26"/>
    <n v="20800"/>
    <x v="0"/>
    <x v="219"/>
  </r>
  <r>
    <s v="海南"/>
    <s v="华南内三角"/>
    <s v="20GP"/>
    <n v="141"/>
    <n v="141"/>
    <n v="116526"/>
    <x v="0"/>
    <x v="220"/>
  </r>
  <r>
    <s v="海南"/>
    <s v="华南内三角"/>
    <s v="40HQ"/>
    <n v="384"/>
    <n v="768"/>
    <n v="582319"/>
    <x v="0"/>
    <x v="221"/>
  </r>
  <r>
    <s v="海南"/>
    <s v="唐山"/>
    <s v="20GP"/>
    <n v="202"/>
    <n v="202"/>
    <n v="338685"/>
    <x v="0"/>
    <x v="222"/>
  </r>
  <r>
    <s v="海南"/>
    <s v="太仓"/>
    <s v="20GP"/>
    <n v="153"/>
    <n v="153"/>
    <n v="125085"/>
    <x v="0"/>
    <x v="223"/>
  </r>
  <r>
    <s v="海南"/>
    <s v="太仓"/>
    <s v="40HQ"/>
    <n v="280"/>
    <n v="560"/>
    <n v="643240"/>
    <x v="0"/>
    <x v="224"/>
  </r>
  <r>
    <s v="海南"/>
    <s v="新港"/>
    <s v="20GP"/>
    <n v="159"/>
    <n v="159"/>
    <n v="214547"/>
    <x v="0"/>
    <x v="225"/>
  </r>
  <r>
    <s v="海南"/>
    <s v="新港"/>
    <s v="40HQ"/>
    <n v="34"/>
    <n v="68"/>
    <n v="66506"/>
    <x v="0"/>
    <x v="226"/>
  </r>
  <r>
    <s v="海南"/>
    <s v="日照"/>
    <s v="20GP"/>
    <n v="2"/>
    <n v="2"/>
    <n v="4030"/>
    <x v="0"/>
    <x v="227"/>
  </r>
  <r>
    <s v="海南"/>
    <s v="曹妃甸"/>
    <s v="20GP"/>
    <n v="64"/>
    <n v="64"/>
    <n v="61760"/>
    <x v="0"/>
    <x v="228"/>
  </r>
  <r>
    <s v="海南"/>
    <s v="汕头"/>
    <s v="40HQ"/>
    <n v="30"/>
    <n v="60"/>
    <n v="71400"/>
    <x v="0"/>
    <x v="229"/>
  </r>
  <r>
    <s v="海南"/>
    <s v="潍坊"/>
    <s v="20GP"/>
    <n v="20"/>
    <n v="20"/>
    <n v="30000"/>
    <x v="0"/>
    <x v="230"/>
  </r>
  <r>
    <s v="海南"/>
    <s v="福建（厦门）"/>
    <s v="20GP"/>
    <n v="41"/>
    <n v="41"/>
    <n v="63605"/>
    <x v="0"/>
    <x v="231"/>
  </r>
  <r>
    <s v="海南"/>
    <s v="福建（泉州）"/>
    <s v="20GP"/>
    <n v="76"/>
    <n v="76"/>
    <n v="102860"/>
    <x v="0"/>
    <x v="232"/>
  </r>
  <r>
    <s v="海南"/>
    <s v="福建（泉州）"/>
    <s v="40HQ"/>
    <n v="6"/>
    <n v="12"/>
    <n v="14210"/>
    <x v="0"/>
    <x v="233"/>
  </r>
  <r>
    <s v="海南"/>
    <s v="福建（漳州）"/>
    <s v="20GP"/>
    <n v="6"/>
    <n v="6"/>
    <n v="8280"/>
    <x v="0"/>
    <x v="234"/>
  </r>
  <r>
    <s v="海南"/>
    <s v="福建（福清）"/>
    <s v="20GP"/>
    <n v="15"/>
    <n v="15"/>
    <n v="23355"/>
    <x v="0"/>
    <x v="235"/>
  </r>
  <r>
    <s v="海南"/>
    <s v="福建（福清）"/>
    <s v="40HQ"/>
    <n v="70"/>
    <n v="140"/>
    <n v="141518"/>
    <x v="0"/>
    <x v="236"/>
  </r>
  <r>
    <s v="海南"/>
    <s v="秦皇岛"/>
    <s v="40HQ"/>
    <n v="6"/>
    <n v="12"/>
    <n v="18490"/>
    <x v="0"/>
    <x v="237"/>
  </r>
  <r>
    <s v="海南"/>
    <s v="营口"/>
    <s v="20GP"/>
    <n v="124"/>
    <n v="124"/>
    <n v="173143"/>
    <x v="0"/>
    <x v="238"/>
  </r>
  <r>
    <s v="海南"/>
    <s v="西南（钦州）"/>
    <s v="20GP"/>
    <n v="258"/>
    <n v="258"/>
    <n v="214268"/>
    <x v="0"/>
    <x v="239"/>
  </r>
  <r>
    <s v="海南"/>
    <s v="连云港"/>
    <s v="20GP"/>
    <n v="53"/>
    <n v="53"/>
    <n v="67365"/>
    <x v="0"/>
    <x v="240"/>
  </r>
  <r>
    <s v="海南"/>
    <s v="连云港"/>
    <s v="40HQ"/>
    <n v="19"/>
    <n v="38"/>
    <n v="56581"/>
    <x v="0"/>
    <x v="241"/>
  </r>
  <r>
    <s v="海南"/>
    <s v="锦州"/>
    <s v="20GP"/>
    <n v="4"/>
    <n v="4"/>
    <n v="7260"/>
    <x v="0"/>
    <x v="242"/>
  </r>
  <r>
    <s v="海南"/>
    <s v="长江下游"/>
    <s v="20GP"/>
    <n v="257"/>
    <n v="257"/>
    <n v="215835"/>
    <x v="0"/>
    <x v="243"/>
  </r>
  <r>
    <s v="海南"/>
    <s v="长江下游"/>
    <s v="40HQ"/>
    <n v="1"/>
    <n v="2"/>
    <n v="3015"/>
    <x v="0"/>
    <x v="244"/>
  </r>
  <r>
    <s v="海南"/>
    <s v="青岛"/>
    <s v="20GP"/>
    <n v="24"/>
    <n v="24"/>
    <n v="38712"/>
    <x v="0"/>
    <x v="245"/>
  </r>
  <r>
    <s v="滨州"/>
    <s v="海南"/>
    <s v="20GP"/>
    <n v="40"/>
    <n v="40"/>
    <n v="94660"/>
    <x v="0"/>
    <x v="246"/>
  </r>
  <r>
    <s v="潍坊"/>
    <s v="华南内三角"/>
    <s v="20GP"/>
    <n v="113"/>
    <n v="113"/>
    <n v="187800"/>
    <x v="0"/>
    <x v="247"/>
  </r>
  <r>
    <s v="潍坊"/>
    <s v="华南内三角"/>
    <s v="40HQ"/>
    <n v="11"/>
    <n v="22"/>
    <n v="30475"/>
    <x v="0"/>
    <x v="248"/>
  </r>
  <r>
    <s v="潍坊"/>
    <s v="长江中上游"/>
    <s v="20GP"/>
    <n v="8"/>
    <n v="8"/>
    <n v="24160"/>
    <x v="0"/>
    <x v="249"/>
  </r>
  <r>
    <s v="烟台"/>
    <s v="上海"/>
    <s v="20GP"/>
    <n v="84"/>
    <n v="84"/>
    <n v="180355"/>
    <x v="0"/>
    <x v="250"/>
  </r>
  <r>
    <s v="烟台"/>
    <s v="上海"/>
    <s v="20TK"/>
    <n v="8"/>
    <n v="8"/>
    <n v="19200"/>
    <x v="0"/>
    <x v="251"/>
  </r>
  <r>
    <s v="烟台"/>
    <s v="上海"/>
    <s v="40HQ"/>
    <n v="326"/>
    <n v="652"/>
    <n v="588104"/>
    <x v="0"/>
    <x v="252"/>
  </r>
  <r>
    <s v="烟台"/>
    <s v="华东（温州）"/>
    <s v="20GP"/>
    <n v="1"/>
    <n v="1"/>
    <n v="2205"/>
    <x v="0"/>
    <x v="253"/>
  </r>
  <r>
    <s v="烟台"/>
    <s v="华东（温州）"/>
    <s v="40HQ"/>
    <n v="3"/>
    <n v="6"/>
    <n v="9840"/>
    <x v="0"/>
    <x v="254"/>
  </r>
  <r>
    <s v="烟台"/>
    <s v="宁波"/>
    <s v="20GP"/>
    <n v="22"/>
    <n v="22"/>
    <n v="50230"/>
    <x v="0"/>
    <x v="255"/>
  </r>
  <r>
    <s v="烟台"/>
    <s v="宁波"/>
    <s v="20TK"/>
    <n v="3"/>
    <n v="3"/>
    <n v="5100"/>
    <x v="0"/>
    <x v="256"/>
  </r>
  <r>
    <s v="烟台"/>
    <s v="宁波"/>
    <s v="40HQ"/>
    <n v="9"/>
    <n v="18"/>
    <n v="34505"/>
    <x v="0"/>
    <x v="257"/>
  </r>
  <r>
    <s v="烟台"/>
    <s v="汕头"/>
    <s v="20GP"/>
    <n v="31"/>
    <n v="31"/>
    <n v="90680"/>
    <x v="0"/>
    <x v="258"/>
  </r>
  <r>
    <s v="烟台"/>
    <s v="汕头"/>
    <s v="40HQ"/>
    <n v="6"/>
    <n v="12"/>
    <n v="25890"/>
    <x v="0"/>
    <x v="259"/>
  </r>
  <r>
    <s v="烟台"/>
    <s v="汕头"/>
    <s v="40RQ"/>
    <n v="3"/>
    <n v="6"/>
    <n v="17220"/>
    <x v="0"/>
    <x v="260"/>
  </r>
  <r>
    <s v="烟台"/>
    <s v="福建（厦门）"/>
    <s v="40HQ"/>
    <n v="2"/>
    <n v="4"/>
    <n v="7295"/>
    <x v="0"/>
    <x v="261"/>
  </r>
  <r>
    <s v="烟台"/>
    <s v="福建（泉州）"/>
    <s v="20GP"/>
    <n v="18"/>
    <n v="18"/>
    <n v="40025"/>
    <x v="0"/>
    <x v="262"/>
  </r>
  <r>
    <s v="烟台"/>
    <s v="福建（泉州）"/>
    <s v="40HQ"/>
    <n v="7"/>
    <n v="14"/>
    <n v="24010"/>
    <x v="0"/>
    <x v="263"/>
  </r>
  <r>
    <s v="烟台"/>
    <s v="福建（泉州）"/>
    <s v="40RQ"/>
    <n v="6"/>
    <n v="12"/>
    <n v="34440"/>
    <x v="0"/>
    <x v="264"/>
  </r>
  <r>
    <s v="烟台"/>
    <s v="福建（漳州）"/>
    <s v="20GP"/>
    <n v="16"/>
    <n v="16"/>
    <n v="27200"/>
    <x v="0"/>
    <x v="265"/>
  </r>
  <r>
    <s v="烟台"/>
    <s v="福建（漳州）"/>
    <s v="40HQ"/>
    <n v="1"/>
    <n v="2"/>
    <n v="3530"/>
    <x v="0"/>
    <x v="266"/>
  </r>
  <r>
    <s v="烟台"/>
    <s v="福建（漳州）"/>
    <s v="40RQ"/>
    <n v="28"/>
    <n v="56"/>
    <n v="160720"/>
    <x v="0"/>
    <x v="267"/>
  </r>
  <r>
    <s v="烟台"/>
    <s v="福建（福清）"/>
    <s v="20GP"/>
    <n v="12"/>
    <n v="12"/>
    <n v="33710"/>
    <x v="0"/>
    <x v="268"/>
  </r>
  <r>
    <s v="烟台"/>
    <s v="福建（福清）"/>
    <s v="40HQ"/>
    <n v="125"/>
    <n v="250"/>
    <n v="429126"/>
    <x v="0"/>
    <x v="269"/>
  </r>
  <r>
    <s v="烟台"/>
    <s v="福建（福清）"/>
    <s v="40RQ"/>
    <n v="3"/>
    <n v="6"/>
    <n v="17220"/>
    <x v="0"/>
    <x v="270"/>
  </r>
  <r>
    <s v="烟台"/>
    <s v="营口"/>
    <s v="20GP"/>
    <n v="88"/>
    <n v="88"/>
    <n v="130920"/>
    <x v="0"/>
    <x v="271"/>
  </r>
  <r>
    <s v="烟台"/>
    <s v="营口"/>
    <s v="40HQ"/>
    <n v="79"/>
    <n v="158"/>
    <n v="68637"/>
    <x v="0"/>
    <x v="272"/>
  </r>
  <r>
    <s v="烟台"/>
    <s v="长江下游"/>
    <s v="40HQ"/>
    <n v="5"/>
    <n v="10"/>
    <n v="18075"/>
    <x v="0"/>
    <x v="273"/>
  </r>
  <r>
    <s v="烟台"/>
    <s v="长江中上游"/>
    <s v="20GP"/>
    <n v="8"/>
    <n v="8"/>
    <n v="23395"/>
    <x v="0"/>
    <x v="274"/>
  </r>
  <r>
    <s v="烟台"/>
    <s v="长江中上游"/>
    <s v="40HQ"/>
    <n v="68"/>
    <n v="136"/>
    <n v="172992"/>
    <x v="0"/>
    <x v="275"/>
  </r>
  <r>
    <s v="盘锦"/>
    <s v="华南内三角"/>
    <s v="20GP"/>
    <n v="8"/>
    <n v="8"/>
    <n v="23250"/>
    <x v="0"/>
    <x v="276"/>
  </r>
  <r>
    <s v="盘锦"/>
    <s v="福建（泉州）"/>
    <s v="20GP"/>
    <n v="58"/>
    <n v="58"/>
    <n v="152070"/>
    <x v="0"/>
    <x v="277"/>
  </r>
  <r>
    <s v="盘锦"/>
    <s v="福建（漳州）"/>
    <s v="20GP"/>
    <n v="304"/>
    <n v="304"/>
    <n v="821500"/>
    <x v="0"/>
    <x v="278"/>
  </r>
  <r>
    <s v="盘锦"/>
    <s v="福建（福清）"/>
    <s v="20GP"/>
    <n v="572"/>
    <n v="572"/>
    <n v="1454705"/>
    <x v="0"/>
    <x v="279"/>
  </r>
  <r>
    <s v="盘锦"/>
    <s v="长江中上游"/>
    <s v="20GP"/>
    <n v="60"/>
    <n v="60"/>
    <n v="267960"/>
    <x v="0"/>
    <x v="280"/>
  </r>
  <r>
    <s v="石岛"/>
    <s v="华南内三角"/>
    <s v="20GP"/>
    <n v="2"/>
    <n v="2"/>
    <n v="3230"/>
    <x v="0"/>
    <x v="281"/>
  </r>
  <r>
    <s v="石岛"/>
    <s v="华南内三角"/>
    <s v="40HQ"/>
    <n v="62"/>
    <n v="124"/>
    <n v="151430"/>
    <x v="0"/>
    <x v="282"/>
  </r>
  <r>
    <s v="石岛"/>
    <s v="西南（湛江）"/>
    <s v="40HQ"/>
    <n v="8"/>
    <n v="16"/>
    <n v="26920"/>
    <x v="0"/>
    <x v="283"/>
  </r>
  <r>
    <s v="福建（厦门）"/>
    <s v="上海"/>
    <s v="20GP"/>
    <n v="3"/>
    <n v="3"/>
    <n v="3745"/>
    <x v="0"/>
    <x v="284"/>
  </r>
  <r>
    <s v="福建（厦门）"/>
    <s v="上海"/>
    <s v="40HQ"/>
    <n v="17"/>
    <n v="34"/>
    <n v="26590"/>
    <x v="0"/>
    <x v="285"/>
  </r>
  <r>
    <s v="福建（厦门）"/>
    <s v="丹东"/>
    <s v="20GP"/>
    <n v="1"/>
    <n v="1"/>
    <n v="1400"/>
    <x v="0"/>
    <x v="286"/>
  </r>
  <r>
    <s v="福建（厦门）"/>
    <s v="乍浦"/>
    <s v="40HQ"/>
    <n v="5"/>
    <n v="10"/>
    <n v="5930"/>
    <x v="0"/>
    <x v="287"/>
  </r>
  <r>
    <s v="福建（厦门）"/>
    <s v="华南内三角"/>
    <s v="20GP"/>
    <n v="85"/>
    <n v="85"/>
    <n v="65473"/>
    <x v="0"/>
    <x v="288"/>
  </r>
  <r>
    <s v="福建（厦门）"/>
    <s v="唐山"/>
    <s v="20GP"/>
    <n v="10"/>
    <n v="10"/>
    <n v="10855"/>
    <x v="0"/>
    <x v="289"/>
  </r>
  <r>
    <s v="福建（厦门）"/>
    <s v="大连"/>
    <s v="20GP"/>
    <n v="2"/>
    <n v="2"/>
    <n v="2204"/>
    <x v="0"/>
    <x v="290"/>
  </r>
  <r>
    <s v="福建（厦门）"/>
    <s v="太仓"/>
    <s v="20GP"/>
    <n v="12"/>
    <n v="12"/>
    <n v="14780"/>
    <x v="0"/>
    <x v="291"/>
  </r>
  <r>
    <s v="福建（厦门）"/>
    <s v="太仓"/>
    <s v="40HQ"/>
    <n v="3"/>
    <n v="6"/>
    <n v="4335"/>
    <x v="0"/>
    <x v="292"/>
  </r>
  <r>
    <s v="福建（厦门）"/>
    <s v="新港"/>
    <s v="20GP"/>
    <n v="123"/>
    <n v="123"/>
    <n v="118345"/>
    <x v="0"/>
    <x v="293"/>
  </r>
  <r>
    <s v="福建（厦门）"/>
    <s v="新港"/>
    <s v="40HQ"/>
    <n v="44"/>
    <n v="88"/>
    <n v="73145"/>
    <x v="0"/>
    <x v="294"/>
  </r>
  <r>
    <s v="福建（厦门）"/>
    <s v="新港"/>
    <s v="40RQ"/>
    <n v="1"/>
    <n v="2"/>
    <n v="4540"/>
    <x v="0"/>
    <x v="295"/>
  </r>
  <r>
    <s v="福建（厦门）"/>
    <s v="海南"/>
    <s v="20GP"/>
    <n v="17"/>
    <n v="17"/>
    <n v="18501"/>
    <x v="0"/>
    <x v="296"/>
  </r>
  <r>
    <s v="福建（厦门）"/>
    <s v="烟台"/>
    <s v="20GP"/>
    <n v="3"/>
    <n v="3"/>
    <n v="4095"/>
    <x v="0"/>
    <x v="297"/>
  </r>
  <r>
    <s v="福建（厦门）"/>
    <s v="营口"/>
    <s v="20GP"/>
    <n v="225"/>
    <n v="225"/>
    <n v="186408"/>
    <x v="0"/>
    <x v="298"/>
  </r>
  <r>
    <s v="福建（厦门）"/>
    <s v="营口"/>
    <s v="40HQ"/>
    <n v="55"/>
    <n v="110"/>
    <n v="83890"/>
    <x v="0"/>
    <x v="299"/>
  </r>
  <r>
    <s v="福建（厦门）"/>
    <s v="营口"/>
    <s v="40RQ"/>
    <n v="1"/>
    <n v="2"/>
    <n v="4540"/>
    <x v="0"/>
    <x v="300"/>
  </r>
  <r>
    <s v="福建（厦门）"/>
    <s v="西南（湛江）"/>
    <s v="20GP"/>
    <n v="1"/>
    <n v="1"/>
    <n v="582"/>
    <x v="0"/>
    <x v="301"/>
  </r>
  <r>
    <s v="福建（厦门）"/>
    <s v="西南（钦州）"/>
    <s v="20GP"/>
    <n v="7"/>
    <n v="7"/>
    <n v="6389"/>
    <x v="0"/>
    <x v="302"/>
  </r>
  <r>
    <s v="福建（厦门）"/>
    <s v="锦州"/>
    <s v="20GP"/>
    <n v="5"/>
    <n v="5"/>
    <n v="5510"/>
    <x v="0"/>
    <x v="303"/>
  </r>
  <r>
    <s v="福建（厦门）"/>
    <s v="长江下游"/>
    <s v="20GP"/>
    <n v="67"/>
    <n v="67"/>
    <n v="51789"/>
    <x v="0"/>
    <x v="304"/>
  </r>
  <r>
    <s v="福建（厦门）"/>
    <s v="长江下游"/>
    <s v="40HQ"/>
    <n v="22"/>
    <n v="44"/>
    <n v="28630"/>
    <x v="0"/>
    <x v="305"/>
  </r>
  <r>
    <s v="福建（厦门）"/>
    <s v="长江中上游"/>
    <s v="20GP"/>
    <n v="460"/>
    <n v="460"/>
    <n v="788245"/>
    <x v="0"/>
    <x v="306"/>
  </r>
  <r>
    <s v="福建（厦门）"/>
    <s v="长江中上游"/>
    <s v="40HQ"/>
    <n v="2"/>
    <n v="4"/>
    <n v="6430"/>
    <x v="0"/>
    <x v="307"/>
  </r>
  <r>
    <s v="福建（泉州）"/>
    <s v="华南内三角"/>
    <s v="20GP"/>
    <n v="126"/>
    <n v="126"/>
    <n v="114380"/>
    <x v="0"/>
    <x v="308"/>
  </r>
  <r>
    <s v="福建（泉州）"/>
    <s v="华南内三角"/>
    <s v="40HQ"/>
    <n v="53"/>
    <n v="106"/>
    <n v="66495"/>
    <x v="0"/>
    <x v="309"/>
  </r>
  <r>
    <s v="福建（泉州）"/>
    <s v="唐山"/>
    <s v="20GP"/>
    <n v="105"/>
    <n v="105"/>
    <n v="90145"/>
    <x v="0"/>
    <x v="310"/>
  </r>
  <r>
    <s v="福建（泉州）"/>
    <s v="唐山"/>
    <s v="40HQ"/>
    <n v="2"/>
    <n v="4"/>
    <n v="2960"/>
    <x v="0"/>
    <x v="311"/>
  </r>
  <r>
    <s v="福建（泉州）"/>
    <s v="大连"/>
    <s v="20GP"/>
    <n v="3"/>
    <n v="3"/>
    <n v="2580"/>
    <x v="0"/>
    <x v="312"/>
  </r>
  <r>
    <s v="福建（泉州）"/>
    <s v="太仓"/>
    <s v="20GP"/>
    <n v="4"/>
    <n v="4"/>
    <n v="5035"/>
    <x v="0"/>
    <x v="313"/>
  </r>
  <r>
    <s v="福建（泉州）"/>
    <s v="太仓"/>
    <s v="40HQ"/>
    <n v="5"/>
    <n v="10"/>
    <n v="6860"/>
    <x v="0"/>
    <x v="314"/>
  </r>
  <r>
    <s v="福建（泉州）"/>
    <s v="新港"/>
    <s v="20GP"/>
    <n v="209"/>
    <n v="209"/>
    <n v="171975"/>
    <x v="0"/>
    <x v="315"/>
  </r>
  <r>
    <s v="福建（泉州）"/>
    <s v="新港"/>
    <s v="40HQ"/>
    <n v="51"/>
    <n v="102"/>
    <n v="64830"/>
    <x v="0"/>
    <x v="316"/>
  </r>
  <r>
    <s v="福建（泉州）"/>
    <s v="新港"/>
    <s v="40RQ"/>
    <n v="11"/>
    <n v="22"/>
    <n v="50420"/>
    <x v="0"/>
    <x v="317"/>
  </r>
  <r>
    <s v="福建（泉州）"/>
    <s v="曹妃甸"/>
    <s v="20GP"/>
    <n v="21"/>
    <n v="21"/>
    <n v="16485"/>
    <x v="0"/>
    <x v="318"/>
  </r>
  <r>
    <s v="福建（泉州）"/>
    <s v="海南"/>
    <s v="20GP"/>
    <n v="117"/>
    <n v="117"/>
    <n v="152818"/>
    <x v="0"/>
    <x v="319"/>
  </r>
  <r>
    <s v="福建（泉州）"/>
    <s v="海南"/>
    <s v="40HQ"/>
    <n v="13"/>
    <n v="26"/>
    <n v="17845"/>
    <x v="0"/>
    <x v="320"/>
  </r>
  <r>
    <s v="福建（泉州）"/>
    <s v="烟台"/>
    <s v="20GP"/>
    <n v="1"/>
    <n v="1"/>
    <n v="1305"/>
    <x v="0"/>
    <x v="321"/>
  </r>
  <r>
    <s v="福建（泉州）"/>
    <s v="烟台"/>
    <s v="40HQ"/>
    <n v="1"/>
    <n v="2"/>
    <n v="1780"/>
    <x v="0"/>
    <x v="322"/>
  </r>
  <r>
    <s v="福建（泉州）"/>
    <s v="秦皇岛"/>
    <s v="40HQ"/>
    <n v="3"/>
    <n v="6"/>
    <n v="5715"/>
    <x v="0"/>
    <x v="323"/>
  </r>
  <r>
    <s v="福建（泉州）"/>
    <s v="营口"/>
    <s v="20GP"/>
    <n v="407"/>
    <n v="407"/>
    <n v="352650"/>
    <x v="0"/>
    <x v="324"/>
  </r>
  <r>
    <s v="福建（泉州）"/>
    <s v="营口"/>
    <s v="40HQ"/>
    <n v="60"/>
    <n v="120"/>
    <n v="72260"/>
    <x v="0"/>
    <x v="325"/>
  </r>
  <r>
    <s v="福建（泉州）"/>
    <s v="营口"/>
    <s v="40RQ"/>
    <n v="21"/>
    <n v="42"/>
    <n v="101980"/>
    <x v="0"/>
    <x v="326"/>
  </r>
  <r>
    <s v="福建（泉州）"/>
    <s v="锦州"/>
    <s v="20GP"/>
    <n v="9"/>
    <n v="9"/>
    <n v="8073"/>
    <x v="0"/>
    <x v="327"/>
  </r>
  <r>
    <s v="福建（泉州）"/>
    <s v="锦州"/>
    <s v="40HQ"/>
    <n v="1"/>
    <n v="2"/>
    <n v="1615"/>
    <x v="0"/>
    <x v="328"/>
  </r>
  <r>
    <s v="福建（泉州）"/>
    <s v="长江下游"/>
    <s v="20GP"/>
    <n v="109"/>
    <n v="109"/>
    <n v="103309"/>
    <x v="0"/>
    <x v="329"/>
  </r>
  <r>
    <s v="福建（泉州）"/>
    <s v="长江下游"/>
    <s v="40HQ"/>
    <n v="1"/>
    <n v="2"/>
    <n v="986"/>
    <x v="0"/>
    <x v="330"/>
  </r>
  <r>
    <s v="福建（泉州）"/>
    <s v="长江中上游"/>
    <s v="20GP"/>
    <n v="91"/>
    <n v="91"/>
    <n v="141145"/>
    <x v="0"/>
    <x v="331"/>
  </r>
  <r>
    <s v="福建（漳州）"/>
    <s v="乍浦"/>
    <s v="20GP"/>
    <n v="34"/>
    <n v="34"/>
    <n v="40800"/>
    <x v="0"/>
    <x v="332"/>
  </r>
  <r>
    <s v="福建（漳州）"/>
    <s v="华南内三角"/>
    <s v="20GP"/>
    <n v="541"/>
    <n v="541"/>
    <n v="454474"/>
    <x v="0"/>
    <x v="333"/>
  </r>
  <r>
    <s v="福建（漳州）"/>
    <s v="唐山"/>
    <s v="20GP"/>
    <n v="26"/>
    <n v="26"/>
    <n v="23740"/>
    <x v="0"/>
    <x v="334"/>
  </r>
  <r>
    <s v="福建（漳州）"/>
    <s v="新港"/>
    <s v="20GP"/>
    <n v="103"/>
    <n v="103"/>
    <n v="86200"/>
    <x v="0"/>
    <x v="335"/>
  </r>
  <r>
    <s v="福建（漳州）"/>
    <s v="新港"/>
    <s v="40HQ"/>
    <n v="14"/>
    <n v="28"/>
    <n v="21940"/>
    <x v="0"/>
    <x v="336"/>
  </r>
  <r>
    <s v="福建（漳州）"/>
    <s v="新港"/>
    <s v="40RQ"/>
    <n v="1"/>
    <n v="2"/>
    <n v="4740"/>
    <x v="0"/>
    <x v="337"/>
  </r>
  <r>
    <s v="福建（漳州）"/>
    <s v="日照"/>
    <s v="20GP"/>
    <n v="9"/>
    <n v="9"/>
    <n v="4335"/>
    <x v="0"/>
    <x v="338"/>
  </r>
  <r>
    <s v="福建（漳州）"/>
    <s v="烟台"/>
    <s v="20GP"/>
    <n v="13"/>
    <n v="13"/>
    <n v="14400"/>
    <x v="0"/>
    <x v="339"/>
  </r>
  <r>
    <s v="福建（漳州）"/>
    <s v="烟台"/>
    <s v="40HQ"/>
    <n v="8"/>
    <n v="16"/>
    <n v="11515"/>
    <x v="0"/>
    <x v="340"/>
  </r>
  <r>
    <s v="福建（漳州）"/>
    <s v="盘锦"/>
    <s v="20GP"/>
    <n v="74"/>
    <n v="74"/>
    <n v="52595"/>
    <x v="0"/>
    <x v="341"/>
  </r>
  <r>
    <s v="福建（漳州）"/>
    <s v="营口"/>
    <s v="20GP"/>
    <n v="66"/>
    <n v="66"/>
    <n v="52490"/>
    <x v="0"/>
    <x v="342"/>
  </r>
  <r>
    <s v="福建（漳州）"/>
    <s v="营口"/>
    <s v="40HQ"/>
    <n v="10"/>
    <n v="20"/>
    <n v="13150"/>
    <x v="0"/>
    <x v="343"/>
  </r>
  <r>
    <s v="福建（漳州）"/>
    <s v="营口"/>
    <s v="40RQ"/>
    <n v="2"/>
    <n v="4"/>
    <n v="10080"/>
    <x v="0"/>
    <x v="344"/>
  </r>
  <r>
    <s v="福建（漳州）"/>
    <s v="西南（湛江）"/>
    <s v="20GP"/>
    <n v="10"/>
    <n v="10"/>
    <n v="14365"/>
    <x v="0"/>
    <x v="345"/>
  </r>
  <r>
    <s v="福建（漳州）"/>
    <s v="西南（钦州）"/>
    <s v="20GP"/>
    <n v="1"/>
    <n v="1"/>
    <n v="1275"/>
    <x v="0"/>
    <x v="346"/>
  </r>
  <r>
    <s v="福建（漳州）"/>
    <s v="锦州"/>
    <s v="20GP"/>
    <n v="13"/>
    <n v="13"/>
    <n v="11545"/>
    <x v="0"/>
    <x v="347"/>
  </r>
  <r>
    <s v="福建（漳州）"/>
    <s v="锦州"/>
    <s v="40HQ"/>
    <n v="1"/>
    <n v="2"/>
    <n v="1515"/>
    <x v="0"/>
    <x v="348"/>
  </r>
  <r>
    <s v="福建（漳州）"/>
    <s v="长江下游"/>
    <s v="20GP"/>
    <n v="45"/>
    <n v="45"/>
    <n v="43555"/>
    <x v="0"/>
    <x v="349"/>
  </r>
  <r>
    <s v="福建（漳州）"/>
    <s v="长江中上游"/>
    <s v="20GP"/>
    <n v="115"/>
    <n v="115"/>
    <n v="99805"/>
    <x v="0"/>
    <x v="350"/>
  </r>
  <r>
    <s v="福建（福清）"/>
    <s v="上海"/>
    <s v="20GP"/>
    <n v="3"/>
    <n v="3"/>
    <n v="3645"/>
    <x v="0"/>
    <x v="351"/>
  </r>
  <r>
    <s v="福建（福清）"/>
    <s v="乍浦"/>
    <s v="20GP"/>
    <n v="120"/>
    <n v="120"/>
    <n v="136800"/>
    <x v="0"/>
    <x v="352"/>
  </r>
  <r>
    <s v="福建（福清）"/>
    <s v="唐山"/>
    <s v="20GP"/>
    <n v="17"/>
    <n v="17"/>
    <n v="17840"/>
    <x v="0"/>
    <x v="353"/>
  </r>
  <r>
    <s v="福建（福清）"/>
    <s v="大连"/>
    <s v="40HQ"/>
    <n v="1"/>
    <n v="2"/>
    <n v="1715"/>
    <x v="0"/>
    <x v="354"/>
  </r>
  <r>
    <s v="福建（福清）"/>
    <s v="太仓"/>
    <s v="20GP"/>
    <n v="90"/>
    <n v="90"/>
    <n v="121715"/>
    <x v="0"/>
    <x v="355"/>
  </r>
  <r>
    <s v="福建（福清）"/>
    <s v="太仓"/>
    <s v="40HQ"/>
    <n v="178"/>
    <n v="356"/>
    <n v="239974"/>
    <x v="0"/>
    <x v="356"/>
  </r>
  <r>
    <s v="福建（福清）"/>
    <s v="宁波"/>
    <s v="20GP"/>
    <n v="14"/>
    <n v="14"/>
    <n v="28406"/>
    <x v="0"/>
    <x v="357"/>
  </r>
  <r>
    <s v="福建（福清）"/>
    <s v="新港"/>
    <s v="20GP"/>
    <n v="42"/>
    <n v="42"/>
    <n v="30370"/>
    <x v="0"/>
    <x v="358"/>
  </r>
  <r>
    <s v="福建（福清）"/>
    <s v="新港"/>
    <s v="40HQ"/>
    <n v="22"/>
    <n v="44"/>
    <n v="28860"/>
    <x v="0"/>
    <x v="359"/>
  </r>
  <r>
    <s v="福建（福清）"/>
    <s v="烟台"/>
    <s v="40HQ"/>
    <n v="3"/>
    <n v="6"/>
    <n v="6870"/>
    <x v="0"/>
    <x v="360"/>
  </r>
  <r>
    <s v="福建（福清）"/>
    <s v="福建（泉州）"/>
    <s v="40HQ"/>
    <n v="42"/>
    <n v="84"/>
    <n v="33642"/>
    <x v="0"/>
    <x v="361"/>
  </r>
  <r>
    <s v="福建（福清）"/>
    <s v="秦皇岛"/>
    <s v="40HQ"/>
    <n v="5"/>
    <n v="10"/>
    <n v="8800"/>
    <x v="0"/>
    <x v="362"/>
  </r>
  <r>
    <s v="福建（福清）"/>
    <s v="营口"/>
    <s v="20GP"/>
    <n v="96"/>
    <n v="96"/>
    <n v="76476"/>
    <x v="0"/>
    <x v="363"/>
  </r>
  <r>
    <s v="福建（福清）"/>
    <s v="营口"/>
    <s v="40HQ"/>
    <n v="53"/>
    <n v="106"/>
    <n v="70038"/>
    <x v="0"/>
    <x v="364"/>
  </r>
  <r>
    <s v="福建（福清）"/>
    <s v="锦州"/>
    <s v="20GP"/>
    <n v="2"/>
    <n v="2"/>
    <n v="1930"/>
    <x v="0"/>
    <x v="365"/>
  </r>
  <r>
    <s v="福建（福清）"/>
    <s v="锦州"/>
    <s v="40HQ"/>
    <n v="1"/>
    <n v="2"/>
    <n v="1925"/>
    <x v="0"/>
    <x v="366"/>
  </r>
  <r>
    <s v="福建（福清）"/>
    <s v="长江下游"/>
    <s v="20GP"/>
    <n v="278"/>
    <n v="278"/>
    <n v="197704"/>
    <x v="0"/>
    <x v="367"/>
  </r>
  <r>
    <s v="福建（福清）"/>
    <s v="长江下游"/>
    <s v="40HQ"/>
    <n v="17"/>
    <n v="34"/>
    <n v="14336"/>
    <x v="0"/>
    <x v="368"/>
  </r>
  <r>
    <s v="福建（福清）"/>
    <s v="长江中上游"/>
    <s v="20GP"/>
    <n v="80"/>
    <n v="80"/>
    <n v="185295"/>
    <x v="0"/>
    <x v="369"/>
  </r>
  <r>
    <s v="福建（福清）"/>
    <s v="长江中上游"/>
    <s v="40HQ"/>
    <n v="14"/>
    <n v="28"/>
    <n v="37180"/>
    <x v="0"/>
    <x v="370"/>
  </r>
  <r>
    <s v="福建（福清）"/>
    <s v="青岛"/>
    <s v="20GP"/>
    <n v="2"/>
    <n v="2"/>
    <n v="4120"/>
    <x v="0"/>
    <x v="371"/>
  </r>
  <r>
    <s v="秦皇岛"/>
    <s v="上海"/>
    <s v="20GP"/>
    <n v="35"/>
    <n v="35"/>
    <n v="77000"/>
    <x v="0"/>
    <x v="372"/>
  </r>
  <r>
    <s v="秦皇岛"/>
    <s v="上海"/>
    <s v="40HQ"/>
    <n v="14"/>
    <n v="28"/>
    <n v="42490"/>
    <x v="0"/>
    <x v="373"/>
  </r>
  <r>
    <s v="秦皇岛"/>
    <s v="华南内三角"/>
    <s v="20GP"/>
    <n v="32"/>
    <n v="32"/>
    <n v="80000"/>
    <x v="0"/>
    <x v="374"/>
  </r>
  <r>
    <s v="秦皇岛"/>
    <s v="汕头"/>
    <s v="40HQ"/>
    <n v="5"/>
    <n v="10"/>
    <n v="22187"/>
    <x v="0"/>
    <x v="375"/>
  </r>
  <r>
    <s v="秦皇岛"/>
    <s v="福建（厦门）"/>
    <s v="20GP"/>
    <n v="6"/>
    <n v="6"/>
    <n v="12955"/>
    <x v="0"/>
    <x v="376"/>
  </r>
  <r>
    <s v="秦皇岛"/>
    <s v="福建（泉州）"/>
    <s v="20GP"/>
    <n v="1"/>
    <n v="1"/>
    <n v="2930"/>
    <x v="0"/>
    <x v="377"/>
  </r>
  <r>
    <s v="秦皇岛"/>
    <s v="福建（福清）"/>
    <s v="20GP"/>
    <n v="23"/>
    <n v="23"/>
    <n v="66980"/>
    <x v="0"/>
    <x v="378"/>
  </r>
  <r>
    <s v="秦皇岛"/>
    <s v="福建（福清）"/>
    <s v="40HQ"/>
    <n v="1"/>
    <n v="2"/>
    <n v="3815"/>
    <x v="0"/>
    <x v="379"/>
  </r>
  <r>
    <s v="秦皇岛"/>
    <s v="长江下游"/>
    <s v="20GP"/>
    <n v="2"/>
    <n v="2"/>
    <n v="4730"/>
    <x v="0"/>
    <x v="380"/>
  </r>
  <r>
    <s v="秦皇岛"/>
    <s v="长江下游"/>
    <s v="40HQ"/>
    <n v="3"/>
    <n v="6"/>
    <n v="8805"/>
    <x v="0"/>
    <x v="381"/>
  </r>
  <r>
    <s v="秦皇岛"/>
    <s v="长江中上游"/>
    <s v="20GP"/>
    <n v="21"/>
    <n v="21"/>
    <n v="40430"/>
    <x v="0"/>
    <x v="382"/>
  </r>
  <r>
    <s v="秦皇岛"/>
    <s v="长江中上游"/>
    <s v="40HQ"/>
    <n v="3"/>
    <n v="6"/>
    <n v="9752"/>
    <x v="0"/>
    <x v="383"/>
  </r>
  <r>
    <s v="营口"/>
    <s v="上海"/>
    <s v="20GP"/>
    <n v="137"/>
    <n v="137"/>
    <n v="349630"/>
    <x v="0"/>
    <x v="384"/>
  </r>
  <r>
    <s v="营口"/>
    <s v="上海"/>
    <s v="40HQ"/>
    <n v="130"/>
    <n v="260"/>
    <n v="283257.2"/>
    <x v="0"/>
    <x v="385"/>
  </r>
  <r>
    <s v="营口"/>
    <s v="乍浦"/>
    <s v="20GP"/>
    <n v="22"/>
    <n v="22"/>
    <n v="56700"/>
    <x v="0"/>
    <x v="386"/>
  </r>
  <r>
    <s v="营口"/>
    <s v="乍浦"/>
    <s v="40HQ"/>
    <n v="102"/>
    <n v="204"/>
    <n v="307185.99999999983"/>
    <x v="0"/>
    <x v="387"/>
  </r>
  <r>
    <s v="营口"/>
    <s v="华东（温州）"/>
    <s v="20GP"/>
    <n v="14"/>
    <n v="14"/>
    <n v="33600"/>
    <x v="0"/>
    <x v="388"/>
  </r>
  <r>
    <s v="营口"/>
    <s v="华东（温州）"/>
    <s v="40HQ"/>
    <n v="71"/>
    <n v="142"/>
    <n v="310577.2"/>
    <x v="0"/>
    <x v="389"/>
  </r>
  <r>
    <s v="营口"/>
    <s v="华南内三角"/>
    <s v="20GP"/>
    <n v="4812"/>
    <n v="4812"/>
    <n v="13170129.300000001"/>
    <x v="0"/>
    <x v="390"/>
  </r>
  <r>
    <s v="营口"/>
    <s v="华南内三角"/>
    <s v="20TK"/>
    <n v="7"/>
    <n v="7"/>
    <n v="23020"/>
    <x v="0"/>
    <x v="391"/>
  </r>
  <r>
    <s v="营口"/>
    <s v="华南内三角"/>
    <s v="40HQ"/>
    <n v="1405"/>
    <n v="2810"/>
    <n v="5826336.8400000073"/>
    <x v="0"/>
    <x v="392"/>
  </r>
  <r>
    <s v="营口"/>
    <s v="华南内三角"/>
    <s v="40RQ"/>
    <n v="166"/>
    <n v="332"/>
    <n v="1266880"/>
    <x v="0"/>
    <x v="393"/>
  </r>
  <r>
    <s v="营口"/>
    <s v="太仓"/>
    <s v="20GP"/>
    <n v="397"/>
    <n v="397"/>
    <n v="962573"/>
    <x v="0"/>
    <x v="394"/>
  </r>
  <r>
    <s v="营口"/>
    <s v="太仓"/>
    <s v="40HQ"/>
    <n v="19"/>
    <n v="38"/>
    <n v="64972"/>
    <x v="0"/>
    <x v="395"/>
  </r>
  <r>
    <s v="营口"/>
    <s v="太仓"/>
    <s v="40RQ"/>
    <n v="2"/>
    <n v="4"/>
    <n v="11640"/>
    <x v="0"/>
    <x v="396"/>
  </r>
  <r>
    <s v="营口"/>
    <s v="宁波"/>
    <s v="20GP"/>
    <n v="703"/>
    <n v="703"/>
    <n v="1841755"/>
    <x v="0"/>
    <x v="397"/>
  </r>
  <r>
    <s v="营口"/>
    <s v="宁波"/>
    <s v="40HQ"/>
    <n v="183"/>
    <n v="366"/>
    <n v="768109.50000000105"/>
    <x v="0"/>
    <x v="398"/>
  </r>
  <r>
    <s v="营口"/>
    <s v="日照"/>
    <s v="20GP"/>
    <n v="111"/>
    <n v="111"/>
    <n v="195865"/>
    <x v="0"/>
    <x v="399"/>
  </r>
  <r>
    <s v="营口"/>
    <s v="汕头"/>
    <s v="20GP"/>
    <n v="223"/>
    <n v="223"/>
    <n v="752050"/>
    <x v="0"/>
    <x v="400"/>
  </r>
  <r>
    <s v="营口"/>
    <s v="汕头"/>
    <s v="40HQ"/>
    <n v="76"/>
    <n v="152"/>
    <n v="394492.79999999981"/>
    <x v="0"/>
    <x v="401"/>
  </r>
  <r>
    <s v="营口"/>
    <s v="汕头"/>
    <s v="40RQ"/>
    <n v="10"/>
    <n v="20"/>
    <n v="65500"/>
    <x v="0"/>
    <x v="402"/>
  </r>
  <r>
    <s v="营口"/>
    <s v="海南"/>
    <s v="20GP"/>
    <n v="762"/>
    <n v="762"/>
    <n v="2393246.6"/>
    <x v="0"/>
    <x v="403"/>
  </r>
  <r>
    <s v="营口"/>
    <s v="海南"/>
    <s v="40HQ"/>
    <n v="20"/>
    <n v="40"/>
    <n v="103220.4"/>
    <x v="0"/>
    <x v="404"/>
  </r>
  <r>
    <s v="营口"/>
    <s v="海南"/>
    <s v="40RQ"/>
    <n v="19"/>
    <n v="38"/>
    <n v="165600"/>
    <x v="0"/>
    <x v="405"/>
  </r>
  <r>
    <s v="营口"/>
    <s v="烟台"/>
    <s v="20GP"/>
    <n v="46"/>
    <n v="46"/>
    <n v="92466.400000000052"/>
    <x v="0"/>
    <x v="406"/>
  </r>
  <r>
    <s v="营口"/>
    <s v="烟台"/>
    <s v="40HQ"/>
    <n v="73"/>
    <n v="146"/>
    <n v="55433"/>
    <x v="0"/>
    <x v="407"/>
  </r>
  <r>
    <s v="营口"/>
    <s v="福建（厦门）"/>
    <s v="20GP"/>
    <n v="87"/>
    <n v="87"/>
    <n v="242500"/>
    <x v="0"/>
    <x v="408"/>
  </r>
  <r>
    <s v="营口"/>
    <s v="福建（厦门）"/>
    <s v="40HQ"/>
    <n v="5"/>
    <n v="10"/>
    <n v="27500"/>
    <x v="0"/>
    <x v="409"/>
  </r>
  <r>
    <s v="营口"/>
    <s v="福建（厦门）"/>
    <s v="40RQ"/>
    <n v="14"/>
    <n v="28"/>
    <n v="90260"/>
    <x v="0"/>
    <x v="410"/>
  </r>
  <r>
    <s v="营口"/>
    <s v="福建（泉州）"/>
    <s v="20GP"/>
    <n v="140"/>
    <n v="140"/>
    <n v="361136.4"/>
    <x v="0"/>
    <x v="411"/>
  </r>
  <r>
    <s v="营口"/>
    <s v="福建（泉州）"/>
    <s v="40HQ"/>
    <n v="99"/>
    <n v="198"/>
    <n v="413435.60000000021"/>
    <x v="0"/>
    <x v="412"/>
  </r>
  <r>
    <s v="营口"/>
    <s v="福建（泉州）"/>
    <s v="40RQ"/>
    <n v="8"/>
    <n v="16"/>
    <n v="49800"/>
    <x v="0"/>
    <x v="413"/>
  </r>
  <r>
    <s v="营口"/>
    <s v="福建（漳州）"/>
    <s v="20GP"/>
    <n v="688"/>
    <n v="688"/>
    <n v="1776770"/>
    <x v="0"/>
    <x v="414"/>
  </r>
  <r>
    <s v="营口"/>
    <s v="福建（漳州）"/>
    <s v="40HQ"/>
    <n v="48"/>
    <n v="96"/>
    <n v="222375.4"/>
    <x v="0"/>
    <x v="415"/>
  </r>
  <r>
    <s v="营口"/>
    <s v="福建（漳州）"/>
    <s v="40RQ"/>
    <n v="28"/>
    <n v="56"/>
    <n v="172640"/>
    <x v="0"/>
    <x v="416"/>
  </r>
  <r>
    <s v="营口"/>
    <s v="福建（福清）"/>
    <s v="20FL"/>
    <n v="640"/>
    <n v="640"/>
    <n v="1263872.0000000149"/>
    <x v="0"/>
    <x v="417"/>
  </r>
  <r>
    <s v="营口"/>
    <s v="福建（福清）"/>
    <s v="20GP"/>
    <n v="879"/>
    <n v="879"/>
    <n v="2629475"/>
    <x v="0"/>
    <x v="418"/>
  </r>
  <r>
    <s v="营口"/>
    <s v="福建（福清）"/>
    <s v="40HQ"/>
    <n v="59"/>
    <n v="118"/>
    <n v="241989.3"/>
    <x v="0"/>
    <x v="419"/>
  </r>
  <r>
    <s v="营口"/>
    <s v="福建（福清）"/>
    <s v="40RQ"/>
    <n v="36"/>
    <n v="72"/>
    <n v="224100"/>
    <x v="0"/>
    <x v="420"/>
  </r>
  <r>
    <s v="营口"/>
    <s v="西南（湛江）"/>
    <s v="20GP"/>
    <n v="425"/>
    <n v="425"/>
    <n v="1452870"/>
    <x v="0"/>
    <x v="421"/>
  </r>
  <r>
    <s v="营口"/>
    <s v="西南（湛江）"/>
    <s v="40HQ"/>
    <n v="30"/>
    <n v="60"/>
    <n v="160318.79999999999"/>
    <x v="0"/>
    <x v="422"/>
  </r>
  <r>
    <s v="营口"/>
    <s v="西南（湛江）"/>
    <s v="40RQ"/>
    <n v="8"/>
    <n v="16"/>
    <n v="69780"/>
    <x v="0"/>
    <x v="423"/>
  </r>
  <r>
    <s v="营口"/>
    <s v="西南（钦州）"/>
    <s v="20GP"/>
    <n v="564"/>
    <n v="564"/>
    <n v="1979575"/>
    <x v="0"/>
    <x v="424"/>
  </r>
  <r>
    <s v="营口"/>
    <s v="西南（钦州）"/>
    <s v="40HQ"/>
    <n v="118"/>
    <n v="236"/>
    <n v="404860.4"/>
    <x v="0"/>
    <x v="425"/>
  </r>
  <r>
    <s v="营口"/>
    <s v="西南（钦州）"/>
    <s v="40RQ"/>
    <n v="11"/>
    <n v="22"/>
    <n v="96320"/>
    <x v="0"/>
    <x v="426"/>
  </r>
  <r>
    <s v="营口"/>
    <s v="长江下游"/>
    <s v="20GP"/>
    <n v="1053"/>
    <n v="1053"/>
    <n v="2578549.600000001"/>
    <x v="0"/>
    <x v="427"/>
  </r>
  <r>
    <s v="营口"/>
    <s v="长江下游"/>
    <s v="40HQ"/>
    <n v="11"/>
    <n v="22"/>
    <n v="39004.9"/>
    <x v="0"/>
    <x v="428"/>
  </r>
  <r>
    <s v="营口"/>
    <s v="长江中上游"/>
    <s v="20GP"/>
    <n v="608"/>
    <n v="608"/>
    <n v="1792261"/>
    <x v="0"/>
    <x v="429"/>
  </r>
  <r>
    <s v="营口"/>
    <s v="长江中上游"/>
    <s v="40HQ"/>
    <n v="75"/>
    <n v="150"/>
    <n v="259165"/>
    <x v="0"/>
    <x v="430"/>
  </r>
  <r>
    <s v="董家口"/>
    <s v="华南内三角"/>
    <s v="40HQ"/>
    <n v="5"/>
    <n v="10"/>
    <n v="11525"/>
    <x v="0"/>
    <x v="431"/>
  </r>
  <r>
    <s v="董家口"/>
    <s v="海南"/>
    <s v="20GP"/>
    <n v="6"/>
    <n v="6"/>
    <n v="13830"/>
    <x v="0"/>
    <x v="432"/>
  </r>
  <r>
    <s v="西南（湛江）"/>
    <s v="上海"/>
    <s v="20GP"/>
    <n v="1"/>
    <n v="1"/>
    <n v="985"/>
    <x v="0"/>
    <x v="433"/>
  </r>
  <r>
    <s v="西南（湛江）"/>
    <s v="乍浦"/>
    <s v="40HQ"/>
    <n v="14"/>
    <n v="28"/>
    <n v="38746.160000000003"/>
    <x v="0"/>
    <x v="434"/>
  </r>
  <r>
    <s v="西南（湛江）"/>
    <s v="华东（温州）"/>
    <s v="40HQ"/>
    <n v="19"/>
    <n v="38"/>
    <n v="25715.67"/>
    <x v="0"/>
    <x v="435"/>
  </r>
  <r>
    <s v="西南（湛江）"/>
    <s v="华南内三角"/>
    <s v="20GP"/>
    <n v="4"/>
    <n v="4"/>
    <n v="5860"/>
    <x v="0"/>
    <x v="436"/>
  </r>
  <r>
    <s v="西南（湛江）"/>
    <s v="太仓"/>
    <s v="20GP"/>
    <n v="3"/>
    <n v="3"/>
    <n v="2805"/>
    <x v="0"/>
    <x v="437"/>
  </r>
  <r>
    <s v="西南（湛江）"/>
    <s v="宁波"/>
    <s v="20GP"/>
    <n v="19"/>
    <n v="19"/>
    <n v="26025"/>
    <x v="0"/>
    <x v="438"/>
  </r>
  <r>
    <s v="西南（湛江）"/>
    <s v="宁波"/>
    <s v="40HQ"/>
    <n v="100"/>
    <n v="200"/>
    <n v="198633.88"/>
    <x v="0"/>
    <x v="439"/>
  </r>
  <r>
    <s v="西南（湛江）"/>
    <s v="新港"/>
    <s v="20GP"/>
    <n v="37"/>
    <n v="37"/>
    <n v="35545"/>
    <x v="0"/>
    <x v="440"/>
  </r>
  <r>
    <s v="西南（湛江）"/>
    <s v="新港"/>
    <s v="40HQ"/>
    <n v="39"/>
    <n v="78"/>
    <n v="192522.36"/>
    <x v="0"/>
    <x v="441"/>
  </r>
  <r>
    <s v="西南（湛江）"/>
    <s v="日照"/>
    <s v="40HQ"/>
    <n v="2"/>
    <n v="4"/>
    <n v="6030"/>
    <x v="0"/>
    <x v="442"/>
  </r>
  <r>
    <s v="西南（湛江）"/>
    <s v="曹妃甸"/>
    <s v="20GP"/>
    <n v="13"/>
    <n v="13"/>
    <n v="14495"/>
    <x v="0"/>
    <x v="443"/>
  </r>
  <r>
    <s v="西南（湛江）"/>
    <s v="汕头"/>
    <s v="20GP"/>
    <n v="3"/>
    <n v="3"/>
    <n v="5185"/>
    <x v="0"/>
    <x v="444"/>
  </r>
  <r>
    <s v="西南（湛江）"/>
    <s v="汕头"/>
    <s v="40HQ"/>
    <n v="2"/>
    <n v="4"/>
    <n v="5462.6"/>
    <x v="0"/>
    <x v="445"/>
  </r>
  <r>
    <s v="西南（湛江）"/>
    <s v="潍坊"/>
    <s v="20GP"/>
    <n v="33"/>
    <n v="33"/>
    <n v="47355"/>
    <x v="0"/>
    <x v="446"/>
  </r>
  <r>
    <s v="西南（湛江）"/>
    <s v="烟台"/>
    <s v="20GP"/>
    <n v="1"/>
    <n v="1"/>
    <n v="2165"/>
    <x v="0"/>
    <x v="447"/>
  </r>
  <r>
    <s v="西南（湛江）"/>
    <s v="秦皇岛"/>
    <s v="40HQ"/>
    <n v="1"/>
    <n v="2"/>
    <n v="3315"/>
    <x v="0"/>
    <x v="448"/>
  </r>
  <r>
    <s v="西南（湛江）"/>
    <s v="营口"/>
    <s v="20GP"/>
    <n v="73"/>
    <n v="73"/>
    <n v="67325"/>
    <x v="0"/>
    <x v="449"/>
  </r>
  <r>
    <s v="西南（湛江）"/>
    <s v="营口"/>
    <s v="40HQ"/>
    <n v="1"/>
    <n v="2"/>
    <n v="3059.72"/>
    <x v="0"/>
    <x v="450"/>
  </r>
  <r>
    <s v="西南（湛江）"/>
    <s v="连云港"/>
    <s v="20GP"/>
    <n v="2"/>
    <n v="2"/>
    <n v="2230"/>
    <x v="0"/>
    <x v="451"/>
  </r>
  <r>
    <s v="西南（湛江）"/>
    <s v="连云港"/>
    <s v="40HQ"/>
    <n v="4"/>
    <n v="8"/>
    <n v="10980"/>
    <x v="0"/>
    <x v="452"/>
  </r>
  <r>
    <s v="西南（湛江）"/>
    <s v="长江中上游"/>
    <s v="20GP"/>
    <n v="86"/>
    <n v="86"/>
    <n v="78190"/>
    <x v="0"/>
    <x v="453"/>
  </r>
  <r>
    <s v="西南（湛江）"/>
    <s v="青岛"/>
    <s v="20GP"/>
    <n v="61"/>
    <n v="61"/>
    <n v="57035"/>
    <x v="0"/>
    <x v="454"/>
  </r>
  <r>
    <s v="西南（湛江）"/>
    <s v="青岛"/>
    <s v="40HQ"/>
    <n v="4"/>
    <n v="8"/>
    <n v="9303.2999999999993"/>
    <x v="0"/>
    <x v="455"/>
  </r>
  <r>
    <s v="西南（钦州）"/>
    <s v="上海"/>
    <s v="20GP"/>
    <n v="177"/>
    <n v="177"/>
    <n v="203322"/>
    <x v="0"/>
    <x v="456"/>
  </r>
  <r>
    <s v="西南（钦州）"/>
    <s v="上海"/>
    <s v="40HQ"/>
    <n v="19"/>
    <n v="38"/>
    <n v="50500"/>
    <x v="0"/>
    <x v="457"/>
  </r>
  <r>
    <s v="西南（钦州）"/>
    <s v="乍浦"/>
    <s v="20GP"/>
    <n v="79"/>
    <n v="79"/>
    <n v="116627"/>
    <x v="0"/>
    <x v="458"/>
  </r>
  <r>
    <s v="西南（钦州）"/>
    <s v="乍浦"/>
    <s v="40HQ"/>
    <n v="2"/>
    <n v="4"/>
    <n v="4998"/>
    <x v="0"/>
    <x v="459"/>
  </r>
  <r>
    <s v="西南（钦州）"/>
    <s v="唐山"/>
    <s v="20GP"/>
    <n v="30"/>
    <n v="30"/>
    <n v="36462"/>
    <x v="0"/>
    <x v="460"/>
  </r>
  <r>
    <s v="西南（钦州）"/>
    <s v="大连"/>
    <s v="40HQ"/>
    <n v="5"/>
    <n v="10"/>
    <n v="15695"/>
    <x v="0"/>
    <x v="461"/>
  </r>
  <r>
    <s v="西南（钦州）"/>
    <s v="太仓"/>
    <s v="20GP"/>
    <n v="35"/>
    <n v="35"/>
    <n v="42387"/>
    <x v="0"/>
    <x v="462"/>
  </r>
  <r>
    <s v="西南（钦州）"/>
    <s v="威海"/>
    <s v="40HQ"/>
    <n v="1"/>
    <n v="2"/>
    <n v="3539"/>
    <x v="0"/>
    <x v="463"/>
  </r>
  <r>
    <s v="西南（钦州）"/>
    <s v="宁波"/>
    <s v="20GP"/>
    <n v="203"/>
    <n v="203"/>
    <n v="328917"/>
    <x v="0"/>
    <x v="464"/>
  </r>
  <r>
    <s v="西南（钦州）"/>
    <s v="宁波"/>
    <s v="40HQ"/>
    <n v="38"/>
    <n v="76"/>
    <n v="64488"/>
    <x v="0"/>
    <x v="465"/>
  </r>
  <r>
    <s v="西南（钦州）"/>
    <s v="新港"/>
    <s v="20GP"/>
    <n v="243"/>
    <n v="243"/>
    <n v="295049"/>
    <x v="0"/>
    <x v="466"/>
  </r>
  <r>
    <s v="西南（钦州）"/>
    <s v="新港"/>
    <s v="20TK"/>
    <n v="5"/>
    <n v="5"/>
    <n v="7750"/>
    <x v="0"/>
    <x v="467"/>
  </r>
  <r>
    <s v="西南（钦州）"/>
    <s v="新港"/>
    <s v="40HQ"/>
    <n v="35"/>
    <n v="70"/>
    <n v="58767"/>
    <x v="0"/>
    <x v="468"/>
  </r>
  <r>
    <s v="西南（钦州）"/>
    <s v="汕头"/>
    <s v="20GP"/>
    <n v="17"/>
    <n v="17"/>
    <n v="38565"/>
    <x v="0"/>
    <x v="469"/>
  </r>
  <r>
    <s v="西南（钦州）"/>
    <s v="海南"/>
    <s v="20GP"/>
    <n v="47"/>
    <n v="47"/>
    <n v="64470"/>
    <x v="0"/>
    <x v="470"/>
  </r>
  <r>
    <s v="西南（钦州）"/>
    <s v="海南"/>
    <s v="40HQ"/>
    <n v="3"/>
    <n v="6"/>
    <n v="8400"/>
    <x v="0"/>
    <x v="471"/>
  </r>
  <r>
    <s v="西南（钦州）"/>
    <s v="潍坊"/>
    <s v="20GP"/>
    <n v="8"/>
    <n v="8"/>
    <n v="13720"/>
    <x v="0"/>
    <x v="472"/>
  </r>
  <r>
    <s v="西南（钦州）"/>
    <s v="烟台"/>
    <s v="20GP"/>
    <n v="17"/>
    <n v="17"/>
    <n v="21355"/>
    <x v="0"/>
    <x v="473"/>
  </r>
  <r>
    <s v="西南（钦州）"/>
    <s v="烟台"/>
    <s v="40HQ"/>
    <n v="1"/>
    <n v="2"/>
    <n v="3055"/>
    <x v="0"/>
    <x v="474"/>
  </r>
  <r>
    <s v="西南（钦州）"/>
    <s v="盘锦"/>
    <s v="20GP"/>
    <n v="14"/>
    <n v="14"/>
    <n v="14910"/>
    <x v="0"/>
    <x v="475"/>
  </r>
  <r>
    <s v="西南（钦州）"/>
    <s v="福建（厦门）"/>
    <s v="20GP"/>
    <n v="1"/>
    <n v="1"/>
    <n v="1043"/>
    <x v="0"/>
    <x v="476"/>
  </r>
  <r>
    <s v="西南（钦州）"/>
    <s v="福建（泉州）"/>
    <s v="20GP"/>
    <n v="65"/>
    <n v="65"/>
    <n v="112865"/>
    <x v="0"/>
    <x v="477"/>
  </r>
  <r>
    <s v="西南（钦州）"/>
    <s v="福建（福清）"/>
    <s v="20GP"/>
    <n v="64"/>
    <n v="64"/>
    <n v="124470"/>
    <x v="0"/>
    <x v="478"/>
  </r>
  <r>
    <s v="西南（钦州）"/>
    <s v="福建（福清）"/>
    <s v="40HQ"/>
    <n v="11"/>
    <n v="22"/>
    <n v="30243"/>
    <x v="0"/>
    <x v="479"/>
  </r>
  <r>
    <s v="西南（钦州）"/>
    <s v="秦皇岛"/>
    <s v="20GP"/>
    <n v="357"/>
    <n v="357"/>
    <n v="308365"/>
    <x v="0"/>
    <x v="480"/>
  </r>
  <r>
    <s v="西南（钦州）"/>
    <s v="秦皇岛"/>
    <s v="40HQ"/>
    <n v="1"/>
    <n v="2"/>
    <n v="2429"/>
    <x v="0"/>
    <x v="481"/>
  </r>
  <r>
    <s v="西南（钦州）"/>
    <s v="营口"/>
    <s v="20GP"/>
    <n v="63"/>
    <n v="63"/>
    <n v="69105"/>
    <x v="0"/>
    <x v="482"/>
  </r>
  <r>
    <s v="西南（钦州）"/>
    <s v="连云港"/>
    <s v="20GP"/>
    <n v="58"/>
    <n v="58"/>
    <n v="98645"/>
    <x v="0"/>
    <x v="483"/>
  </r>
  <r>
    <s v="西南（钦州）"/>
    <s v="连云港"/>
    <s v="40HQ"/>
    <n v="27"/>
    <n v="54"/>
    <n v="72943"/>
    <x v="0"/>
    <x v="484"/>
  </r>
  <r>
    <s v="西南（钦州）"/>
    <s v="长江下游"/>
    <s v="20GP"/>
    <n v="280"/>
    <n v="280"/>
    <n v="325618"/>
    <x v="0"/>
    <x v="485"/>
  </r>
  <r>
    <s v="西南（钦州）"/>
    <s v="长江下游"/>
    <s v="40HQ"/>
    <n v="21"/>
    <n v="42"/>
    <n v="57019"/>
    <x v="0"/>
    <x v="486"/>
  </r>
  <r>
    <s v="西南（钦州）"/>
    <s v="长江中上游"/>
    <s v="20GP"/>
    <n v="198"/>
    <n v="198"/>
    <n v="261490"/>
    <x v="0"/>
    <x v="487"/>
  </r>
  <r>
    <s v="西南（钦州）"/>
    <s v="青岛"/>
    <s v="20GP"/>
    <n v="11"/>
    <n v="11"/>
    <n v="12975"/>
    <x v="0"/>
    <x v="488"/>
  </r>
  <r>
    <s v="西南（钦州）"/>
    <s v="青岛"/>
    <s v="40HQ"/>
    <n v="1"/>
    <n v="2"/>
    <n v="1760"/>
    <x v="0"/>
    <x v="489"/>
  </r>
  <r>
    <s v="连云港"/>
    <s v="华南内三角"/>
    <s v="20GP"/>
    <n v="230"/>
    <n v="230"/>
    <n v="549940"/>
    <x v="0"/>
    <x v="490"/>
  </r>
  <r>
    <s v="连云港"/>
    <s v="华南内三角"/>
    <s v="40HQ"/>
    <n v="171"/>
    <n v="342"/>
    <n v="478100"/>
    <x v="0"/>
    <x v="491"/>
  </r>
  <r>
    <s v="连云港"/>
    <s v="华南内三角"/>
    <s v="40RQ"/>
    <n v="1"/>
    <n v="2"/>
    <n v="5560"/>
    <x v="0"/>
    <x v="492"/>
  </r>
  <r>
    <s v="连云港"/>
    <s v="汕头"/>
    <s v="20GP"/>
    <n v="6"/>
    <n v="6"/>
    <n v="19120"/>
    <x v="0"/>
    <x v="493"/>
  </r>
  <r>
    <s v="连云港"/>
    <s v="汕头"/>
    <s v="40HQ"/>
    <n v="1"/>
    <n v="2"/>
    <n v="4130"/>
    <x v="0"/>
    <x v="494"/>
  </r>
  <r>
    <s v="连云港"/>
    <s v="海南"/>
    <s v="20GP"/>
    <n v="17"/>
    <n v="17"/>
    <n v="51330"/>
    <x v="0"/>
    <x v="495"/>
  </r>
  <r>
    <s v="连云港"/>
    <s v="海南"/>
    <s v="40HQ"/>
    <n v="2"/>
    <n v="4"/>
    <n v="8660"/>
    <x v="0"/>
    <x v="496"/>
  </r>
  <r>
    <s v="连云港"/>
    <s v="海南"/>
    <s v="40RQ"/>
    <n v="3"/>
    <n v="6"/>
    <n v="18720"/>
    <x v="0"/>
    <x v="497"/>
  </r>
  <r>
    <s v="连云港"/>
    <s v="福建（厦门）"/>
    <s v="20GP"/>
    <n v="6"/>
    <n v="6"/>
    <n v="14190"/>
    <x v="0"/>
    <x v="498"/>
  </r>
  <r>
    <s v="连云港"/>
    <s v="福建（福清）"/>
    <s v="20GP"/>
    <n v="1"/>
    <n v="1"/>
    <n v="2680"/>
    <x v="0"/>
    <x v="499"/>
  </r>
  <r>
    <s v="连云港"/>
    <s v="西南（湛江）"/>
    <s v="20GP"/>
    <n v="9"/>
    <n v="9"/>
    <n v="27135"/>
    <x v="0"/>
    <x v="500"/>
  </r>
  <r>
    <s v="连云港"/>
    <s v="西南（钦州）"/>
    <s v="20GP"/>
    <n v="84"/>
    <n v="84"/>
    <n v="172835"/>
    <x v="0"/>
    <x v="501"/>
  </r>
  <r>
    <s v="锦州"/>
    <s v="上海"/>
    <s v="20GP"/>
    <n v="78"/>
    <n v="78"/>
    <n v="194388"/>
    <x v="0"/>
    <x v="502"/>
  </r>
  <r>
    <s v="锦州"/>
    <s v="上海"/>
    <s v="40HQ"/>
    <n v="1"/>
    <n v="2"/>
    <n v="3050"/>
    <x v="0"/>
    <x v="503"/>
  </r>
  <r>
    <s v="锦州"/>
    <s v="乍浦"/>
    <s v="20GP"/>
    <n v="24"/>
    <n v="24"/>
    <n v="67900"/>
    <x v="0"/>
    <x v="504"/>
  </r>
  <r>
    <s v="锦州"/>
    <s v="华东（台州）"/>
    <s v="20GP"/>
    <n v="54"/>
    <n v="54"/>
    <n v="135000"/>
    <x v="0"/>
    <x v="505"/>
  </r>
  <r>
    <s v="锦州"/>
    <s v="华南内三角"/>
    <s v="20GP"/>
    <n v="2587"/>
    <n v="2587"/>
    <n v="6509058.5999999996"/>
    <x v="0"/>
    <x v="506"/>
  </r>
  <r>
    <s v="锦州"/>
    <s v="华南内三角"/>
    <s v="40HQ"/>
    <n v="312"/>
    <n v="624"/>
    <n v="1377402.600000005"/>
    <x v="0"/>
    <x v="507"/>
  </r>
  <r>
    <s v="锦州"/>
    <s v="太仓"/>
    <s v="20GP"/>
    <n v="24"/>
    <n v="24"/>
    <n v="67200"/>
    <x v="0"/>
    <x v="508"/>
  </r>
  <r>
    <s v="锦州"/>
    <s v="宁波"/>
    <s v="20GP"/>
    <n v="23"/>
    <n v="23"/>
    <n v="60950"/>
    <x v="0"/>
    <x v="509"/>
  </r>
  <r>
    <s v="锦州"/>
    <s v="宁波"/>
    <s v="40HQ"/>
    <n v="1507"/>
    <n v="3014"/>
    <n v="1323841"/>
    <x v="0"/>
    <x v="510"/>
  </r>
  <r>
    <s v="锦州"/>
    <s v="汕头"/>
    <s v="20GP"/>
    <n v="13"/>
    <n v="13"/>
    <n v="42578"/>
    <x v="0"/>
    <x v="511"/>
  </r>
  <r>
    <s v="锦州"/>
    <s v="汕头"/>
    <s v="40HQ"/>
    <n v="22"/>
    <n v="44"/>
    <n v="102762"/>
    <x v="0"/>
    <x v="512"/>
  </r>
  <r>
    <s v="锦州"/>
    <s v="海南"/>
    <s v="20GP"/>
    <n v="178"/>
    <n v="178"/>
    <n v="511940"/>
    <x v="0"/>
    <x v="513"/>
  </r>
  <r>
    <s v="锦州"/>
    <s v="海南"/>
    <s v="40HQ"/>
    <n v="18"/>
    <n v="36"/>
    <n v="99572"/>
    <x v="0"/>
    <x v="514"/>
  </r>
  <r>
    <s v="锦州"/>
    <s v="福建（厦门）"/>
    <s v="20GP"/>
    <n v="5"/>
    <n v="5"/>
    <n v="12830"/>
    <x v="0"/>
    <x v="515"/>
  </r>
  <r>
    <s v="锦州"/>
    <s v="福建（泉州）"/>
    <s v="20GP"/>
    <n v="225"/>
    <n v="225"/>
    <n v="552480"/>
    <x v="0"/>
    <x v="516"/>
  </r>
  <r>
    <s v="锦州"/>
    <s v="福建（漳州）"/>
    <s v="20GP"/>
    <n v="78"/>
    <n v="78"/>
    <n v="223570"/>
    <x v="0"/>
    <x v="517"/>
  </r>
  <r>
    <s v="锦州"/>
    <s v="福建（漳州）"/>
    <s v="40HQ"/>
    <n v="19"/>
    <n v="38"/>
    <n v="79800"/>
    <x v="0"/>
    <x v="518"/>
  </r>
  <r>
    <s v="锦州"/>
    <s v="福建（福清）"/>
    <s v="20GP"/>
    <n v="102"/>
    <n v="102"/>
    <n v="262955"/>
    <x v="0"/>
    <x v="519"/>
  </r>
  <r>
    <s v="锦州"/>
    <s v="福建（福清）"/>
    <s v="40HQ"/>
    <n v="1"/>
    <n v="2"/>
    <n v="3950"/>
    <x v="0"/>
    <x v="520"/>
  </r>
  <r>
    <s v="锦州"/>
    <s v="西南（湛江）"/>
    <s v="20GP"/>
    <n v="378"/>
    <n v="378"/>
    <n v="1168450"/>
    <x v="0"/>
    <x v="521"/>
  </r>
  <r>
    <s v="锦州"/>
    <s v="西南（湛江）"/>
    <s v="40HQ"/>
    <n v="10"/>
    <n v="20"/>
    <n v="53000"/>
    <x v="0"/>
    <x v="522"/>
  </r>
  <r>
    <s v="锦州"/>
    <s v="西南（钦州）"/>
    <s v="20GP"/>
    <n v="277"/>
    <n v="277"/>
    <n v="835448"/>
    <x v="0"/>
    <x v="523"/>
  </r>
  <r>
    <s v="锦州"/>
    <s v="西南（钦州）"/>
    <s v="40HQ"/>
    <n v="28"/>
    <n v="56"/>
    <n v="148400"/>
    <x v="0"/>
    <x v="524"/>
  </r>
  <r>
    <s v="锦州"/>
    <s v="长江下游"/>
    <s v="20GP"/>
    <n v="423"/>
    <n v="423"/>
    <n v="1086910"/>
    <x v="0"/>
    <x v="525"/>
  </r>
  <r>
    <s v="锦州"/>
    <s v="长江下游"/>
    <s v="40HQ"/>
    <n v="2"/>
    <n v="4"/>
    <n v="6900"/>
    <x v="0"/>
    <x v="526"/>
  </r>
  <r>
    <s v="锦州"/>
    <s v="长江中上游"/>
    <s v="20GP"/>
    <n v="271"/>
    <n v="271"/>
    <n v="791818"/>
    <x v="0"/>
    <x v="527"/>
  </r>
  <r>
    <s v="锦州"/>
    <s v="长江中上游"/>
    <s v="40HQ"/>
    <n v="1"/>
    <n v="2"/>
    <n v="4206.8"/>
    <x v="0"/>
    <x v="528"/>
  </r>
  <r>
    <s v="长江下游"/>
    <s v="丹东"/>
    <s v="40HQ"/>
    <n v="1"/>
    <n v="2"/>
    <n v="1315"/>
    <x v="0"/>
    <x v="529"/>
  </r>
  <r>
    <s v="长江下游"/>
    <s v="华南内三角"/>
    <s v="20GP"/>
    <n v="1647"/>
    <n v="1647"/>
    <n v="2211593"/>
    <x v="0"/>
    <x v="530"/>
  </r>
  <r>
    <s v="长江下游"/>
    <s v="华南内三角"/>
    <s v="40HQ"/>
    <n v="409"/>
    <n v="818"/>
    <n v="925742"/>
    <x v="0"/>
    <x v="531"/>
  </r>
  <r>
    <s v="长江下游"/>
    <s v="大连"/>
    <s v="20GP"/>
    <n v="82"/>
    <n v="82"/>
    <n v="42415"/>
    <x v="0"/>
    <x v="532"/>
  </r>
  <r>
    <s v="长江下游"/>
    <s v="大连"/>
    <s v="40HQ"/>
    <n v="4"/>
    <n v="8"/>
    <n v="5010"/>
    <x v="0"/>
    <x v="533"/>
  </r>
  <r>
    <s v="长江下游"/>
    <s v="新港"/>
    <s v="20GP"/>
    <n v="110"/>
    <n v="110"/>
    <n v="84955"/>
    <x v="0"/>
    <x v="534"/>
  </r>
  <r>
    <s v="长江下游"/>
    <s v="新港"/>
    <s v="40HQ"/>
    <n v="35"/>
    <n v="70"/>
    <n v="49205"/>
    <x v="0"/>
    <x v="535"/>
  </r>
  <r>
    <s v="长江下游"/>
    <s v="汕头"/>
    <s v="20GP"/>
    <n v="57"/>
    <n v="57"/>
    <n v="93951"/>
    <x v="0"/>
    <x v="536"/>
  </r>
  <r>
    <s v="长江下游"/>
    <s v="汕头"/>
    <s v="40HQ"/>
    <n v="13"/>
    <n v="26"/>
    <n v="38260"/>
    <x v="0"/>
    <x v="537"/>
  </r>
  <r>
    <s v="长江下游"/>
    <s v="海南"/>
    <s v="20GP"/>
    <n v="84"/>
    <n v="84"/>
    <n v="160655"/>
    <x v="0"/>
    <x v="538"/>
  </r>
  <r>
    <s v="长江下游"/>
    <s v="海南"/>
    <s v="40HQ"/>
    <n v="6"/>
    <n v="12"/>
    <n v="16210"/>
    <x v="0"/>
    <x v="539"/>
  </r>
  <r>
    <s v="长江下游"/>
    <s v="烟台"/>
    <s v="20GP"/>
    <n v="44"/>
    <n v="44"/>
    <n v="31665"/>
    <x v="0"/>
    <x v="540"/>
  </r>
  <r>
    <s v="长江下游"/>
    <s v="烟台"/>
    <s v="40HQ"/>
    <n v="7"/>
    <n v="14"/>
    <n v="11230"/>
    <x v="0"/>
    <x v="541"/>
  </r>
  <r>
    <s v="长江下游"/>
    <s v="盘锦"/>
    <s v="40HQ"/>
    <n v="1"/>
    <n v="2"/>
    <n v="1515"/>
    <x v="0"/>
    <x v="542"/>
  </r>
  <r>
    <s v="长江下游"/>
    <s v="福建（厦门）"/>
    <s v="20GP"/>
    <n v="285"/>
    <n v="285"/>
    <n v="366697"/>
    <x v="0"/>
    <x v="543"/>
  </r>
  <r>
    <s v="长江下游"/>
    <s v="福建（厦门）"/>
    <s v="40HQ"/>
    <n v="17"/>
    <n v="34"/>
    <n v="40828"/>
    <x v="0"/>
    <x v="544"/>
  </r>
  <r>
    <s v="长江下游"/>
    <s v="福建（泉州）"/>
    <s v="20GP"/>
    <n v="270"/>
    <n v="270"/>
    <n v="351955"/>
    <x v="0"/>
    <x v="545"/>
  </r>
  <r>
    <s v="长江下游"/>
    <s v="福建（泉州）"/>
    <s v="40HQ"/>
    <n v="68"/>
    <n v="136"/>
    <n v="139109"/>
    <x v="0"/>
    <x v="546"/>
  </r>
  <r>
    <s v="长江下游"/>
    <s v="福建（福清）"/>
    <s v="20GP"/>
    <n v="33"/>
    <n v="33"/>
    <n v="56950"/>
    <x v="0"/>
    <x v="547"/>
  </r>
  <r>
    <s v="长江下游"/>
    <s v="福建（福清）"/>
    <s v="40HQ"/>
    <n v="5"/>
    <n v="10"/>
    <n v="12570"/>
    <x v="0"/>
    <x v="548"/>
  </r>
  <r>
    <s v="长江下游"/>
    <s v="秦皇岛"/>
    <s v="20GP"/>
    <n v="42"/>
    <n v="42"/>
    <n v="38280"/>
    <x v="0"/>
    <x v="549"/>
  </r>
  <r>
    <s v="长江下游"/>
    <s v="秦皇岛"/>
    <s v="40HQ"/>
    <n v="5"/>
    <n v="10"/>
    <n v="8175"/>
    <x v="0"/>
    <x v="550"/>
  </r>
  <r>
    <s v="长江下游"/>
    <s v="营口"/>
    <s v="20GP"/>
    <n v="489"/>
    <n v="489"/>
    <n v="244579"/>
    <x v="0"/>
    <x v="551"/>
  </r>
  <r>
    <s v="长江下游"/>
    <s v="营口"/>
    <s v="40HQ"/>
    <n v="56"/>
    <n v="112"/>
    <n v="36833"/>
    <x v="0"/>
    <x v="552"/>
  </r>
  <r>
    <s v="长江下游"/>
    <s v="西南（湛江）"/>
    <s v="20GP"/>
    <n v="24"/>
    <n v="24"/>
    <n v="50550"/>
    <x v="0"/>
    <x v="553"/>
  </r>
  <r>
    <s v="长江下游"/>
    <s v="西南（钦州）"/>
    <s v="20GP"/>
    <n v="11"/>
    <n v="11"/>
    <n v="21300"/>
    <x v="0"/>
    <x v="554"/>
  </r>
  <r>
    <s v="长江下游"/>
    <s v="锦州"/>
    <s v="20GP"/>
    <n v="16"/>
    <n v="16"/>
    <n v="10011"/>
    <x v="0"/>
    <x v="555"/>
  </r>
  <r>
    <s v="长江下游"/>
    <s v="锦州"/>
    <s v="40HQ"/>
    <n v="2"/>
    <n v="4"/>
    <n v="3030"/>
    <x v="0"/>
    <x v="556"/>
  </r>
  <r>
    <s v="长江下游"/>
    <s v="青岛"/>
    <s v="20GP"/>
    <n v="30"/>
    <n v="30"/>
    <n v="24665"/>
    <x v="0"/>
    <x v="557"/>
  </r>
  <r>
    <s v="长江中上游"/>
    <s v="丹东"/>
    <s v="20GP"/>
    <n v="4"/>
    <n v="4"/>
    <n v="2220"/>
    <x v="0"/>
    <x v="558"/>
  </r>
  <r>
    <s v="长江中上游"/>
    <s v="华南内三角"/>
    <s v="20GP"/>
    <n v="318"/>
    <n v="318"/>
    <n v="360983"/>
    <x v="0"/>
    <x v="559"/>
  </r>
  <r>
    <s v="长江中上游"/>
    <s v="华南内三角"/>
    <s v="40HQ"/>
    <n v="1"/>
    <n v="2"/>
    <n v="865"/>
    <x v="0"/>
    <x v="560"/>
  </r>
  <r>
    <s v="长江中上游"/>
    <s v="大连"/>
    <s v="20GP"/>
    <n v="16"/>
    <n v="16"/>
    <n v="2460"/>
    <x v="0"/>
    <x v="561"/>
  </r>
  <r>
    <s v="长江中上游"/>
    <s v="大连"/>
    <s v="40HQ"/>
    <n v="17"/>
    <n v="34"/>
    <n v="30955"/>
    <x v="0"/>
    <x v="562"/>
  </r>
  <r>
    <s v="长江中上游"/>
    <s v="新港"/>
    <s v="20GP"/>
    <n v="78"/>
    <n v="78"/>
    <n v="39100"/>
    <x v="0"/>
    <x v="563"/>
  </r>
  <r>
    <s v="长江中上游"/>
    <s v="新港"/>
    <s v="40HQ"/>
    <n v="17"/>
    <n v="34"/>
    <n v="30355"/>
    <x v="0"/>
    <x v="564"/>
  </r>
  <r>
    <s v="长江中上游"/>
    <s v="汕头"/>
    <s v="20GP"/>
    <n v="48"/>
    <n v="48"/>
    <n v="91420"/>
    <x v="0"/>
    <x v="565"/>
  </r>
  <r>
    <s v="长江中上游"/>
    <s v="海南"/>
    <s v="20GP"/>
    <n v="98"/>
    <n v="98"/>
    <n v="174000"/>
    <x v="0"/>
    <x v="566"/>
  </r>
  <r>
    <s v="长江中上游"/>
    <s v="海南"/>
    <s v="40HQ"/>
    <n v="7"/>
    <n v="14"/>
    <n v="16837"/>
    <x v="0"/>
    <x v="567"/>
  </r>
  <r>
    <s v="长江中上游"/>
    <s v="烟台"/>
    <s v="20GP"/>
    <n v="36"/>
    <n v="36"/>
    <n v="7460"/>
    <x v="0"/>
    <x v="568"/>
  </r>
  <r>
    <s v="长江中上游"/>
    <s v="烟台"/>
    <s v="40HQ"/>
    <n v="17"/>
    <n v="34"/>
    <n v="47702"/>
    <x v="0"/>
    <x v="569"/>
  </r>
  <r>
    <s v="长江中上游"/>
    <s v="福建（厦门）"/>
    <s v="20GP"/>
    <n v="86"/>
    <n v="86"/>
    <n v="83290"/>
    <x v="0"/>
    <x v="570"/>
  </r>
  <r>
    <s v="长江中上游"/>
    <s v="福建（泉州）"/>
    <s v="20GP"/>
    <n v="132"/>
    <n v="132"/>
    <n v="142316"/>
    <x v="0"/>
    <x v="571"/>
  </r>
  <r>
    <s v="长江中上游"/>
    <s v="福建（福清）"/>
    <s v="20GP"/>
    <n v="22"/>
    <n v="22"/>
    <n v="50730"/>
    <x v="0"/>
    <x v="572"/>
  </r>
  <r>
    <s v="长江中上游"/>
    <s v="福建（福清）"/>
    <s v="40HQ"/>
    <n v="2"/>
    <n v="4"/>
    <n v="3130"/>
    <x v="0"/>
    <x v="573"/>
  </r>
  <r>
    <s v="长江中上游"/>
    <s v="秦皇岛"/>
    <s v="20GP"/>
    <n v="9"/>
    <n v="9"/>
    <n v="2505"/>
    <x v="0"/>
    <x v="574"/>
  </r>
  <r>
    <s v="长江中上游"/>
    <s v="营口"/>
    <s v="20GP"/>
    <n v="989"/>
    <n v="989"/>
    <n v="487718"/>
    <x v="0"/>
    <x v="575"/>
  </r>
  <r>
    <s v="长江中上游"/>
    <s v="营口"/>
    <s v="40HQ"/>
    <n v="26"/>
    <n v="52"/>
    <n v="37420"/>
    <x v="0"/>
    <x v="576"/>
  </r>
  <r>
    <s v="长江中上游"/>
    <s v="西南（湛江）"/>
    <s v="20GP"/>
    <n v="33"/>
    <n v="33"/>
    <n v="29645"/>
    <x v="0"/>
    <x v="577"/>
  </r>
  <r>
    <s v="长江中上游"/>
    <s v="西南（湛江）"/>
    <s v="40HQ"/>
    <n v="19"/>
    <n v="38"/>
    <n v="51585"/>
    <x v="0"/>
    <x v="578"/>
  </r>
  <r>
    <s v="长江中上游"/>
    <s v="西南（钦州）"/>
    <s v="20GP"/>
    <n v="77"/>
    <n v="77"/>
    <n v="144065"/>
    <x v="0"/>
    <x v="579"/>
  </r>
  <r>
    <s v="长江中上游"/>
    <s v="锦州"/>
    <s v="20GP"/>
    <n v="104"/>
    <n v="104"/>
    <n v="34590"/>
    <x v="0"/>
    <x v="580"/>
  </r>
  <r>
    <s v="长江中上游"/>
    <s v="锦州"/>
    <s v="40HQ"/>
    <n v="7"/>
    <n v="14"/>
    <n v="13405"/>
    <x v="0"/>
    <x v="581"/>
  </r>
  <r>
    <s v="长江中上游"/>
    <s v="青岛"/>
    <s v="20GP"/>
    <n v="5"/>
    <n v="5"/>
    <n v="2115"/>
    <x v="0"/>
    <x v="582"/>
  </r>
  <r>
    <s v="长江中上游"/>
    <s v="黄骅"/>
    <s v="20GP"/>
    <n v="5"/>
    <n v="5"/>
    <n v="6225"/>
    <x v="0"/>
    <x v="583"/>
  </r>
  <r>
    <s v="青岛"/>
    <s v="华南内三角"/>
    <s v="20GP"/>
    <n v="457"/>
    <n v="457"/>
    <n v="950315"/>
    <x v="0"/>
    <x v="584"/>
  </r>
  <r>
    <s v="青岛"/>
    <s v="华南内三角"/>
    <s v="40HQ"/>
    <n v="140"/>
    <n v="280"/>
    <n v="418667"/>
    <x v="0"/>
    <x v="585"/>
  </r>
  <r>
    <s v="青岛"/>
    <s v="华南内三角"/>
    <s v="40RQ"/>
    <n v="1"/>
    <n v="2"/>
    <n v="5360"/>
    <x v="0"/>
    <x v="586"/>
  </r>
  <r>
    <s v="青岛"/>
    <s v="新港"/>
    <s v="20GP"/>
    <n v="2"/>
    <n v="2"/>
    <n v="3030"/>
    <x v="0"/>
    <x v="587"/>
  </r>
  <r>
    <s v="青岛"/>
    <s v="新港"/>
    <s v="40HQ"/>
    <n v="5"/>
    <n v="10"/>
    <n v="14025"/>
    <x v="0"/>
    <x v="588"/>
  </r>
  <r>
    <s v="青岛"/>
    <s v="汕头"/>
    <s v="20GP"/>
    <n v="18"/>
    <n v="18"/>
    <n v="36270"/>
    <x v="0"/>
    <x v="589"/>
  </r>
  <r>
    <s v="青岛"/>
    <s v="海南"/>
    <s v="20GP"/>
    <n v="14"/>
    <n v="14"/>
    <n v="37260"/>
    <x v="0"/>
    <x v="590"/>
  </r>
  <r>
    <s v="青岛"/>
    <s v="海南"/>
    <s v="40HQ"/>
    <n v="8"/>
    <n v="16"/>
    <n v="25105"/>
    <x v="0"/>
    <x v="591"/>
  </r>
  <r>
    <s v="青岛"/>
    <s v="福建（厦门）"/>
    <s v="20GP"/>
    <n v="2"/>
    <n v="2"/>
    <n v="2600"/>
    <x v="0"/>
    <x v="592"/>
  </r>
  <r>
    <s v="青岛"/>
    <s v="福建（泉州）"/>
    <s v="20GP"/>
    <n v="2"/>
    <n v="2"/>
    <n v="2630"/>
    <x v="0"/>
    <x v="593"/>
  </r>
  <r>
    <s v="青岛"/>
    <s v="西南（钦州）"/>
    <s v="40HQ"/>
    <n v="61"/>
    <n v="122"/>
    <n v="198775"/>
    <x v="0"/>
    <x v="594"/>
  </r>
  <r>
    <s v="青岛"/>
    <s v="长江中上游"/>
    <s v="20GP"/>
    <n v="8"/>
    <n v="8"/>
    <n v="16660"/>
    <x v="0"/>
    <x v="595"/>
  </r>
  <r>
    <s v="青岛"/>
    <s v="长江中上游"/>
    <s v="40HQ"/>
    <n v="1"/>
    <n v="2"/>
    <n v="3845"/>
    <x v="0"/>
    <x v="596"/>
  </r>
  <r>
    <s v="黄骅"/>
    <s v="汕头"/>
    <s v="20GP"/>
    <n v="11"/>
    <n v="11"/>
    <n v="32715"/>
    <x v="0"/>
    <x v="597"/>
  </r>
  <r>
    <s v="黄骅"/>
    <s v="福建（厦门）"/>
    <s v="20GP"/>
    <n v="6"/>
    <n v="6"/>
    <n v="11970"/>
    <x v="0"/>
    <x v="598"/>
  </r>
  <r>
    <s v="黄骅"/>
    <s v="福建（泉州）"/>
    <s v="20GP"/>
    <n v="40"/>
    <n v="40"/>
    <n v="89280"/>
    <x v="0"/>
    <x v="599"/>
  </r>
  <r>
    <s v="黄骅"/>
    <s v="福建（福清）"/>
    <s v="20GP"/>
    <n v="2"/>
    <n v="2"/>
    <n v="5490"/>
    <x v="0"/>
    <x v="600"/>
  </r>
  <r>
    <s v="黄骅"/>
    <s v="福建（福清）"/>
    <s v="40HQ"/>
    <n v="3"/>
    <n v="6"/>
    <n v="9405"/>
    <x v="0"/>
    <x v="601"/>
  </r>
  <r>
    <s v="黄骅"/>
    <s v="西南（湛江）"/>
    <s v="20GP"/>
    <n v="3"/>
    <n v="3"/>
    <n v="8085"/>
    <x v="0"/>
    <x v="602"/>
  </r>
  <r>
    <s v="黄骅"/>
    <s v="西南（钦州）"/>
    <s v="20GP"/>
    <n v="7"/>
    <n v="7"/>
    <n v="15335"/>
    <x v="0"/>
    <x v="603"/>
  </r>
  <r>
    <s v="黄骅"/>
    <s v="长江下游"/>
    <s v="20GP"/>
    <n v="218"/>
    <n v="218"/>
    <n v="284395"/>
    <x v="0"/>
    <x v="604"/>
  </r>
  <r>
    <s v="黄骅"/>
    <s v="长江中上游"/>
    <s v="20GP"/>
    <n v="72"/>
    <n v="72"/>
    <n v="125640"/>
    <x v="0"/>
    <x v="605"/>
  </r>
  <r>
    <s v="龙口"/>
    <s v="华南内三角"/>
    <s v="20GP"/>
    <n v="6"/>
    <n v="6"/>
    <n v="10610"/>
    <x v="0"/>
    <x v="606"/>
  </r>
  <r>
    <s v="龙口"/>
    <s v="华南内三角"/>
    <s v="40HQ"/>
    <n v="3"/>
    <n v="6"/>
    <n v="8255"/>
    <x v="0"/>
    <x v="607"/>
  </r>
  <r>
    <s v="龙口"/>
    <s v="汕头"/>
    <s v="20GP"/>
    <n v="1"/>
    <n v="1"/>
    <n v="2645"/>
    <x v="0"/>
    <x v="608"/>
  </r>
  <r>
    <s v="龙口"/>
    <s v="汕头"/>
    <s v="40HQ"/>
    <n v="1"/>
    <n v="2"/>
    <n v="3785"/>
    <x v="0"/>
    <x v="609"/>
  </r>
  <r>
    <s v="龙口"/>
    <s v="海南"/>
    <s v="20GP"/>
    <n v="1"/>
    <n v="1"/>
    <n v="2580"/>
    <x v="0"/>
    <x v="610"/>
  </r>
  <r>
    <s v="龙口"/>
    <s v="海南"/>
    <s v="40HQ"/>
    <n v="5"/>
    <n v="10"/>
    <n v="18985"/>
    <x v="0"/>
    <x v="611"/>
  </r>
  <r>
    <s v="龙口"/>
    <s v="福建（泉州）"/>
    <s v="20GP"/>
    <n v="31"/>
    <n v="31"/>
    <n v="54100"/>
    <x v="0"/>
    <x v="612"/>
  </r>
  <r>
    <s v="龙口"/>
    <s v="福建（泉州）"/>
    <s v="40HQ"/>
    <n v="1"/>
    <n v="2"/>
    <n v="2785"/>
    <x v="0"/>
    <x v="613"/>
  </r>
  <r>
    <s v="龙口"/>
    <s v="福建（漳州）"/>
    <s v="40HQ"/>
    <n v="1"/>
    <n v="2"/>
    <n v="2785"/>
    <x v="0"/>
    <x v="614"/>
  </r>
  <r>
    <s v="龙口"/>
    <s v="福建（福清）"/>
    <s v="40HQ"/>
    <n v="1"/>
    <n v="2"/>
    <n v="3085"/>
    <x v="0"/>
    <x v="615"/>
  </r>
  <r>
    <s v="龙口"/>
    <s v="西南（湛江）"/>
    <s v="20GP"/>
    <n v="3"/>
    <n v="3"/>
    <n v="7785"/>
    <x v="0"/>
    <x v="616"/>
  </r>
  <r>
    <s v="上海"/>
    <s v="华南内三角"/>
    <s v="20GP"/>
    <n v="26"/>
    <n v="26"/>
    <n v="44780"/>
    <x v="1"/>
    <x v="1"/>
  </r>
  <r>
    <s v="上海"/>
    <s v="华南内三角"/>
    <s v="40HQ"/>
    <n v="76"/>
    <n v="152"/>
    <n v="184300"/>
    <x v="1"/>
    <x v="2"/>
  </r>
  <r>
    <s v="上海"/>
    <s v="大连"/>
    <s v="20GP"/>
    <n v="1"/>
    <n v="1"/>
    <n v="915"/>
    <x v="1"/>
    <x v="617"/>
  </r>
  <r>
    <s v="上海"/>
    <s v="大连"/>
    <s v="40HQ"/>
    <n v="1"/>
    <n v="2"/>
    <n v="1715"/>
    <x v="1"/>
    <x v="618"/>
  </r>
  <r>
    <s v="上海"/>
    <s v="新港"/>
    <s v="20GP"/>
    <n v="4"/>
    <n v="4"/>
    <n v="3710"/>
    <x v="1"/>
    <x v="4"/>
  </r>
  <r>
    <s v="上海"/>
    <s v="新港"/>
    <s v="40HQ"/>
    <n v="3"/>
    <n v="6"/>
    <n v="5579.02"/>
    <x v="1"/>
    <x v="5"/>
  </r>
  <r>
    <s v="上海"/>
    <s v="烟台"/>
    <s v="20GP"/>
    <n v="76"/>
    <n v="76"/>
    <n v="71319"/>
    <x v="1"/>
    <x v="8"/>
  </r>
  <r>
    <s v="上海"/>
    <s v="烟台"/>
    <s v="20TK"/>
    <n v="6"/>
    <n v="6"/>
    <n v="7200"/>
    <x v="1"/>
    <x v="619"/>
  </r>
  <r>
    <s v="上海"/>
    <s v="烟台"/>
    <s v="40HQ"/>
    <n v="959"/>
    <n v="1918"/>
    <n v="1569649"/>
    <x v="1"/>
    <x v="10"/>
  </r>
  <r>
    <s v="上海"/>
    <s v="福建（厦门）"/>
    <s v="20GP"/>
    <n v="16"/>
    <n v="16"/>
    <n v="25014"/>
    <x v="1"/>
    <x v="11"/>
  </r>
  <r>
    <s v="上海"/>
    <s v="福建（厦门）"/>
    <s v="40HQ"/>
    <n v="6"/>
    <n v="12"/>
    <n v="15490"/>
    <x v="1"/>
    <x v="12"/>
  </r>
  <r>
    <s v="上海"/>
    <s v="福建（泉州）"/>
    <s v="40HQ"/>
    <n v="8"/>
    <n v="16"/>
    <n v="21720"/>
    <x v="1"/>
    <x v="13"/>
  </r>
  <r>
    <s v="上海"/>
    <s v="营口"/>
    <s v="20GP"/>
    <n v="5"/>
    <n v="5"/>
    <n v="5003"/>
    <x v="1"/>
    <x v="14"/>
  </r>
  <r>
    <s v="上海"/>
    <s v="营口"/>
    <s v="20TK"/>
    <n v="1"/>
    <n v="1"/>
    <n v="1998"/>
    <x v="1"/>
    <x v="620"/>
  </r>
  <r>
    <s v="上海"/>
    <s v="营口"/>
    <s v="40HQ"/>
    <n v="628"/>
    <n v="1256"/>
    <n v="1237736"/>
    <x v="1"/>
    <x v="15"/>
  </r>
  <r>
    <s v="上海"/>
    <s v="西南（钦州）"/>
    <s v="20GP"/>
    <n v="2"/>
    <n v="2"/>
    <n v="4530"/>
    <x v="1"/>
    <x v="621"/>
  </r>
  <r>
    <s v="上海"/>
    <s v="锦州"/>
    <s v="20GP"/>
    <n v="3"/>
    <n v="3"/>
    <n v="2345"/>
    <x v="1"/>
    <x v="17"/>
  </r>
  <r>
    <s v="上海"/>
    <s v="锦州"/>
    <s v="40HQ"/>
    <n v="3"/>
    <n v="6"/>
    <n v="6015"/>
    <x v="1"/>
    <x v="18"/>
  </r>
  <r>
    <s v="上海"/>
    <s v="青岛"/>
    <s v="20GP"/>
    <n v="2"/>
    <n v="2"/>
    <n v="2230"/>
    <x v="1"/>
    <x v="622"/>
  </r>
  <r>
    <s v="上海"/>
    <s v="青岛"/>
    <s v="40HQ"/>
    <n v="2"/>
    <n v="4"/>
    <n v="4030"/>
    <x v="1"/>
    <x v="19"/>
  </r>
  <r>
    <s v="东营"/>
    <s v="汕头"/>
    <s v="40HQ"/>
    <n v="2"/>
    <n v="4"/>
    <n v="7800"/>
    <x v="1"/>
    <x v="623"/>
  </r>
  <r>
    <s v="东营"/>
    <s v="福建（泉州）"/>
    <s v="40HQ"/>
    <n v="15"/>
    <n v="30"/>
    <n v="48900"/>
    <x v="1"/>
    <x v="624"/>
  </r>
  <r>
    <s v="东营"/>
    <s v="福建（漳州）"/>
    <s v="20GP"/>
    <n v="12"/>
    <n v="12"/>
    <n v="24360"/>
    <x v="1"/>
    <x v="625"/>
  </r>
  <r>
    <s v="东营"/>
    <s v="福建（福清）"/>
    <s v="20GP"/>
    <n v="2"/>
    <n v="2"/>
    <n v="3590"/>
    <x v="1"/>
    <x v="626"/>
  </r>
  <r>
    <s v="丹东"/>
    <s v="乍浦"/>
    <s v="20GP"/>
    <n v="6"/>
    <n v="6"/>
    <n v="15900"/>
    <x v="1"/>
    <x v="627"/>
  </r>
  <r>
    <s v="丹东"/>
    <s v="华东（台州）"/>
    <s v="20GP"/>
    <n v="16"/>
    <n v="16"/>
    <n v="40000"/>
    <x v="1"/>
    <x v="628"/>
  </r>
  <r>
    <s v="丹东"/>
    <s v="华东（温州）"/>
    <s v="20GP"/>
    <n v="1"/>
    <n v="1"/>
    <n v="2350"/>
    <x v="1"/>
    <x v="629"/>
  </r>
  <r>
    <s v="丹东"/>
    <s v="华南内三角"/>
    <s v="20GP"/>
    <n v="66"/>
    <n v="66"/>
    <n v="174945"/>
    <x v="1"/>
    <x v="25"/>
  </r>
  <r>
    <s v="丹东"/>
    <s v="宁波"/>
    <s v="20GP"/>
    <n v="158"/>
    <n v="158"/>
    <n v="357020"/>
    <x v="1"/>
    <x v="630"/>
  </r>
  <r>
    <s v="丹东"/>
    <s v="福建（福清）"/>
    <s v="20GP"/>
    <n v="3"/>
    <n v="3"/>
    <n v="8880"/>
    <x v="1"/>
    <x v="631"/>
  </r>
  <r>
    <s v="丹东"/>
    <s v="长江下游"/>
    <s v="20GP"/>
    <n v="97"/>
    <n v="97"/>
    <n v="216950"/>
    <x v="1"/>
    <x v="28"/>
  </r>
  <r>
    <s v="丹东"/>
    <s v="长江中上游"/>
    <s v="20GP"/>
    <n v="2"/>
    <n v="2"/>
    <n v="6940"/>
    <x v="1"/>
    <x v="29"/>
  </r>
  <r>
    <s v="乍浦"/>
    <s v="华南内三角"/>
    <s v="20GP"/>
    <n v="50"/>
    <n v="50"/>
    <n v="118375"/>
    <x v="1"/>
    <x v="30"/>
  </r>
  <r>
    <s v="乍浦"/>
    <s v="华南内三角"/>
    <s v="20TK"/>
    <n v="7"/>
    <n v="7"/>
    <n v="25740"/>
    <x v="1"/>
    <x v="31"/>
  </r>
  <r>
    <s v="乍浦"/>
    <s v="华南内三角"/>
    <s v="40HQ"/>
    <n v="41"/>
    <n v="82"/>
    <n v="81565"/>
    <x v="1"/>
    <x v="32"/>
  </r>
  <r>
    <s v="乍浦"/>
    <s v="大连"/>
    <s v="40HQ"/>
    <n v="1"/>
    <n v="2"/>
    <n v="1525"/>
    <x v="1"/>
    <x v="632"/>
  </r>
  <r>
    <s v="乍浦"/>
    <s v="新港"/>
    <s v="20GP"/>
    <n v="14"/>
    <n v="14"/>
    <n v="8030"/>
    <x v="1"/>
    <x v="633"/>
  </r>
  <r>
    <s v="乍浦"/>
    <s v="海南"/>
    <s v="40HQ"/>
    <n v="13"/>
    <n v="26"/>
    <n v="27495"/>
    <x v="1"/>
    <x v="34"/>
  </r>
  <r>
    <s v="乍浦"/>
    <s v="营口"/>
    <s v="40HQ"/>
    <n v="15"/>
    <n v="30"/>
    <n v="18375"/>
    <x v="1"/>
    <x v="35"/>
  </r>
  <r>
    <s v="乍浦"/>
    <s v="西南（湛江）"/>
    <s v="40HQ"/>
    <n v="1"/>
    <n v="2"/>
    <n v="2515"/>
    <x v="1"/>
    <x v="36"/>
  </r>
  <r>
    <s v="乍浦"/>
    <s v="锦州"/>
    <s v="20GP"/>
    <n v="1"/>
    <n v="1"/>
    <n v="715"/>
    <x v="1"/>
    <x v="634"/>
  </r>
  <r>
    <s v="华东（台州）"/>
    <s v="长江中上游"/>
    <s v="40HQ"/>
    <n v="1"/>
    <n v="2"/>
    <n v="2545"/>
    <x v="1"/>
    <x v="635"/>
  </r>
  <r>
    <s v="华东（温州）"/>
    <s v="新港"/>
    <s v="20GP"/>
    <n v="6"/>
    <n v="6"/>
    <n v="3690"/>
    <x v="1"/>
    <x v="38"/>
  </r>
  <r>
    <s v="华南内三角"/>
    <s v="上海"/>
    <s v="20GP"/>
    <n v="219"/>
    <n v="219"/>
    <n v="211001"/>
    <x v="1"/>
    <x v="39"/>
  </r>
  <r>
    <s v="华南内三角"/>
    <s v="上海"/>
    <s v="20TK"/>
    <n v="13"/>
    <n v="13"/>
    <n v="14535"/>
    <x v="1"/>
    <x v="40"/>
  </r>
  <r>
    <s v="华南内三角"/>
    <s v="上海"/>
    <s v="40HQ"/>
    <n v="49"/>
    <n v="98"/>
    <n v="96711"/>
    <x v="1"/>
    <x v="41"/>
  </r>
  <r>
    <s v="华南内三角"/>
    <s v="丹东"/>
    <s v="20GP"/>
    <n v="2"/>
    <n v="2"/>
    <n v="2830"/>
    <x v="1"/>
    <x v="43"/>
  </r>
  <r>
    <s v="华南内三角"/>
    <s v="乍浦"/>
    <s v="20GP"/>
    <n v="149"/>
    <n v="149"/>
    <n v="180780"/>
    <x v="1"/>
    <x v="44"/>
  </r>
  <r>
    <s v="华南内三角"/>
    <s v="乍浦"/>
    <s v="40HQ"/>
    <n v="5"/>
    <n v="10"/>
    <n v="8325"/>
    <x v="1"/>
    <x v="45"/>
  </r>
  <r>
    <s v="华南内三角"/>
    <s v="华东（温州）"/>
    <s v="20GP"/>
    <n v="5"/>
    <n v="5"/>
    <n v="5689"/>
    <x v="1"/>
    <x v="46"/>
  </r>
  <r>
    <s v="华南内三角"/>
    <s v="唐山"/>
    <s v="20GP"/>
    <n v="1585"/>
    <n v="1585"/>
    <n v="1815574"/>
    <x v="1"/>
    <x v="47"/>
  </r>
  <r>
    <s v="华南内三角"/>
    <s v="唐山"/>
    <s v="40HQ"/>
    <n v="48"/>
    <n v="96"/>
    <n v="97220"/>
    <x v="1"/>
    <x v="48"/>
  </r>
  <r>
    <s v="华南内三角"/>
    <s v="大连"/>
    <s v="20GP"/>
    <n v="135"/>
    <n v="135"/>
    <n v="160619"/>
    <x v="1"/>
    <x v="49"/>
  </r>
  <r>
    <s v="华南内三角"/>
    <s v="大连"/>
    <s v="40HQ"/>
    <n v="52"/>
    <n v="104"/>
    <n v="108675"/>
    <x v="1"/>
    <x v="50"/>
  </r>
  <r>
    <s v="华南内三角"/>
    <s v="威海"/>
    <s v="20GP"/>
    <n v="1"/>
    <n v="1"/>
    <n v="917"/>
    <x v="1"/>
    <x v="636"/>
  </r>
  <r>
    <s v="华南内三角"/>
    <s v="宁波"/>
    <s v="20GP"/>
    <n v="880"/>
    <n v="880"/>
    <n v="943307"/>
    <x v="1"/>
    <x v="54"/>
  </r>
  <r>
    <s v="华南内三角"/>
    <s v="宁波"/>
    <s v="40HQ"/>
    <n v="110"/>
    <n v="220"/>
    <n v="167986"/>
    <x v="1"/>
    <x v="56"/>
  </r>
  <r>
    <s v="华南内三角"/>
    <s v="新港"/>
    <s v="20GP"/>
    <n v="1081"/>
    <n v="1081"/>
    <n v="1070847"/>
    <x v="1"/>
    <x v="57"/>
  </r>
  <r>
    <s v="华南内三角"/>
    <s v="新港"/>
    <s v="20TK"/>
    <n v="12"/>
    <n v="12"/>
    <n v="7920"/>
    <x v="1"/>
    <x v="637"/>
  </r>
  <r>
    <s v="华南内三角"/>
    <s v="新港"/>
    <s v="40HQ"/>
    <n v="285"/>
    <n v="570"/>
    <n v="472690"/>
    <x v="1"/>
    <x v="58"/>
  </r>
  <r>
    <s v="华南内三角"/>
    <s v="日照"/>
    <s v="20GP"/>
    <n v="612"/>
    <n v="612"/>
    <n v="724282"/>
    <x v="1"/>
    <x v="59"/>
  </r>
  <r>
    <s v="华南内三角"/>
    <s v="日照"/>
    <s v="40HQ"/>
    <n v="157"/>
    <n v="314"/>
    <n v="269583"/>
    <x v="1"/>
    <x v="60"/>
  </r>
  <r>
    <s v="华南内三角"/>
    <s v="曹妃甸"/>
    <s v="20GP"/>
    <n v="37"/>
    <n v="37"/>
    <n v="42895"/>
    <x v="1"/>
    <x v="61"/>
  </r>
  <r>
    <s v="华南内三角"/>
    <s v="海南"/>
    <s v="20GP"/>
    <n v="589"/>
    <n v="589"/>
    <n v="591995"/>
    <x v="1"/>
    <x v="63"/>
  </r>
  <r>
    <s v="华南内三角"/>
    <s v="海南"/>
    <s v="40HQ"/>
    <n v="256"/>
    <n v="512"/>
    <n v="324726"/>
    <x v="1"/>
    <x v="64"/>
  </r>
  <r>
    <s v="华南内三角"/>
    <s v="海南"/>
    <s v="40OT"/>
    <n v="4"/>
    <n v="8"/>
    <n v="14020"/>
    <x v="1"/>
    <x v="638"/>
  </r>
  <r>
    <s v="华南内三角"/>
    <s v="潍坊"/>
    <s v="20GP"/>
    <n v="97"/>
    <n v="97"/>
    <n v="105610"/>
    <x v="1"/>
    <x v="65"/>
  </r>
  <r>
    <s v="华南内三角"/>
    <s v="烟台"/>
    <s v="20GP"/>
    <n v="148"/>
    <n v="148"/>
    <n v="191720"/>
    <x v="1"/>
    <x v="66"/>
  </r>
  <r>
    <s v="华南内三角"/>
    <s v="烟台"/>
    <s v="40HQ"/>
    <n v="21"/>
    <n v="42"/>
    <n v="45105"/>
    <x v="1"/>
    <x v="67"/>
  </r>
  <r>
    <s v="华南内三角"/>
    <s v="福建（泉州）"/>
    <s v="20GP"/>
    <n v="22"/>
    <n v="22"/>
    <n v="21802"/>
    <x v="1"/>
    <x v="68"/>
  </r>
  <r>
    <s v="华南内三角"/>
    <s v="营口"/>
    <s v="20GP"/>
    <n v="1740"/>
    <n v="1740"/>
    <n v="2277913"/>
    <x v="1"/>
    <x v="74"/>
  </r>
  <r>
    <s v="华南内三角"/>
    <s v="营口"/>
    <s v="20TK"/>
    <n v="1"/>
    <n v="1"/>
    <n v="1160"/>
    <x v="1"/>
    <x v="75"/>
  </r>
  <r>
    <s v="华南内三角"/>
    <s v="营口"/>
    <s v="40HQ"/>
    <n v="1245"/>
    <n v="2490"/>
    <n v="2686982"/>
    <x v="1"/>
    <x v="76"/>
  </r>
  <r>
    <s v="华南内三角"/>
    <s v="营口"/>
    <s v="40RQ"/>
    <n v="18"/>
    <n v="36"/>
    <n v="113410"/>
    <x v="1"/>
    <x v="77"/>
  </r>
  <r>
    <s v="华南内三角"/>
    <s v="西南（钦州）"/>
    <s v="20GP"/>
    <n v="567"/>
    <n v="567"/>
    <n v="534255"/>
    <x v="1"/>
    <x v="79"/>
  </r>
  <r>
    <s v="华南内三角"/>
    <s v="西南（钦州）"/>
    <s v="20TK"/>
    <n v="2"/>
    <n v="2"/>
    <n v="2700"/>
    <x v="1"/>
    <x v="639"/>
  </r>
  <r>
    <s v="华南内三角"/>
    <s v="西南（钦州）"/>
    <s v="40HQ"/>
    <n v="8"/>
    <n v="16"/>
    <n v="20920"/>
    <x v="1"/>
    <x v="80"/>
  </r>
  <r>
    <s v="华南内三角"/>
    <s v="连云港"/>
    <s v="20GP"/>
    <n v="453"/>
    <n v="453"/>
    <n v="452035"/>
    <x v="1"/>
    <x v="81"/>
  </r>
  <r>
    <s v="华南内三角"/>
    <s v="连云港"/>
    <s v="40HQ"/>
    <n v="75"/>
    <n v="150"/>
    <n v="126499"/>
    <x v="1"/>
    <x v="82"/>
  </r>
  <r>
    <s v="华南内三角"/>
    <s v="锦州"/>
    <s v="20GP"/>
    <n v="134"/>
    <n v="134"/>
    <n v="129277"/>
    <x v="1"/>
    <x v="83"/>
  </r>
  <r>
    <s v="华南内三角"/>
    <s v="锦州"/>
    <s v="40HQ"/>
    <n v="15"/>
    <n v="30"/>
    <n v="33025"/>
    <x v="1"/>
    <x v="84"/>
  </r>
  <r>
    <s v="华南内三角"/>
    <s v="长江下游"/>
    <s v="20GP"/>
    <n v="14"/>
    <n v="14"/>
    <n v="19310"/>
    <x v="1"/>
    <x v="85"/>
  </r>
  <r>
    <s v="华南内三角"/>
    <s v="长江下游"/>
    <s v="40HQ"/>
    <n v="15"/>
    <n v="30"/>
    <n v="32505"/>
    <x v="1"/>
    <x v="86"/>
  </r>
  <r>
    <s v="华南内三角"/>
    <s v="长江中上游"/>
    <s v="20GP"/>
    <n v="6"/>
    <n v="6"/>
    <n v="14960"/>
    <x v="1"/>
    <x v="87"/>
  </r>
  <r>
    <s v="华南内三角"/>
    <s v="长江中上游"/>
    <s v="40HQ"/>
    <n v="11"/>
    <n v="22"/>
    <n v="38943"/>
    <x v="1"/>
    <x v="88"/>
  </r>
  <r>
    <s v="华南内三角"/>
    <s v="青岛"/>
    <s v="20GP"/>
    <n v="63"/>
    <n v="63"/>
    <n v="67349"/>
    <x v="1"/>
    <x v="89"/>
  </r>
  <r>
    <s v="华南内三角"/>
    <s v="青岛"/>
    <s v="20TK"/>
    <n v="12"/>
    <n v="12"/>
    <n v="15415"/>
    <x v="1"/>
    <x v="640"/>
  </r>
  <r>
    <s v="华南内三角"/>
    <s v="青岛"/>
    <s v="40HQ"/>
    <n v="134"/>
    <n v="268"/>
    <n v="216128"/>
    <x v="1"/>
    <x v="90"/>
  </r>
  <r>
    <s v="华南内三角"/>
    <s v="青岛"/>
    <s v="40RQ"/>
    <n v="100"/>
    <n v="200"/>
    <n v="90000"/>
    <x v="1"/>
    <x v="641"/>
  </r>
  <r>
    <s v="华南内三角"/>
    <s v="黄骅"/>
    <s v="20GP"/>
    <n v="659"/>
    <n v="659"/>
    <n v="770420"/>
    <x v="1"/>
    <x v="642"/>
  </r>
  <r>
    <s v="华南内三角"/>
    <s v="黄骅"/>
    <s v="40HQ"/>
    <n v="44"/>
    <n v="88"/>
    <n v="89700"/>
    <x v="1"/>
    <x v="643"/>
  </r>
  <r>
    <s v="华南内三角"/>
    <s v="龙口"/>
    <s v="20GP"/>
    <n v="1"/>
    <n v="1"/>
    <n v="1045"/>
    <x v="1"/>
    <x v="91"/>
  </r>
  <r>
    <s v="唐山"/>
    <s v="华东（台州）"/>
    <s v="20GP"/>
    <n v="29"/>
    <n v="29"/>
    <n v="69785"/>
    <x v="1"/>
    <x v="644"/>
  </r>
  <r>
    <s v="唐山"/>
    <s v="华南内三角"/>
    <s v="20FL"/>
    <n v="22"/>
    <n v="22"/>
    <n v="57530"/>
    <x v="1"/>
    <x v="645"/>
  </r>
  <r>
    <s v="唐山"/>
    <s v="华南内三角"/>
    <s v="20GP"/>
    <n v="3327"/>
    <n v="3327"/>
    <n v="7648290"/>
    <x v="1"/>
    <x v="92"/>
  </r>
  <r>
    <s v="唐山"/>
    <s v="华南内三角"/>
    <s v="40HQ"/>
    <n v="46"/>
    <n v="92"/>
    <n v="184745"/>
    <x v="1"/>
    <x v="93"/>
  </r>
  <r>
    <s v="唐山"/>
    <s v="华南内三角"/>
    <s v="40RQ"/>
    <n v="1"/>
    <n v="2"/>
    <n v="7040"/>
    <x v="1"/>
    <x v="646"/>
  </r>
  <r>
    <s v="唐山"/>
    <s v="宁波"/>
    <s v="20GP"/>
    <n v="1"/>
    <n v="1"/>
    <n v="2615"/>
    <x v="1"/>
    <x v="647"/>
  </r>
  <r>
    <s v="唐山"/>
    <s v="新港"/>
    <s v="20GP"/>
    <n v="2"/>
    <n v="2"/>
    <n v="1194"/>
    <x v="1"/>
    <x v="648"/>
  </r>
  <r>
    <s v="唐山"/>
    <s v="汕头"/>
    <s v="20GP"/>
    <n v="2"/>
    <n v="2"/>
    <n v="7060"/>
    <x v="1"/>
    <x v="649"/>
  </r>
  <r>
    <s v="唐山"/>
    <s v="海南"/>
    <s v="20GP"/>
    <n v="37"/>
    <n v="37"/>
    <n v="127505"/>
    <x v="1"/>
    <x v="94"/>
  </r>
  <r>
    <s v="唐山"/>
    <s v="海南"/>
    <s v="40HQ"/>
    <n v="2"/>
    <n v="4"/>
    <n v="10230"/>
    <x v="1"/>
    <x v="650"/>
  </r>
  <r>
    <s v="唐山"/>
    <s v="福建（厦门）"/>
    <s v="20GP"/>
    <n v="5"/>
    <n v="5"/>
    <n v="14205"/>
    <x v="1"/>
    <x v="95"/>
  </r>
  <r>
    <s v="唐山"/>
    <s v="福建（泉州）"/>
    <s v="20GP"/>
    <n v="45"/>
    <n v="45"/>
    <n v="128950"/>
    <x v="1"/>
    <x v="96"/>
  </r>
  <r>
    <s v="唐山"/>
    <s v="福建（福清）"/>
    <s v="20GP"/>
    <n v="63"/>
    <n v="63"/>
    <n v="171245"/>
    <x v="1"/>
    <x v="97"/>
  </r>
  <r>
    <s v="唐山"/>
    <s v="西南（湛江）"/>
    <s v="20GP"/>
    <n v="3"/>
    <n v="3"/>
    <n v="11165"/>
    <x v="1"/>
    <x v="99"/>
  </r>
  <r>
    <s v="唐山"/>
    <s v="西南（湛江）"/>
    <s v="40HQ"/>
    <n v="17"/>
    <n v="34"/>
    <n v="78055"/>
    <x v="1"/>
    <x v="100"/>
  </r>
  <r>
    <s v="唐山"/>
    <s v="西南（钦州）"/>
    <s v="20GP"/>
    <n v="102"/>
    <n v="102"/>
    <n v="236630"/>
    <x v="1"/>
    <x v="101"/>
  </r>
  <r>
    <s v="唐山"/>
    <s v="长江中上游"/>
    <s v="20GP"/>
    <n v="10"/>
    <n v="10"/>
    <n v="24680"/>
    <x v="1"/>
    <x v="651"/>
  </r>
  <r>
    <s v="大丰"/>
    <s v="营口"/>
    <s v="20GP"/>
    <n v="4"/>
    <n v="4"/>
    <n v="2880"/>
    <x v="1"/>
    <x v="652"/>
  </r>
  <r>
    <s v="大连"/>
    <s v="上海"/>
    <s v="20GP"/>
    <n v="10"/>
    <n v="10"/>
    <n v="24500"/>
    <x v="1"/>
    <x v="653"/>
  </r>
  <r>
    <s v="大连"/>
    <s v="上海"/>
    <s v="40HQ"/>
    <n v="9"/>
    <n v="18"/>
    <n v="28683"/>
    <x v="1"/>
    <x v="654"/>
  </r>
  <r>
    <s v="大连"/>
    <s v="乍浦"/>
    <s v="20GP"/>
    <n v="16"/>
    <n v="16"/>
    <n v="42400"/>
    <x v="1"/>
    <x v="102"/>
  </r>
  <r>
    <s v="大连"/>
    <s v="乍浦"/>
    <s v="40HQ"/>
    <n v="2"/>
    <n v="4"/>
    <n v="5700"/>
    <x v="1"/>
    <x v="655"/>
  </r>
  <r>
    <s v="大连"/>
    <s v="华东（温州）"/>
    <s v="20GP"/>
    <n v="1"/>
    <n v="1"/>
    <n v="2450"/>
    <x v="1"/>
    <x v="656"/>
  </r>
  <r>
    <s v="大连"/>
    <s v="华东（温州）"/>
    <s v="40HQ"/>
    <n v="34"/>
    <n v="68"/>
    <n v="113288"/>
    <x v="1"/>
    <x v="657"/>
  </r>
  <r>
    <s v="大连"/>
    <s v="宁波"/>
    <s v="40HQ"/>
    <n v="3"/>
    <n v="6"/>
    <n v="11289"/>
    <x v="1"/>
    <x v="658"/>
  </r>
  <r>
    <s v="大连"/>
    <s v="宁波"/>
    <s v="40RQ"/>
    <n v="1"/>
    <n v="2"/>
    <n v="5720"/>
    <x v="1"/>
    <x v="659"/>
  </r>
  <r>
    <s v="大连"/>
    <s v="汕头"/>
    <s v="20GP"/>
    <n v="3"/>
    <n v="3"/>
    <n v="9300"/>
    <x v="1"/>
    <x v="108"/>
  </r>
  <r>
    <s v="大连"/>
    <s v="汕头"/>
    <s v="40HQ"/>
    <n v="10"/>
    <n v="20"/>
    <n v="46779.5"/>
    <x v="1"/>
    <x v="109"/>
  </r>
  <r>
    <s v="大连"/>
    <s v="福建（厦门）"/>
    <s v="20GP"/>
    <n v="1"/>
    <n v="1"/>
    <n v="2715"/>
    <x v="1"/>
    <x v="660"/>
  </r>
  <r>
    <s v="大连"/>
    <s v="福建（厦门）"/>
    <s v="40FL"/>
    <n v="2"/>
    <n v="4"/>
    <n v="25420"/>
    <x v="1"/>
    <x v="661"/>
  </r>
  <r>
    <s v="大连"/>
    <s v="福建（厦门）"/>
    <s v="40HQ"/>
    <n v="51"/>
    <n v="102"/>
    <n v="229990"/>
    <x v="1"/>
    <x v="662"/>
  </r>
  <r>
    <s v="大连"/>
    <s v="福建（厦门）"/>
    <s v="40RQ"/>
    <n v="1"/>
    <n v="2"/>
    <n v="7360"/>
    <x v="1"/>
    <x v="663"/>
  </r>
  <r>
    <s v="大连"/>
    <s v="福建（泉州）"/>
    <s v="20GP"/>
    <n v="50"/>
    <n v="50"/>
    <n v="121495"/>
    <x v="1"/>
    <x v="664"/>
  </r>
  <r>
    <s v="大连"/>
    <s v="福建（泉州）"/>
    <s v="40HQ"/>
    <n v="1"/>
    <n v="2"/>
    <n v="5130"/>
    <x v="1"/>
    <x v="665"/>
  </r>
  <r>
    <s v="大连"/>
    <s v="福建（泉州）"/>
    <s v="40RQ"/>
    <n v="2"/>
    <n v="4"/>
    <n v="12840"/>
    <x v="1"/>
    <x v="666"/>
  </r>
  <r>
    <s v="大连"/>
    <s v="福建（漳州）"/>
    <s v="20GP"/>
    <n v="14"/>
    <n v="14"/>
    <n v="36000"/>
    <x v="1"/>
    <x v="112"/>
  </r>
  <r>
    <s v="大连"/>
    <s v="福建（漳州）"/>
    <s v="40HQ"/>
    <n v="5"/>
    <n v="10"/>
    <n v="19220"/>
    <x v="1"/>
    <x v="667"/>
  </r>
  <r>
    <s v="大连"/>
    <s v="福建（福清）"/>
    <s v="20GP"/>
    <n v="18"/>
    <n v="18"/>
    <n v="50420"/>
    <x v="1"/>
    <x v="668"/>
  </r>
  <r>
    <s v="大连"/>
    <s v="福建（福清）"/>
    <s v="40HQ"/>
    <n v="1"/>
    <n v="2"/>
    <n v="5600"/>
    <x v="1"/>
    <x v="669"/>
  </r>
  <r>
    <s v="大连"/>
    <s v="长江下游"/>
    <s v="40HQ"/>
    <n v="12"/>
    <n v="24"/>
    <n v="43044"/>
    <x v="1"/>
    <x v="116"/>
  </r>
  <r>
    <s v="大连"/>
    <s v="长江中上游"/>
    <s v="20GP"/>
    <n v="19"/>
    <n v="19"/>
    <n v="88335"/>
    <x v="1"/>
    <x v="117"/>
  </r>
  <r>
    <s v="大连"/>
    <s v="长江中上游"/>
    <s v="40HQ"/>
    <n v="1"/>
    <n v="2"/>
    <n v="7100"/>
    <x v="1"/>
    <x v="118"/>
  </r>
  <r>
    <s v="天津南港"/>
    <s v="华南内三角"/>
    <s v="20GP"/>
    <n v="335"/>
    <n v="335"/>
    <n v="926425"/>
    <x v="1"/>
    <x v="670"/>
  </r>
  <r>
    <s v="太仓"/>
    <s v="华南内三角"/>
    <s v="20GP"/>
    <n v="258"/>
    <n v="258"/>
    <n v="426785"/>
    <x v="1"/>
    <x v="119"/>
  </r>
  <r>
    <s v="太仓"/>
    <s v="华南内三角"/>
    <s v="40HQ"/>
    <n v="803"/>
    <n v="1606"/>
    <n v="1657378"/>
    <x v="1"/>
    <x v="120"/>
  </r>
  <r>
    <s v="太仓"/>
    <s v="大连"/>
    <s v="40HQ"/>
    <n v="2"/>
    <n v="4"/>
    <n v="2830"/>
    <x v="1"/>
    <x v="671"/>
  </r>
  <r>
    <s v="太仓"/>
    <s v="新港"/>
    <s v="20GP"/>
    <n v="9"/>
    <n v="9"/>
    <n v="8035"/>
    <x v="1"/>
    <x v="121"/>
  </r>
  <r>
    <s v="太仓"/>
    <s v="新港"/>
    <s v="40HQ"/>
    <n v="3"/>
    <n v="6"/>
    <n v="5220"/>
    <x v="1"/>
    <x v="122"/>
  </r>
  <r>
    <s v="太仓"/>
    <s v="海南"/>
    <s v="20GP"/>
    <n v="1"/>
    <n v="1"/>
    <n v="691"/>
    <x v="1"/>
    <x v="672"/>
  </r>
  <r>
    <s v="太仓"/>
    <s v="海南"/>
    <s v="40HQ"/>
    <n v="46"/>
    <n v="92"/>
    <n v="80760"/>
    <x v="1"/>
    <x v="124"/>
  </r>
  <r>
    <s v="太仓"/>
    <s v="海南"/>
    <s v="40OT"/>
    <n v="4"/>
    <n v="8"/>
    <n v="20320"/>
    <x v="1"/>
    <x v="125"/>
  </r>
  <r>
    <s v="太仓"/>
    <s v="烟台"/>
    <s v="40HQ"/>
    <n v="6"/>
    <n v="12"/>
    <n v="9690"/>
    <x v="1"/>
    <x v="673"/>
  </r>
  <r>
    <s v="太仓"/>
    <s v="福建（厦门）"/>
    <s v="40HQ"/>
    <n v="1"/>
    <n v="2"/>
    <n v="2465"/>
    <x v="1"/>
    <x v="674"/>
  </r>
  <r>
    <s v="太仓"/>
    <s v="福建（福清）"/>
    <s v="40HQ"/>
    <n v="2"/>
    <n v="4"/>
    <n v="5520"/>
    <x v="1"/>
    <x v="675"/>
  </r>
  <r>
    <s v="太仓"/>
    <s v="营口"/>
    <s v="20GP"/>
    <n v="27"/>
    <n v="27"/>
    <n v="15795"/>
    <x v="1"/>
    <x v="126"/>
  </r>
  <r>
    <s v="太仓"/>
    <s v="营口"/>
    <s v="40HQ"/>
    <n v="4"/>
    <n v="8"/>
    <n v="7528"/>
    <x v="1"/>
    <x v="127"/>
  </r>
  <r>
    <s v="太仓"/>
    <s v="西南（湛江）"/>
    <s v="20GP"/>
    <n v="3"/>
    <n v="3"/>
    <n v="6195"/>
    <x v="1"/>
    <x v="128"/>
  </r>
  <r>
    <s v="太仓"/>
    <s v="西南（湛江）"/>
    <s v="40HQ"/>
    <n v="1"/>
    <n v="2"/>
    <n v="3165"/>
    <x v="1"/>
    <x v="676"/>
  </r>
  <r>
    <s v="太仓"/>
    <s v="西南（钦州）"/>
    <s v="20GP"/>
    <n v="14"/>
    <n v="14"/>
    <n v="30150"/>
    <x v="1"/>
    <x v="677"/>
  </r>
  <r>
    <s v="太仓"/>
    <s v="西南（钦州）"/>
    <s v="40HQ"/>
    <n v="1"/>
    <n v="2"/>
    <n v="3265"/>
    <x v="1"/>
    <x v="678"/>
  </r>
  <r>
    <s v="威海"/>
    <s v="华南内三角"/>
    <s v="20GP"/>
    <n v="9"/>
    <n v="9"/>
    <n v="15688"/>
    <x v="1"/>
    <x v="130"/>
  </r>
  <r>
    <s v="威海"/>
    <s v="华南内三角"/>
    <s v="40HQ"/>
    <n v="13"/>
    <n v="26"/>
    <n v="27872"/>
    <x v="1"/>
    <x v="131"/>
  </r>
  <r>
    <s v="宁波"/>
    <s v="华南内三角"/>
    <s v="20GP"/>
    <n v="183"/>
    <n v="183"/>
    <n v="184960"/>
    <x v="1"/>
    <x v="136"/>
  </r>
  <r>
    <s v="宁波"/>
    <s v="华南内三角"/>
    <s v="20TK"/>
    <n v="4"/>
    <n v="4"/>
    <n v="6120"/>
    <x v="1"/>
    <x v="137"/>
  </r>
  <r>
    <s v="宁波"/>
    <s v="华南内三角"/>
    <s v="40HQ"/>
    <n v="184"/>
    <n v="368"/>
    <n v="288627"/>
    <x v="1"/>
    <x v="138"/>
  </r>
  <r>
    <s v="宁波"/>
    <s v="华南内三角"/>
    <s v="40RQ"/>
    <n v="1"/>
    <n v="2"/>
    <n v="5440"/>
    <x v="1"/>
    <x v="679"/>
  </r>
  <r>
    <s v="宁波"/>
    <s v="唐山"/>
    <s v="20GP"/>
    <n v="6"/>
    <n v="6"/>
    <n v="4590"/>
    <x v="1"/>
    <x v="680"/>
  </r>
  <r>
    <s v="宁波"/>
    <s v="大连"/>
    <s v="20GP"/>
    <n v="15"/>
    <n v="15"/>
    <n v="12195"/>
    <x v="1"/>
    <x v="139"/>
  </r>
  <r>
    <s v="宁波"/>
    <s v="大连"/>
    <s v="40HQ"/>
    <n v="9"/>
    <n v="18"/>
    <n v="17640"/>
    <x v="1"/>
    <x v="140"/>
  </r>
  <r>
    <s v="宁波"/>
    <s v="大连"/>
    <s v="40RQ"/>
    <n v="3"/>
    <n v="6"/>
    <n v="15420"/>
    <x v="1"/>
    <x v="141"/>
  </r>
  <r>
    <s v="宁波"/>
    <s v="新港"/>
    <s v="20GP"/>
    <n v="12"/>
    <n v="12"/>
    <n v="8830"/>
    <x v="1"/>
    <x v="142"/>
  </r>
  <r>
    <s v="宁波"/>
    <s v="新港"/>
    <s v="40HQ"/>
    <n v="27"/>
    <n v="54"/>
    <n v="44769"/>
    <x v="1"/>
    <x v="143"/>
  </r>
  <r>
    <s v="宁波"/>
    <s v="海南"/>
    <s v="20GP"/>
    <n v="6"/>
    <n v="6"/>
    <n v="7700"/>
    <x v="1"/>
    <x v="144"/>
  </r>
  <r>
    <s v="宁波"/>
    <s v="海南"/>
    <s v="40HQ"/>
    <n v="6"/>
    <n v="12"/>
    <n v="11905"/>
    <x v="1"/>
    <x v="145"/>
  </r>
  <r>
    <s v="宁波"/>
    <s v="烟台"/>
    <s v="20GP"/>
    <n v="1"/>
    <n v="1"/>
    <n v="1365"/>
    <x v="1"/>
    <x v="146"/>
  </r>
  <r>
    <s v="宁波"/>
    <s v="烟台"/>
    <s v="40HQ"/>
    <n v="20"/>
    <n v="40"/>
    <n v="48100"/>
    <x v="1"/>
    <x v="681"/>
  </r>
  <r>
    <s v="宁波"/>
    <s v="营口"/>
    <s v="20GP"/>
    <n v="33"/>
    <n v="33"/>
    <n v="30930"/>
    <x v="1"/>
    <x v="148"/>
  </r>
  <r>
    <s v="宁波"/>
    <s v="营口"/>
    <s v="40HQ"/>
    <n v="40"/>
    <n v="80"/>
    <n v="72495"/>
    <x v="1"/>
    <x v="149"/>
  </r>
  <r>
    <s v="宁波"/>
    <s v="营口"/>
    <s v="40RQ"/>
    <n v="99"/>
    <n v="198"/>
    <n v="518760"/>
    <x v="1"/>
    <x v="150"/>
  </r>
  <r>
    <s v="宁波"/>
    <s v="西南（湛江）"/>
    <s v="20GP"/>
    <n v="5"/>
    <n v="5"/>
    <n v="8510"/>
    <x v="1"/>
    <x v="151"/>
  </r>
  <r>
    <s v="宁波"/>
    <s v="西南（湛江）"/>
    <s v="40HQ"/>
    <n v="1"/>
    <n v="2"/>
    <n v="2905"/>
    <x v="1"/>
    <x v="682"/>
  </r>
  <r>
    <s v="宁波"/>
    <s v="西南（钦州）"/>
    <s v="20GP"/>
    <n v="30"/>
    <n v="30"/>
    <n v="45305"/>
    <x v="1"/>
    <x v="152"/>
  </r>
  <r>
    <s v="宁波"/>
    <s v="西南（钦州）"/>
    <s v="40RQ"/>
    <n v="4"/>
    <n v="8"/>
    <n v="26320"/>
    <x v="1"/>
    <x v="683"/>
  </r>
  <r>
    <s v="宁波"/>
    <s v="锦州"/>
    <s v="20GP"/>
    <n v="10"/>
    <n v="10"/>
    <n v="6635"/>
    <x v="1"/>
    <x v="153"/>
  </r>
  <r>
    <s v="宁波"/>
    <s v="锦州"/>
    <s v="40HQ"/>
    <n v="2"/>
    <n v="4"/>
    <n v="3660"/>
    <x v="1"/>
    <x v="154"/>
  </r>
  <r>
    <s v="新港"/>
    <s v="乍浦"/>
    <s v="40HQ"/>
    <n v="5"/>
    <n v="10"/>
    <n v="12100"/>
    <x v="1"/>
    <x v="684"/>
  </r>
  <r>
    <s v="新港"/>
    <s v="华东（温州）"/>
    <s v="40HQ"/>
    <n v="76"/>
    <n v="152"/>
    <n v="123086"/>
    <x v="1"/>
    <x v="685"/>
  </r>
  <r>
    <s v="新港"/>
    <s v="华南内三角"/>
    <s v="20GP"/>
    <n v="3444"/>
    <n v="3444"/>
    <n v="9846190"/>
    <x v="1"/>
    <x v="157"/>
  </r>
  <r>
    <s v="新港"/>
    <s v="华南内三角"/>
    <s v="20OT"/>
    <n v="2"/>
    <n v="2"/>
    <n v="7430"/>
    <x v="1"/>
    <x v="158"/>
  </r>
  <r>
    <s v="新港"/>
    <s v="华南内三角"/>
    <s v="20TK"/>
    <n v="5"/>
    <n v="5"/>
    <n v="16825"/>
    <x v="1"/>
    <x v="686"/>
  </r>
  <r>
    <s v="新港"/>
    <s v="华南内三角"/>
    <s v="40HQ"/>
    <n v="1165"/>
    <n v="2330"/>
    <n v="3776898.72"/>
    <x v="1"/>
    <x v="159"/>
  </r>
  <r>
    <s v="新港"/>
    <s v="华南内三角"/>
    <s v="40OT"/>
    <n v="2"/>
    <n v="4"/>
    <n v="11310"/>
    <x v="1"/>
    <x v="687"/>
  </r>
  <r>
    <s v="新港"/>
    <s v="大连"/>
    <s v="20GP"/>
    <n v="4"/>
    <n v="4"/>
    <n v="8460"/>
    <x v="1"/>
    <x v="160"/>
  </r>
  <r>
    <s v="新港"/>
    <s v="大连"/>
    <s v="40HQ"/>
    <n v="9"/>
    <n v="18"/>
    <n v="23265"/>
    <x v="1"/>
    <x v="688"/>
  </r>
  <r>
    <s v="新港"/>
    <s v="太仓"/>
    <s v="20GP"/>
    <n v="1"/>
    <n v="1"/>
    <n v="2865"/>
    <x v="1"/>
    <x v="689"/>
  </r>
  <r>
    <s v="新港"/>
    <s v="宁波"/>
    <s v="20GP"/>
    <n v="22"/>
    <n v="22"/>
    <n v="57830"/>
    <x v="1"/>
    <x v="690"/>
  </r>
  <r>
    <s v="新港"/>
    <s v="宁波"/>
    <s v="40HQ"/>
    <n v="68"/>
    <n v="136"/>
    <n v="135778"/>
    <x v="1"/>
    <x v="691"/>
  </r>
  <r>
    <s v="新港"/>
    <s v="汕头"/>
    <s v="20GP"/>
    <n v="339"/>
    <n v="339"/>
    <n v="1134535"/>
    <x v="1"/>
    <x v="161"/>
  </r>
  <r>
    <s v="新港"/>
    <s v="汕头"/>
    <s v="40HQ"/>
    <n v="345"/>
    <n v="690"/>
    <n v="1408433"/>
    <x v="1"/>
    <x v="162"/>
  </r>
  <r>
    <s v="新港"/>
    <s v="海南"/>
    <s v="20GP"/>
    <n v="47"/>
    <n v="47"/>
    <n v="168365"/>
    <x v="1"/>
    <x v="163"/>
  </r>
  <r>
    <s v="新港"/>
    <s v="海南"/>
    <s v="40HQ"/>
    <n v="35"/>
    <n v="70"/>
    <n v="152295"/>
    <x v="1"/>
    <x v="164"/>
  </r>
  <r>
    <s v="新港"/>
    <s v="福建（厦门）"/>
    <s v="20GP"/>
    <n v="180"/>
    <n v="180"/>
    <n v="499850"/>
    <x v="1"/>
    <x v="165"/>
  </r>
  <r>
    <s v="新港"/>
    <s v="福建（厦门）"/>
    <s v="40HQ"/>
    <n v="44"/>
    <n v="88"/>
    <n v="146830"/>
    <x v="1"/>
    <x v="166"/>
  </r>
  <r>
    <s v="新港"/>
    <s v="福建（泉州）"/>
    <s v="20GP"/>
    <n v="104"/>
    <n v="104"/>
    <n v="276335"/>
    <x v="1"/>
    <x v="167"/>
  </r>
  <r>
    <s v="新港"/>
    <s v="福建（泉州）"/>
    <s v="40HQ"/>
    <n v="28"/>
    <n v="56"/>
    <n v="103790"/>
    <x v="1"/>
    <x v="168"/>
  </r>
  <r>
    <s v="新港"/>
    <s v="福建（漳州）"/>
    <s v="20GP"/>
    <n v="32"/>
    <n v="32"/>
    <n v="89072"/>
    <x v="1"/>
    <x v="169"/>
  </r>
  <r>
    <s v="新港"/>
    <s v="福建（漳州）"/>
    <s v="40HQ"/>
    <n v="5"/>
    <n v="10"/>
    <n v="18361"/>
    <x v="1"/>
    <x v="170"/>
  </r>
  <r>
    <s v="新港"/>
    <s v="福建（福清）"/>
    <s v="20GP"/>
    <n v="174"/>
    <n v="174"/>
    <n v="507345"/>
    <x v="1"/>
    <x v="171"/>
  </r>
  <r>
    <s v="新港"/>
    <s v="福建（福清）"/>
    <s v="40HQ"/>
    <n v="95"/>
    <n v="190"/>
    <n v="292643"/>
    <x v="1"/>
    <x v="172"/>
  </r>
  <r>
    <s v="新港"/>
    <s v="营口"/>
    <s v="20GP"/>
    <n v="20"/>
    <n v="20"/>
    <n v="39500"/>
    <x v="1"/>
    <x v="692"/>
  </r>
  <r>
    <s v="新港"/>
    <s v="营口"/>
    <s v="40HQ"/>
    <n v="20"/>
    <n v="40"/>
    <n v="50540"/>
    <x v="1"/>
    <x v="173"/>
  </r>
  <r>
    <s v="新港"/>
    <s v="西南（湛江）"/>
    <s v="20GP"/>
    <n v="63"/>
    <n v="63"/>
    <n v="238215"/>
    <x v="1"/>
    <x v="174"/>
  </r>
  <r>
    <s v="新港"/>
    <s v="西南（湛江）"/>
    <s v="40HQ"/>
    <n v="155"/>
    <n v="310"/>
    <n v="675030"/>
    <x v="1"/>
    <x v="175"/>
  </r>
  <r>
    <s v="新港"/>
    <s v="西南（钦州）"/>
    <s v="20GP"/>
    <n v="630"/>
    <n v="630"/>
    <n v="1981095"/>
    <x v="1"/>
    <x v="176"/>
  </r>
  <r>
    <s v="新港"/>
    <s v="西南（钦州）"/>
    <s v="40HQ"/>
    <n v="142"/>
    <n v="284"/>
    <n v="570480"/>
    <x v="1"/>
    <x v="177"/>
  </r>
  <r>
    <s v="新港"/>
    <s v="长江下游"/>
    <s v="20GP"/>
    <n v="236"/>
    <n v="236"/>
    <n v="408664"/>
    <x v="1"/>
    <x v="178"/>
  </r>
  <r>
    <s v="新港"/>
    <s v="长江下游"/>
    <s v="40HQ"/>
    <n v="7"/>
    <n v="14"/>
    <n v="23805"/>
    <x v="1"/>
    <x v="693"/>
  </r>
  <r>
    <s v="新港"/>
    <s v="长江中上游"/>
    <s v="20GP"/>
    <n v="94"/>
    <n v="94"/>
    <n v="201630"/>
    <x v="1"/>
    <x v="179"/>
  </r>
  <r>
    <s v="新港"/>
    <s v="长江中上游"/>
    <s v="40HQ"/>
    <n v="2"/>
    <n v="4"/>
    <n v="8630"/>
    <x v="1"/>
    <x v="694"/>
  </r>
  <r>
    <s v="日照"/>
    <s v="华南内三角"/>
    <s v="20GP"/>
    <n v="1640"/>
    <n v="1640"/>
    <n v="3794993.4000000008"/>
    <x v="1"/>
    <x v="180"/>
  </r>
  <r>
    <s v="日照"/>
    <s v="华南内三角"/>
    <s v="40HQ"/>
    <n v="431"/>
    <n v="862"/>
    <n v="1306139.76"/>
    <x v="1"/>
    <x v="181"/>
  </r>
  <r>
    <s v="日照"/>
    <s v="华南内三角"/>
    <s v="40RQ"/>
    <n v="29"/>
    <n v="58"/>
    <n v="153500"/>
    <x v="1"/>
    <x v="182"/>
  </r>
  <r>
    <s v="日照"/>
    <s v="大连"/>
    <s v="20GP"/>
    <n v="179"/>
    <n v="179"/>
    <n v="242885"/>
    <x v="1"/>
    <x v="183"/>
  </r>
  <r>
    <s v="日照"/>
    <s v="汕头"/>
    <s v="40HQ"/>
    <n v="3"/>
    <n v="6"/>
    <n v="12840"/>
    <x v="1"/>
    <x v="185"/>
  </r>
  <r>
    <s v="日照"/>
    <s v="海南"/>
    <s v="20GP"/>
    <n v="134"/>
    <n v="134"/>
    <n v="444890"/>
    <x v="1"/>
    <x v="186"/>
  </r>
  <r>
    <s v="日照"/>
    <s v="海南"/>
    <s v="40HQ"/>
    <n v="40"/>
    <n v="80"/>
    <n v="178115"/>
    <x v="1"/>
    <x v="187"/>
  </r>
  <r>
    <s v="日照"/>
    <s v="海南"/>
    <s v="40RQ"/>
    <n v="3"/>
    <n v="6"/>
    <n v="18720"/>
    <x v="1"/>
    <x v="188"/>
  </r>
  <r>
    <s v="日照"/>
    <s v="福建（泉州）"/>
    <s v="20GP"/>
    <n v="1"/>
    <n v="1"/>
    <n v="2130"/>
    <x v="1"/>
    <x v="189"/>
  </r>
  <r>
    <s v="日照"/>
    <s v="福建（福清）"/>
    <s v="20GP"/>
    <n v="13"/>
    <n v="13"/>
    <n v="28695"/>
    <x v="1"/>
    <x v="190"/>
  </r>
  <r>
    <s v="日照"/>
    <s v="福建（福清）"/>
    <s v="40HQ"/>
    <n v="2"/>
    <n v="4"/>
    <n v="8270"/>
    <x v="1"/>
    <x v="191"/>
  </r>
  <r>
    <s v="日照"/>
    <s v="营口"/>
    <s v="20GP"/>
    <n v="18"/>
    <n v="18"/>
    <n v="22270"/>
    <x v="1"/>
    <x v="695"/>
  </r>
  <r>
    <s v="日照"/>
    <s v="西南（湛江）"/>
    <s v="20GP"/>
    <n v="63"/>
    <n v="63"/>
    <n v="189475"/>
    <x v="1"/>
    <x v="193"/>
  </r>
  <r>
    <s v="日照"/>
    <s v="西南（湛江）"/>
    <s v="40HQ"/>
    <n v="4"/>
    <n v="8"/>
    <n v="17140"/>
    <x v="1"/>
    <x v="194"/>
  </r>
  <r>
    <s v="日照"/>
    <s v="西南（钦州）"/>
    <s v="20GP"/>
    <n v="22"/>
    <n v="22"/>
    <n v="68895"/>
    <x v="1"/>
    <x v="195"/>
  </r>
  <r>
    <s v="日照"/>
    <s v="西南（钦州）"/>
    <s v="40HQ"/>
    <n v="2"/>
    <n v="4"/>
    <n v="9110"/>
    <x v="1"/>
    <x v="196"/>
  </r>
  <r>
    <s v="曹妃甸"/>
    <s v="华南内三角"/>
    <s v="20GP"/>
    <n v="701"/>
    <n v="701"/>
    <n v="1423865"/>
    <x v="1"/>
    <x v="197"/>
  </r>
  <r>
    <s v="曹妃甸"/>
    <s v="华南内三角"/>
    <s v="40HQ"/>
    <n v="2"/>
    <n v="4"/>
    <n v="6540"/>
    <x v="1"/>
    <x v="696"/>
  </r>
  <r>
    <s v="曹妃甸"/>
    <s v="汕头"/>
    <s v="20GP"/>
    <n v="1"/>
    <n v="1"/>
    <n v="2990"/>
    <x v="1"/>
    <x v="198"/>
  </r>
  <r>
    <s v="曹妃甸"/>
    <s v="海南"/>
    <s v="20GP"/>
    <n v="1"/>
    <n v="1"/>
    <n v="2660"/>
    <x v="1"/>
    <x v="697"/>
  </r>
  <r>
    <s v="曹妃甸"/>
    <s v="福建（福清）"/>
    <s v="20GP"/>
    <n v="1"/>
    <n v="1"/>
    <n v="2510"/>
    <x v="1"/>
    <x v="698"/>
  </r>
  <r>
    <s v="曹妃甸"/>
    <s v="西南（湛江）"/>
    <s v="20GP"/>
    <n v="1"/>
    <n v="1"/>
    <n v="2780"/>
    <x v="1"/>
    <x v="699"/>
  </r>
  <r>
    <s v="汕头"/>
    <s v="大连"/>
    <s v="20GP"/>
    <n v="14"/>
    <n v="14"/>
    <n v="12910"/>
    <x v="1"/>
    <x v="700"/>
  </r>
  <r>
    <s v="汕头"/>
    <s v="新港"/>
    <s v="20GP"/>
    <n v="52"/>
    <n v="52"/>
    <n v="36365"/>
    <x v="1"/>
    <x v="201"/>
  </r>
  <r>
    <s v="汕头"/>
    <s v="新港"/>
    <s v="40HQ"/>
    <n v="13"/>
    <n v="26"/>
    <n v="15255"/>
    <x v="1"/>
    <x v="202"/>
  </r>
  <r>
    <s v="汕头"/>
    <s v="日照"/>
    <s v="20GP"/>
    <n v="12"/>
    <n v="12"/>
    <n v="11160"/>
    <x v="1"/>
    <x v="203"/>
  </r>
  <r>
    <s v="汕头"/>
    <s v="日照"/>
    <s v="40HQ"/>
    <n v="1"/>
    <n v="2"/>
    <n v="1990"/>
    <x v="1"/>
    <x v="701"/>
  </r>
  <r>
    <s v="汕头"/>
    <s v="烟台"/>
    <s v="20GP"/>
    <n v="5"/>
    <n v="5"/>
    <n v="7075"/>
    <x v="1"/>
    <x v="206"/>
  </r>
  <r>
    <s v="汕头"/>
    <s v="烟台"/>
    <s v="40HQ"/>
    <n v="1"/>
    <n v="2"/>
    <n v="2325"/>
    <x v="1"/>
    <x v="207"/>
  </r>
  <r>
    <s v="汕头"/>
    <s v="营口"/>
    <s v="20GP"/>
    <n v="30"/>
    <n v="30"/>
    <n v="20070"/>
    <x v="1"/>
    <x v="208"/>
  </r>
  <r>
    <s v="汕头"/>
    <s v="营口"/>
    <s v="40HQ"/>
    <n v="281"/>
    <n v="562"/>
    <n v="267190"/>
    <x v="1"/>
    <x v="209"/>
  </r>
  <r>
    <s v="汕头"/>
    <s v="营口"/>
    <s v="40RQ"/>
    <n v="4"/>
    <n v="8"/>
    <n v="29240"/>
    <x v="1"/>
    <x v="210"/>
  </r>
  <r>
    <s v="汕头"/>
    <s v="锦州"/>
    <s v="20GP"/>
    <n v="23"/>
    <n v="23"/>
    <n v="20645"/>
    <x v="1"/>
    <x v="702"/>
  </r>
  <r>
    <s v="汕头"/>
    <s v="锦州"/>
    <s v="40HQ"/>
    <n v="3"/>
    <n v="6"/>
    <n v="5545"/>
    <x v="1"/>
    <x v="214"/>
  </r>
  <r>
    <s v="海南"/>
    <s v="华南内三角"/>
    <s v="20GP"/>
    <n v="48"/>
    <n v="48"/>
    <n v="45444"/>
    <x v="1"/>
    <x v="220"/>
  </r>
  <r>
    <s v="海南"/>
    <s v="华南内三角"/>
    <s v="40HQ"/>
    <n v="149"/>
    <n v="298"/>
    <n v="215010"/>
    <x v="1"/>
    <x v="221"/>
  </r>
  <r>
    <s v="海南"/>
    <s v="唐山"/>
    <s v="20GP"/>
    <n v="77"/>
    <n v="77"/>
    <n v="131335"/>
    <x v="1"/>
    <x v="222"/>
  </r>
  <r>
    <s v="海南"/>
    <s v="大连"/>
    <s v="20GP"/>
    <n v="7"/>
    <n v="7"/>
    <n v="4900"/>
    <x v="1"/>
    <x v="703"/>
  </r>
  <r>
    <s v="海南"/>
    <s v="太仓"/>
    <s v="20GP"/>
    <n v="81"/>
    <n v="81"/>
    <n v="69735"/>
    <x v="1"/>
    <x v="223"/>
  </r>
  <r>
    <s v="海南"/>
    <s v="宁波"/>
    <s v="20GP"/>
    <n v="22"/>
    <n v="22"/>
    <n v="20790"/>
    <x v="1"/>
    <x v="704"/>
  </r>
  <r>
    <s v="海南"/>
    <s v="宁波"/>
    <s v="40HQ"/>
    <n v="3"/>
    <n v="6"/>
    <n v="6483"/>
    <x v="1"/>
    <x v="705"/>
  </r>
  <r>
    <s v="海南"/>
    <s v="新港"/>
    <s v="20GP"/>
    <n v="125"/>
    <n v="125"/>
    <n v="161945"/>
    <x v="1"/>
    <x v="225"/>
  </r>
  <r>
    <s v="海南"/>
    <s v="新港"/>
    <s v="40HQ"/>
    <n v="44"/>
    <n v="88"/>
    <n v="86505"/>
    <x v="1"/>
    <x v="226"/>
  </r>
  <r>
    <s v="海南"/>
    <s v="新港"/>
    <s v="40RQ"/>
    <n v="1"/>
    <n v="2"/>
    <n v="7220"/>
    <x v="1"/>
    <x v="706"/>
  </r>
  <r>
    <s v="海南"/>
    <s v="日照"/>
    <s v="20GP"/>
    <n v="2"/>
    <n v="2"/>
    <n v="3980"/>
    <x v="1"/>
    <x v="227"/>
  </r>
  <r>
    <s v="海南"/>
    <s v="日照"/>
    <s v="40RQ"/>
    <n v="1"/>
    <n v="2"/>
    <n v="7920"/>
    <x v="1"/>
    <x v="707"/>
  </r>
  <r>
    <s v="海南"/>
    <s v="曹妃甸"/>
    <s v="20GP"/>
    <n v="3"/>
    <n v="3"/>
    <n v="5295"/>
    <x v="1"/>
    <x v="228"/>
  </r>
  <r>
    <s v="海南"/>
    <s v="海南"/>
    <s v="20GP"/>
    <n v="2"/>
    <n v="2"/>
    <n v="1800"/>
    <x v="1"/>
    <x v="708"/>
  </r>
  <r>
    <s v="海南"/>
    <s v="潍坊"/>
    <s v="20GP"/>
    <n v="52"/>
    <n v="52"/>
    <n v="78000"/>
    <x v="1"/>
    <x v="230"/>
  </r>
  <r>
    <s v="海南"/>
    <s v="烟台"/>
    <s v="20GP"/>
    <n v="80"/>
    <n v="80"/>
    <n v="72000"/>
    <x v="1"/>
    <x v="709"/>
  </r>
  <r>
    <s v="海南"/>
    <s v="福建（厦门）"/>
    <s v="20GP"/>
    <n v="24"/>
    <n v="24"/>
    <n v="37680"/>
    <x v="1"/>
    <x v="231"/>
  </r>
  <r>
    <s v="海南"/>
    <s v="福建（漳州）"/>
    <s v="20GP"/>
    <n v="4"/>
    <n v="4"/>
    <n v="5860"/>
    <x v="1"/>
    <x v="234"/>
  </r>
  <r>
    <s v="海南"/>
    <s v="营口"/>
    <s v="20GP"/>
    <n v="103"/>
    <n v="103"/>
    <n v="138463"/>
    <x v="1"/>
    <x v="238"/>
  </r>
  <r>
    <s v="海南"/>
    <s v="营口"/>
    <s v="40RQ"/>
    <n v="4"/>
    <n v="8"/>
    <n v="33280"/>
    <x v="1"/>
    <x v="710"/>
  </r>
  <r>
    <s v="海南"/>
    <s v="西南（钦州）"/>
    <s v="20GP"/>
    <n v="137"/>
    <n v="137"/>
    <n v="113191"/>
    <x v="1"/>
    <x v="239"/>
  </r>
  <r>
    <s v="海南"/>
    <s v="连云港"/>
    <s v="20GP"/>
    <n v="102"/>
    <n v="102"/>
    <n v="123015"/>
    <x v="1"/>
    <x v="240"/>
  </r>
  <r>
    <s v="海南"/>
    <s v="连云港"/>
    <s v="40HQ"/>
    <n v="18"/>
    <n v="36"/>
    <n v="50369"/>
    <x v="1"/>
    <x v="241"/>
  </r>
  <r>
    <s v="海南"/>
    <s v="锦州"/>
    <s v="20GP"/>
    <n v="23"/>
    <n v="23"/>
    <n v="40745"/>
    <x v="1"/>
    <x v="242"/>
  </r>
  <r>
    <s v="海南"/>
    <s v="锦州"/>
    <s v="40RQ"/>
    <n v="1"/>
    <n v="2"/>
    <n v="8320"/>
    <x v="1"/>
    <x v="711"/>
  </r>
  <r>
    <s v="海南"/>
    <s v="长江下游"/>
    <s v="20GP"/>
    <n v="9"/>
    <n v="9"/>
    <n v="9900"/>
    <x v="1"/>
    <x v="243"/>
  </r>
  <r>
    <s v="海南"/>
    <s v="长江下游"/>
    <s v="40HQ"/>
    <n v="1"/>
    <n v="2"/>
    <n v="3015"/>
    <x v="1"/>
    <x v="244"/>
  </r>
  <r>
    <s v="海南"/>
    <s v="青岛"/>
    <s v="20GP"/>
    <n v="52"/>
    <n v="52"/>
    <n v="82116"/>
    <x v="1"/>
    <x v="245"/>
  </r>
  <r>
    <s v="海南"/>
    <s v="黄骅"/>
    <s v="40HQ"/>
    <n v="5"/>
    <n v="10"/>
    <n v="14110"/>
    <x v="1"/>
    <x v="712"/>
  </r>
  <r>
    <s v="潍坊"/>
    <s v="华南内三角"/>
    <s v="20GP"/>
    <n v="31"/>
    <n v="31"/>
    <n v="59715"/>
    <x v="1"/>
    <x v="247"/>
  </r>
  <r>
    <s v="潍坊"/>
    <s v="宁波"/>
    <s v="20GP"/>
    <n v="8"/>
    <n v="8"/>
    <n v="16260"/>
    <x v="1"/>
    <x v="713"/>
  </r>
  <r>
    <s v="潍坊"/>
    <s v="汕头"/>
    <s v="20GP"/>
    <n v="86"/>
    <n v="86"/>
    <n v="208685"/>
    <x v="1"/>
    <x v="714"/>
  </r>
  <r>
    <s v="潍坊"/>
    <s v="汕头"/>
    <s v="40HQ"/>
    <n v="1"/>
    <n v="2"/>
    <n v="3670"/>
    <x v="1"/>
    <x v="715"/>
  </r>
  <r>
    <s v="潍坊"/>
    <s v="海南"/>
    <s v="20GP"/>
    <n v="4"/>
    <n v="4"/>
    <n v="11060"/>
    <x v="1"/>
    <x v="716"/>
  </r>
  <r>
    <s v="潍坊"/>
    <s v="福建（泉州）"/>
    <s v="20GP"/>
    <n v="6"/>
    <n v="6"/>
    <n v="11070"/>
    <x v="1"/>
    <x v="717"/>
  </r>
  <r>
    <s v="潍坊"/>
    <s v="福建（泉州）"/>
    <s v="40HQ"/>
    <n v="7"/>
    <n v="14"/>
    <n v="19390"/>
    <x v="1"/>
    <x v="718"/>
  </r>
  <r>
    <s v="潍坊"/>
    <s v="福建（漳州）"/>
    <s v="40HQ"/>
    <n v="1"/>
    <n v="2"/>
    <n v="2700"/>
    <x v="1"/>
    <x v="719"/>
  </r>
  <r>
    <s v="潍坊"/>
    <s v="福建（福清）"/>
    <s v="20GP"/>
    <n v="27"/>
    <n v="27"/>
    <n v="52220"/>
    <x v="1"/>
    <x v="720"/>
  </r>
  <r>
    <s v="潍坊"/>
    <s v="西南（湛江）"/>
    <s v="20GP"/>
    <n v="2"/>
    <n v="2"/>
    <n v="6130"/>
    <x v="1"/>
    <x v="721"/>
  </r>
  <r>
    <s v="潍坊"/>
    <s v="长江中上游"/>
    <s v="20GP"/>
    <n v="8"/>
    <n v="8"/>
    <n v="22160"/>
    <x v="1"/>
    <x v="249"/>
  </r>
  <r>
    <s v="烟台"/>
    <s v="上海"/>
    <s v="20GP"/>
    <n v="34"/>
    <n v="34"/>
    <n v="73210"/>
    <x v="1"/>
    <x v="250"/>
  </r>
  <r>
    <s v="烟台"/>
    <s v="上海"/>
    <s v="40HQ"/>
    <n v="226"/>
    <n v="452"/>
    <n v="427625"/>
    <x v="1"/>
    <x v="252"/>
  </r>
  <r>
    <s v="烟台"/>
    <s v="华东（温州）"/>
    <s v="20GP"/>
    <n v="2"/>
    <n v="2"/>
    <n v="4530"/>
    <x v="1"/>
    <x v="253"/>
  </r>
  <r>
    <s v="烟台"/>
    <s v="华南内三角"/>
    <s v="20GP"/>
    <n v="789"/>
    <n v="789"/>
    <n v="2025885"/>
    <x v="1"/>
    <x v="722"/>
  </r>
  <r>
    <s v="烟台"/>
    <s v="华南内三角"/>
    <s v="20TK"/>
    <n v="8"/>
    <n v="8"/>
    <n v="14480"/>
    <x v="1"/>
    <x v="723"/>
  </r>
  <r>
    <s v="烟台"/>
    <s v="华南内三角"/>
    <s v="40HQ"/>
    <n v="331"/>
    <n v="662"/>
    <n v="1085635"/>
    <x v="1"/>
    <x v="724"/>
  </r>
  <r>
    <s v="烟台"/>
    <s v="华南内三角"/>
    <s v="40RQ"/>
    <n v="45"/>
    <n v="90"/>
    <n v="236700"/>
    <x v="1"/>
    <x v="725"/>
  </r>
  <r>
    <s v="烟台"/>
    <s v="宁波"/>
    <s v="20GP"/>
    <n v="9"/>
    <n v="9"/>
    <n v="20535"/>
    <x v="1"/>
    <x v="255"/>
  </r>
  <r>
    <s v="烟台"/>
    <s v="汕头"/>
    <s v="20GP"/>
    <n v="51"/>
    <n v="51"/>
    <n v="150720"/>
    <x v="1"/>
    <x v="258"/>
  </r>
  <r>
    <s v="烟台"/>
    <s v="汕头"/>
    <s v="40HQ"/>
    <n v="28"/>
    <n v="56"/>
    <n v="121150"/>
    <x v="1"/>
    <x v="259"/>
  </r>
  <r>
    <s v="烟台"/>
    <s v="汕头"/>
    <s v="40RQ"/>
    <n v="5"/>
    <n v="10"/>
    <n v="28200"/>
    <x v="1"/>
    <x v="260"/>
  </r>
  <r>
    <s v="烟台"/>
    <s v="海南"/>
    <s v="20GP"/>
    <n v="24"/>
    <n v="24"/>
    <n v="74035"/>
    <x v="1"/>
    <x v="726"/>
  </r>
  <r>
    <s v="烟台"/>
    <s v="海南"/>
    <s v="40HQ"/>
    <n v="28"/>
    <n v="56"/>
    <n v="119650"/>
    <x v="1"/>
    <x v="727"/>
  </r>
  <r>
    <s v="烟台"/>
    <s v="海南"/>
    <s v="40RQ"/>
    <n v="3"/>
    <n v="6"/>
    <n v="18420"/>
    <x v="1"/>
    <x v="728"/>
  </r>
  <r>
    <s v="烟台"/>
    <s v="福建（厦门）"/>
    <s v="20GP"/>
    <n v="1"/>
    <n v="1"/>
    <n v="2215"/>
    <x v="1"/>
    <x v="729"/>
  </r>
  <r>
    <s v="烟台"/>
    <s v="福建（厦门）"/>
    <s v="40HQ"/>
    <n v="1"/>
    <n v="2"/>
    <n v="3530"/>
    <x v="1"/>
    <x v="261"/>
  </r>
  <r>
    <s v="烟台"/>
    <s v="福建（漳州）"/>
    <s v="20GP"/>
    <n v="28"/>
    <n v="28"/>
    <n v="57700"/>
    <x v="1"/>
    <x v="265"/>
  </r>
  <r>
    <s v="烟台"/>
    <s v="福建（漳州）"/>
    <s v="40HQ"/>
    <n v="1"/>
    <n v="2"/>
    <n v="3530"/>
    <x v="1"/>
    <x v="266"/>
  </r>
  <r>
    <s v="烟台"/>
    <s v="福建（漳州）"/>
    <s v="40RQ"/>
    <n v="4"/>
    <n v="8"/>
    <n v="22960"/>
    <x v="1"/>
    <x v="267"/>
  </r>
  <r>
    <s v="烟台"/>
    <s v="福建（福清）"/>
    <s v="20GP"/>
    <n v="7"/>
    <n v="7"/>
    <n v="19465"/>
    <x v="1"/>
    <x v="268"/>
  </r>
  <r>
    <s v="烟台"/>
    <s v="福建（福清）"/>
    <s v="40HQ"/>
    <n v="124"/>
    <n v="248"/>
    <n v="425342"/>
    <x v="1"/>
    <x v="269"/>
  </r>
  <r>
    <s v="烟台"/>
    <s v="福建（福清）"/>
    <s v="40RQ"/>
    <n v="14"/>
    <n v="28"/>
    <n v="80360"/>
    <x v="1"/>
    <x v="270"/>
  </r>
  <r>
    <s v="烟台"/>
    <s v="营口"/>
    <s v="20GP"/>
    <n v="227"/>
    <n v="227"/>
    <n v="312873"/>
    <x v="1"/>
    <x v="271"/>
  </r>
  <r>
    <s v="烟台"/>
    <s v="营口"/>
    <s v="40HQ"/>
    <n v="82"/>
    <n v="164"/>
    <n v="82642"/>
    <x v="1"/>
    <x v="272"/>
  </r>
  <r>
    <s v="烟台"/>
    <s v="西南（湛江）"/>
    <s v="20GP"/>
    <n v="92"/>
    <n v="92"/>
    <n v="328400"/>
    <x v="1"/>
    <x v="730"/>
  </r>
  <r>
    <s v="烟台"/>
    <s v="西南（湛江）"/>
    <s v="40HQ"/>
    <n v="31"/>
    <n v="62"/>
    <n v="126895"/>
    <x v="1"/>
    <x v="731"/>
  </r>
  <r>
    <s v="烟台"/>
    <s v="西南（钦州）"/>
    <s v="20GP"/>
    <n v="17"/>
    <n v="17"/>
    <n v="52275"/>
    <x v="1"/>
    <x v="732"/>
  </r>
  <r>
    <s v="烟台"/>
    <s v="西南（钦州）"/>
    <s v="40HQ"/>
    <n v="4"/>
    <n v="8"/>
    <n v="16710"/>
    <x v="1"/>
    <x v="733"/>
  </r>
  <r>
    <s v="烟台"/>
    <s v="长江下游"/>
    <s v="40HQ"/>
    <n v="9"/>
    <n v="18"/>
    <n v="33075"/>
    <x v="1"/>
    <x v="273"/>
  </r>
  <r>
    <s v="烟台"/>
    <s v="长江中上游"/>
    <s v="20GP"/>
    <n v="20"/>
    <n v="20"/>
    <n v="53490"/>
    <x v="1"/>
    <x v="274"/>
  </r>
  <r>
    <s v="烟台"/>
    <s v="长江中上游"/>
    <s v="40HQ"/>
    <n v="61"/>
    <n v="122"/>
    <n v="155895"/>
    <x v="1"/>
    <x v="275"/>
  </r>
  <r>
    <s v="盘锦"/>
    <s v="华南内三角"/>
    <s v="20GP"/>
    <n v="12"/>
    <n v="12"/>
    <n v="37600"/>
    <x v="1"/>
    <x v="276"/>
  </r>
  <r>
    <s v="盘锦"/>
    <s v="太仓"/>
    <s v="20GP"/>
    <n v="26"/>
    <n v="26"/>
    <n v="68800"/>
    <x v="1"/>
    <x v="734"/>
  </r>
  <r>
    <s v="盘锦"/>
    <s v="海南"/>
    <s v="20GP"/>
    <n v="2"/>
    <n v="2"/>
    <n v="6400"/>
    <x v="1"/>
    <x v="735"/>
  </r>
  <r>
    <s v="盘锦"/>
    <s v="福建（厦门）"/>
    <s v="20GP"/>
    <n v="2"/>
    <n v="2"/>
    <n v="5400"/>
    <x v="1"/>
    <x v="736"/>
  </r>
  <r>
    <s v="盘锦"/>
    <s v="福建（漳州）"/>
    <s v="20GP"/>
    <n v="298"/>
    <n v="298"/>
    <n v="741660"/>
    <x v="1"/>
    <x v="278"/>
  </r>
  <r>
    <s v="盘锦"/>
    <s v="福建（福清）"/>
    <s v="20GP"/>
    <n v="472"/>
    <n v="472"/>
    <n v="1121175"/>
    <x v="1"/>
    <x v="279"/>
  </r>
  <r>
    <s v="盘锦"/>
    <s v="长江下游"/>
    <s v="20GP"/>
    <n v="1"/>
    <n v="1"/>
    <n v="2600"/>
    <x v="1"/>
    <x v="737"/>
  </r>
  <r>
    <s v="石岛"/>
    <s v="华南内三角"/>
    <s v="20GP"/>
    <n v="3"/>
    <n v="3"/>
    <n v="4655"/>
    <x v="1"/>
    <x v="281"/>
  </r>
  <r>
    <s v="石岛"/>
    <s v="华南内三角"/>
    <s v="40HQ"/>
    <n v="40"/>
    <n v="80"/>
    <n v="94600"/>
    <x v="1"/>
    <x v="282"/>
  </r>
  <r>
    <s v="石岛"/>
    <s v="华南内三角"/>
    <s v="40RQ"/>
    <n v="2"/>
    <n v="4"/>
    <n v="11180"/>
    <x v="1"/>
    <x v="738"/>
  </r>
  <r>
    <s v="石岛"/>
    <s v="西南（湛江）"/>
    <s v="40HQ"/>
    <n v="5"/>
    <n v="10"/>
    <n v="16825"/>
    <x v="1"/>
    <x v="283"/>
  </r>
  <r>
    <s v="福建（厦门）"/>
    <s v="上海"/>
    <s v="20GP"/>
    <n v="4"/>
    <n v="4"/>
    <n v="5060"/>
    <x v="1"/>
    <x v="284"/>
  </r>
  <r>
    <s v="福建（厦门）"/>
    <s v="上海"/>
    <s v="40HQ"/>
    <n v="1"/>
    <n v="2"/>
    <n v="1400"/>
    <x v="1"/>
    <x v="285"/>
  </r>
  <r>
    <s v="福建（厦门）"/>
    <s v="丹东"/>
    <s v="20GP"/>
    <n v="2"/>
    <n v="2"/>
    <n v="2800"/>
    <x v="1"/>
    <x v="286"/>
  </r>
  <r>
    <s v="福建（厦门）"/>
    <s v="乍浦"/>
    <s v="20GP"/>
    <n v="2"/>
    <n v="2"/>
    <n v="2630"/>
    <x v="1"/>
    <x v="739"/>
  </r>
  <r>
    <s v="福建（厦门）"/>
    <s v="乍浦"/>
    <s v="40HQ"/>
    <n v="19"/>
    <n v="38"/>
    <n v="22705"/>
    <x v="1"/>
    <x v="287"/>
  </r>
  <r>
    <s v="福建（厦门）"/>
    <s v="华南内三角"/>
    <s v="20GP"/>
    <n v="78"/>
    <n v="78"/>
    <n v="66428"/>
    <x v="1"/>
    <x v="288"/>
  </r>
  <r>
    <s v="福建（厦门）"/>
    <s v="大连"/>
    <s v="20GP"/>
    <n v="3"/>
    <n v="3"/>
    <n v="3432"/>
    <x v="1"/>
    <x v="290"/>
  </r>
  <r>
    <s v="福建（厦门）"/>
    <s v="新港"/>
    <s v="20GP"/>
    <n v="46"/>
    <n v="46"/>
    <n v="44520"/>
    <x v="1"/>
    <x v="293"/>
  </r>
  <r>
    <s v="福建（厦门）"/>
    <s v="新港"/>
    <s v="20OT"/>
    <n v="1"/>
    <n v="1"/>
    <n v="2915"/>
    <x v="1"/>
    <x v="740"/>
  </r>
  <r>
    <s v="福建（厦门）"/>
    <s v="新港"/>
    <s v="40HQ"/>
    <n v="34"/>
    <n v="68"/>
    <n v="57900"/>
    <x v="1"/>
    <x v="294"/>
  </r>
  <r>
    <s v="福建（厦门）"/>
    <s v="新港"/>
    <s v="40RQ"/>
    <n v="2"/>
    <n v="4"/>
    <n v="9080"/>
    <x v="1"/>
    <x v="295"/>
  </r>
  <r>
    <s v="福建（厦门）"/>
    <s v="海南"/>
    <s v="20GP"/>
    <n v="20"/>
    <n v="20"/>
    <n v="22576"/>
    <x v="1"/>
    <x v="296"/>
  </r>
  <r>
    <s v="福建（厦门）"/>
    <s v="烟台"/>
    <s v="20GP"/>
    <n v="2"/>
    <n v="2"/>
    <n v="2860"/>
    <x v="1"/>
    <x v="297"/>
  </r>
  <r>
    <s v="福建（厦门）"/>
    <s v="营口"/>
    <s v="20GP"/>
    <n v="133"/>
    <n v="133"/>
    <n v="110930"/>
    <x v="1"/>
    <x v="298"/>
  </r>
  <r>
    <s v="福建（厦门）"/>
    <s v="营口"/>
    <s v="40HQ"/>
    <n v="56"/>
    <n v="112"/>
    <n v="87135"/>
    <x v="1"/>
    <x v="299"/>
  </r>
  <r>
    <s v="福建（厦门）"/>
    <s v="营口"/>
    <s v="40RQ"/>
    <n v="2"/>
    <n v="4"/>
    <n v="9080"/>
    <x v="1"/>
    <x v="300"/>
  </r>
  <r>
    <s v="福建（厦门）"/>
    <s v="西南（湛江）"/>
    <s v="20GP"/>
    <n v="2"/>
    <n v="2"/>
    <n v="1897"/>
    <x v="1"/>
    <x v="301"/>
  </r>
  <r>
    <s v="福建（厦门）"/>
    <s v="西南（钦州）"/>
    <s v="20GP"/>
    <n v="3"/>
    <n v="3"/>
    <n v="2501"/>
    <x v="1"/>
    <x v="302"/>
  </r>
  <r>
    <s v="福建（厦门）"/>
    <s v="锦州"/>
    <s v="20GP"/>
    <n v="2"/>
    <n v="2"/>
    <n v="1997"/>
    <x v="1"/>
    <x v="303"/>
  </r>
  <r>
    <s v="福建（厦门）"/>
    <s v="长江下游"/>
    <s v="20GP"/>
    <n v="43"/>
    <n v="43"/>
    <n v="31580"/>
    <x v="1"/>
    <x v="304"/>
  </r>
  <r>
    <s v="福建（厦门）"/>
    <s v="长江中上游"/>
    <s v="20GP"/>
    <n v="92"/>
    <n v="92"/>
    <n v="159305"/>
    <x v="1"/>
    <x v="306"/>
  </r>
  <r>
    <s v="福建（厦门）"/>
    <s v="长江中上游"/>
    <s v="40HQ"/>
    <n v="1"/>
    <n v="2"/>
    <n v="1615"/>
    <x v="1"/>
    <x v="307"/>
  </r>
  <r>
    <s v="福建（泉州）"/>
    <s v="华南内三角"/>
    <s v="20GP"/>
    <n v="172"/>
    <n v="172"/>
    <n v="134120"/>
    <x v="1"/>
    <x v="308"/>
  </r>
  <r>
    <s v="福建（泉州）"/>
    <s v="华南内三角"/>
    <s v="40HQ"/>
    <n v="67"/>
    <n v="134"/>
    <n v="92292"/>
    <x v="1"/>
    <x v="309"/>
  </r>
  <r>
    <s v="福建（泉州）"/>
    <s v="新港"/>
    <s v="20GP"/>
    <n v="44"/>
    <n v="44"/>
    <n v="42780"/>
    <x v="1"/>
    <x v="315"/>
  </r>
  <r>
    <s v="福建（泉州）"/>
    <s v="新港"/>
    <s v="40HQ"/>
    <n v="12"/>
    <n v="24"/>
    <n v="16020"/>
    <x v="1"/>
    <x v="316"/>
  </r>
  <r>
    <s v="福建（泉州）"/>
    <s v="曹妃甸"/>
    <s v="20GP"/>
    <n v="1"/>
    <n v="1"/>
    <n v="765"/>
    <x v="1"/>
    <x v="318"/>
  </r>
  <r>
    <s v="福建（泉州）"/>
    <s v="海南"/>
    <s v="20GP"/>
    <n v="121"/>
    <n v="121"/>
    <n v="169058"/>
    <x v="1"/>
    <x v="319"/>
  </r>
  <r>
    <s v="福建（泉州）"/>
    <s v="海南"/>
    <s v="40HQ"/>
    <n v="4"/>
    <n v="8"/>
    <n v="5994"/>
    <x v="1"/>
    <x v="320"/>
  </r>
  <r>
    <s v="福建（泉州）"/>
    <s v="海南"/>
    <s v="40RQ"/>
    <n v="2"/>
    <n v="4"/>
    <n v="10080"/>
    <x v="1"/>
    <x v="741"/>
  </r>
  <r>
    <s v="福建（泉州）"/>
    <s v="烟台"/>
    <s v="20GP"/>
    <n v="3"/>
    <n v="3"/>
    <n v="3735"/>
    <x v="1"/>
    <x v="321"/>
  </r>
  <r>
    <s v="福建（泉州）"/>
    <s v="烟台"/>
    <s v="40HQ"/>
    <n v="8"/>
    <n v="16"/>
    <n v="14180"/>
    <x v="1"/>
    <x v="322"/>
  </r>
  <r>
    <s v="福建（泉州）"/>
    <s v="秦皇岛"/>
    <s v="40HQ"/>
    <n v="1"/>
    <n v="2"/>
    <n v="1855"/>
    <x v="1"/>
    <x v="323"/>
  </r>
  <r>
    <s v="福建（泉州）"/>
    <s v="营口"/>
    <s v="20GP"/>
    <n v="308"/>
    <n v="308"/>
    <n v="266585"/>
    <x v="1"/>
    <x v="324"/>
  </r>
  <r>
    <s v="福建（泉州）"/>
    <s v="营口"/>
    <s v="40HQ"/>
    <n v="37"/>
    <n v="74"/>
    <n v="44355"/>
    <x v="1"/>
    <x v="325"/>
  </r>
  <r>
    <s v="福建（泉州）"/>
    <s v="营口"/>
    <s v="40RQ"/>
    <n v="16"/>
    <n v="32"/>
    <n v="75900"/>
    <x v="1"/>
    <x v="326"/>
  </r>
  <r>
    <s v="福建（泉州）"/>
    <s v="锦州"/>
    <s v="40HQ"/>
    <n v="1"/>
    <n v="2"/>
    <n v="1615"/>
    <x v="1"/>
    <x v="328"/>
  </r>
  <r>
    <s v="福建（漳州）"/>
    <s v="华南内三角"/>
    <s v="20GP"/>
    <n v="426"/>
    <n v="426"/>
    <n v="366835"/>
    <x v="1"/>
    <x v="333"/>
  </r>
  <r>
    <s v="福建（漳州）"/>
    <s v="华南内三角"/>
    <s v="40HQ"/>
    <n v="5"/>
    <n v="10"/>
    <n v="7325"/>
    <x v="1"/>
    <x v="742"/>
  </r>
  <r>
    <s v="福建（漳州）"/>
    <s v="新港"/>
    <s v="20GP"/>
    <n v="65"/>
    <n v="65"/>
    <n v="53315"/>
    <x v="1"/>
    <x v="335"/>
  </r>
  <r>
    <s v="福建（漳州）"/>
    <s v="新港"/>
    <s v="40HQ"/>
    <n v="6"/>
    <n v="12"/>
    <n v="6740"/>
    <x v="1"/>
    <x v="336"/>
  </r>
  <r>
    <s v="福建（漳州）"/>
    <s v="海南"/>
    <s v="20GP"/>
    <n v="2"/>
    <n v="2"/>
    <n v="2530"/>
    <x v="1"/>
    <x v="743"/>
  </r>
  <r>
    <s v="福建（漳州）"/>
    <s v="海南"/>
    <s v="40HQ"/>
    <n v="1"/>
    <n v="2"/>
    <n v="1965"/>
    <x v="1"/>
    <x v="744"/>
  </r>
  <r>
    <s v="福建（漳州）"/>
    <s v="烟台"/>
    <s v="20GP"/>
    <n v="7"/>
    <n v="7"/>
    <n v="7815"/>
    <x v="1"/>
    <x v="339"/>
  </r>
  <r>
    <s v="福建（漳州）"/>
    <s v="烟台"/>
    <s v="40HQ"/>
    <n v="27"/>
    <n v="54"/>
    <n v="38340"/>
    <x v="1"/>
    <x v="340"/>
  </r>
  <r>
    <s v="福建（漳州）"/>
    <s v="盘锦"/>
    <s v="20GP"/>
    <n v="56"/>
    <n v="56"/>
    <n v="42280"/>
    <x v="1"/>
    <x v="341"/>
  </r>
  <r>
    <s v="福建（漳州）"/>
    <s v="营口"/>
    <s v="20GP"/>
    <n v="14"/>
    <n v="14"/>
    <n v="14410"/>
    <x v="1"/>
    <x v="342"/>
  </r>
  <r>
    <s v="福建（漳州）"/>
    <s v="营口"/>
    <s v="40HQ"/>
    <n v="14"/>
    <n v="28"/>
    <n v="19160"/>
    <x v="1"/>
    <x v="343"/>
  </r>
  <r>
    <s v="福建（漳州）"/>
    <s v="西南（湛江）"/>
    <s v="20GP"/>
    <n v="15"/>
    <n v="15"/>
    <n v="18945"/>
    <x v="1"/>
    <x v="345"/>
  </r>
  <r>
    <s v="福建（漳州）"/>
    <s v="锦州"/>
    <s v="20GP"/>
    <n v="5"/>
    <n v="5"/>
    <n v="4575"/>
    <x v="1"/>
    <x v="347"/>
  </r>
  <r>
    <s v="福建（漳州）"/>
    <s v="长江下游"/>
    <s v="20GP"/>
    <n v="43"/>
    <n v="43"/>
    <n v="33500"/>
    <x v="1"/>
    <x v="349"/>
  </r>
  <r>
    <s v="福建（漳州）"/>
    <s v="长江中上游"/>
    <s v="20GP"/>
    <n v="1"/>
    <n v="1"/>
    <n v="2600"/>
    <x v="1"/>
    <x v="350"/>
  </r>
  <r>
    <s v="福建（漳州）"/>
    <s v="长江中上游"/>
    <s v="40HQ"/>
    <n v="1"/>
    <n v="2"/>
    <n v="1815"/>
    <x v="1"/>
    <x v="745"/>
  </r>
  <r>
    <s v="福建（漳州）"/>
    <s v="黄骅"/>
    <s v="20GP"/>
    <n v="38"/>
    <n v="38"/>
    <n v="23265"/>
    <x v="1"/>
    <x v="746"/>
  </r>
  <r>
    <s v="福建（福清）"/>
    <s v="乍浦"/>
    <s v="20GP"/>
    <n v="156"/>
    <n v="156"/>
    <n v="158240"/>
    <x v="1"/>
    <x v="352"/>
  </r>
  <r>
    <s v="福建（福清）"/>
    <s v="华南内三角"/>
    <s v="20GP"/>
    <n v="432"/>
    <n v="432"/>
    <n v="346006.19999999972"/>
    <x v="1"/>
    <x v="747"/>
  </r>
  <r>
    <s v="福建（福清）"/>
    <s v="华南内三角"/>
    <s v="40HQ"/>
    <n v="16"/>
    <n v="32"/>
    <n v="29850"/>
    <x v="1"/>
    <x v="748"/>
  </r>
  <r>
    <s v="福建（福清）"/>
    <s v="大连"/>
    <s v="40HQ"/>
    <n v="1"/>
    <n v="2"/>
    <n v="1909"/>
    <x v="1"/>
    <x v="354"/>
  </r>
  <r>
    <s v="福建（福清）"/>
    <s v="宁波"/>
    <s v="20GP"/>
    <n v="11"/>
    <n v="11"/>
    <n v="15480"/>
    <x v="1"/>
    <x v="357"/>
  </r>
  <r>
    <s v="福建（福清）"/>
    <s v="新港"/>
    <s v="20GP"/>
    <n v="10"/>
    <n v="10"/>
    <n v="6860"/>
    <x v="1"/>
    <x v="358"/>
  </r>
  <r>
    <s v="福建（福清）"/>
    <s v="新港"/>
    <s v="40HQ"/>
    <n v="3"/>
    <n v="6"/>
    <n v="3610"/>
    <x v="1"/>
    <x v="359"/>
  </r>
  <r>
    <s v="福建（福清）"/>
    <s v="海南"/>
    <s v="20GP"/>
    <n v="84"/>
    <n v="84"/>
    <n v="78625"/>
    <x v="1"/>
    <x v="749"/>
  </r>
  <r>
    <s v="福建（福清）"/>
    <s v="海南"/>
    <s v="40HQ"/>
    <n v="29"/>
    <n v="58"/>
    <n v="44247"/>
    <x v="1"/>
    <x v="750"/>
  </r>
  <r>
    <s v="福建（福清）"/>
    <s v="烟台"/>
    <s v="20GP"/>
    <n v="55"/>
    <n v="55"/>
    <n v="65015"/>
    <x v="1"/>
    <x v="751"/>
  </r>
  <r>
    <s v="福建（福清）"/>
    <s v="烟台"/>
    <s v="40HQ"/>
    <n v="15"/>
    <n v="30"/>
    <n v="39090"/>
    <x v="1"/>
    <x v="360"/>
  </r>
  <r>
    <s v="福建（福清）"/>
    <s v="营口"/>
    <s v="20GP"/>
    <n v="154"/>
    <n v="154"/>
    <n v="123573"/>
    <x v="1"/>
    <x v="363"/>
  </r>
  <r>
    <s v="福建（福清）"/>
    <s v="营口"/>
    <s v="40HQ"/>
    <n v="76"/>
    <n v="152"/>
    <n v="110930"/>
    <x v="1"/>
    <x v="364"/>
  </r>
  <r>
    <s v="福建（福清）"/>
    <s v="营口"/>
    <s v="40RQ"/>
    <n v="19"/>
    <n v="38"/>
    <n v="97380"/>
    <x v="1"/>
    <x v="752"/>
  </r>
  <r>
    <s v="福建（福清）"/>
    <s v="西南（湛江）"/>
    <s v="20GP"/>
    <n v="7"/>
    <n v="7"/>
    <n v="10005"/>
    <x v="1"/>
    <x v="753"/>
  </r>
  <r>
    <s v="福建（福清）"/>
    <s v="西南（钦州）"/>
    <s v="20GP"/>
    <n v="47"/>
    <n v="47"/>
    <n v="64865"/>
    <x v="1"/>
    <x v="754"/>
  </r>
  <r>
    <s v="福建（福清）"/>
    <s v="西南（钦州）"/>
    <s v="40HQ"/>
    <n v="1"/>
    <n v="2"/>
    <n v="1505"/>
    <x v="1"/>
    <x v="755"/>
  </r>
  <r>
    <s v="福建（福清）"/>
    <s v="锦州"/>
    <s v="20GP"/>
    <n v="1"/>
    <n v="1"/>
    <n v="1445"/>
    <x v="1"/>
    <x v="365"/>
  </r>
  <r>
    <s v="福建（福清）"/>
    <s v="锦州"/>
    <s v="40HQ"/>
    <n v="38"/>
    <n v="76"/>
    <n v="68590"/>
    <x v="1"/>
    <x v="366"/>
  </r>
  <r>
    <s v="秦皇岛"/>
    <s v="乍浦"/>
    <s v="40HQ"/>
    <n v="5"/>
    <n v="10"/>
    <n v="12460"/>
    <x v="1"/>
    <x v="756"/>
  </r>
  <r>
    <s v="秦皇岛"/>
    <s v="华东（温州）"/>
    <s v="40HQ"/>
    <n v="4"/>
    <n v="8"/>
    <n v="10188"/>
    <x v="1"/>
    <x v="757"/>
  </r>
  <r>
    <s v="秦皇岛"/>
    <s v="华南内三角"/>
    <s v="20GP"/>
    <n v="605"/>
    <n v="605"/>
    <n v="1508456"/>
    <x v="1"/>
    <x v="374"/>
  </r>
  <r>
    <s v="秦皇岛"/>
    <s v="华南内三角"/>
    <s v="40HQ"/>
    <n v="487"/>
    <n v="974"/>
    <n v="1641130"/>
    <x v="1"/>
    <x v="758"/>
  </r>
  <r>
    <s v="秦皇岛"/>
    <s v="宁波"/>
    <s v="40HQ"/>
    <n v="6"/>
    <n v="12"/>
    <n v="15632"/>
    <x v="1"/>
    <x v="759"/>
  </r>
  <r>
    <s v="秦皇岛"/>
    <s v="汕头"/>
    <s v="20GP"/>
    <n v="29"/>
    <n v="29"/>
    <n v="99922"/>
    <x v="1"/>
    <x v="760"/>
  </r>
  <r>
    <s v="秦皇岛"/>
    <s v="汕头"/>
    <s v="40HQ"/>
    <n v="8"/>
    <n v="16"/>
    <n v="32285"/>
    <x v="1"/>
    <x v="375"/>
  </r>
  <r>
    <s v="秦皇岛"/>
    <s v="海南"/>
    <s v="20GP"/>
    <n v="19"/>
    <n v="19"/>
    <n v="73575"/>
    <x v="1"/>
    <x v="761"/>
  </r>
  <r>
    <s v="秦皇岛"/>
    <s v="海南"/>
    <s v="40HQ"/>
    <n v="17"/>
    <n v="34"/>
    <n v="76595"/>
    <x v="1"/>
    <x v="762"/>
  </r>
  <r>
    <s v="秦皇岛"/>
    <s v="福建（厦门）"/>
    <s v="20GP"/>
    <n v="14"/>
    <n v="14"/>
    <n v="32660"/>
    <x v="1"/>
    <x v="376"/>
  </r>
  <r>
    <s v="秦皇岛"/>
    <s v="福建（厦门）"/>
    <s v="40HQ"/>
    <n v="1"/>
    <n v="2"/>
    <n v="4315"/>
    <x v="1"/>
    <x v="763"/>
  </r>
  <r>
    <s v="秦皇岛"/>
    <s v="福建（福清）"/>
    <s v="20GP"/>
    <n v="11"/>
    <n v="11"/>
    <n v="29071"/>
    <x v="1"/>
    <x v="378"/>
  </r>
  <r>
    <s v="秦皇岛"/>
    <s v="西南（湛江）"/>
    <s v="40HQ"/>
    <n v="15"/>
    <n v="30"/>
    <n v="67255"/>
    <x v="1"/>
    <x v="764"/>
  </r>
  <r>
    <s v="秦皇岛"/>
    <s v="西南（钦州）"/>
    <s v="20GP"/>
    <n v="111"/>
    <n v="111"/>
    <n v="314495"/>
    <x v="1"/>
    <x v="765"/>
  </r>
  <r>
    <s v="秦皇岛"/>
    <s v="西南（钦州）"/>
    <s v="40HQ"/>
    <n v="52"/>
    <n v="104"/>
    <n v="237650"/>
    <x v="1"/>
    <x v="766"/>
  </r>
  <r>
    <s v="秦皇岛"/>
    <s v="长江中上游"/>
    <s v="20GP"/>
    <n v="4"/>
    <n v="4"/>
    <n v="11680"/>
    <x v="1"/>
    <x v="382"/>
  </r>
  <r>
    <s v="绥中"/>
    <s v="华南内三角"/>
    <s v="20GP"/>
    <n v="128"/>
    <n v="128"/>
    <n v="218262"/>
    <x v="1"/>
    <x v="767"/>
  </r>
  <r>
    <s v="绥中"/>
    <s v="长江下游"/>
    <s v="20GP"/>
    <n v="2"/>
    <n v="2"/>
    <n v="4358"/>
    <x v="1"/>
    <x v="768"/>
  </r>
  <r>
    <s v="绥中"/>
    <s v="长江中上游"/>
    <s v="20GP"/>
    <n v="2"/>
    <n v="2"/>
    <n v="3558"/>
    <x v="1"/>
    <x v="769"/>
  </r>
  <r>
    <s v="营口"/>
    <s v="上海"/>
    <s v="20GP"/>
    <n v="240"/>
    <n v="240"/>
    <n v="625910"/>
    <x v="1"/>
    <x v="384"/>
  </r>
  <r>
    <s v="营口"/>
    <s v="上海"/>
    <s v="20TK"/>
    <n v="4"/>
    <n v="4"/>
    <n v="6394"/>
    <x v="1"/>
    <x v="770"/>
  </r>
  <r>
    <s v="营口"/>
    <s v="上海"/>
    <s v="40HQ"/>
    <n v="235"/>
    <n v="470"/>
    <n v="589815.20000000019"/>
    <x v="1"/>
    <x v="385"/>
  </r>
  <r>
    <s v="营口"/>
    <s v="乍浦"/>
    <s v="20GP"/>
    <n v="20"/>
    <n v="20"/>
    <n v="54000"/>
    <x v="1"/>
    <x v="386"/>
  </r>
  <r>
    <s v="营口"/>
    <s v="乍浦"/>
    <s v="40HQ"/>
    <n v="16"/>
    <n v="32"/>
    <n v="44889.8"/>
    <x v="1"/>
    <x v="387"/>
  </r>
  <r>
    <s v="营口"/>
    <s v="华东（台州）"/>
    <s v="20GP"/>
    <n v="1"/>
    <n v="1"/>
    <n v="2361.4"/>
    <x v="1"/>
    <x v="771"/>
  </r>
  <r>
    <s v="营口"/>
    <s v="华东（温州）"/>
    <s v="20GP"/>
    <n v="3"/>
    <n v="3"/>
    <n v="7650"/>
    <x v="1"/>
    <x v="388"/>
  </r>
  <r>
    <s v="营口"/>
    <s v="华东（温州）"/>
    <s v="40HQ"/>
    <n v="33"/>
    <n v="66"/>
    <n v="159942.70000000001"/>
    <x v="1"/>
    <x v="389"/>
  </r>
  <r>
    <s v="营口"/>
    <s v="华南内三角"/>
    <s v="20GP"/>
    <n v="1428"/>
    <n v="1428"/>
    <n v="3924145.8"/>
    <x v="1"/>
    <x v="390"/>
  </r>
  <r>
    <s v="营口"/>
    <s v="华南内三角"/>
    <s v="20TK"/>
    <n v="6"/>
    <n v="6"/>
    <n v="19260"/>
    <x v="1"/>
    <x v="391"/>
  </r>
  <r>
    <s v="营口"/>
    <s v="华南内三角"/>
    <s v="40HQ"/>
    <n v="756"/>
    <n v="1512"/>
    <n v="2975230.6699999939"/>
    <x v="1"/>
    <x v="392"/>
  </r>
  <r>
    <s v="营口"/>
    <s v="华南内三角"/>
    <s v="40RQ"/>
    <n v="182"/>
    <n v="364"/>
    <n v="1370680"/>
    <x v="1"/>
    <x v="393"/>
  </r>
  <r>
    <s v="营口"/>
    <s v="太仓"/>
    <s v="20GP"/>
    <n v="39"/>
    <n v="39"/>
    <n v="96315"/>
    <x v="1"/>
    <x v="394"/>
  </r>
  <r>
    <s v="营口"/>
    <s v="太仓"/>
    <s v="40HQ"/>
    <n v="15"/>
    <n v="30"/>
    <n v="48870"/>
    <x v="1"/>
    <x v="395"/>
  </r>
  <r>
    <s v="营口"/>
    <s v="宁波"/>
    <s v="20GP"/>
    <n v="413"/>
    <n v="413"/>
    <n v="1090010"/>
    <x v="1"/>
    <x v="397"/>
  </r>
  <r>
    <s v="营口"/>
    <s v="宁波"/>
    <s v="40HQ"/>
    <n v="118"/>
    <n v="236"/>
    <n v="440478.29999999987"/>
    <x v="1"/>
    <x v="398"/>
  </r>
  <r>
    <s v="营口"/>
    <s v="日照"/>
    <s v="20GP"/>
    <n v="86"/>
    <n v="86"/>
    <n v="145130"/>
    <x v="1"/>
    <x v="399"/>
  </r>
  <r>
    <s v="营口"/>
    <s v="日照"/>
    <s v="40HQ"/>
    <n v="4"/>
    <n v="8"/>
    <n v="14695.6"/>
    <x v="1"/>
    <x v="772"/>
  </r>
  <r>
    <s v="营口"/>
    <s v="汕头"/>
    <s v="20GP"/>
    <n v="658"/>
    <n v="658"/>
    <n v="2076781.8"/>
    <x v="1"/>
    <x v="400"/>
  </r>
  <r>
    <s v="营口"/>
    <s v="汕头"/>
    <s v="40HQ"/>
    <n v="210"/>
    <n v="420"/>
    <n v="1099543.1000000001"/>
    <x v="1"/>
    <x v="401"/>
  </r>
  <r>
    <s v="营口"/>
    <s v="汕头"/>
    <s v="40RQ"/>
    <n v="33"/>
    <n v="66"/>
    <n v="215160"/>
    <x v="1"/>
    <x v="402"/>
  </r>
  <r>
    <s v="营口"/>
    <s v="海南"/>
    <s v="20GP"/>
    <n v="231"/>
    <n v="231"/>
    <n v="723580"/>
    <x v="1"/>
    <x v="403"/>
  </r>
  <r>
    <s v="营口"/>
    <s v="海南"/>
    <s v="40HQ"/>
    <n v="12"/>
    <n v="24"/>
    <n v="59844.9"/>
    <x v="1"/>
    <x v="404"/>
  </r>
  <r>
    <s v="营口"/>
    <s v="海南"/>
    <s v="40RQ"/>
    <n v="8"/>
    <n v="16"/>
    <n v="69040"/>
    <x v="1"/>
    <x v="405"/>
  </r>
  <r>
    <s v="营口"/>
    <s v="烟台"/>
    <s v="20GP"/>
    <n v="31"/>
    <n v="31"/>
    <n v="54524.4"/>
    <x v="1"/>
    <x v="406"/>
  </r>
  <r>
    <s v="营口"/>
    <s v="烟台"/>
    <s v="40HQ"/>
    <n v="75"/>
    <n v="150"/>
    <n v="56188.800000000003"/>
    <x v="1"/>
    <x v="407"/>
  </r>
  <r>
    <s v="营口"/>
    <s v="福建（厦门）"/>
    <s v="20GP"/>
    <n v="358"/>
    <n v="358"/>
    <n v="935965"/>
    <x v="1"/>
    <x v="408"/>
  </r>
  <r>
    <s v="营口"/>
    <s v="福建（厦门）"/>
    <s v="40HQ"/>
    <n v="53"/>
    <n v="106"/>
    <n v="220325"/>
    <x v="1"/>
    <x v="409"/>
  </r>
  <r>
    <s v="营口"/>
    <s v="福建（厦门）"/>
    <s v="40RQ"/>
    <n v="55"/>
    <n v="110"/>
    <n v="357660"/>
    <x v="1"/>
    <x v="410"/>
  </r>
  <r>
    <s v="营口"/>
    <s v="福建（泉州）"/>
    <s v="20GP"/>
    <n v="116"/>
    <n v="116"/>
    <n v="305460"/>
    <x v="1"/>
    <x v="411"/>
  </r>
  <r>
    <s v="营口"/>
    <s v="福建（泉州）"/>
    <s v="40HQ"/>
    <n v="5"/>
    <n v="10"/>
    <n v="19400"/>
    <x v="1"/>
    <x v="412"/>
  </r>
  <r>
    <s v="营口"/>
    <s v="福建（泉州）"/>
    <s v="40RQ"/>
    <n v="1"/>
    <n v="2"/>
    <n v="6140"/>
    <x v="1"/>
    <x v="413"/>
  </r>
  <r>
    <s v="营口"/>
    <s v="福建（漳州）"/>
    <s v="20GP"/>
    <n v="519"/>
    <n v="519"/>
    <n v="1331410"/>
    <x v="1"/>
    <x v="414"/>
  </r>
  <r>
    <s v="营口"/>
    <s v="福建（漳州）"/>
    <s v="40HQ"/>
    <n v="43"/>
    <n v="86"/>
    <n v="189480.4"/>
    <x v="1"/>
    <x v="415"/>
  </r>
  <r>
    <s v="营口"/>
    <s v="福建（漳州）"/>
    <s v="40RQ"/>
    <n v="20"/>
    <n v="40"/>
    <n v="122460"/>
    <x v="1"/>
    <x v="416"/>
  </r>
  <r>
    <s v="营口"/>
    <s v="福建（福清）"/>
    <s v="20FL"/>
    <n v="426"/>
    <n v="426"/>
    <n v="842436.30000000529"/>
    <x v="1"/>
    <x v="417"/>
  </r>
  <r>
    <s v="营口"/>
    <s v="福建（福清）"/>
    <s v="20GP"/>
    <n v="1325"/>
    <n v="1325"/>
    <n v="3507885"/>
    <x v="1"/>
    <x v="418"/>
  </r>
  <r>
    <s v="营口"/>
    <s v="福建（福清）"/>
    <s v="40HQ"/>
    <n v="78"/>
    <n v="156"/>
    <n v="344994.59999999992"/>
    <x v="1"/>
    <x v="419"/>
  </r>
  <r>
    <s v="营口"/>
    <s v="福建（福清）"/>
    <s v="40RQ"/>
    <n v="51"/>
    <n v="102"/>
    <n v="314320"/>
    <x v="1"/>
    <x v="420"/>
  </r>
  <r>
    <s v="营口"/>
    <s v="西南（湛江）"/>
    <s v="20GP"/>
    <n v="940"/>
    <n v="940"/>
    <n v="3110220"/>
    <x v="1"/>
    <x v="421"/>
  </r>
  <r>
    <s v="营口"/>
    <s v="西南（湛江）"/>
    <s v="20TK"/>
    <n v="1"/>
    <n v="1"/>
    <n v="3500"/>
    <x v="1"/>
    <x v="773"/>
  </r>
  <r>
    <s v="营口"/>
    <s v="西南（湛江）"/>
    <s v="40HQ"/>
    <n v="116"/>
    <n v="232"/>
    <n v="535969.70000000007"/>
    <x v="1"/>
    <x v="422"/>
  </r>
  <r>
    <s v="营口"/>
    <s v="西南（湛江）"/>
    <s v="40OT"/>
    <n v="1"/>
    <n v="2"/>
    <n v="7190"/>
    <x v="1"/>
    <x v="774"/>
  </r>
  <r>
    <s v="营口"/>
    <s v="西南（湛江）"/>
    <s v="40RQ"/>
    <n v="24"/>
    <n v="48"/>
    <n v="207900"/>
    <x v="1"/>
    <x v="423"/>
  </r>
  <r>
    <s v="营口"/>
    <s v="西南（钦州）"/>
    <s v="20GP"/>
    <n v="1172"/>
    <n v="1172"/>
    <n v="3952392.8"/>
    <x v="1"/>
    <x v="424"/>
  </r>
  <r>
    <s v="营口"/>
    <s v="西南（钦州）"/>
    <s v="40HQ"/>
    <n v="195"/>
    <n v="390"/>
    <n v="740159.90000000037"/>
    <x v="1"/>
    <x v="425"/>
  </r>
  <r>
    <s v="营口"/>
    <s v="西南（钦州）"/>
    <s v="40RQ"/>
    <n v="26"/>
    <n v="52"/>
    <n v="225780"/>
    <x v="1"/>
    <x v="426"/>
  </r>
  <r>
    <s v="营口"/>
    <s v="长江下游"/>
    <s v="20GP"/>
    <n v="604"/>
    <n v="604"/>
    <n v="1482293.400000002"/>
    <x v="1"/>
    <x v="427"/>
  </r>
  <r>
    <s v="营口"/>
    <s v="长江下游"/>
    <s v="40HQ"/>
    <n v="89"/>
    <n v="178"/>
    <n v="327805"/>
    <x v="1"/>
    <x v="428"/>
  </r>
  <r>
    <s v="营口"/>
    <s v="长江中上游"/>
    <s v="20GP"/>
    <n v="666"/>
    <n v="666"/>
    <n v="2041425.4"/>
    <x v="1"/>
    <x v="429"/>
  </r>
  <r>
    <s v="营口"/>
    <s v="长江中上游"/>
    <s v="40HQ"/>
    <n v="47"/>
    <n v="94"/>
    <n v="165459.29999999999"/>
    <x v="1"/>
    <x v="430"/>
  </r>
  <r>
    <s v="董家口"/>
    <s v="汕头"/>
    <s v="40HQ"/>
    <n v="10"/>
    <n v="20"/>
    <n v="25050"/>
    <x v="1"/>
    <x v="775"/>
  </r>
  <r>
    <s v="董家口"/>
    <s v="海南"/>
    <s v="20GP"/>
    <n v="2"/>
    <n v="2"/>
    <n v="4410"/>
    <x v="1"/>
    <x v="432"/>
  </r>
  <r>
    <s v="西南（湛江）"/>
    <s v="丹东"/>
    <s v="20GP"/>
    <n v="1"/>
    <n v="1"/>
    <n v="2165"/>
    <x v="1"/>
    <x v="776"/>
  </r>
  <r>
    <s v="西南（湛江）"/>
    <s v="乍浦"/>
    <s v="40HQ"/>
    <n v="5"/>
    <n v="10"/>
    <n v="10310.879999999999"/>
    <x v="1"/>
    <x v="434"/>
  </r>
  <r>
    <s v="西南（湛江）"/>
    <s v="华南内三角"/>
    <s v="20GP"/>
    <n v="9"/>
    <n v="9"/>
    <n v="13300"/>
    <x v="1"/>
    <x v="436"/>
  </r>
  <r>
    <s v="西南（湛江）"/>
    <s v="唐山"/>
    <s v="20GP"/>
    <n v="67"/>
    <n v="67"/>
    <n v="76415"/>
    <x v="1"/>
    <x v="777"/>
  </r>
  <r>
    <s v="西南（湛江）"/>
    <s v="唐山"/>
    <s v="40HQ"/>
    <n v="1"/>
    <n v="2"/>
    <n v="3315"/>
    <x v="1"/>
    <x v="778"/>
  </r>
  <r>
    <s v="西南（湛江）"/>
    <s v="大连"/>
    <s v="20GP"/>
    <n v="1"/>
    <n v="1"/>
    <n v="2165"/>
    <x v="1"/>
    <x v="779"/>
  </r>
  <r>
    <s v="西南（湛江）"/>
    <s v="大连"/>
    <s v="40HQ"/>
    <n v="1"/>
    <n v="2"/>
    <n v="3315"/>
    <x v="1"/>
    <x v="780"/>
  </r>
  <r>
    <s v="西南（湛江）"/>
    <s v="太仓"/>
    <s v="20GP"/>
    <n v="2"/>
    <n v="2"/>
    <n v="2330"/>
    <x v="1"/>
    <x v="437"/>
  </r>
  <r>
    <s v="西南（湛江）"/>
    <s v="太仓"/>
    <s v="40HQ"/>
    <n v="10"/>
    <n v="20"/>
    <n v="24541.59"/>
    <x v="1"/>
    <x v="781"/>
  </r>
  <r>
    <s v="西南（湛江）"/>
    <s v="宁波"/>
    <s v="20GP"/>
    <n v="37"/>
    <n v="37"/>
    <n v="56495"/>
    <x v="1"/>
    <x v="438"/>
  </r>
  <r>
    <s v="西南（湛江）"/>
    <s v="宁波"/>
    <s v="40HQ"/>
    <n v="22"/>
    <n v="44"/>
    <n v="48620.83"/>
    <x v="1"/>
    <x v="439"/>
  </r>
  <r>
    <s v="西南（湛江）"/>
    <s v="新港"/>
    <s v="20GP"/>
    <n v="42"/>
    <n v="42"/>
    <n v="38470"/>
    <x v="1"/>
    <x v="440"/>
  </r>
  <r>
    <s v="西南（湛江）"/>
    <s v="新港"/>
    <s v="40HQ"/>
    <n v="16"/>
    <n v="32"/>
    <n v="51590.77"/>
    <x v="1"/>
    <x v="441"/>
  </r>
  <r>
    <s v="西南（湛江）"/>
    <s v="日照"/>
    <s v="20GP"/>
    <n v="108"/>
    <n v="108"/>
    <n v="102540"/>
    <x v="1"/>
    <x v="782"/>
  </r>
  <r>
    <s v="西南（湛江）"/>
    <s v="日照"/>
    <s v="40HQ"/>
    <n v="84"/>
    <n v="168"/>
    <n v="254143.69"/>
    <x v="1"/>
    <x v="442"/>
  </r>
  <r>
    <s v="西南（湛江）"/>
    <s v="曹妃甸"/>
    <s v="20GP"/>
    <n v="4"/>
    <n v="4"/>
    <n v="4460"/>
    <x v="1"/>
    <x v="443"/>
  </r>
  <r>
    <s v="西南（湛江）"/>
    <s v="汕头"/>
    <s v="20GP"/>
    <n v="1"/>
    <n v="1"/>
    <n v="1330"/>
    <x v="1"/>
    <x v="444"/>
  </r>
  <r>
    <s v="西南（湛江）"/>
    <s v="汕头"/>
    <s v="40HQ"/>
    <n v="22"/>
    <n v="44"/>
    <n v="67759.849999999991"/>
    <x v="1"/>
    <x v="445"/>
  </r>
  <r>
    <s v="西南（湛江）"/>
    <s v="潍坊"/>
    <s v="20GP"/>
    <n v="5"/>
    <n v="5"/>
    <n v="7175"/>
    <x v="1"/>
    <x v="446"/>
  </r>
  <r>
    <s v="西南（湛江）"/>
    <s v="营口"/>
    <s v="20GP"/>
    <n v="47"/>
    <n v="47"/>
    <n v="51315"/>
    <x v="1"/>
    <x v="449"/>
  </r>
  <r>
    <s v="西南（湛江）"/>
    <s v="营口"/>
    <s v="40HQ"/>
    <n v="9"/>
    <n v="18"/>
    <n v="26756.17"/>
    <x v="1"/>
    <x v="450"/>
  </r>
  <r>
    <s v="西南（湛江）"/>
    <s v="营口"/>
    <s v="40RQ"/>
    <n v="2"/>
    <n v="4"/>
    <n v="16290"/>
    <x v="1"/>
    <x v="783"/>
  </r>
  <r>
    <s v="西南（湛江）"/>
    <s v="锦州"/>
    <s v="20GP"/>
    <n v="2"/>
    <n v="2"/>
    <n v="2030"/>
    <x v="1"/>
    <x v="784"/>
  </r>
  <r>
    <s v="西南（湛江）"/>
    <s v="锦州"/>
    <s v="40HQ"/>
    <n v="3"/>
    <n v="6"/>
    <n v="10145"/>
    <x v="1"/>
    <x v="785"/>
  </r>
  <r>
    <s v="西南（湛江）"/>
    <s v="长江下游"/>
    <s v="20GP"/>
    <n v="16"/>
    <n v="16"/>
    <n v="18620"/>
    <x v="1"/>
    <x v="786"/>
  </r>
  <r>
    <s v="西南（湛江）"/>
    <s v="长江下游"/>
    <s v="40HQ"/>
    <n v="17"/>
    <n v="34"/>
    <n v="46362.2"/>
    <x v="1"/>
    <x v="787"/>
  </r>
  <r>
    <s v="西南（湛江）"/>
    <s v="长江中上游"/>
    <s v="20GP"/>
    <n v="166"/>
    <n v="166"/>
    <n v="276850"/>
    <x v="1"/>
    <x v="453"/>
  </r>
  <r>
    <s v="西南（湛江）"/>
    <s v="青岛"/>
    <s v="20GP"/>
    <n v="87"/>
    <n v="87"/>
    <n v="83865"/>
    <x v="1"/>
    <x v="454"/>
  </r>
  <r>
    <s v="西南（湛江）"/>
    <s v="青岛"/>
    <s v="40HQ"/>
    <n v="27"/>
    <n v="54"/>
    <n v="53594.909999999989"/>
    <x v="1"/>
    <x v="455"/>
  </r>
  <r>
    <s v="西南（湛江）"/>
    <s v="黄骅"/>
    <s v="20GP"/>
    <n v="83"/>
    <n v="83"/>
    <n v="119905"/>
    <x v="1"/>
    <x v="788"/>
  </r>
  <r>
    <s v="西南（钦州）"/>
    <s v="上海"/>
    <s v="20GP"/>
    <n v="123"/>
    <n v="123"/>
    <n v="139073"/>
    <x v="1"/>
    <x v="456"/>
  </r>
  <r>
    <s v="西南（钦州）"/>
    <s v="上海"/>
    <s v="40HQ"/>
    <n v="15"/>
    <n v="30"/>
    <n v="40533"/>
    <x v="1"/>
    <x v="457"/>
  </r>
  <r>
    <s v="西南（钦州）"/>
    <s v="乍浦"/>
    <s v="20GP"/>
    <n v="82"/>
    <n v="82"/>
    <n v="124692"/>
    <x v="1"/>
    <x v="458"/>
  </r>
  <r>
    <s v="西南（钦州）"/>
    <s v="华南内三角"/>
    <s v="20GP"/>
    <n v="231"/>
    <n v="231"/>
    <n v="232683"/>
    <x v="1"/>
    <x v="789"/>
  </r>
  <r>
    <s v="西南（钦州）"/>
    <s v="华南内三角"/>
    <s v="40HQ"/>
    <n v="92"/>
    <n v="184"/>
    <n v="190555"/>
    <x v="1"/>
    <x v="790"/>
  </r>
  <r>
    <s v="西南（钦州）"/>
    <s v="唐山"/>
    <s v="20GP"/>
    <n v="399"/>
    <n v="399"/>
    <n v="351703"/>
    <x v="1"/>
    <x v="460"/>
  </r>
  <r>
    <s v="西南（钦州）"/>
    <s v="大连"/>
    <s v="20GP"/>
    <n v="3"/>
    <n v="3"/>
    <n v="4775"/>
    <x v="1"/>
    <x v="791"/>
  </r>
  <r>
    <s v="西南（钦州）"/>
    <s v="大连"/>
    <s v="40HQ"/>
    <n v="9"/>
    <n v="18"/>
    <n v="29515"/>
    <x v="1"/>
    <x v="461"/>
  </r>
  <r>
    <s v="西南（钦州）"/>
    <s v="太仓"/>
    <s v="20GP"/>
    <n v="13"/>
    <n v="13"/>
    <n v="17863"/>
    <x v="1"/>
    <x v="462"/>
  </r>
  <r>
    <s v="西南（钦州）"/>
    <s v="宁波"/>
    <s v="20GP"/>
    <n v="119"/>
    <n v="119"/>
    <n v="195227"/>
    <x v="1"/>
    <x v="464"/>
  </r>
  <r>
    <s v="西南（钦州）"/>
    <s v="宁波"/>
    <s v="40HQ"/>
    <n v="101"/>
    <n v="202"/>
    <n v="165377"/>
    <x v="1"/>
    <x v="465"/>
  </r>
  <r>
    <s v="西南（钦州）"/>
    <s v="新港"/>
    <s v="20GP"/>
    <n v="103"/>
    <n v="103"/>
    <n v="128061"/>
    <x v="1"/>
    <x v="466"/>
  </r>
  <r>
    <s v="西南（钦州）"/>
    <s v="新港"/>
    <s v="40HQ"/>
    <n v="29"/>
    <n v="58"/>
    <n v="63702"/>
    <x v="1"/>
    <x v="468"/>
  </r>
  <r>
    <s v="西南（钦州）"/>
    <s v="日照"/>
    <s v="20GP"/>
    <n v="89"/>
    <n v="89"/>
    <n v="103395"/>
    <x v="1"/>
    <x v="792"/>
  </r>
  <r>
    <s v="西南（钦州）"/>
    <s v="日照"/>
    <s v="40HQ"/>
    <n v="371"/>
    <n v="742"/>
    <n v="1172055"/>
    <x v="1"/>
    <x v="793"/>
  </r>
  <r>
    <s v="西南（钦州）"/>
    <s v="汕头"/>
    <s v="20GP"/>
    <n v="1"/>
    <n v="1"/>
    <n v="2440"/>
    <x v="1"/>
    <x v="469"/>
  </r>
  <r>
    <s v="西南（钦州）"/>
    <s v="海南"/>
    <s v="20GP"/>
    <n v="196"/>
    <n v="196"/>
    <n v="299066"/>
    <x v="1"/>
    <x v="470"/>
  </r>
  <r>
    <s v="西南（钦州）"/>
    <s v="海南"/>
    <s v="40HQ"/>
    <n v="3"/>
    <n v="6"/>
    <n v="7820"/>
    <x v="1"/>
    <x v="471"/>
  </r>
  <r>
    <s v="西南（钦州）"/>
    <s v="烟台"/>
    <s v="20GP"/>
    <n v="3"/>
    <n v="3"/>
    <n v="3285"/>
    <x v="1"/>
    <x v="473"/>
  </r>
  <r>
    <s v="西南（钦州）"/>
    <s v="盘锦"/>
    <s v="20GP"/>
    <n v="600"/>
    <n v="600"/>
    <n v="639000"/>
    <x v="1"/>
    <x v="475"/>
  </r>
  <r>
    <s v="西南（钦州）"/>
    <s v="福建（厦门）"/>
    <s v="40HQ"/>
    <n v="13"/>
    <n v="26"/>
    <n v="28977"/>
    <x v="1"/>
    <x v="794"/>
  </r>
  <r>
    <s v="西南（钦州）"/>
    <s v="营口"/>
    <s v="20GP"/>
    <n v="747"/>
    <n v="747"/>
    <n v="574395"/>
    <x v="1"/>
    <x v="482"/>
  </r>
  <r>
    <s v="西南（钦州）"/>
    <s v="营口"/>
    <s v="40RQ"/>
    <n v="1"/>
    <n v="2"/>
    <n v="7755"/>
    <x v="1"/>
    <x v="795"/>
  </r>
  <r>
    <s v="西南（钦州）"/>
    <s v="连云港"/>
    <s v="20GP"/>
    <n v="62"/>
    <n v="62"/>
    <n v="105570"/>
    <x v="1"/>
    <x v="483"/>
  </r>
  <r>
    <s v="西南（钦州）"/>
    <s v="连云港"/>
    <s v="40HQ"/>
    <n v="16"/>
    <n v="32"/>
    <n v="46840"/>
    <x v="1"/>
    <x v="484"/>
  </r>
  <r>
    <s v="西南（钦州）"/>
    <s v="锦州"/>
    <s v="20GP"/>
    <n v="40"/>
    <n v="40"/>
    <n v="49910"/>
    <x v="1"/>
    <x v="796"/>
  </r>
  <r>
    <s v="西南（钦州）"/>
    <s v="长江下游"/>
    <s v="20GP"/>
    <n v="9"/>
    <n v="9"/>
    <n v="10351"/>
    <x v="1"/>
    <x v="485"/>
  </r>
  <r>
    <s v="西南（钦州）"/>
    <s v="青岛"/>
    <s v="20GP"/>
    <n v="57"/>
    <n v="57"/>
    <n v="52295"/>
    <x v="1"/>
    <x v="488"/>
  </r>
  <r>
    <s v="西南（钦州）"/>
    <s v="青岛"/>
    <s v="40HQ"/>
    <n v="4"/>
    <n v="8"/>
    <n v="8295"/>
    <x v="1"/>
    <x v="489"/>
  </r>
  <r>
    <s v="西南（钦州）"/>
    <s v="黄骅"/>
    <s v="20GP"/>
    <n v="115"/>
    <n v="115"/>
    <n v="172295"/>
    <x v="1"/>
    <x v="797"/>
  </r>
  <r>
    <s v="西南（钦州）"/>
    <s v="黄骅"/>
    <s v="40HQ"/>
    <n v="1"/>
    <n v="2"/>
    <n v="3315"/>
    <x v="1"/>
    <x v="798"/>
  </r>
  <r>
    <s v="西南（钦州）"/>
    <s v="龙口"/>
    <s v="20GP"/>
    <n v="42"/>
    <n v="42"/>
    <n v="53080"/>
    <x v="1"/>
    <x v="799"/>
  </r>
  <r>
    <s v="连云港"/>
    <s v="华南内三角"/>
    <s v="20GP"/>
    <n v="577"/>
    <n v="577"/>
    <n v="1242650"/>
    <x v="1"/>
    <x v="490"/>
  </r>
  <r>
    <s v="连云港"/>
    <s v="华南内三角"/>
    <s v="40HQ"/>
    <n v="402"/>
    <n v="804"/>
    <n v="1115730"/>
    <x v="1"/>
    <x v="491"/>
  </r>
  <r>
    <s v="连云港"/>
    <s v="华南内三角"/>
    <s v="40RQ"/>
    <n v="1"/>
    <n v="2"/>
    <n v="5540"/>
    <x v="1"/>
    <x v="492"/>
  </r>
  <r>
    <s v="连云港"/>
    <s v="汕头"/>
    <s v="20GP"/>
    <n v="5"/>
    <n v="5"/>
    <n v="15605"/>
    <x v="1"/>
    <x v="493"/>
  </r>
  <r>
    <s v="连云港"/>
    <s v="汕头"/>
    <s v="40HQ"/>
    <n v="1"/>
    <n v="2"/>
    <n v="3930"/>
    <x v="1"/>
    <x v="494"/>
  </r>
  <r>
    <s v="连云港"/>
    <s v="海南"/>
    <s v="20GP"/>
    <n v="12"/>
    <n v="12"/>
    <n v="36570"/>
    <x v="1"/>
    <x v="495"/>
  </r>
  <r>
    <s v="连云港"/>
    <s v="海南"/>
    <s v="40HQ"/>
    <n v="2"/>
    <n v="4"/>
    <n v="8260"/>
    <x v="1"/>
    <x v="496"/>
  </r>
  <r>
    <s v="连云港"/>
    <s v="海南"/>
    <s v="40RQ"/>
    <n v="7"/>
    <n v="14"/>
    <n v="43380"/>
    <x v="1"/>
    <x v="497"/>
  </r>
  <r>
    <s v="连云港"/>
    <s v="福建（厦门）"/>
    <s v="20GP"/>
    <n v="22"/>
    <n v="22"/>
    <n v="51160"/>
    <x v="1"/>
    <x v="498"/>
  </r>
  <r>
    <s v="连云港"/>
    <s v="福建（泉州）"/>
    <s v="20GP"/>
    <n v="11"/>
    <n v="11"/>
    <n v="26140"/>
    <x v="1"/>
    <x v="800"/>
  </r>
  <r>
    <s v="连云港"/>
    <s v="福建（泉州）"/>
    <s v="40HQ"/>
    <n v="1"/>
    <n v="2"/>
    <n v="3330"/>
    <x v="1"/>
    <x v="801"/>
  </r>
  <r>
    <s v="连云港"/>
    <s v="福建（福清）"/>
    <s v="20GP"/>
    <n v="7"/>
    <n v="7"/>
    <n v="18200"/>
    <x v="1"/>
    <x v="499"/>
  </r>
  <r>
    <s v="连云港"/>
    <s v="福建（福清）"/>
    <s v="40HQ"/>
    <n v="1"/>
    <n v="2"/>
    <n v="4190"/>
    <x v="1"/>
    <x v="802"/>
  </r>
  <r>
    <s v="连云港"/>
    <s v="西南（湛江）"/>
    <s v="20GP"/>
    <n v="17"/>
    <n v="17"/>
    <n v="51345"/>
    <x v="1"/>
    <x v="500"/>
  </r>
  <r>
    <s v="连云港"/>
    <s v="西南（钦州）"/>
    <s v="20GP"/>
    <n v="171"/>
    <n v="171"/>
    <n v="268885"/>
    <x v="1"/>
    <x v="501"/>
  </r>
  <r>
    <s v="锦州"/>
    <s v="上海"/>
    <s v="20GP"/>
    <n v="46"/>
    <n v="46"/>
    <n v="118480"/>
    <x v="1"/>
    <x v="502"/>
  </r>
  <r>
    <s v="锦州"/>
    <s v="上海"/>
    <s v="40HQ"/>
    <n v="32"/>
    <n v="64"/>
    <n v="98696"/>
    <x v="1"/>
    <x v="503"/>
  </r>
  <r>
    <s v="锦州"/>
    <s v="乍浦"/>
    <s v="20GP"/>
    <n v="46"/>
    <n v="46"/>
    <n v="129050"/>
    <x v="1"/>
    <x v="504"/>
  </r>
  <r>
    <s v="锦州"/>
    <s v="华东（台州）"/>
    <s v="20GP"/>
    <n v="40"/>
    <n v="40"/>
    <n v="100000"/>
    <x v="1"/>
    <x v="505"/>
  </r>
  <r>
    <s v="锦州"/>
    <s v="华东（温州）"/>
    <s v="20GP"/>
    <n v="2"/>
    <n v="2"/>
    <n v="5300"/>
    <x v="1"/>
    <x v="803"/>
  </r>
  <r>
    <s v="锦州"/>
    <s v="华南内三角"/>
    <s v="20GP"/>
    <n v="1269"/>
    <n v="1269"/>
    <n v="3131961"/>
    <x v="1"/>
    <x v="506"/>
  </r>
  <r>
    <s v="锦州"/>
    <s v="华南内三角"/>
    <s v="40HQ"/>
    <n v="38"/>
    <n v="76"/>
    <n v="164976"/>
    <x v="1"/>
    <x v="507"/>
  </r>
  <r>
    <s v="锦州"/>
    <s v="太仓"/>
    <s v="20GP"/>
    <n v="27"/>
    <n v="27"/>
    <n v="72150"/>
    <x v="1"/>
    <x v="508"/>
  </r>
  <r>
    <s v="锦州"/>
    <s v="太仓"/>
    <s v="40HQ"/>
    <n v="5"/>
    <n v="10"/>
    <n v="18250"/>
    <x v="1"/>
    <x v="804"/>
  </r>
  <r>
    <s v="锦州"/>
    <s v="宁波"/>
    <s v="20GP"/>
    <n v="135"/>
    <n v="135"/>
    <n v="352104"/>
    <x v="1"/>
    <x v="509"/>
  </r>
  <r>
    <s v="锦州"/>
    <s v="宁波"/>
    <s v="40HQ"/>
    <n v="3"/>
    <n v="6"/>
    <n v="10350"/>
    <x v="1"/>
    <x v="510"/>
  </r>
  <r>
    <s v="锦州"/>
    <s v="汕头"/>
    <s v="20GP"/>
    <n v="26"/>
    <n v="26"/>
    <n v="81388"/>
    <x v="1"/>
    <x v="511"/>
  </r>
  <r>
    <s v="锦州"/>
    <s v="汕头"/>
    <s v="40HQ"/>
    <n v="3"/>
    <n v="6"/>
    <n v="14016"/>
    <x v="1"/>
    <x v="512"/>
  </r>
  <r>
    <s v="锦州"/>
    <s v="海南"/>
    <s v="20GP"/>
    <n v="77"/>
    <n v="77"/>
    <n v="215090"/>
    <x v="1"/>
    <x v="513"/>
  </r>
  <r>
    <s v="锦州"/>
    <s v="海南"/>
    <s v="40HQ"/>
    <n v="1"/>
    <n v="2"/>
    <n v="5300"/>
    <x v="1"/>
    <x v="514"/>
  </r>
  <r>
    <s v="锦州"/>
    <s v="福建（厦门）"/>
    <s v="20GP"/>
    <n v="20"/>
    <n v="20"/>
    <n v="50530"/>
    <x v="1"/>
    <x v="515"/>
  </r>
  <r>
    <s v="锦州"/>
    <s v="福建（泉州）"/>
    <s v="20GP"/>
    <n v="201"/>
    <n v="201"/>
    <n v="479745"/>
    <x v="1"/>
    <x v="516"/>
  </r>
  <r>
    <s v="锦州"/>
    <s v="福建（泉州）"/>
    <s v="40HQ"/>
    <n v="2"/>
    <n v="4"/>
    <n v="10260"/>
    <x v="1"/>
    <x v="805"/>
  </r>
  <r>
    <s v="锦州"/>
    <s v="福建（漳州）"/>
    <s v="20GP"/>
    <n v="155"/>
    <n v="155"/>
    <n v="370772"/>
    <x v="1"/>
    <x v="517"/>
  </r>
  <r>
    <s v="锦州"/>
    <s v="福建（福清）"/>
    <s v="20GP"/>
    <n v="70"/>
    <n v="70"/>
    <n v="169859"/>
    <x v="1"/>
    <x v="519"/>
  </r>
  <r>
    <s v="锦州"/>
    <s v="福建（福清）"/>
    <s v="40HQ"/>
    <n v="6"/>
    <n v="12"/>
    <n v="26870"/>
    <x v="1"/>
    <x v="520"/>
  </r>
  <r>
    <s v="锦州"/>
    <s v="西南（湛江）"/>
    <s v="20GP"/>
    <n v="786"/>
    <n v="786"/>
    <n v="2363330"/>
    <x v="1"/>
    <x v="521"/>
  </r>
  <r>
    <s v="锦州"/>
    <s v="西南（湛江）"/>
    <s v="40HQ"/>
    <n v="2"/>
    <n v="4"/>
    <n v="13030"/>
    <x v="1"/>
    <x v="522"/>
  </r>
  <r>
    <s v="锦州"/>
    <s v="西南（钦州）"/>
    <s v="20GP"/>
    <n v="383"/>
    <n v="383"/>
    <n v="1151631"/>
    <x v="1"/>
    <x v="523"/>
  </r>
  <r>
    <s v="锦州"/>
    <s v="长江下游"/>
    <s v="20GP"/>
    <n v="93"/>
    <n v="93"/>
    <n v="238865"/>
    <x v="1"/>
    <x v="525"/>
  </r>
  <r>
    <s v="锦州"/>
    <s v="长江下游"/>
    <s v="40HQ"/>
    <n v="38"/>
    <n v="76"/>
    <n v="112858"/>
    <x v="1"/>
    <x v="526"/>
  </r>
  <r>
    <s v="锦州"/>
    <s v="长江中上游"/>
    <s v="20GP"/>
    <n v="267"/>
    <n v="267"/>
    <n v="763557"/>
    <x v="1"/>
    <x v="527"/>
  </r>
  <r>
    <s v="锦州"/>
    <s v="长江中上游"/>
    <s v="40HQ"/>
    <n v="40"/>
    <n v="80"/>
    <n v="169445.2"/>
    <x v="1"/>
    <x v="528"/>
  </r>
  <r>
    <s v="长江下游"/>
    <s v="丹东"/>
    <s v="20GP"/>
    <n v="1"/>
    <n v="1"/>
    <n v="615"/>
    <x v="1"/>
    <x v="806"/>
  </r>
  <r>
    <s v="长江下游"/>
    <s v="丹东"/>
    <s v="40HQ"/>
    <n v="1"/>
    <n v="2"/>
    <n v="1140"/>
    <x v="1"/>
    <x v="529"/>
  </r>
  <r>
    <s v="长江下游"/>
    <s v="华南内三角"/>
    <s v="20GP"/>
    <n v="2109"/>
    <n v="2109"/>
    <n v="2793942"/>
    <x v="1"/>
    <x v="530"/>
  </r>
  <r>
    <s v="长江下游"/>
    <s v="华南内三角"/>
    <s v="20TK"/>
    <n v="1"/>
    <n v="1"/>
    <n v="1715"/>
    <x v="1"/>
    <x v="807"/>
  </r>
  <r>
    <s v="长江下游"/>
    <s v="华南内三角"/>
    <s v="40HQ"/>
    <n v="342"/>
    <n v="684"/>
    <n v="778133"/>
    <x v="1"/>
    <x v="531"/>
  </r>
  <r>
    <s v="长江下游"/>
    <s v="大连"/>
    <s v="20GP"/>
    <n v="21"/>
    <n v="21"/>
    <n v="14015"/>
    <x v="1"/>
    <x v="532"/>
  </r>
  <r>
    <s v="长江下游"/>
    <s v="大连"/>
    <s v="40HQ"/>
    <n v="4"/>
    <n v="8"/>
    <n v="5295"/>
    <x v="1"/>
    <x v="533"/>
  </r>
  <r>
    <s v="长江下游"/>
    <s v="新港"/>
    <s v="20GP"/>
    <n v="491"/>
    <n v="491"/>
    <n v="288080"/>
    <x v="1"/>
    <x v="534"/>
  </r>
  <r>
    <s v="长江下游"/>
    <s v="新港"/>
    <s v="40HQ"/>
    <n v="39"/>
    <n v="78"/>
    <n v="58165"/>
    <x v="1"/>
    <x v="535"/>
  </r>
  <r>
    <s v="长江下游"/>
    <s v="汕头"/>
    <s v="20GP"/>
    <n v="14"/>
    <n v="14"/>
    <n v="24235"/>
    <x v="1"/>
    <x v="536"/>
  </r>
  <r>
    <s v="长江下游"/>
    <s v="汕头"/>
    <s v="40HQ"/>
    <n v="6"/>
    <n v="12"/>
    <n v="17990"/>
    <x v="1"/>
    <x v="537"/>
  </r>
  <r>
    <s v="长江下游"/>
    <s v="海南"/>
    <s v="20GP"/>
    <n v="140"/>
    <n v="140"/>
    <n v="252850"/>
    <x v="1"/>
    <x v="538"/>
  </r>
  <r>
    <s v="长江下游"/>
    <s v="海南"/>
    <s v="40HQ"/>
    <n v="15"/>
    <n v="30"/>
    <n v="37620"/>
    <x v="1"/>
    <x v="539"/>
  </r>
  <r>
    <s v="长江下游"/>
    <s v="海南"/>
    <s v="40OT"/>
    <n v="1"/>
    <n v="2"/>
    <n v="4930"/>
    <x v="1"/>
    <x v="808"/>
  </r>
  <r>
    <s v="长江下游"/>
    <s v="烟台"/>
    <s v="20GP"/>
    <n v="77"/>
    <n v="77"/>
    <n v="59660"/>
    <x v="1"/>
    <x v="540"/>
  </r>
  <r>
    <s v="长江下游"/>
    <s v="烟台"/>
    <s v="40HQ"/>
    <n v="7"/>
    <n v="14"/>
    <n v="12030"/>
    <x v="1"/>
    <x v="541"/>
  </r>
  <r>
    <s v="长江下游"/>
    <s v="福建（厦门）"/>
    <s v="20GP"/>
    <n v="68"/>
    <n v="68"/>
    <n v="89919"/>
    <x v="1"/>
    <x v="543"/>
  </r>
  <r>
    <s v="长江下游"/>
    <s v="福建（厦门）"/>
    <s v="40HQ"/>
    <n v="1"/>
    <n v="2"/>
    <n v="1980"/>
    <x v="1"/>
    <x v="544"/>
  </r>
  <r>
    <s v="长江下游"/>
    <s v="福建（泉州）"/>
    <s v="20GP"/>
    <n v="63"/>
    <n v="63"/>
    <n v="90635"/>
    <x v="1"/>
    <x v="545"/>
  </r>
  <r>
    <s v="长江下游"/>
    <s v="福建（泉州）"/>
    <s v="40HQ"/>
    <n v="53"/>
    <n v="106"/>
    <n v="108105"/>
    <x v="1"/>
    <x v="546"/>
  </r>
  <r>
    <s v="长江下游"/>
    <s v="福建（漳州）"/>
    <s v="20GP"/>
    <n v="1"/>
    <n v="1"/>
    <n v="1130"/>
    <x v="1"/>
    <x v="809"/>
  </r>
  <r>
    <s v="长江下游"/>
    <s v="福建（福清）"/>
    <s v="20GP"/>
    <n v="55"/>
    <n v="55"/>
    <n v="84845"/>
    <x v="1"/>
    <x v="547"/>
  </r>
  <r>
    <s v="长江下游"/>
    <s v="福建（福清）"/>
    <s v="20TK"/>
    <n v="2"/>
    <n v="2"/>
    <n v="4090"/>
    <x v="1"/>
    <x v="810"/>
  </r>
  <r>
    <s v="长江下游"/>
    <s v="福建（福清）"/>
    <s v="40HQ"/>
    <n v="16"/>
    <n v="32"/>
    <n v="31140"/>
    <x v="1"/>
    <x v="548"/>
  </r>
  <r>
    <s v="长江下游"/>
    <s v="营口"/>
    <s v="20GP"/>
    <n v="654"/>
    <n v="654"/>
    <n v="296815"/>
    <x v="1"/>
    <x v="551"/>
  </r>
  <r>
    <s v="长江下游"/>
    <s v="营口"/>
    <s v="40HQ"/>
    <n v="179"/>
    <n v="358"/>
    <n v="33385"/>
    <x v="1"/>
    <x v="552"/>
  </r>
  <r>
    <s v="长江下游"/>
    <s v="西南（湛江）"/>
    <s v="20GP"/>
    <n v="87"/>
    <n v="87"/>
    <n v="166270"/>
    <x v="1"/>
    <x v="553"/>
  </r>
  <r>
    <s v="长江下游"/>
    <s v="西南（湛江）"/>
    <s v="40HQ"/>
    <n v="9"/>
    <n v="18"/>
    <n v="23720"/>
    <x v="1"/>
    <x v="811"/>
  </r>
  <r>
    <s v="长江下游"/>
    <s v="西南（钦州）"/>
    <s v="20GP"/>
    <n v="22"/>
    <n v="22"/>
    <n v="39935"/>
    <x v="1"/>
    <x v="554"/>
  </r>
  <r>
    <s v="长江下游"/>
    <s v="锦州"/>
    <s v="20GP"/>
    <n v="6"/>
    <n v="6"/>
    <n v="3600"/>
    <x v="1"/>
    <x v="555"/>
  </r>
  <r>
    <s v="长江下游"/>
    <s v="锦州"/>
    <s v="40HQ"/>
    <n v="1"/>
    <n v="2"/>
    <n v="1415"/>
    <x v="1"/>
    <x v="556"/>
  </r>
  <r>
    <s v="长江下游"/>
    <s v="青岛"/>
    <s v="20GP"/>
    <n v="72"/>
    <n v="72"/>
    <n v="47530"/>
    <x v="1"/>
    <x v="557"/>
  </r>
  <r>
    <s v="长江中上游"/>
    <s v="丹东"/>
    <s v="20GP"/>
    <n v="5"/>
    <n v="5"/>
    <n v="3735"/>
    <x v="1"/>
    <x v="558"/>
  </r>
  <r>
    <s v="长江中上游"/>
    <s v="华南内三角"/>
    <s v="20GP"/>
    <n v="437"/>
    <n v="437"/>
    <n v="471245"/>
    <x v="1"/>
    <x v="559"/>
  </r>
  <r>
    <s v="长江中上游"/>
    <s v="华南内三角"/>
    <s v="40HQ"/>
    <n v="1"/>
    <n v="2"/>
    <n v="1365"/>
    <x v="1"/>
    <x v="560"/>
  </r>
  <r>
    <s v="长江中上游"/>
    <s v="大连"/>
    <s v="20GP"/>
    <n v="16"/>
    <n v="16"/>
    <n v="6705"/>
    <x v="1"/>
    <x v="561"/>
  </r>
  <r>
    <s v="长江中上游"/>
    <s v="大连"/>
    <s v="40HQ"/>
    <n v="16"/>
    <n v="32"/>
    <n v="30570"/>
    <x v="1"/>
    <x v="562"/>
  </r>
  <r>
    <s v="长江中上游"/>
    <s v="新港"/>
    <s v="20GP"/>
    <n v="112"/>
    <n v="112"/>
    <n v="51160"/>
    <x v="1"/>
    <x v="563"/>
  </r>
  <r>
    <s v="长江中上游"/>
    <s v="新港"/>
    <s v="40HQ"/>
    <n v="9"/>
    <n v="18"/>
    <n v="13535"/>
    <x v="1"/>
    <x v="564"/>
  </r>
  <r>
    <s v="长江中上游"/>
    <s v="汕头"/>
    <s v="20GP"/>
    <n v="15"/>
    <n v="15"/>
    <n v="28765"/>
    <x v="1"/>
    <x v="565"/>
  </r>
  <r>
    <s v="长江中上游"/>
    <s v="海南"/>
    <s v="20GP"/>
    <n v="127"/>
    <n v="127"/>
    <n v="253715"/>
    <x v="1"/>
    <x v="566"/>
  </r>
  <r>
    <s v="长江中上游"/>
    <s v="海南"/>
    <s v="40HQ"/>
    <n v="25"/>
    <n v="50"/>
    <n v="54022"/>
    <x v="1"/>
    <x v="567"/>
  </r>
  <r>
    <s v="长江中上游"/>
    <s v="烟台"/>
    <s v="20GP"/>
    <n v="36"/>
    <n v="36"/>
    <n v="12200"/>
    <x v="1"/>
    <x v="568"/>
  </r>
  <r>
    <s v="长江中上游"/>
    <s v="烟台"/>
    <s v="40HQ"/>
    <n v="33"/>
    <n v="66"/>
    <n v="89078"/>
    <x v="1"/>
    <x v="569"/>
  </r>
  <r>
    <s v="长江中上游"/>
    <s v="福建（厦门）"/>
    <s v="20GP"/>
    <n v="4"/>
    <n v="4"/>
    <n v="5260"/>
    <x v="1"/>
    <x v="570"/>
  </r>
  <r>
    <s v="长江中上游"/>
    <s v="福建（泉州）"/>
    <s v="20GP"/>
    <n v="50"/>
    <n v="50"/>
    <n v="52350"/>
    <x v="1"/>
    <x v="571"/>
  </r>
  <r>
    <s v="长江中上游"/>
    <s v="福建（福清）"/>
    <s v="20GP"/>
    <n v="2"/>
    <n v="2"/>
    <n v="2495"/>
    <x v="1"/>
    <x v="572"/>
  </r>
  <r>
    <s v="长江中上游"/>
    <s v="福建（福清）"/>
    <s v="40HQ"/>
    <n v="1"/>
    <n v="2"/>
    <n v="4275"/>
    <x v="1"/>
    <x v="573"/>
  </r>
  <r>
    <s v="长江中上游"/>
    <s v="营口"/>
    <s v="20GP"/>
    <n v="763"/>
    <n v="763"/>
    <n v="542451"/>
    <x v="1"/>
    <x v="575"/>
  </r>
  <r>
    <s v="长江中上游"/>
    <s v="营口"/>
    <s v="40HQ"/>
    <n v="58"/>
    <n v="116"/>
    <n v="117320"/>
    <x v="1"/>
    <x v="576"/>
  </r>
  <r>
    <s v="长江中上游"/>
    <s v="西南（湛江）"/>
    <s v="20GP"/>
    <n v="38"/>
    <n v="38"/>
    <n v="34590"/>
    <x v="1"/>
    <x v="577"/>
  </r>
  <r>
    <s v="长江中上游"/>
    <s v="西南（湛江）"/>
    <s v="40HQ"/>
    <n v="69"/>
    <n v="138"/>
    <n v="187335"/>
    <x v="1"/>
    <x v="578"/>
  </r>
  <r>
    <s v="长江中上游"/>
    <s v="西南（钦州）"/>
    <s v="20GP"/>
    <n v="4"/>
    <n v="4"/>
    <n v="7060"/>
    <x v="1"/>
    <x v="579"/>
  </r>
  <r>
    <s v="长江中上游"/>
    <s v="连云港"/>
    <s v="20GP"/>
    <n v="1"/>
    <n v="1"/>
    <n v="1365"/>
    <x v="1"/>
    <x v="812"/>
  </r>
  <r>
    <s v="长江中上游"/>
    <s v="锦州"/>
    <s v="20GP"/>
    <n v="56"/>
    <n v="56"/>
    <n v="27278"/>
    <x v="1"/>
    <x v="580"/>
  </r>
  <r>
    <s v="长江中上游"/>
    <s v="锦州"/>
    <s v="40HQ"/>
    <n v="4"/>
    <n v="8"/>
    <n v="7260"/>
    <x v="1"/>
    <x v="581"/>
  </r>
  <r>
    <s v="长江中上游"/>
    <s v="青岛"/>
    <s v="20GP"/>
    <n v="32"/>
    <n v="32"/>
    <n v="3640"/>
    <x v="1"/>
    <x v="582"/>
  </r>
  <r>
    <s v="长江中上游"/>
    <s v="黄骅"/>
    <s v="20GP"/>
    <n v="10"/>
    <n v="10"/>
    <n v="10650"/>
    <x v="1"/>
    <x v="583"/>
  </r>
  <r>
    <s v="青岛"/>
    <s v="华南内三角"/>
    <s v="20GP"/>
    <n v="219"/>
    <n v="219"/>
    <n v="427865"/>
    <x v="1"/>
    <x v="584"/>
  </r>
  <r>
    <s v="青岛"/>
    <s v="华南内三角"/>
    <s v="20TK"/>
    <n v="5"/>
    <n v="5"/>
    <n v="12750"/>
    <x v="1"/>
    <x v="813"/>
  </r>
  <r>
    <s v="青岛"/>
    <s v="华南内三角"/>
    <s v="40HQ"/>
    <n v="150"/>
    <n v="300"/>
    <n v="430256"/>
    <x v="1"/>
    <x v="585"/>
  </r>
  <r>
    <s v="青岛"/>
    <s v="华南内三角"/>
    <s v="40RQ"/>
    <n v="5"/>
    <n v="10"/>
    <n v="25100"/>
    <x v="1"/>
    <x v="586"/>
  </r>
  <r>
    <s v="青岛"/>
    <s v="汕头"/>
    <s v="20GP"/>
    <n v="11"/>
    <n v="11"/>
    <n v="22015"/>
    <x v="1"/>
    <x v="589"/>
  </r>
  <r>
    <s v="青岛"/>
    <s v="汕头"/>
    <s v="40HQ"/>
    <n v="1"/>
    <n v="2"/>
    <n v="3020"/>
    <x v="1"/>
    <x v="814"/>
  </r>
  <r>
    <s v="青岛"/>
    <s v="海南"/>
    <s v="40HQ"/>
    <n v="3"/>
    <n v="6"/>
    <n v="9560"/>
    <x v="1"/>
    <x v="591"/>
  </r>
  <r>
    <s v="青岛"/>
    <s v="福建（厦门）"/>
    <s v="20GP"/>
    <n v="2"/>
    <n v="2"/>
    <n v="2600"/>
    <x v="1"/>
    <x v="592"/>
  </r>
  <r>
    <s v="青岛"/>
    <s v="西南（湛江）"/>
    <s v="40HQ"/>
    <n v="5"/>
    <n v="10"/>
    <n v="16494"/>
    <x v="1"/>
    <x v="815"/>
  </r>
  <r>
    <s v="青岛"/>
    <s v="西南（钦州）"/>
    <s v="40HQ"/>
    <n v="37"/>
    <n v="74"/>
    <n v="115395"/>
    <x v="1"/>
    <x v="594"/>
  </r>
  <r>
    <s v="黄骅"/>
    <s v="华南内三角"/>
    <s v="20GP"/>
    <n v="721"/>
    <n v="721"/>
    <n v="2041818"/>
    <x v="1"/>
    <x v="816"/>
  </r>
  <r>
    <s v="黄骅"/>
    <s v="华南内三角"/>
    <s v="40HQ"/>
    <n v="153"/>
    <n v="306"/>
    <n v="577385"/>
    <x v="1"/>
    <x v="817"/>
  </r>
  <r>
    <s v="黄骅"/>
    <s v="宁波"/>
    <s v="20GP"/>
    <n v="2"/>
    <n v="2"/>
    <n v="4990"/>
    <x v="1"/>
    <x v="818"/>
  </r>
  <r>
    <s v="黄骅"/>
    <s v="汕头"/>
    <s v="20GP"/>
    <n v="29"/>
    <n v="29"/>
    <n v="76145"/>
    <x v="1"/>
    <x v="597"/>
  </r>
  <r>
    <s v="黄骅"/>
    <s v="汕头"/>
    <s v="40HQ"/>
    <n v="5"/>
    <n v="10"/>
    <n v="17750"/>
    <x v="1"/>
    <x v="819"/>
  </r>
  <r>
    <s v="黄骅"/>
    <s v="海南"/>
    <s v="20GP"/>
    <n v="117"/>
    <n v="117"/>
    <n v="410865"/>
    <x v="1"/>
    <x v="820"/>
  </r>
  <r>
    <s v="黄骅"/>
    <s v="海南"/>
    <s v="40HQ"/>
    <n v="1"/>
    <n v="2"/>
    <n v="4315"/>
    <x v="1"/>
    <x v="821"/>
  </r>
  <r>
    <s v="黄骅"/>
    <s v="福建（厦门）"/>
    <s v="20GP"/>
    <n v="69"/>
    <n v="69"/>
    <n v="153445"/>
    <x v="1"/>
    <x v="598"/>
  </r>
  <r>
    <s v="黄骅"/>
    <s v="福建（泉州）"/>
    <s v="20GP"/>
    <n v="36"/>
    <n v="36"/>
    <n v="106015"/>
    <x v="1"/>
    <x v="599"/>
  </r>
  <r>
    <s v="黄骅"/>
    <s v="西南（湛江）"/>
    <s v="20GP"/>
    <n v="32"/>
    <n v="32"/>
    <n v="99280"/>
    <x v="1"/>
    <x v="602"/>
  </r>
  <r>
    <s v="黄骅"/>
    <s v="西南（湛江）"/>
    <s v="40HQ"/>
    <n v="52"/>
    <n v="104"/>
    <n v="185175"/>
    <x v="1"/>
    <x v="822"/>
  </r>
  <r>
    <s v="黄骅"/>
    <s v="西南（钦州）"/>
    <s v="20GP"/>
    <n v="501"/>
    <n v="501"/>
    <n v="1043305"/>
    <x v="1"/>
    <x v="603"/>
  </r>
  <r>
    <s v="黄骅"/>
    <s v="西南（钦州）"/>
    <s v="40HQ"/>
    <n v="16"/>
    <n v="32"/>
    <n v="54880"/>
    <x v="1"/>
    <x v="823"/>
  </r>
  <r>
    <s v="黄骅"/>
    <s v="长江下游"/>
    <s v="20GP"/>
    <n v="696"/>
    <n v="696"/>
    <n v="870295"/>
    <x v="1"/>
    <x v="604"/>
  </r>
  <r>
    <s v="黄骅"/>
    <s v="长江中上游"/>
    <s v="20GP"/>
    <n v="32"/>
    <n v="32"/>
    <n v="58040"/>
    <x v="1"/>
    <x v="605"/>
  </r>
  <r>
    <s v="龙口"/>
    <s v="华南内三角"/>
    <s v="20GP"/>
    <n v="5"/>
    <n v="5"/>
    <n v="9090"/>
    <x v="1"/>
    <x v="606"/>
  </r>
  <r>
    <s v="龙口"/>
    <s v="华南内三角"/>
    <s v="40HQ"/>
    <n v="5"/>
    <n v="10"/>
    <n v="14025"/>
    <x v="1"/>
    <x v="607"/>
  </r>
  <r>
    <s v="龙口"/>
    <s v="海南"/>
    <s v="40HQ"/>
    <n v="1"/>
    <n v="2"/>
    <n v="3750"/>
    <x v="1"/>
    <x v="611"/>
  </r>
  <r>
    <s v="龙口"/>
    <s v="福建（泉州）"/>
    <s v="20GP"/>
    <n v="1"/>
    <n v="1"/>
    <n v="1830"/>
    <x v="1"/>
    <x v="612"/>
  </r>
  <r>
    <s v="龙口"/>
    <s v="福建（漳州）"/>
    <s v="20GP"/>
    <n v="50"/>
    <n v="50"/>
    <n v="87250"/>
    <x v="1"/>
    <x v="824"/>
  </r>
  <r>
    <s v="龙口"/>
    <s v="福建（漳州）"/>
    <s v="40HQ"/>
    <n v="1"/>
    <n v="2"/>
    <n v="2785"/>
    <x v="1"/>
    <x v="614"/>
  </r>
  <r>
    <s v="龙口"/>
    <s v="福建（福清）"/>
    <s v="20GP"/>
    <n v="6"/>
    <n v="6"/>
    <n v="13605"/>
    <x v="1"/>
    <x v="825"/>
  </r>
  <r>
    <s v="龙口"/>
    <s v="福建（福清）"/>
    <s v="40HQ"/>
    <n v="1"/>
    <n v="2"/>
    <n v="3070"/>
    <x v="1"/>
    <x v="615"/>
  </r>
  <r>
    <s v="龙口"/>
    <s v="营口"/>
    <s v="20GP"/>
    <n v="20"/>
    <n v="20"/>
    <n v="23900"/>
    <x v="1"/>
    <x v="826"/>
  </r>
  <r>
    <s v="龙口"/>
    <s v="长江下游"/>
    <s v="20GP"/>
    <n v="10"/>
    <n v="10"/>
    <n v="16950"/>
    <x v="1"/>
    <x v="827"/>
  </r>
  <r>
    <s v="上海"/>
    <s v="华南内三角"/>
    <s v="20GP"/>
    <n v="7"/>
    <n v="7"/>
    <n v="9730"/>
    <x v="2"/>
    <x v="1"/>
  </r>
  <r>
    <s v="上海"/>
    <s v="华南内三角"/>
    <s v="40HQ"/>
    <n v="25"/>
    <n v="50"/>
    <n v="55885"/>
    <x v="2"/>
    <x v="2"/>
  </r>
  <r>
    <s v="上海"/>
    <s v="大连"/>
    <s v="40HQ"/>
    <n v="1"/>
    <n v="2"/>
    <n v="1630"/>
    <x v="2"/>
    <x v="618"/>
  </r>
  <r>
    <s v="上海"/>
    <s v="新港"/>
    <s v="20GP"/>
    <n v="1"/>
    <n v="1"/>
    <n v="815"/>
    <x v="2"/>
    <x v="4"/>
  </r>
  <r>
    <s v="上海"/>
    <s v="新港"/>
    <s v="40HQ"/>
    <n v="4"/>
    <n v="8"/>
    <n v="7177.01"/>
    <x v="2"/>
    <x v="5"/>
  </r>
  <r>
    <s v="上海"/>
    <s v="汕头"/>
    <s v="40HQ"/>
    <n v="1"/>
    <n v="2"/>
    <n v="3165"/>
    <x v="2"/>
    <x v="6"/>
  </r>
  <r>
    <s v="上海"/>
    <s v="烟台"/>
    <s v="20FL"/>
    <n v="2"/>
    <n v="2"/>
    <n v="4000"/>
    <x v="2"/>
    <x v="828"/>
  </r>
  <r>
    <s v="上海"/>
    <s v="烟台"/>
    <s v="20GP"/>
    <n v="29"/>
    <n v="29"/>
    <n v="27387"/>
    <x v="2"/>
    <x v="8"/>
  </r>
  <r>
    <s v="上海"/>
    <s v="烟台"/>
    <s v="20RF"/>
    <n v="2"/>
    <n v="2"/>
    <n v="13840"/>
    <x v="2"/>
    <x v="9"/>
  </r>
  <r>
    <s v="上海"/>
    <s v="烟台"/>
    <s v="40HQ"/>
    <n v="337"/>
    <n v="674"/>
    <n v="555549"/>
    <x v="2"/>
    <x v="10"/>
  </r>
  <r>
    <s v="上海"/>
    <s v="福建（厦门）"/>
    <s v="20GP"/>
    <n v="1"/>
    <n v="1"/>
    <n v="1380"/>
    <x v="2"/>
    <x v="11"/>
  </r>
  <r>
    <s v="上海"/>
    <s v="福建（厦门）"/>
    <s v="40HQ"/>
    <n v="2"/>
    <n v="4"/>
    <n v="4845"/>
    <x v="2"/>
    <x v="12"/>
  </r>
  <r>
    <s v="上海"/>
    <s v="福建（泉州）"/>
    <s v="40HQ"/>
    <n v="3"/>
    <n v="6"/>
    <n v="8240"/>
    <x v="2"/>
    <x v="13"/>
  </r>
  <r>
    <s v="上海"/>
    <s v="营口"/>
    <s v="20GP"/>
    <n v="11"/>
    <n v="11"/>
    <n v="6865"/>
    <x v="2"/>
    <x v="14"/>
  </r>
  <r>
    <s v="上海"/>
    <s v="营口"/>
    <s v="20TK"/>
    <n v="1"/>
    <n v="1"/>
    <n v="1998"/>
    <x v="2"/>
    <x v="620"/>
  </r>
  <r>
    <s v="上海"/>
    <s v="营口"/>
    <s v="40HQ"/>
    <n v="310"/>
    <n v="620"/>
    <n v="610208"/>
    <x v="2"/>
    <x v="15"/>
  </r>
  <r>
    <s v="上海"/>
    <s v="锦州"/>
    <s v="20GP"/>
    <n v="1"/>
    <n v="1"/>
    <n v="715"/>
    <x v="2"/>
    <x v="17"/>
  </r>
  <r>
    <s v="上海"/>
    <s v="锦州"/>
    <s v="40HQ"/>
    <n v="2"/>
    <n v="4"/>
    <n v="3535"/>
    <x v="2"/>
    <x v="18"/>
  </r>
  <r>
    <s v="东营"/>
    <s v="海南"/>
    <s v="20GP"/>
    <n v="46"/>
    <n v="46"/>
    <n v="107180"/>
    <x v="2"/>
    <x v="22"/>
  </r>
  <r>
    <s v="东营"/>
    <s v="西南（湛江）"/>
    <s v="20GP"/>
    <n v="2"/>
    <n v="2"/>
    <n v="4660"/>
    <x v="2"/>
    <x v="23"/>
  </r>
  <r>
    <s v="东营"/>
    <s v="西南（钦州）"/>
    <s v="20GP"/>
    <n v="2"/>
    <n v="2"/>
    <n v="4660"/>
    <x v="2"/>
    <x v="24"/>
  </r>
  <r>
    <s v="丹东"/>
    <s v="福建（福清）"/>
    <s v="20GP"/>
    <n v="2"/>
    <n v="2"/>
    <n v="5830"/>
    <x v="2"/>
    <x v="631"/>
  </r>
  <r>
    <s v="乍浦"/>
    <s v="华南内三角"/>
    <s v="20GP"/>
    <n v="42"/>
    <n v="42"/>
    <n v="55040"/>
    <x v="2"/>
    <x v="30"/>
  </r>
  <r>
    <s v="乍浦"/>
    <s v="华南内三角"/>
    <s v="40HQ"/>
    <n v="69"/>
    <n v="138"/>
    <n v="129320"/>
    <x v="2"/>
    <x v="32"/>
  </r>
  <r>
    <s v="乍浦"/>
    <s v="大连"/>
    <s v="40HQ"/>
    <n v="1"/>
    <n v="2"/>
    <n v="1525"/>
    <x v="2"/>
    <x v="632"/>
  </r>
  <r>
    <s v="乍浦"/>
    <s v="新港"/>
    <s v="20GP"/>
    <n v="5"/>
    <n v="5"/>
    <n v="2915"/>
    <x v="2"/>
    <x v="633"/>
  </r>
  <r>
    <s v="乍浦"/>
    <s v="海南"/>
    <s v="40HQ"/>
    <n v="18"/>
    <n v="36"/>
    <n v="36435"/>
    <x v="2"/>
    <x v="34"/>
  </r>
  <r>
    <s v="乍浦"/>
    <s v="福建（厦门）"/>
    <s v="20GP"/>
    <n v="4"/>
    <n v="4"/>
    <n v="6260"/>
    <x v="2"/>
    <x v="829"/>
  </r>
  <r>
    <s v="乍浦"/>
    <s v="营口"/>
    <s v="40HQ"/>
    <n v="2"/>
    <n v="4"/>
    <n v="2450"/>
    <x v="2"/>
    <x v="35"/>
  </r>
  <r>
    <s v="乍浦"/>
    <s v="西南（湛江）"/>
    <s v="20GP"/>
    <n v="10"/>
    <n v="10"/>
    <n v="16150"/>
    <x v="2"/>
    <x v="830"/>
  </r>
  <r>
    <s v="华东（东洲）"/>
    <s v="锦州"/>
    <s v="20GP"/>
    <n v="2"/>
    <n v="2"/>
    <n v="900"/>
    <x v="2"/>
    <x v="831"/>
  </r>
  <r>
    <s v="华东（台州）"/>
    <s v="西南（钦州）"/>
    <s v="20GP"/>
    <n v="3"/>
    <n v="3"/>
    <n v="3525"/>
    <x v="2"/>
    <x v="37"/>
  </r>
  <r>
    <s v="华东（温州）"/>
    <s v="华南内三角"/>
    <s v="20GP"/>
    <n v="10"/>
    <n v="10"/>
    <n v="10750"/>
    <x v="2"/>
    <x v="832"/>
  </r>
  <r>
    <s v="华南内三角"/>
    <s v="上海"/>
    <s v="20GP"/>
    <n v="628"/>
    <n v="628"/>
    <n v="629290"/>
    <x v="2"/>
    <x v="39"/>
  </r>
  <r>
    <s v="华南内三角"/>
    <s v="上海"/>
    <s v="20TK"/>
    <n v="42"/>
    <n v="42"/>
    <n v="50190"/>
    <x v="2"/>
    <x v="40"/>
  </r>
  <r>
    <s v="华南内三角"/>
    <s v="上海"/>
    <s v="40HQ"/>
    <n v="109"/>
    <n v="218"/>
    <n v="225394"/>
    <x v="2"/>
    <x v="41"/>
  </r>
  <r>
    <s v="华南内三角"/>
    <s v="上海"/>
    <s v="40RQ"/>
    <n v="2"/>
    <n v="4"/>
    <n v="15294"/>
    <x v="2"/>
    <x v="42"/>
  </r>
  <r>
    <s v="华南内三角"/>
    <s v="丹东"/>
    <s v="20GP"/>
    <n v="1"/>
    <n v="1"/>
    <n v="1465"/>
    <x v="2"/>
    <x v="43"/>
  </r>
  <r>
    <s v="华南内三角"/>
    <s v="乍浦"/>
    <s v="20GP"/>
    <n v="63"/>
    <n v="63"/>
    <n v="79475"/>
    <x v="2"/>
    <x v="44"/>
  </r>
  <r>
    <s v="华南内三角"/>
    <s v="乍浦"/>
    <s v="40HQ"/>
    <n v="15"/>
    <n v="30"/>
    <n v="25220"/>
    <x v="2"/>
    <x v="45"/>
  </r>
  <r>
    <s v="华南内三角"/>
    <s v="华东（台州）"/>
    <s v="20GP"/>
    <n v="4"/>
    <n v="4"/>
    <n v="6260"/>
    <x v="2"/>
    <x v="833"/>
  </r>
  <r>
    <s v="华南内三角"/>
    <s v="华东（温州）"/>
    <s v="20GP"/>
    <n v="8"/>
    <n v="8"/>
    <n v="8074"/>
    <x v="2"/>
    <x v="46"/>
  </r>
  <r>
    <s v="华南内三角"/>
    <s v="唐山"/>
    <s v="20GP"/>
    <n v="1820"/>
    <n v="1820"/>
    <n v="2136847"/>
    <x v="2"/>
    <x v="47"/>
  </r>
  <r>
    <s v="华南内三角"/>
    <s v="唐山"/>
    <s v="40HQ"/>
    <n v="27"/>
    <n v="54"/>
    <n v="55810"/>
    <x v="2"/>
    <x v="48"/>
  </r>
  <r>
    <s v="华南内三角"/>
    <s v="大连"/>
    <s v="20GP"/>
    <n v="172"/>
    <n v="172"/>
    <n v="218567"/>
    <x v="2"/>
    <x v="49"/>
  </r>
  <r>
    <s v="华南内三角"/>
    <s v="大连"/>
    <s v="40HQ"/>
    <n v="98"/>
    <n v="196"/>
    <n v="207995"/>
    <x v="2"/>
    <x v="50"/>
  </r>
  <r>
    <s v="华南内三角"/>
    <s v="太仓"/>
    <s v="20GP"/>
    <n v="233"/>
    <n v="233"/>
    <n v="224564"/>
    <x v="2"/>
    <x v="52"/>
  </r>
  <r>
    <s v="华南内三角"/>
    <s v="太仓"/>
    <s v="40HQ"/>
    <n v="168"/>
    <n v="336"/>
    <n v="258458"/>
    <x v="2"/>
    <x v="53"/>
  </r>
  <r>
    <s v="华南内三角"/>
    <s v="宁波"/>
    <s v="20GP"/>
    <n v="839"/>
    <n v="839"/>
    <n v="940344"/>
    <x v="2"/>
    <x v="54"/>
  </r>
  <r>
    <s v="华南内三角"/>
    <s v="宁波"/>
    <s v="20TK"/>
    <n v="8"/>
    <n v="8"/>
    <n v="8400"/>
    <x v="2"/>
    <x v="55"/>
  </r>
  <r>
    <s v="华南内三角"/>
    <s v="宁波"/>
    <s v="40HQ"/>
    <n v="69"/>
    <n v="138"/>
    <n v="125169"/>
    <x v="2"/>
    <x v="56"/>
  </r>
  <r>
    <s v="华南内三角"/>
    <s v="新港"/>
    <s v="20GP"/>
    <n v="2390"/>
    <n v="2390"/>
    <n v="2441819"/>
    <x v="2"/>
    <x v="57"/>
  </r>
  <r>
    <s v="华南内三角"/>
    <s v="新港"/>
    <s v="20TK"/>
    <n v="19"/>
    <n v="19"/>
    <n v="12540"/>
    <x v="2"/>
    <x v="637"/>
  </r>
  <r>
    <s v="华南内三角"/>
    <s v="新港"/>
    <s v="40HQ"/>
    <n v="706"/>
    <n v="1412"/>
    <n v="1106973"/>
    <x v="2"/>
    <x v="58"/>
  </r>
  <r>
    <s v="华南内三角"/>
    <s v="日照"/>
    <s v="20GP"/>
    <n v="1658"/>
    <n v="1658"/>
    <n v="2541779"/>
    <x v="2"/>
    <x v="59"/>
  </r>
  <r>
    <s v="华南内三角"/>
    <s v="日照"/>
    <s v="40HQ"/>
    <n v="384"/>
    <n v="768"/>
    <n v="697157"/>
    <x v="2"/>
    <x v="60"/>
  </r>
  <r>
    <s v="华南内三角"/>
    <s v="曹妃甸"/>
    <s v="20GP"/>
    <n v="68"/>
    <n v="68"/>
    <n v="82070"/>
    <x v="2"/>
    <x v="61"/>
  </r>
  <r>
    <s v="华南内三角"/>
    <s v="汕头"/>
    <s v="20GP"/>
    <n v="122"/>
    <n v="122"/>
    <n v="179150"/>
    <x v="2"/>
    <x v="62"/>
  </r>
  <r>
    <s v="华南内三角"/>
    <s v="海南"/>
    <s v="20GP"/>
    <n v="912"/>
    <n v="912"/>
    <n v="1053441"/>
    <x v="2"/>
    <x v="63"/>
  </r>
  <r>
    <s v="华南内三角"/>
    <s v="海南"/>
    <s v="40HQ"/>
    <n v="181"/>
    <n v="362"/>
    <n v="355693"/>
    <x v="2"/>
    <x v="64"/>
  </r>
  <r>
    <s v="华南内三角"/>
    <s v="海南"/>
    <s v="40OT"/>
    <n v="2"/>
    <n v="4"/>
    <n v="7010"/>
    <x v="2"/>
    <x v="638"/>
  </r>
  <r>
    <s v="华南内三角"/>
    <s v="潍坊"/>
    <s v="20GP"/>
    <n v="42"/>
    <n v="42"/>
    <n v="36990"/>
    <x v="2"/>
    <x v="65"/>
  </r>
  <r>
    <s v="华南内三角"/>
    <s v="烟台"/>
    <s v="20GP"/>
    <n v="339"/>
    <n v="339"/>
    <n v="444915"/>
    <x v="2"/>
    <x v="66"/>
  </r>
  <r>
    <s v="华南内三角"/>
    <s v="烟台"/>
    <s v="40HQ"/>
    <n v="47"/>
    <n v="94"/>
    <n v="102254"/>
    <x v="2"/>
    <x v="67"/>
  </r>
  <r>
    <s v="华南内三角"/>
    <s v="福建（厦门）"/>
    <s v="20GP"/>
    <n v="110"/>
    <n v="110"/>
    <n v="157287"/>
    <x v="2"/>
    <x v="834"/>
  </r>
  <r>
    <s v="华南内三角"/>
    <s v="福建（厦门）"/>
    <s v="40HQ"/>
    <n v="3"/>
    <n v="6"/>
    <n v="7035"/>
    <x v="2"/>
    <x v="835"/>
  </r>
  <r>
    <s v="华南内三角"/>
    <s v="福建（泉州）"/>
    <s v="20GP"/>
    <n v="165"/>
    <n v="165"/>
    <n v="169638"/>
    <x v="2"/>
    <x v="68"/>
  </r>
  <r>
    <s v="华南内三角"/>
    <s v="福建（泉州）"/>
    <s v="40HQ"/>
    <n v="17"/>
    <n v="34"/>
    <n v="43095"/>
    <x v="2"/>
    <x v="69"/>
  </r>
  <r>
    <s v="华南内三角"/>
    <s v="福建（福清）"/>
    <s v="20GP"/>
    <n v="424"/>
    <n v="424"/>
    <n v="356775"/>
    <x v="2"/>
    <x v="70"/>
  </r>
  <r>
    <s v="华南内三角"/>
    <s v="福建（福清）"/>
    <s v="40HQ"/>
    <n v="2"/>
    <n v="4"/>
    <n v="3980"/>
    <x v="2"/>
    <x v="71"/>
  </r>
  <r>
    <s v="华南内三角"/>
    <s v="秦皇岛"/>
    <s v="20GP"/>
    <n v="690"/>
    <n v="690"/>
    <n v="828826"/>
    <x v="2"/>
    <x v="72"/>
  </r>
  <r>
    <s v="华南内三角"/>
    <s v="秦皇岛"/>
    <s v="40HQ"/>
    <n v="39"/>
    <n v="78"/>
    <n v="77150"/>
    <x v="2"/>
    <x v="73"/>
  </r>
  <r>
    <s v="华南内三角"/>
    <s v="营口"/>
    <s v="20GP"/>
    <n v="2773"/>
    <n v="2773"/>
    <n v="4069531"/>
    <x v="2"/>
    <x v="74"/>
  </r>
  <r>
    <s v="华南内三角"/>
    <s v="营口"/>
    <s v="20TK"/>
    <n v="1"/>
    <n v="1"/>
    <n v="1160"/>
    <x v="2"/>
    <x v="75"/>
  </r>
  <r>
    <s v="华南内三角"/>
    <s v="营口"/>
    <s v="40HQ"/>
    <n v="1471"/>
    <n v="2942"/>
    <n v="3229078"/>
    <x v="2"/>
    <x v="76"/>
  </r>
  <r>
    <s v="华南内三角"/>
    <s v="营口"/>
    <s v="40RQ"/>
    <n v="20"/>
    <n v="40"/>
    <n v="127700"/>
    <x v="2"/>
    <x v="77"/>
  </r>
  <r>
    <s v="华南内三角"/>
    <s v="西南（钦州）"/>
    <s v="20GP"/>
    <n v="814"/>
    <n v="814"/>
    <n v="770570"/>
    <x v="2"/>
    <x v="79"/>
  </r>
  <r>
    <s v="华南内三角"/>
    <s v="西南（钦州）"/>
    <s v="20TK"/>
    <n v="16"/>
    <n v="16"/>
    <n v="17760"/>
    <x v="2"/>
    <x v="639"/>
  </r>
  <r>
    <s v="华南内三角"/>
    <s v="西南（钦州）"/>
    <s v="40HQ"/>
    <n v="124"/>
    <n v="248"/>
    <n v="189770"/>
    <x v="2"/>
    <x v="80"/>
  </r>
  <r>
    <s v="华南内三角"/>
    <s v="连云港"/>
    <s v="20GP"/>
    <n v="916"/>
    <n v="916"/>
    <n v="949125"/>
    <x v="2"/>
    <x v="81"/>
  </r>
  <r>
    <s v="华南内三角"/>
    <s v="连云港"/>
    <s v="20TK"/>
    <n v="5"/>
    <n v="5"/>
    <n v="14975"/>
    <x v="2"/>
    <x v="836"/>
  </r>
  <r>
    <s v="华南内三角"/>
    <s v="连云港"/>
    <s v="40HQ"/>
    <n v="218"/>
    <n v="436"/>
    <n v="362171"/>
    <x v="2"/>
    <x v="82"/>
  </r>
  <r>
    <s v="华南内三角"/>
    <s v="锦州"/>
    <s v="20GP"/>
    <n v="282"/>
    <n v="282"/>
    <n v="335452"/>
    <x v="2"/>
    <x v="83"/>
  </r>
  <r>
    <s v="华南内三角"/>
    <s v="锦州"/>
    <s v="40HQ"/>
    <n v="30"/>
    <n v="60"/>
    <n v="65715"/>
    <x v="2"/>
    <x v="84"/>
  </r>
  <r>
    <s v="华南内三角"/>
    <s v="长江下游"/>
    <s v="20GP"/>
    <n v="1085"/>
    <n v="1085"/>
    <n v="930462"/>
    <x v="2"/>
    <x v="85"/>
  </r>
  <r>
    <s v="华南内三角"/>
    <s v="长江下游"/>
    <s v="40HQ"/>
    <n v="101"/>
    <n v="202"/>
    <n v="162241"/>
    <x v="2"/>
    <x v="86"/>
  </r>
  <r>
    <s v="华南内三角"/>
    <s v="长江中上游"/>
    <s v="20GP"/>
    <n v="330"/>
    <n v="330"/>
    <n v="567519"/>
    <x v="2"/>
    <x v="87"/>
  </r>
  <r>
    <s v="华南内三角"/>
    <s v="长江中上游"/>
    <s v="40HQ"/>
    <n v="17"/>
    <n v="34"/>
    <n v="37836"/>
    <x v="2"/>
    <x v="88"/>
  </r>
  <r>
    <s v="华南内三角"/>
    <s v="青岛"/>
    <s v="20GP"/>
    <n v="95"/>
    <n v="95"/>
    <n v="89613"/>
    <x v="2"/>
    <x v="89"/>
  </r>
  <r>
    <s v="华南内三角"/>
    <s v="青岛"/>
    <s v="20TK"/>
    <n v="2"/>
    <n v="2"/>
    <n v="2565"/>
    <x v="2"/>
    <x v="640"/>
  </r>
  <r>
    <s v="华南内三角"/>
    <s v="青岛"/>
    <s v="40HQ"/>
    <n v="87"/>
    <n v="174"/>
    <n v="130284"/>
    <x v="2"/>
    <x v="90"/>
  </r>
  <r>
    <s v="华南内三角"/>
    <s v="青岛"/>
    <s v="40RQ"/>
    <n v="100"/>
    <n v="200"/>
    <n v="90000"/>
    <x v="2"/>
    <x v="641"/>
  </r>
  <r>
    <s v="华南内三角"/>
    <s v="黄骅"/>
    <s v="20GP"/>
    <n v="621"/>
    <n v="621"/>
    <n v="787030"/>
    <x v="2"/>
    <x v="642"/>
  </r>
  <r>
    <s v="华南内三角"/>
    <s v="黄骅"/>
    <s v="40HQ"/>
    <n v="93"/>
    <n v="186"/>
    <n v="191360"/>
    <x v="2"/>
    <x v="643"/>
  </r>
  <r>
    <s v="华南内三角"/>
    <s v="龙口"/>
    <s v="20GP"/>
    <n v="8"/>
    <n v="8"/>
    <n v="8260"/>
    <x v="2"/>
    <x v="91"/>
  </r>
  <r>
    <s v="唐山"/>
    <s v="华东（台州）"/>
    <s v="20GP"/>
    <n v="16"/>
    <n v="16"/>
    <n v="34640"/>
    <x v="2"/>
    <x v="644"/>
  </r>
  <r>
    <s v="唐山"/>
    <s v="华南内三角"/>
    <s v="20GP"/>
    <n v="1761"/>
    <n v="1761"/>
    <n v="4107025"/>
    <x v="2"/>
    <x v="92"/>
  </r>
  <r>
    <s v="唐山"/>
    <s v="华南内三角"/>
    <s v="40HQ"/>
    <n v="57"/>
    <n v="114"/>
    <n v="228000"/>
    <x v="2"/>
    <x v="93"/>
  </r>
  <r>
    <s v="唐山"/>
    <s v="太仓"/>
    <s v="20GP"/>
    <n v="1"/>
    <n v="1"/>
    <n v="1515"/>
    <x v="2"/>
    <x v="837"/>
  </r>
  <r>
    <s v="唐山"/>
    <s v="宁波"/>
    <s v="20GP"/>
    <n v="2"/>
    <n v="2"/>
    <n v="4830"/>
    <x v="2"/>
    <x v="647"/>
  </r>
  <r>
    <s v="唐山"/>
    <s v="海南"/>
    <s v="20GP"/>
    <n v="25"/>
    <n v="25"/>
    <n v="82965"/>
    <x v="2"/>
    <x v="94"/>
  </r>
  <r>
    <s v="唐山"/>
    <s v="福建（泉州）"/>
    <s v="20GP"/>
    <n v="196"/>
    <n v="196"/>
    <n v="492445"/>
    <x v="2"/>
    <x v="96"/>
  </r>
  <r>
    <s v="唐山"/>
    <s v="福建（泉州）"/>
    <s v="40HQ"/>
    <n v="1"/>
    <n v="2"/>
    <n v="3930"/>
    <x v="2"/>
    <x v="838"/>
  </r>
  <r>
    <s v="唐山"/>
    <s v="福建（漳州）"/>
    <s v="20GP"/>
    <n v="1"/>
    <n v="1"/>
    <n v="2530"/>
    <x v="2"/>
    <x v="839"/>
  </r>
  <r>
    <s v="唐山"/>
    <s v="福建（福清）"/>
    <s v="20GP"/>
    <n v="61"/>
    <n v="61"/>
    <n v="168450"/>
    <x v="2"/>
    <x v="97"/>
  </r>
  <r>
    <s v="唐山"/>
    <s v="福建（福清）"/>
    <s v="40HQ"/>
    <n v="1"/>
    <n v="2"/>
    <n v="3850"/>
    <x v="2"/>
    <x v="98"/>
  </r>
  <r>
    <s v="唐山"/>
    <s v="西南（湛江）"/>
    <s v="20GP"/>
    <n v="11"/>
    <n v="11"/>
    <n v="40165"/>
    <x v="2"/>
    <x v="99"/>
  </r>
  <r>
    <s v="唐山"/>
    <s v="西南（湛江）"/>
    <s v="40HQ"/>
    <n v="27"/>
    <n v="54"/>
    <n v="126605"/>
    <x v="2"/>
    <x v="100"/>
  </r>
  <r>
    <s v="唐山"/>
    <s v="西南（钦州）"/>
    <s v="20GP"/>
    <n v="472"/>
    <n v="472"/>
    <n v="1102975"/>
    <x v="2"/>
    <x v="101"/>
  </r>
  <r>
    <s v="唐山"/>
    <s v="长江下游"/>
    <s v="20GP"/>
    <n v="75"/>
    <n v="75"/>
    <n v="70875"/>
    <x v="2"/>
    <x v="840"/>
  </r>
  <r>
    <s v="大连"/>
    <s v="上海"/>
    <s v="20GP"/>
    <n v="1"/>
    <n v="1"/>
    <n v="2480"/>
    <x v="2"/>
    <x v="653"/>
  </r>
  <r>
    <s v="大连"/>
    <s v="上海"/>
    <s v="40HQ"/>
    <n v="6"/>
    <n v="12"/>
    <n v="23112.5"/>
    <x v="2"/>
    <x v="654"/>
  </r>
  <r>
    <s v="大连"/>
    <s v="乍浦"/>
    <s v="20GP"/>
    <n v="14"/>
    <n v="14"/>
    <n v="37100"/>
    <x v="2"/>
    <x v="102"/>
  </r>
  <r>
    <s v="大连"/>
    <s v="乍浦"/>
    <s v="40HQ"/>
    <n v="1"/>
    <n v="2"/>
    <n v="2850"/>
    <x v="2"/>
    <x v="655"/>
  </r>
  <r>
    <s v="大连"/>
    <s v="华南内三角"/>
    <s v="20GP"/>
    <n v="281"/>
    <n v="281"/>
    <n v="688536.59999999986"/>
    <x v="2"/>
    <x v="103"/>
  </r>
  <r>
    <s v="大连"/>
    <s v="华南内三角"/>
    <s v="40HQ"/>
    <n v="176"/>
    <n v="352"/>
    <n v="735658.5"/>
    <x v="2"/>
    <x v="106"/>
  </r>
  <r>
    <s v="大连"/>
    <s v="华南内三角"/>
    <s v="40RQ"/>
    <n v="4"/>
    <n v="8"/>
    <n v="29880"/>
    <x v="2"/>
    <x v="107"/>
  </r>
  <r>
    <s v="大连"/>
    <s v="太仓"/>
    <s v="20GP"/>
    <n v="4"/>
    <n v="4"/>
    <n v="9800"/>
    <x v="2"/>
    <x v="841"/>
  </r>
  <r>
    <s v="大连"/>
    <s v="宁波"/>
    <s v="20GP"/>
    <n v="5"/>
    <n v="5"/>
    <n v="11995"/>
    <x v="2"/>
    <x v="842"/>
  </r>
  <r>
    <s v="大连"/>
    <s v="宁波"/>
    <s v="20TK"/>
    <n v="10"/>
    <n v="10"/>
    <n v="11400"/>
    <x v="2"/>
    <x v="843"/>
  </r>
  <r>
    <s v="大连"/>
    <s v="汕头"/>
    <s v="40HQ"/>
    <n v="3"/>
    <n v="6"/>
    <n v="14016"/>
    <x v="2"/>
    <x v="109"/>
  </r>
  <r>
    <s v="大连"/>
    <s v="福建（厦门）"/>
    <s v="40RQ"/>
    <n v="1"/>
    <n v="2"/>
    <n v="7260"/>
    <x v="2"/>
    <x v="663"/>
  </r>
  <r>
    <s v="大连"/>
    <s v="福建（漳州）"/>
    <s v="20GP"/>
    <n v="4"/>
    <n v="4"/>
    <n v="10675"/>
    <x v="2"/>
    <x v="112"/>
  </r>
  <r>
    <s v="大连"/>
    <s v="福建（漳州）"/>
    <s v="40HQ"/>
    <n v="46"/>
    <n v="92"/>
    <n v="176824"/>
    <x v="2"/>
    <x v="667"/>
  </r>
  <r>
    <s v="大连"/>
    <s v="西南（湛江）"/>
    <s v="20GP"/>
    <n v="160"/>
    <n v="160"/>
    <n v="366400"/>
    <x v="2"/>
    <x v="113"/>
  </r>
  <r>
    <s v="大连"/>
    <s v="西南（钦州）"/>
    <s v="20GP"/>
    <n v="23"/>
    <n v="23"/>
    <n v="70622.2"/>
    <x v="2"/>
    <x v="114"/>
  </r>
  <r>
    <s v="大连"/>
    <s v="长江下游"/>
    <s v="40HQ"/>
    <n v="38"/>
    <n v="76"/>
    <n v="150506"/>
    <x v="2"/>
    <x v="116"/>
  </r>
  <r>
    <s v="天津南港"/>
    <s v="华南内三角"/>
    <s v="20GP"/>
    <n v="169"/>
    <n v="169"/>
    <n v="411655"/>
    <x v="2"/>
    <x v="670"/>
  </r>
  <r>
    <s v="天津南港"/>
    <s v="福建（泉州）"/>
    <s v="20GP"/>
    <n v="150"/>
    <n v="150"/>
    <n v="336750"/>
    <x v="2"/>
    <x v="844"/>
  </r>
  <r>
    <s v="天津南港"/>
    <s v="福建（福清）"/>
    <s v="20GP"/>
    <n v="192"/>
    <n v="192"/>
    <n v="391560"/>
    <x v="2"/>
    <x v="845"/>
  </r>
  <r>
    <s v="太仓"/>
    <s v="大连"/>
    <s v="20GP"/>
    <n v="1"/>
    <n v="1"/>
    <n v="515"/>
    <x v="2"/>
    <x v="846"/>
  </r>
  <r>
    <s v="太仓"/>
    <s v="大连"/>
    <s v="40HQ"/>
    <n v="2"/>
    <n v="4"/>
    <n v="2830"/>
    <x v="2"/>
    <x v="671"/>
  </r>
  <r>
    <s v="太仓"/>
    <s v="新港"/>
    <s v="20GP"/>
    <n v="10"/>
    <n v="10"/>
    <n v="8935"/>
    <x v="2"/>
    <x v="121"/>
  </r>
  <r>
    <s v="太仓"/>
    <s v="新港"/>
    <s v="40HQ"/>
    <n v="38"/>
    <n v="76"/>
    <n v="65360"/>
    <x v="2"/>
    <x v="122"/>
  </r>
  <r>
    <s v="太仓"/>
    <s v="海南"/>
    <s v="40HQ"/>
    <n v="52"/>
    <n v="104"/>
    <n v="91104"/>
    <x v="2"/>
    <x v="124"/>
  </r>
  <r>
    <s v="太仓"/>
    <s v="营口"/>
    <s v="20GP"/>
    <n v="16"/>
    <n v="16"/>
    <n v="11440"/>
    <x v="2"/>
    <x v="126"/>
  </r>
  <r>
    <s v="太仓"/>
    <s v="营口"/>
    <s v="40HQ"/>
    <n v="5"/>
    <n v="10"/>
    <n v="8875"/>
    <x v="2"/>
    <x v="127"/>
  </r>
  <r>
    <s v="太仓"/>
    <s v="西南（湛江）"/>
    <s v="20GP"/>
    <n v="2"/>
    <n v="2"/>
    <n v="4130"/>
    <x v="2"/>
    <x v="128"/>
  </r>
  <r>
    <s v="太仓"/>
    <s v="西南（湛江）"/>
    <s v="40OT"/>
    <n v="2"/>
    <n v="4"/>
    <n v="10410"/>
    <x v="2"/>
    <x v="847"/>
  </r>
  <r>
    <s v="太仓"/>
    <s v="西南（钦州）"/>
    <s v="20GP"/>
    <n v="4"/>
    <n v="4"/>
    <n v="8780"/>
    <x v="2"/>
    <x v="677"/>
  </r>
  <r>
    <s v="太仓"/>
    <s v="锦州"/>
    <s v="20GP"/>
    <n v="1"/>
    <n v="1"/>
    <n v="515"/>
    <x v="2"/>
    <x v="848"/>
  </r>
  <r>
    <s v="威海"/>
    <s v="华南内三角"/>
    <s v="20GP"/>
    <n v="15"/>
    <n v="15"/>
    <n v="25305"/>
    <x v="2"/>
    <x v="130"/>
  </r>
  <r>
    <s v="威海"/>
    <s v="华南内三角"/>
    <s v="40HQ"/>
    <n v="30"/>
    <n v="60"/>
    <n v="67530"/>
    <x v="2"/>
    <x v="131"/>
  </r>
  <r>
    <s v="威海"/>
    <s v="华南内三角"/>
    <s v="40RQ"/>
    <n v="2"/>
    <n v="4"/>
    <n v="10808"/>
    <x v="2"/>
    <x v="849"/>
  </r>
  <r>
    <s v="威海"/>
    <s v="西南（湛江）"/>
    <s v="40HQ"/>
    <n v="1"/>
    <n v="2"/>
    <n v="3279"/>
    <x v="2"/>
    <x v="133"/>
  </r>
  <r>
    <s v="宁波"/>
    <s v="丹东"/>
    <s v="20GP"/>
    <n v="2"/>
    <n v="2"/>
    <n v="1435"/>
    <x v="2"/>
    <x v="850"/>
  </r>
  <r>
    <s v="宁波"/>
    <s v="华南内三角"/>
    <s v="20GP"/>
    <n v="324"/>
    <n v="324"/>
    <n v="317905"/>
    <x v="2"/>
    <x v="136"/>
  </r>
  <r>
    <s v="宁波"/>
    <s v="华南内三角"/>
    <s v="20TK"/>
    <n v="1"/>
    <n v="1"/>
    <n v="3800"/>
    <x v="2"/>
    <x v="137"/>
  </r>
  <r>
    <s v="宁波"/>
    <s v="华南内三角"/>
    <s v="40HQ"/>
    <n v="256"/>
    <n v="512"/>
    <n v="432280"/>
    <x v="2"/>
    <x v="138"/>
  </r>
  <r>
    <s v="宁波"/>
    <s v="华南内三角"/>
    <s v="40RQ"/>
    <n v="5"/>
    <n v="10"/>
    <n v="26700"/>
    <x v="2"/>
    <x v="679"/>
  </r>
  <r>
    <s v="宁波"/>
    <s v="唐山"/>
    <s v="20GP"/>
    <n v="14"/>
    <n v="14"/>
    <n v="10910"/>
    <x v="2"/>
    <x v="680"/>
  </r>
  <r>
    <s v="宁波"/>
    <s v="大连"/>
    <s v="20GP"/>
    <n v="18"/>
    <n v="18"/>
    <n v="15080"/>
    <x v="2"/>
    <x v="139"/>
  </r>
  <r>
    <s v="宁波"/>
    <s v="大连"/>
    <s v="40HQ"/>
    <n v="14"/>
    <n v="28"/>
    <n v="26975"/>
    <x v="2"/>
    <x v="140"/>
  </r>
  <r>
    <s v="宁波"/>
    <s v="大连"/>
    <s v="40RQ"/>
    <n v="1"/>
    <n v="2"/>
    <n v="5140"/>
    <x v="2"/>
    <x v="141"/>
  </r>
  <r>
    <s v="宁波"/>
    <s v="新港"/>
    <s v="20GP"/>
    <n v="11"/>
    <n v="11"/>
    <n v="7115"/>
    <x v="2"/>
    <x v="142"/>
  </r>
  <r>
    <s v="宁波"/>
    <s v="新港"/>
    <s v="40HQ"/>
    <n v="4"/>
    <n v="8"/>
    <n v="5660"/>
    <x v="2"/>
    <x v="143"/>
  </r>
  <r>
    <s v="宁波"/>
    <s v="海南"/>
    <s v="20GP"/>
    <n v="2"/>
    <n v="2"/>
    <n v="2600"/>
    <x v="2"/>
    <x v="144"/>
  </r>
  <r>
    <s v="宁波"/>
    <s v="海南"/>
    <s v="40HQ"/>
    <n v="13"/>
    <n v="26"/>
    <n v="24345"/>
    <x v="2"/>
    <x v="145"/>
  </r>
  <r>
    <s v="宁波"/>
    <s v="烟台"/>
    <s v="20GP"/>
    <n v="6"/>
    <n v="6"/>
    <n v="7790"/>
    <x v="2"/>
    <x v="146"/>
  </r>
  <r>
    <s v="宁波"/>
    <s v="福建（厦门）"/>
    <s v="40HQ"/>
    <n v="12"/>
    <n v="24"/>
    <n v="30060"/>
    <x v="2"/>
    <x v="851"/>
  </r>
  <r>
    <s v="宁波"/>
    <s v="秦皇岛"/>
    <s v="20GP"/>
    <n v="2"/>
    <n v="2"/>
    <n v="1730"/>
    <x v="2"/>
    <x v="852"/>
  </r>
  <r>
    <s v="宁波"/>
    <s v="营口"/>
    <s v="20GP"/>
    <n v="49"/>
    <n v="49"/>
    <n v="42316"/>
    <x v="2"/>
    <x v="148"/>
  </r>
  <r>
    <s v="宁波"/>
    <s v="营口"/>
    <s v="40HQ"/>
    <n v="34"/>
    <n v="68"/>
    <n v="60380"/>
    <x v="2"/>
    <x v="149"/>
  </r>
  <r>
    <s v="宁波"/>
    <s v="营口"/>
    <s v="40RQ"/>
    <n v="42"/>
    <n v="84"/>
    <n v="215880"/>
    <x v="2"/>
    <x v="150"/>
  </r>
  <r>
    <s v="宁波"/>
    <s v="西南（湛江）"/>
    <s v="20GP"/>
    <n v="16"/>
    <n v="16"/>
    <n v="25460"/>
    <x v="2"/>
    <x v="151"/>
  </r>
  <r>
    <s v="宁波"/>
    <s v="西南（钦州）"/>
    <s v="20GP"/>
    <n v="39"/>
    <n v="39"/>
    <n v="55665"/>
    <x v="2"/>
    <x v="152"/>
  </r>
  <r>
    <s v="宁波"/>
    <s v="锦州"/>
    <s v="20GP"/>
    <n v="9"/>
    <n v="9"/>
    <n v="5635"/>
    <x v="2"/>
    <x v="153"/>
  </r>
  <r>
    <s v="宁波"/>
    <s v="锦州"/>
    <s v="40HQ"/>
    <n v="10"/>
    <n v="20"/>
    <n v="17215"/>
    <x v="2"/>
    <x v="154"/>
  </r>
  <r>
    <s v="宁波"/>
    <s v="长江下游"/>
    <s v="20GP"/>
    <n v="2"/>
    <n v="2"/>
    <n v="2830"/>
    <x v="2"/>
    <x v="853"/>
  </r>
  <r>
    <s v="新港"/>
    <s v="上海"/>
    <s v="20GP"/>
    <n v="33"/>
    <n v="33"/>
    <n v="52008"/>
    <x v="2"/>
    <x v="155"/>
  </r>
  <r>
    <s v="新港"/>
    <s v="上海"/>
    <s v="20TK"/>
    <n v="1"/>
    <n v="1"/>
    <n v="1115"/>
    <x v="2"/>
    <x v="854"/>
  </r>
  <r>
    <s v="新港"/>
    <s v="上海"/>
    <s v="40HQ"/>
    <n v="68"/>
    <n v="136"/>
    <n v="153859"/>
    <x v="2"/>
    <x v="156"/>
  </r>
  <r>
    <s v="新港"/>
    <s v="乍浦"/>
    <s v="40HQ"/>
    <n v="16"/>
    <n v="32"/>
    <n v="38780"/>
    <x v="2"/>
    <x v="684"/>
  </r>
  <r>
    <s v="新港"/>
    <s v="华东（台州）"/>
    <s v="20GP"/>
    <n v="205"/>
    <n v="205"/>
    <n v="530425"/>
    <x v="2"/>
    <x v="855"/>
  </r>
  <r>
    <s v="新港"/>
    <s v="华东（温州）"/>
    <s v="20GP"/>
    <n v="8"/>
    <n v="8"/>
    <n v="13488"/>
    <x v="2"/>
    <x v="856"/>
  </r>
  <r>
    <s v="新港"/>
    <s v="华东（温州）"/>
    <s v="40HQ"/>
    <n v="95"/>
    <n v="190"/>
    <n v="189267"/>
    <x v="2"/>
    <x v="685"/>
  </r>
  <r>
    <s v="新港"/>
    <s v="华南内三角"/>
    <s v="20GP"/>
    <n v="4397"/>
    <n v="4397"/>
    <n v="12250412"/>
    <x v="2"/>
    <x v="157"/>
  </r>
  <r>
    <s v="新港"/>
    <s v="华南内三角"/>
    <s v="20TK"/>
    <n v="11"/>
    <n v="11"/>
    <n v="29130"/>
    <x v="2"/>
    <x v="686"/>
  </r>
  <r>
    <s v="新港"/>
    <s v="华南内三角"/>
    <s v="40HQ"/>
    <n v="1604"/>
    <n v="3208"/>
    <n v="5122776"/>
    <x v="2"/>
    <x v="159"/>
  </r>
  <r>
    <s v="新港"/>
    <s v="太仓"/>
    <s v="20GP"/>
    <n v="2"/>
    <n v="2"/>
    <n v="5530"/>
    <x v="2"/>
    <x v="689"/>
  </r>
  <r>
    <s v="新港"/>
    <s v="太仓"/>
    <s v="40HQ"/>
    <n v="1"/>
    <n v="2"/>
    <n v="3615"/>
    <x v="2"/>
    <x v="857"/>
  </r>
  <r>
    <s v="新港"/>
    <s v="宁波"/>
    <s v="20GP"/>
    <n v="32"/>
    <n v="32"/>
    <n v="85521"/>
    <x v="2"/>
    <x v="690"/>
  </r>
  <r>
    <s v="新港"/>
    <s v="宁波"/>
    <s v="40HQ"/>
    <n v="193"/>
    <n v="386"/>
    <n v="446605"/>
    <x v="2"/>
    <x v="691"/>
  </r>
  <r>
    <s v="新港"/>
    <s v="汕头"/>
    <s v="20GP"/>
    <n v="134"/>
    <n v="134"/>
    <n v="447410"/>
    <x v="2"/>
    <x v="161"/>
  </r>
  <r>
    <s v="新港"/>
    <s v="汕头"/>
    <s v="40HQ"/>
    <n v="125"/>
    <n v="250"/>
    <n v="504098"/>
    <x v="2"/>
    <x v="162"/>
  </r>
  <r>
    <s v="新港"/>
    <s v="海南"/>
    <s v="20GP"/>
    <n v="30"/>
    <n v="30"/>
    <n v="107515"/>
    <x v="2"/>
    <x v="163"/>
  </r>
  <r>
    <s v="新港"/>
    <s v="海南"/>
    <s v="40HQ"/>
    <n v="76"/>
    <n v="152"/>
    <n v="331760"/>
    <x v="2"/>
    <x v="164"/>
  </r>
  <r>
    <s v="新港"/>
    <s v="福建（厦门）"/>
    <s v="20GP"/>
    <n v="112"/>
    <n v="112"/>
    <n v="304475"/>
    <x v="2"/>
    <x v="165"/>
  </r>
  <r>
    <s v="新港"/>
    <s v="福建（厦门）"/>
    <s v="40HQ"/>
    <n v="23"/>
    <n v="46"/>
    <n v="84705"/>
    <x v="2"/>
    <x v="166"/>
  </r>
  <r>
    <s v="新港"/>
    <s v="福建（泉州）"/>
    <s v="20GP"/>
    <n v="459"/>
    <n v="459"/>
    <n v="1158675"/>
    <x v="2"/>
    <x v="167"/>
  </r>
  <r>
    <s v="新港"/>
    <s v="福建（泉州）"/>
    <s v="40HQ"/>
    <n v="68"/>
    <n v="136"/>
    <n v="246825"/>
    <x v="2"/>
    <x v="168"/>
  </r>
  <r>
    <s v="新港"/>
    <s v="福建（漳州）"/>
    <s v="20GP"/>
    <n v="2"/>
    <n v="2"/>
    <n v="5660"/>
    <x v="2"/>
    <x v="169"/>
  </r>
  <r>
    <s v="新港"/>
    <s v="福建（漳州）"/>
    <s v="40HQ"/>
    <n v="3"/>
    <n v="6"/>
    <n v="11775"/>
    <x v="2"/>
    <x v="170"/>
  </r>
  <r>
    <s v="新港"/>
    <s v="福建（福清）"/>
    <s v="20GP"/>
    <n v="578"/>
    <n v="578"/>
    <n v="1559350"/>
    <x v="2"/>
    <x v="171"/>
  </r>
  <r>
    <s v="新港"/>
    <s v="福建（福清）"/>
    <s v="40HQ"/>
    <n v="107"/>
    <n v="214"/>
    <n v="328787"/>
    <x v="2"/>
    <x v="172"/>
  </r>
  <r>
    <s v="新港"/>
    <s v="长江下游"/>
    <s v="20GP"/>
    <n v="152"/>
    <n v="152"/>
    <n v="271890"/>
    <x v="2"/>
    <x v="178"/>
  </r>
  <r>
    <s v="新港"/>
    <s v="长江下游"/>
    <s v="40HQ"/>
    <n v="13"/>
    <n v="26"/>
    <n v="42445"/>
    <x v="2"/>
    <x v="693"/>
  </r>
  <r>
    <s v="新港"/>
    <s v="长江中上游"/>
    <s v="20GP"/>
    <n v="405"/>
    <n v="405"/>
    <n v="798345"/>
    <x v="2"/>
    <x v="179"/>
  </r>
  <r>
    <s v="新港"/>
    <s v="长江中上游"/>
    <s v="40HQ"/>
    <n v="8"/>
    <n v="16"/>
    <n v="34275"/>
    <x v="2"/>
    <x v="694"/>
  </r>
  <r>
    <s v="日照"/>
    <s v="华南内三角"/>
    <s v="20GP"/>
    <n v="976"/>
    <n v="976"/>
    <n v="2337615"/>
    <x v="2"/>
    <x v="180"/>
  </r>
  <r>
    <s v="日照"/>
    <s v="华南内三角"/>
    <s v="40HQ"/>
    <n v="360"/>
    <n v="720"/>
    <n v="1057535.8700000001"/>
    <x v="2"/>
    <x v="181"/>
  </r>
  <r>
    <s v="日照"/>
    <s v="华南内三角"/>
    <s v="40RQ"/>
    <n v="14"/>
    <n v="28"/>
    <n v="73360"/>
    <x v="2"/>
    <x v="182"/>
  </r>
  <r>
    <s v="日照"/>
    <s v="大连"/>
    <s v="20GP"/>
    <n v="11"/>
    <n v="11"/>
    <n v="21065"/>
    <x v="2"/>
    <x v="183"/>
  </r>
  <r>
    <s v="日照"/>
    <s v="汕头"/>
    <s v="20GP"/>
    <n v="15"/>
    <n v="15"/>
    <n v="51075"/>
    <x v="2"/>
    <x v="184"/>
  </r>
  <r>
    <s v="日照"/>
    <s v="汕头"/>
    <s v="40HQ"/>
    <n v="17"/>
    <n v="34"/>
    <n v="73660"/>
    <x v="2"/>
    <x v="185"/>
  </r>
  <r>
    <s v="日照"/>
    <s v="海南"/>
    <s v="20GP"/>
    <n v="198"/>
    <n v="198"/>
    <n v="521345"/>
    <x v="2"/>
    <x v="186"/>
  </r>
  <r>
    <s v="日照"/>
    <s v="海南"/>
    <s v="40HQ"/>
    <n v="36"/>
    <n v="72"/>
    <n v="140145"/>
    <x v="2"/>
    <x v="187"/>
  </r>
  <r>
    <s v="日照"/>
    <s v="海南"/>
    <s v="40RQ"/>
    <n v="4"/>
    <n v="8"/>
    <n v="24560"/>
    <x v="2"/>
    <x v="188"/>
  </r>
  <r>
    <s v="日照"/>
    <s v="福建（厦门）"/>
    <s v="20GP"/>
    <n v="28"/>
    <n v="28"/>
    <n v="62385"/>
    <x v="2"/>
    <x v="858"/>
  </r>
  <r>
    <s v="日照"/>
    <s v="福建（厦门）"/>
    <s v="40HQ"/>
    <n v="11"/>
    <n v="22"/>
    <n v="34685"/>
    <x v="2"/>
    <x v="859"/>
  </r>
  <r>
    <s v="日照"/>
    <s v="福建（泉州）"/>
    <s v="20GP"/>
    <n v="5"/>
    <n v="5"/>
    <n v="13525"/>
    <x v="2"/>
    <x v="189"/>
  </r>
  <r>
    <s v="日照"/>
    <s v="福建（泉州）"/>
    <s v="40HQ"/>
    <n v="4"/>
    <n v="8"/>
    <n v="12720"/>
    <x v="2"/>
    <x v="860"/>
  </r>
  <r>
    <s v="日照"/>
    <s v="福建（福清）"/>
    <s v="20GP"/>
    <n v="43"/>
    <n v="43"/>
    <n v="95610"/>
    <x v="2"/>
    <x v="190"/>
  </r>
  <r>
    <s v="日照"/>
    <s v="福建（福清）"/>
    <s v="40HQ"/>
    <n v="6"/>
    <n v="12"/>
    <n v="18870"/>
    <x v="2"/>
    <x v="191"/>
  </r>
  <r>
    <s v="日照"/>
    <s v="西南（湛江）"/>
    <s v="20GP"/>
    <n v="21"/>
    <n v="21"/>
    <n v="60445"/>
    <x v="2"/>
    <x v="193"/>
  </r>
  <r>
    <s v="日照"/>
    <s v="西南（湛江）"/>
    <s v="40HQ"/>
    <n v="7"/>
    <n v="14"/>
    <n v="31885"/>
    <x v="2"/>
    <x v="194"/>
  </r>
  <r>
    <s v="日照"/>
    <s v="西南（钦州）"/>
    <s v="20GP"/>
    <n v="19"/>
    <n v="19"/>
    <n v="60660"/>
    <x v="2"/>
    <x v="195"/>
  </r>
  <r>
    <s v="日照"/>
    <s v="西南（钦州）"/>
    <s v="40HQ"/>
    <n v="33"/>
    <n v="66"/>
    <n v="111145"/>
    <x v="2"/>
    <x v="196"/>
  </r>
  <r>
    <s v="曹妃甸"/>
    <s v="华南内三角"/>
    <s v="20GP"/>
    <n v="270"/>
    <n v="270"/>
    <n v="575195"/>
    <x v="2"/>
    <x v="197"/>
  </r>
  <r>
    <s v="曹妃甸"/>
    <s v="长江下游"/>
    <s v="20GP"/>
    <n v="1"/>
    <n v="1"/>
    <n v="1795"/>
    <x v="2"/>
    <x v="861"/>
  </r>
  <r>
    <s v="汕头"/>
    <s v="华南内三角"/>
    <s v="20GP"/>
    <n v="24"/>
    <n v="24"/>
    <n v="26760"/>
    <x v="2"/>
    <x v="862"/>
  </r>
  <r>
    <s v="汕头"/>
    <s v="大连"/>
    <s v="20GP"/>
    <n v="1"/>
    <n v="1"/>
    <n v="1015"/>
    <x v="2"/>
    <x v="700"/>
  </r>
  <r>
    <s v="汕头"/>
    <s v="太仓"/>
    <s v="20GP"/>
    <n v="8"/>
    <n v="8"/>
    <n v="7220"/>
    <x v="2"/>
    <x v="863"/>
  </r>
  <r>
    <s v="汕头"/>
    <s v="太仓"/>
    <s v="40HQ"/>
    <n v="4"/>
    <n v="8"/>
    <n v="5660"/>
    <x v="2"/>
    <x v="200"/>
  </r>
  <r>
    <s v="汕头"/>
    <s v="新港"/>
    <s v="20GP"/>
    <n v="28"/>
    <n v="28"/>
    <n v="25080"/>
    <x v="2"/>
    <x v="201"/>
  </r>
  <r>
    <s v="汕头"/>
    <s v="新港"/>
    <s v="40HQ"/>
    <n v="20"/>
    <n v="40"/>
    <n v="35630"/>
    <x v="2"/>
    <x v="202"/>
  </r>
  <r>
    <s v="汕头"/>
    <s v="日照"/>
    <s v="20GP"/>
    <n v="17"/>
    <n v="17"/>
    <n v="14385"/>
    <x v="2"/>
    <x v="203"/>
  </r>
  <r>
    <s v="汕头"/>
    <s v="海南"/>
    <s v="20GP"/>
    <n v="6"/>
    <n v="6"/>
    <n v="4860"/>
    <x v="2"/>
    <x v="204"/>
  </r>
  <r>
    <s v="汕头"/>
    <s v="海南"/>
    <s v="40HQ"/>
    <n v="14"/>
    <n v="28"/>
    <n v="17685"/>
    <x v="2"/>
    <x v="205"/>
  </r>
  <r>
    <s v="汕头"/>
    <s v="烟台"/>
    <s v="20GP"/>
    <n v="5"/>
    <n v="5"/>
    <n v="6875"/>
    <x v="2"/>
    <x v="206"/>
  </r>
  <r>
    <s v="汕头"/>
    <s v="烟台"/>
    <s v="40HQ"/>
    <n v="3"/>
    <n v="6"/>
    <n v="6485"/>
    <x v="2"/>
    <x v="207"/>
  </r>
  <r>
    <s v="汕头"/>
    <s v="营口"/>
    <s v="20GP"/>
    <n v="43"/>
    <n v="43"/>
    <n v="38935"/>
    <x v="2"/>
    <x v="208"/>
  </r>
  <r>
    <s v="汕头"/>
    <s v="营口"/>
    <s v="40HQ"/>
    <n v="339"/>
    <n v="678"/>
    <n v="572525"/>
    <x v="2"/>
    <x v="209"/>
  </r>
  <r>
    <s v="汕头"/>
    <s v="西南（湛江）"/>
    <s v="20GP"/>
    <n v="7"/>
    <n v="7"/>
    <n v="8955"/>
    <x v="2"/>
    <x v="211"/>
  </r>
  <r>
    <s v="汕头"/>
    <s v="西南（钦州）"/>
    <s v="20GP"/>
    <n v="25"/>
    <n v="25"/>
    <n v="24490"/>
    <x v="2"/>
    <x v="212"/>
  </r>
  <r>
    <s v="汕头"/>
    <s v="西南（钦州）"/>
    <s v="40HQ"/>
    <n v="8"/>
    <n v="16"/>
    <n v="16920"/>
    <x v="2"/>
    <x v="213"/>
  </r>
  <r>
    <s v="汕头"/>
    <s v="长江下游"/>
    <s v="20GP"/>
    <n v="4"/>
    <n v="4"/>
    <n v="3375"/>
    <x v="2"/>
    <x v="215"/>
  </r>
  <r>
    <s v="汕头"/>
    <s v="长江下游"/>
    <s v="40HQ"/>
    <n v="16"/>
    <n v="32"/>
    <n v="16300"/>
    <x v="2"/>
    <x v="216"/>
  </r>
  <r>
    <s v="汕头"/>
    <s v="长江中上游"/>
    <s v="20GP"/>
    <n v="21"/>
    <n v="21"/>
    <n v="36725"/>
    <x v="2"/>
    <x v="217"/>
  </r>
  <r>
    <s v="海南"/>
    <s v="华南内三角"/>
    <s v="20GP"/>
    <n v="6"/>
    <n v="6"/>
    <n v="6881"/>
    <x v="2"/>
    <x v="220"/>
  </r>
  <r>
    <s v="海南"/>
    <s v="华南内三角"/>
    <s v="40HQ"/>
    <n v="319"/>
    <n v="638"/>
    <n v="494068"/>
    <x v="2"/>
    <x v="221"/>
  </r>
  <r>
    <s v="海南"/>
    <s v="唐山"/>
    <s v="20GP"/>
    <n v="135"/>
    <n v="135"/>
    <n v="226725"/>
    <x v="2"/>
    <x v="222"/>
  </r>
  <r>
    <s v="海南"/>
    <s v="大连"/>
    <s v="20GP"/>
    <n v="7"/>
    <n v="7"/>
    <n v="7030"/>
    <x v="2"/>
    <x v="703"/>
  </r>
  <r>
    <s v="海南"/>
    <s v="太仓"/>
    <s v="20GP"/>
    <n v="210"/>
    <n v="210"/>
    <n v="181730"/>
    <x v="2"/>
    <x v="223"/>
  </r>
  <r>
    <s v="海南"/>
    <s v="太仓"/>
    <s v="40HQ"/>
    <n v="279"/>
    <n v="558"/>
    <n v="637295"/>
    <x v="2"/>
    <x v="224"/>
  </r>
  <r>
    <s v="海南"/>
    <s v="宁波"/>
    <s v="20GP"/>
    <n v="16"/>
    <n v="16"/>
    <n v="24000"/>
    <x v="2"/>
    <x v="704"/>
  </r>
  <r>
    <s v="海南"/>
    <s v="新港"/>
    <s v="20GP"/>
    <n v="218"/>
    <n v="218"/>
    <n v="252999"/>
    <x v="2"/>
    <x v="225"/>
  </r>
  <r>
    <s v="海南"/>
    <s v="新港"/>
    <s v="40HQ"/>
    <n v="57"/>
    <n v="114"/>
    <n v="107036"/>
    <x v="2"/>
    <x v="226"/>
  </r>
  <r>
    <s v="海南"/>
    <s v="日照"/>
    <s v="20GP"/>
    <n v="2"/>
    <n v="2"/>
    <n v="3765"/>
    <x v="2"/>
    <x v="227"/>
  </r>
  <r>
    <s v="海南"/>
    <s v="曹妃甸"/>
    <s v="20GP"/>
    <n v="188"/>
    <n v="188"/>
    <n v="181420"/>
    <x v="2"/>
    <x v="228"/>
  </r>
  <r>
    <s v="海南"/>
    <s v="汕头"/>
    <s v="40HQ"/>
    <n v="27"/>
    <n v="54"/>
    <n v="64260"/>
    <x v="2"/>
    <x v="229"/>
  </r>
  <r>
    <s v="海南"/>
    <s v="潍坊"/>
    <s v="20GP"/>
    <n v="2"/>
    <n v="2"/>
    <n v="3000"/>
    <x v="2"/>
    <x v="230"/>
  </r>
  <r>
    <s v="海南"/>
    <s v="福建（厦门）"/>
    <s v="20GP"/>
    <n v="7"/>
    <n v="7"/>
    <n v="11095"/>
    <x v="2"/>
    <x v="231"/>
  </r>
  <r>
    <s v="海南"/>
    <s v="福建（泉州）"/>
    <s v="20GP"/>
    <n v="73"/>
    <n v="73"/>
    <n v="95990"/>
    <x v="2"/>
    <x v="232"/>
  </r>
  <r>
    <s v="海南"/>
    <s v="福建（泉州）"/>
    <s v="40HQ"/>
    <n v="5"/>
    <n v="10"/>
    <n v="12810"/>
    <x v="2"/>
    <x v="233"/>
  </r>
  <r>
    <s v="海南"/>
    <s v="福建（福清）"/>
    <s v="40HQ"/>
    <n v="38"/>
    <n v="76"/>
    <n v="72572"/>
    <x v="2"/>
    <x v="236"/>
  </r>
  <r>
    <s v="海南"/>
    <s v="秦皇岛"/>
    <s v="40HQ"/>
    <n v="5"/>
    <n v="10"/>
    <n v="15575"/>
    <x v="2"/>
    <x v="237"/>
  </r>
  <r>
    <s v="海南"/>
    <s v="营口"/>
    <s v="20GP"/>
    <n v="114"/>
    <n v="114"/>
    <n v="157823"/>
    <x v="2"/>
    <x v="238"/>
  </r>
  <r>
    <s v="海南"/>
    <s v="西南（钦州）"/>
    <s v="20GP"/>
    <n v="383"/>
    <n v="383"/>
    <n v="321173"/>
    <x v="2"/>
    <x v="239"/>
  </r>
  <r>
    <s v="海南"/>
    <s v="连云港"/>
    <s v="20GP"/>
    <n v="85"/>
    <n v="85"/>
    <n v="109270"/>
    <x v="2"/>
    <x v="240"/>
  </r>
  <r>
    <s v="海南"/>
    <s v="连云港"/>
    <s v="40HQ"/>
    <n v="13"/>
    <n v="26"/>
    <n v="33920"/>
    <x v="2"/>
    <x v="241"/>
  </r>
  <r>
    <s v="海南"/>
    <s v="长江下游"/>
    <s v="20GP"/>
    <n v="664"/>
    <n v="664"/>
    <n v="535920"/>
    <x v="2"/>
    <x v="243"/>
  </r>
  <r>
    <s v="海南"/>
    <s v="青岛"/>
    <s v="20GP"/>
    <n v="59"/>
    <n v="59"/>
    <n v="91814"/>
    <x v="2"/>
    <x v="245"/>
  </r>
  <r>
    <s v="海南"/>
    <s v="黄骅"/>
    <s v="40HQ"/>
    <n v="3"/>
    <n v="6"/>
    <n v="8145"/>
    <x v="2"/>
    <x v="712"/>
  </r>
  <r>
    <s v="潍坊"/>
    <s v="华南内三角"/>
    <s v="20GP"/>
    <n v="70"/>
    <n v="70"/>
    <n v="110440"/>
    <x v="2"/>
    <x v="247"/>
  </r>
  <r>
    <s v="潍坊"/>
    <s v="华南内三角"/>
    <s v="40HQ"/>
    <n v="1"/>
    <n v="2"/>
    <n v="2550"/>
    <x v="2"/>
    <x v="248"/>
  </r>
  <r>
    <s v="潍坊"/>
    <s v="宁波"/>
    <s v="20GP"/>
    <n v="2"/>
    <n v="2"/>
    <n v="3390"/>
    <x v="2"/>
    <x v="713"/>
  </r>
  <r>
    <s v="潍坊"/>
    <s v="西南（钦州）"/>
    <s v="20GP"/>
    <n v="4"/>
    <n v="4"/>
    <n v="10020"/>
    <x v="2"/>
    <x v="864"/>
  </r>
  <r>
    <s v="潍坊"/>
    <s v="长江中上游"/>
    <s v="20GP"/>
    <n v="4"/>
    <n v="4"/>
    <n v="11720"/>
    <x v="2"/>
    <x v="249"/>
  </r>
  <r>
    <s v="烟台"/>
    <s v="上海"/>
    <s v="20GP"/>
    <n v="24"/>
    <n v="24"/>
    <n v="48240"/>
    <x v="2"/>
    <x v="250"/>
  </r>
  <r>
    <s v="烟台"/>
    <s v="上海"/>
    <s v="40HQ"/>
    <n v="278"/>
    <n v="556"/>
    <n v="519202"/>
    <x v="2"/>
    <x v="252"/>
  </r>
  <r>
    <s v="烟台"/>
    <s v="华东（温州）"/>
    <s v="20GP"/>
    <n v="9"/>
    <n v="9"/>
    <n v="18705"/>
    <x v="2"/>
    <x v="253"/>
  </r>
  <r>
    <s v="烟台"/>
    <s v="宁波"/>
    <s v="20GP"/>
    <n v="8"/>
    <n v="8"/>
    <n v="18120"/>
    <x v="2"/>
    <x v="255"/>
  </r>
  <r>
    <s v="烟台"/>
    <s v="宁波"/>
    <s v="20TK"/>
    <n v="3"/>
    <n v="3"/>
    <n v="5100"/>
    <x v="2"/>
    <x v="256"/>
  </r>
  <r>
    <s v="烟台"/>
    <s v="宁波"/>
    <s v="40HQ"/>
    <n v="1"/>
    <n v="2"/>
    <n v="3615"/>
    <x v="2"/>
    <x v="257"/>
  </r>
  <r>
    <s v="烟台"/>
    <s v="汕头"/>
    <s v="20GP"/>
    <n v="33"/>
    <n v="33"/>
    <n v="93975"/>
    <x v="2"/>
    <x v="258"/>
  </r>
  <r>
    <s v="烟台"/>
    <s v="汕头"/>
    <s v="40HQ"/>
    <n v="1"/>
    <n v="2"/>
    <n v="4315"/>
    <x v="2"/>
    <x v="259"/>
  </r>
  <r>
    <s v="烟台"/>
    <s v="福建（泉州）"/>
    <s v="20GP"/>
    <n v="5"/>
    <n v="5"/>
    <n v="11205"/>
    <x v="2"/>
    <x v="262"/>
  </r>
  <r>
    <s v="烟台"/>
    <s v="福建（泉州）"/>
    <s v="40HQ"/>
    <n v="3"/>
    <n v="6"/>
    <n v="10845"/>
    <x v="2"/>
    <x v="263"/>
  </r>
  <r>
    <s v="烟台"/>
    <s v="福建（漳州）"/>
    <s v="20GP"/>
    <n v="13"/>
    <n v="13"/>
    <n v="28795"/>
    <x v="2"/>
    <x v="265"/>
  </r>
  <r>
    <s v="烟台"/>
    <s v="福建（漳州）"/>
    <s v="40HQ"/>
    <n v="4"/>
    <n v="8"/>
    <n v="14460"/>
    <x v="2"/>
    <x v="266"/>
  </r>
  <r>
    <s v="烟台"/>
    <s v="福建（漳州）"/>
    <s v="40RQ"/>
    <n v="8"/>
    <n v="16"/>
    <n v="45920"/>
    <x v="2"/>
    <x v="267"/>
  </r>
  <r>
    <s v="烟台"/>
    <s v="福建（福清）"/>
    <s v="20GP"/>
    <n v="7"/>
    <n v="7"/>
    <n v="19935"/>
    <x v="2"/>
    <x v="268"/>
  </r>
  <r>
    <s v="烟台"/>
    <s v="福建（福清）"/>
    <s v="40HQ"/>
    <n v="57"/>
    <n v="114"/>
    <n v="195453"/>
    <x v="2"/>
    <x v="269"/>
  </r>
  <r>
    <s v="烟台"/>
    <s v="福建（福清）"/>
    <s v="40RQ"/>
    <n v="11"/>
    <n v="22"/>
    <n v="63140"/>
    <x v="2"/>
    <x v="270"/>
  </r>
  <r>
    <s v="烟台"/>
    <s v="营口"/>
    <s v="20GP"/>
    <n v="132"/>
    <n v="132"/>
    <n v="182520"/>
    <x v="2"/>
    <x v="271"/>
  </r>
  <r>
    <s v="烟台"/>
    <s v="营口"/>
    <s v="40HQ"/>
    <n v="91"/>
    <n v="182"/>
    <n v="80815"/>
    <x v="2"/>
    <x v="272"/>
  </r>
  <r>
    <s v="烟台"/>
    <s v="长江下游"/>
    <s v="20GP"/>
    <n v="7"/>
    <n v="7"/>
    <n v="16975"/>
    <x v="2"/>
    <x v="865"/>
  </r>
  <r>
    <s v="烟台"/>
    <s v="长江下游"/>
    <s v="40HQ"/>
    <n v="8"/>
    <n v="16"/>
    <n v="28120"/>
    <x v="2"/>
    <x v="273"/>
  </r>
  <r>
    <s v="烟台"/>
    <s v="长江中上游"/>
    <s v="20GP"/>
    <n v="13"/>
    <n v="13"/>
    <n v="33265"/>
    <x v="2"/>
    <x v="274"/>
  </r>
  <r>
    <s v="烟台"/>
    <s v="长江中上游"/>
    <s v="40HQ"/>
    <n v="39"/>
    <n v="78"/>
    <n v="99216"/>
    <x v="2"/>
    <x v="275"/>
  </r>
  <r>
    <s v="盘锦"/>
    <s v="福建（泉州）"/>
    <s v="20GP"/>
    <n v="20"/>
    <n v="20"/>
    <n v="50300"/>
    <x v="2"/>
    <x v="277"/>
  </r>
  <r>
    <s v="盘锦"/>
    <s v="福建（漳州）"/>
    <s v="20GP"/>
    <n v="362"/>
    <n v="362"/>
    <n v="907600"/>
    <x v="2"/>
    <x v="278"/>
  </r>
  <r>
    <s v="盘锦"/>
    <s v="福建（福清）"/>
    <s v="20GP"/>
    <n v="483"/>
    <n v="483"/>
    <n v="1138590"/>
    <x v="2"/>
    <x v="279"/>
  </r>
  <r>
    <s v="石岛"/>
    <s v="华南内三角"/>
    <s v="20GP"/>
    <n v="6"/>
    <n v="6"/>
    <n v="9240"/>
    <x v="2"/>
    <x v="281"/>
  </r>
  <r>
    <s v="石岛"/>
    <s v="华南内三角"/>
    <s v="40HQ"/>
    <n v="48"/>
    <n v="96"/>
    <n v="112910"/>
    <x v="2"/>
    <x v="282"/>
  </r>
  <r>
    <s v="石岛"/>
    <s v="华南内三角"/>
    <s v="40RQ"/>
    <n v="1"/>
    <n v="2"/>
    <n v="5590"/>
    <x v="2"/>
    <x v="738"/>
  </r>
  <r>
    <s v="石岛"/>
    <s v="海南"/>
    <s v="20GP"/>
    <n v="1"/>
    <n v="1"/>
    <n v="2415"/>
    <x v="2"/>
    <x v="866"/>
  </r>
  <r>
    <s v="石岛"/>
    <s v="西南（湛江）"/>
    <s v="40HQ"/>
    <n v="8"/>
    <n v="16"/>
    <n v="26920"/>
    <x v="2"/>
    <x v="283"/>
  </r>
  <r>
    <s v="石岛"/>
    <s v="西南（钦州）"/>
    <s v="40HQ"/>
    <n v="4"/>
    <n v="8"/>
    <n v="13460"/>
    <x v="2"/>
    <x v="867"/>
  </r>
  <r>
    <s v="福建（厦门）"/>
    <s v="上海"/>
    <s v="20GP"/>
    <n v="18"/>
    <n v="18"/>
    <n v="21970"/>
    <x v="2"/>
    <x v="284"/>
  </r>
  <r>
    <s v="福建（厦门）"/>
    <s v="上海"/>
    <s v="40HQ"/>
    <n v="8"/>
    <n v="16"/>
    <n v="12395"/>
    <x v="2"/>
    <x v="285"/>
  </r>
  <r>
    <s v="福建（厦门）"/>
    <s v="丹东"/>
    <s v="20GP"/>
    <n v="1"/>
    <n v="1"/>
    <n v="1400"/>
    <x v="2"/>
    <x v="286"/>
  </r>
  <r>
    <s v="福建（厦门）"/>
    <s v="华南内三角"/>
    <s v="20GP"/>
    <n v="118"/>
    <n v="118"/>
    <n v="100740"/>
    <x v="2"/>
    <x v="288"/>
  </r>
  <r>
    <s v="福建（厦门）"/>
    <s v="华南内三角"/>
    <s v="40HQ"/>
    <n v="1"/>
    <n v="2"/>
    <n v="1365"/>
    <x v="2"/>
    <x v="868"/>
  </r>
  <r>
    <s v="福建（厦门）"/>
    <s v="唐山"/>
    <s v="20GP"/>
    <n v="1"/>
    <n v="1"/>
    <n v="1000"/>
    <x v="2"/>
    <x v="289"/>
  </r>
  <r>
    <s v="福建（厦门）"/>
    <s v="大连"/>
    <s v="20GP"/>
    <n v="6"/>
    <n v="6"/>
    <n v="7192"/>
    <x v="2"/>
    <x v="290"/>
  </r>
  <r>
    <s v="福建（厦门）"/>
    <s v="太仓"/>
    <s v="20GP"/>
    <n v="18"/>
    <n v="18"/>
    <n v="22070"/>
    <x v="2"/>
    <x v="291"/>
  </r>
  <r>
    <s v="福建（厦门）"/>
    <s v="太仓"/>
    <s v="40HQ"/>
    <n v="4"/>
    <n v="8"/>
    <n v="5315"/>
    <x v="2"/>
    <x v="292"/>
  </r>
  <r>
    <s v="福建（厦门）"/>
    <s v="新港"/>
    <s v="20GP"/>
    <n v="31"/>
    <n v="31"/>
    <n v="30040"/>
    <x v="2"/>
    <x v="293"/>
  </r>
  <r>
    <s v="福建（厦门）"/>
    <s v="新港"/>
    <s v="40HQ"/>
    <n v="23"/>
    <n v="46"/>
    <n v="38505"/>
    <x v="2"/>
    <x v="294"/>
  </r>
  <r>
    <s v="福建（厦门）"/>
    <s v="新港"/>
    <s v="40RQ"/>
    <n v="1"/>
    <n v="2"/>
    <n v="4540"/>
    <x v="2"/>
    <x v="295"/>
  </r>
  <r>
    <s v="福建（厦门）"/>
    <s v="日照"/>
    <s v="20GP"/>
    <n v="1"/>
    <n v="1"/>
    <n v="880"/>
    <x v="2"/>
    <x v="869"/>
  </r>
  <r>
    <s v="福建（厦门）"/>
    <s v="日照"/>
    <s v="40HQ"/>
    <n v="2"/>
    <n v="4"/>
    <n v="3030"/>
    <x v="2"/>
    <x v="870"/>
  </r>
  <r>
    <s v="福建（厦门）"/>
    <s v="海南"/>
    <s v="20GP"/>
    <n v="5"/>
    <n v="5"/>
    <n v="5841"/>
    <x v="2"/>
    <x v="296"/>
  </r>
  <r>
    <s v="福建（厦门）"/>
    <s v="烟台"/>
    <s v="20GP"/>
    <n v="3"/>
    <n v="3"/>
    <n v="3995"/>
    <x v="2"/>
    <x v="297"/>
  </r>
  <r>
    <s v="福建（厦门）"/>
    <s v="秦皇岛"/>
    <s v="20GP"/>
    <n v="1"/>
    <n v="1"/>
    <n v="1970"/>
    <x v="2"/>
    <x v="871"/>
  </r>
  <r>
    <s v="福建（厦门）"/>
    <s v="秦皇岛"/>
    <s v="40HQ"/>
    <n v="2"/>
    <n v="4"/>
    <n v="5670"/>
    <x v="2"/>
    <x v="872"/>
  </r>
  <r>
    <s v="福建（厦门）"/>
    <s v="营口"/>
    <s v="20GP"/>
    <n v="218"/>
    <n v="218"/>
    <n v="159619"/>
    <x v="2"/>
    <x v="298"/>
  </r>
  <r>
    <s v="福建（厦门）"/>
    <s v="营口"/>
    <s v="40HQ"/>
    <n v="90"/>
    <n v="180"/>
    <n v="139335"/>
    <x v="2"/>
    <x v="299"/>
  </r>
  <r>
    <s v="福建（厦门）"/>
    <s v="营口"/>
    <s v="40RQ"/>
    <n v="2"/>
    <n v="4"/>
    <n v="9480"/>
    <x v="2"/>
    <x v="300"/>
  </r>
  <r>
    <s v="福建（厦门）"/>
    <s v="西南（湛江）"/>
    <s v="20GP"/>
    <n v="5"/>
    <n v="5"/>
    <n v="6009"/>
    <x v="2"/>
    <x v="301"/>
  </r>
  <r>
    <s v="福建（厦门）"/>
    <s v="西南（钦州）"/>
    <s v="20GP"/>
    <n v="16"/>
    <n v="16"/>
    <n v="14488"/>
    <x v="2"/>
    <x v="302"/>
  </r>
  <r>
    <s v="福建（厦门）"/>
    <s v="锦州"/>
    <s v="20GP"/>
    <n v="4"/>
    <n v="4"/>
    <n v="3994"/>
    <x v="2"/>
    <x v="303"/>
  </r>
  <r>
    <s v="福建（厦门）"/>
    <s v="长江下游"/>
    <s v="20GP"/>
    <n v="85"/>
    <n v="85"/>
    <n v="70785"/>
    <x v="2"/>
    <x v="304"/>
  </r>
  <r>
    <s v="福建（厦门）"/>
    <s v="长江下游"/>
    <s v="40HQ"/>
    <n v="54"/>
    <n v="108"/>
    <n v="59640"/>
    <x v="2"/>
    <x v="305"/>
  </r>
  <r>
    <s v="福建（厦门）"/>
    <s v="长江中上游"/>
    <s v="20GP"/>
    <n v="95"/>
    <n v="95"/>
    <n v="129325"/>
    <x v="2"/>
    <x v="306"/>
  </r>
  <r>
    <s v="福建（厦门）"/>
    <s v="长江中上游"/>
    <s v="40HQ"/>
    <n v="1"/>
    <n v="2"/>
    <n v="3215"/>
    <x v="2"/>
    <x v="307"/>
  </r>
  <r>
    <s v="福建（厦门）"/>
    <s v="黄骅"/>
    <s v="20GP"/>
    <n v="148"/>
    <n v="148"/>
    <n v="119725"/>
    <x v="2"/>
    <x v="873"/>
  </r>
  <r>
    <s v="福建（厦门）"/>
    <s v="黄骅"/>
    <s v="40HQ"/>
    <n v="5"/>
    <n v="10"/>
    <n v="7575"/>
    <x v="2"/>
    <x v="874"/>
  </r>
  <r>
    <s v="福建（泉州）"/>
    <s v="丹东"/>
    <s v="40HQ"/>
    <n v="2"/>
    <n v="4"/>
    <n v="4030"/>
    <x v="2"/>
    <x v="875"/>
  </r>
  <r>
    <s v="福建（泉州）"/>
    <s v="华南内三角"/>
    <s v="20GP"/>
    <n v="198"/>
    <n v="198"/>
    <n v="152500"/>
    <x v="2"/>
    <x v="308"/>
  </r>
  <r>
    <s v="福建（泉州）"/>
    <s v="华南内三角"/>
    <s v="40HQ"/>
    <n v="37"/>
    <n v="74"/>
    <n v="51595"/>
    <x v="2"/>
    <x v="309"/>
  </r>
  <r>
    <s v="福建（泉州）"/>
    <s v="唐山"/>
    <s v="20GP"/>
    <n v="52"/>
    <n v="52"/>
    <n v="42725"/>
    <x v="2"/>
    <x v="310"/>
  </r>
  <r>
    <s v="福建（泉州）"/>
    <s v="唐山"/>
    <s v="40HQ"/>
    <n v="1"/>
    <n v="2"/>
    <n v="1450"/>
    <x v="2"/>
    <x v="311"/>
  </r>
  <r>
    <s v="福建（泉州）"/>
    <s v="大连"/>
    <s v="20GP"/>
    <n v="20"/>
    <n v="20"/>
    <n v="16719"/>
    <x v="2"/>
    <x v="312"/>
  </r>
  <r>
    <s v="福建（泉州）"/>
    <s v="大连"/>
    <s v="40HQ"/>
    <n v="1"/>
    <n v="2"/>
    <n v="1753"/>
    <x v="2"/>
    <x v="876"/>
  </r>
  <r>
    <s v="福建（泉州）"/>
    <s v="太仓"/>
    <s v="20GP"/>
    <n v="14"/>
    <n v="14"/>
    <n v="17520"/>
    <x v="2"/>
    <x v="313"/>
  </r>
  <r>
    <s v="福建（泉州）"/>
    <s v="太仓"/>
    <s v="40HQ"/>
    <n v="16"/>
    <n v="32"/>
    <n v="23039"/>
    <x v="2"/>
    <x v="314"/>
  </r>
  <r>
    <s v="福建（泉州）"/>
    <s v="新港"/>
    <s v="20GP"/>
    <n v="94"/>
    <n v="94"/>
    <n v="83455"/>
    <x v="2"/>
    <x v="315"/>
  </r>
  <r>
    <s v="福建（泉州）"/>
    <s v="新港"/>
    <s v="40HQ"/>
    <n v="20"/>
    <n v="40"/>
    <n v="27896"/>
    <x v="2"/>
    <x v="316"/>
  </r>
  <r>
    <s v="福建（泉州）"/>
    <s v="新港"/>
    <s v="40RQ"/>
    <n v="3"/>
    <n v="6"/>
    <n v="13440"/>
    <x v="2"/>
    <x v="317"/>
  </r>
  <r>
    <s v="福建（泉州）"/>
    <s v="曹妃甸"/>
    <s v="20GP"/>
    <n v="3"/>
    <n v="3"/>
    <n v="2295"/>
    <x v="2"/>
    <x v="318"/>
  </r>
  <r>
    <s v="福建（泉州）"/>
    <s v="海南"/>
    <s v="20GP"/>
    <n v="109"/>
    <n v="109"/>
    <n v="146547"/>
    <x v="2"/>
    <x v="319"/>
  </r>
  <r>
    <s v="福建（泉州）"/>
    <s v="海南"/>
    <s v="40HQ"/>
    <n v="24"/>
    <n v="48"/>
    <n v="36949"/>
    <x v="2"/>
    <x v="320"/>
  </r>
  <r>
    <s v="福建（泉州）"/>
    <s v="烟台"/>
    <s v="20GP"/>
    <n v="6"/>
    <n v="6"/>
    <n v="7555"/>
    <x v="2"/>
    <x v="321"/>
  </r>
  <r>
    <s v="福建（泉州）"/>
    <s v="烟台"/>
    <s v="40HQ"/>
    <n v="6"/>
    <n v="12"/>
    <n v="10375"/>
    <x v="2"/>
    <x v="322"/>
  </r>
  <r>
    <s v="福建（泉州）"/>
    <s v="秦皇岛"/>
    <s v="40HQ"/>
    <n v="3"/>
    <n v="6"/>
    <n v="5715"/>
    <x v="2"/>
    <x v="323"/>
  </r>
  <r>
    <s v="福建（泉州）"/>
    <s v="营口"/>
    <s v="20GP"/>
    <n v="272"/>
    <n v="272"/>
    <n v="237190"/>
    <x v="2"/>
    <x v="324"/>
  </r>
  <r>
    <s v="福建（泉州）"/>
    <s v="营口"/>
    <s v="40HQ"/>
    <n v="49"/>
    <n v="98"/>
    <n v="56670"/>
    <x v="2"/>
    <x v="325"/>
  </r>
  <r>
    <s v="福建（泉州）"/>
    <s v="营口"/>
    <s v="40RQ"/>
    <n v="21"/>
    <n v="42"/>
    <n v="99980"/>
    <x v="2"/>
    <x v="326"/>
  </r>
  <r>
    <s v="福建（泉州）"/>
    <s v="锦州"/>
    <s v="20GP"/>
    <n v="2"/>
    <n v="2"/>
    <n v="2118"/>
    <x v="2"/>
    <x v="327"/>
  </r>
  <r>
    <s v="福建（泉州）"/>
    <s v="锦州"/>
    <s v="40HQ"/>
    <n v="1"/>
    <n v="2"/>
    <n v="1690"/>
    <x v="2"/>
    <x v="328"/>
  </r>
  <r>
    <s v="福建（泉州）"/>
    <s v="长江下游"/>
    <s v="20GP"/>
    <n v="144"/>
    <n v="144"/>
    <n v="127938"/>
    <x v="2"/>
    <x v="329"/>
  </r>
  <r>
    <s v="福建（泉州）"/>
    <s v="长江下游"/>
    <s v="40HQ"/>
    <n v="4"/>
    <n v="8"/>
    <n v="4170"/>
    <x v="2"/>
    <x v="330"/>
  </r>
  <r>
    <s v="福建（泉州）"/>
    <s v="长江中上游"/>
    <s v="20GP"/>
    <n v="97"/>
    <n v="97"/>
    <n v="122535"/>
    <x v="2"/>
    <x v="331"/>
  </r>
  <r>
    <s v="福建（泉州）"/>
    <s v="黄骅"/>
    <s v="20GP"/>
    <n v="13"/>
    <n v="13"/>
    <n v="9750"/>
    <x v="2"/>
    <x v="877"/>
  </r>
  <r>
    <s v="福建（漳州）"/>
    <s v="华南内三角"/>
    <s v="20GP"/>
    <n v="381"/>
    <n v="381"/>
    <n v="311860"/>
    <x v="2"/>
    <x v="333"/>
  </r>
  <r>
    <s v="福建（漳州）"/>
    <s v="华南内三角"/>
    <s v="40HQ"/>
    <n v="2"/>
    <n v="4"/>
    <n v="2545"/>
    <x v="2"/>
    <x v="742"/>
  </r>
  <r>
    <s v="福建（漳州）"/>
    <s v="唐山"/>
    <s v="20GP"/>
    <n v="73"/>
    <n v="73"/>
    <n v="59575"/>
    <x v="2"/>
    <x v="334"/>
  </r>
  <r>
    <s v="福建（漳州）"/>
    <s v="大连"/>
    <s v="20GP"/>
    <n v="38"/>
    <n v="38"/>
    <n v="34300"/>
    <x v="2"/>
    <x v="878"/>
  </r>
  <r>
    <s v="福建（漳州）"/>
    <s v="太仓"/>
    <s v="20GP"/>
    <n v="10"/>
    <n v="10"/>
    <n v="14150"/>
    <x v="2"/>
    <x v="879"/>
  </r>
  <r>
    <s v="福建（漳州）"/>
    <s v="新港"/>
    <s v="20GP"/>
    <n v="59"/>
    <n v="59"/>
    <n v="50020"/>
    <x v="2"/>
    <x v="335"/>
  </r>
  <r>
    <s v="福建（漳州）"/>
    <s v="新港"/>
    <s v="40HQ"/>
    <n v="4"/>
    <n v="8"/>
    <n v="6070"/>
    <x v="2"/>
    <x v="336"/>
  </r>
  <r>
    <s v="福建（漳州）"/>
    <s v="海南"/>
    <s v="40HQ"/>
    <n v="1"/>
    <n v="2"/>
    <n v="1880"/>
    <x v="2"/>
    <x v="744"/>
  </r>
  <r>
    <s v="福建（漳州）"/>
    <s v="海南"/>
    <s v="40RQ"/>
    <n v="1"/>
    <n v="2"/>
    <n v="6440"/>
    <x v="2"/>
    <x v="880"/>
  </r>
  <r>
    <s v="福建（漳州）"/>
    <s v="烟台"/>
    <s v="40HQ"/>
    <n v="2"/>
    <n v="4"/>
    <n v="2800"/>
    <x v="2"/>
    <x v="340"/>
  </r>
  <r>
    <s v="福建（漳州）"/>
    <s v="盘锦"/>
    <s v="20GP"/>
    <n v="34"/>
    <n v="34"/>
    <n v="26300"/>
    <x v="2"/>
    <x v="341"/>
  </r>
  <r>
    <s v="福建（漳州）"/>
    <s v="盘锦"/>
    <s v="40RQ"/>
    <n v="2"/>
    <n v="4"/>
    <n v="9880"/>
    <x v="2"/>
    <x v="881"/>
  </r>
  <r>
    <s v="福建（漳州）"/>
    <s v="秦皇岛"/>
    <s v="40HQ"/>
    <n v="1"/>
    <n v="2"/>
    <n v="2805"/>
    <x v="2"/>
    <x v="882"/>
  </r>
  <r>
    <s v="福建（漳州）"/>
    <s v="营口"/>
    <s v="20GP"/>
    <n v="104"/>
    <n v="104"/>
    <n v="77920"/>
    <x v="2"/>
    <x v="342"/>
  </r>
  <r>
    <s v="福建（漳州）"/>
    <s v="营口"/>
    <s v="20TK"/>
    <n v="2"/>
    <n v="2"/>
    <n v="4840"/>
    <x v="2"/>
    <x v="883"/>
  </r>
  <r>
    <s v="福建（漳州）"/>
    <s v="营口"/>
    <s v="40HQ"/>
    <n v="13"/>
    <n v="26"/>
    <n v="17345"/>
    <x v="2"/>
    <x v="343"/>
  </r>
  <r>
    <s v="福建（漳州）"/>
    <s v="营口"/>
    <s v="40RQ"/>
    <n v="2"/>
    <n v="4"/>
    <n v="9680"/>
    <x v="2"/>
    <x v="344"/>
  </r>
  <r>
    <s v="福建（漳州）"/>
    <s v="西南（湛江）"/>
    <s v="20GP"/>
    <n v="29"/>
    <n v="29"/>
    <n v="33560"/>
    <x v="2"/>
    <x v="345"/>
  </r>
  <r>
    <s v="福建（漳州）"/>
    <s v="西南（湛江）"/>
    <s v="40HQ"/>
    <n v="4"/>
    <n v="8"/>
    <n v="7370"/>
    <x v="2"/>
    <x v="884"/>
  </r>
  <r>
    <s v="福建（漳州）"/>
    <s v="西南（钦州）"/>
    <s v="20GP"/>
    <n v="12"/>
    <n v="12"/>
    <n v="16800"/>
    <x v="2"/>
    <x v="346"/>
  </r>
  <r>
    <s v="福建（漳州）"/>
    <s v="西南（钦州）"/>
    <s v="40HQ"/>
    <n v="1"/>
    <n v="2"/>
    <n v="1805"/>
    <x v="2"/>
    <x v="885"/>
  </r>
  <r>
    <s v="福建（漳州）"/>
    <s v="锦州"/>
    <s v="20GP"/>
    <n v="5"/>
    <n v="5"/>
    <n v="4575"/>
    <x v="2"/>
    <x v="347"/>
  </r>
  <r>
    <s v="福建（漳州）"/>
    <s v="长江下游"/>
    <s v="20GP"/>
    <n v="65"/>
    <n v="65"/>
    <n v="65890"/>
    <x v="2"/>
    <x v="349"/>
  </r>
  <r>
    <s v="福建（漳州）"/>
    <s v="长江中上游"/>
    <s v="20GP"/>
    <n v="234"/>
    <n v="234"/>
    <n v="194810"/>
    <x v="2"/>
    <x v="350"/>
  </r>
  <r>
    <s v="福建（漳州）"/>
    <s v="黄骅"/>
    <s v="20GP"/>
    <n v="52"/>
    <n v="52"/>
    <n v="34960"/>
    <x v="2"/>
    <x v="746"/>
  </r>
  <r>
    <s v="福建（漳州）"/>
    <s v="黄骅"/>
    <s v="40HQ"/>
    <n v="1"/>
    <n v="2"/>
    <n v="1515"/>
    <x v="2"/>
    <x v="886"/>
  </r>
  <r>
    <s v="福建（福清）"/>
    <s v="上海"/>
    <s v="20GP"/>
    <n v="2"/>
    <n v="2"/>
    <n v="2365"/>
    <x v="2"/>
    <x v="351"/>
  </r>
  <r>
    <s v="福建（福清）"/>
    <s v="上海"/>
    <s v="40HQ"/>
    <n v="8"/>
    <n v="16"/>
    <n v="12920"/>
    <x v="2"/>
    <x v="887"/>
  </r>
  <r>
    <s v="福建（福清）"/>
    <s v="乍浦"/>
    <s v="20GP"/>
    <n v="95"/>
    <n v="95"/>
    <n v="75050"/>
    <x v="2"/>
    <x v="352"/>
  </r>
  <r>
    <s v="福建（福清）"/>
    <s v="华南内三角"/>
    <s v="20GP"/>
    <n v="569"/>
    <n v="569"/>
    <n v="462135.69999999902"/>
    <x v="2"/>
    <x v="747"/>
  </r>
  <r>
    <s v="福建（福清）"/>
    <s v="华南内三角"/>
    <s v="40HQ"/>
    <n v="27"/>
    <n v="54"/>
    <n v="48916"/>
    <x v="2"/>
    <x v="748"/>
  </r>
  <r>
    <s v="福建（福清）"/>
    <s v="大连"/>
    <s v="20GP"/>
    <n v="1"/>
    <n v="1"/>
    <n v="935"/>
    <x v="2"/>
    <x v="888"/>
  </r>
  <r>
    <s v="福建（福清）"/>
    <s v="大连"/>
    <s v="40HQ"/>
    <n v="3"/>
    <n v="6"/>
    <n v="5130"/>
    <x v="2"/>
    <x v="354"/>
  </r>
  <r>
    <s v="福建（福清）"/>
    <s v="大连"/>
    <s v="40RQ"/>
    <n v="1"/>
    <n v="2"/>
    <n v="4940"/>
    <x v="2"/>
    <x v="889"/>
  </r>
  <r>
    <s v="福建（福清）"/>
    <s v="太仓"/>
    <s v="20GP"/>
    <n v="65"/>
    <n v="65"/>
    <n v="87976"/>
    <x v="2"/>
    <x v="355"/>
  </r>
  <r>
    <s v="福建（福清）"/>
    <s v="太仓"/>
    <s v="40HQ"/>
    <n v="52"/>
    <n v="104"/>
    <n v="82725"/>
    <x v="2"/>
    <x v="356"/>
  </r>
  <r>
    <s v="福建（福清）"/>
    <s v="宁波"/>
    <s v="20GP"/>
    <n v="1"/>
    <n v="1"/>
    <n v="1530"/>
    <x v="2"/>
    <x v="357"/>
  </r>
  <r>
    <s v="福建（福清）"/>
    <s v="新港"/>
    <s v="20GP"/>
    <n v="27"/>
    <n v="27"/>
    <n v="27475"/>
    <x v="2"/>
    <x v="358"/>
  </r>
  <r>
    <s v="福建（福清）"/>
    <s v="新港"/>
    <s v="40HQ"/>
    <n v="19"/>
    <n v="38"/>
    <n v="25005"/>
    <x v="2"/>
    <x v="359"/>
  </r>
  <r>
    <s v="福建（福清）"/>
    <s v="日照"/>
    <s v="20GP"/>
    <n v="1"/>
    <n v="1"/>
    <n v="940"/>
    <x v="2"/>
    <x v="890"/>
  </r>
  <r>
    <s v="福建（福清）"/>
    <s v="日照"/>
    <s v="40HQ"/>
    <n v="1"/>
    <n v="2"/>
    <n v="1248"/>
    <x v="2"/>
    <x v="891"/>
  </r>
  <r>
    <s v="福建（福清）"/>
    <s v="海南"/>
    <s v="20GP"/>
    <n v="42"/>
    <n v="42"/>
    <n v="43640"/>
    <x v="2"/>
    <x v="749"/>
  </r>
  <r>
    <s v="福建（福清）"/>
    <s v="海南"/>
    <s v="40HQ"/>
    <n v="49"/>
    <n v="98"/>
    <n v="77567"/>
    <x v="2"/>
    <x v="750"/>
  </r>
  <r>
    <s v="福建（福清）"/>
    <s v="烟台"/>
    <s v="40HQ"/>
    <n v="13"/>
    <n v="26"/>
    <n v="32930"/>
    <x v="2"/>
    <x v="360"/>
  </r>
  <r>
    <s v="福建（福清）"/>
    <s v="福建（泉州）"/>
    <s v="40HQ"/>
    <n v="8"/>
    <n v="16"/>
    <n v="6408"/>
    <x v="2"/>
    <x v="361"/>
  </r>
  <r>
    <s v="福建（福清）"/>
    <s v="秦皇岛"/>
    <s v="40HQ"/>
    <n v="3"/>
    <n v="6"/>
    <n v="6030"/>
    <x v="2"/>
    <x v="362"/>
  </r>
  <r>
    <s v="福建（福清）"/>
    <s v="营口"/>
    <s v="20GP"/>
    <n v="100"/>
    <n v="100"/>
    <n v="82450"/>
    <x v="2"/>
    <x v="363"/>
  </r>
  <r>
    <s v="福建（福清）"/>
    <s v="营口"/>
    <s v="40HQ"/>
    <n v="42"/>
    <n v="84"/>
    <n v="51547"/>
    <x v="2"/>
    <x v="364"/>
  </r>
  <r>
    <s v="福建（福清）"/>
    <s v="营口"/>
    <s v="40RQ"/>
    <n v="2"/>
    <n v="4"/>
    <n v="9880"/>
    <x v="2"/>
    <x v="752"/>
  </r>
  <r>
    <s v="福建（福清）"/>
    <s v="西南（湛江）"/>
    <s v="20GP"/>
    <n v="4"/>
    <n v="4"/>
    <n v="5660"/>
    <x v="2"/>
    <x v="753"/>
  </r>
  <r>
    <s v="福建（福清）"/>
    <s v="西南（湛江）"/>
    <s v="40HQ"/>
    <n v="2"/>
    <n v="4"/>
    <n v="3300"/>
    <x v="2"/>
    <x v="892"/>
  </r>
  <r>
    <s v="福建（福清）"/>
    <s v="西南（钦州）"/>
    <s v="20GP"/>
    <n v="15"/>
    <n v="15"/>
    <n v="23095"/>
    <x v="2"/>
    <x v="754"/>
  </r>
  <r>
    <s v="福建（福清）"/>
    <s v="西南（钦州）"/>
    <s v="40HQ"/>
    <n v="5"/>
    <n v="10"/>
    <n v="9285"/>
    <x v="2"/>
    <x v="755"/>
  </r>
  <r>
    <s v="福建（福清）"/>
    <s v="锦州"/>
    <s v="20GP"/>
    <n v="1"/>
    <n v="1"/>
    <n v="1445"/>
    <x v="2"/>
    <x v="365"/>
  </r>
  <r>
    <s v="福建（福清）"/>
    <s v="锦州"/>
    <s v="40HQ"/>
    <n v="41"/>
    <n v="82"/>
    <n v="74420"/>
    <x v="2"/>
    <x v="366"/>
  </r>
  <r>
    <s v="福建（福清）"/>
    <s v="长江下游"/>
    <s v="20GP"/>
    <n v="317"/>
    <n v="317"/>
    <n v="205560"/>
    <x v="2"/>
    <x v="367"/>
  </r>
  <r>
    <s v="福建（福清）"/>
    <s v="长江下游"/>
    <s v="40HQ"/>
    <n v="6"/>
    <n v="12"/>
    <n v="6462"/>
    <x v="2"/>
    <x v="368"/>
  </r>
  <r>
    <s v="福建（福清）"/>
    <s v="长江中上游"/>
    <s v="20GP"/>
    <n v="122"/>
    <n v="122"/>
    <n v="223385"/>
    <x v="2"/>
    <x v="369"/>
  </r>
  <r>
    <s v="福建（福清）"/>
    <s v="长江中上游"/>
    <s v="40HQ"/>
    <n v="8"/>
    <n v="16"/>
    <n v="19200"/>
    <x v="2"/>
    <x v="370"/>
  </r>
  <r>
    <s v="福建（福清）"/>
    <s v="龙口"/>
    <s v="20GP"/>
    <n v="1"/>
    <n v="1"/>
    <n v="1340"/>
    <x v="2"/>
    <x v="893"/>
  </r>
  <r>
    <s v="秦皇岛"/>
    <s v="上海"/>
    <s v="20GP"/>
    <n v="2"/>
    <n v="2"/>
    <n v="4000"/>
    <x v="2"/>
    <x v="372"/>
  </r>
  <r>
    <s v="秦皇岛"/>
    <s v="上海"/>
    <s v="40HQ"/>
    <n v="22"/>
    <n v="44"/>
    <n v="66660"/>
    <x v="2"/>
    <x v="373"/>
  </r>
  <r>
    <s v="秦皇岛"/>
    <s v="乍浦"/>
    <s v="40HQ"/>
    <n v="3"/>
    <n v="6"/>
    <n v="9405"/>
    <x v="2"/>
    <x v="756"/>
  </r>
  <r>
    <s v="秦皇岛"/>
    <s v="华东（台州）"/>
    <s v="20GP"/>
    <n v="3"/>
    <n v="3"/>
    <n v="6028"/>
    <x v="2"/>
    <x v="894"/>
  </r>
  <r>
    <s v="秦皇岛"/>
    <s v="华东（温州）"/>
    <s v="40HQ"/>
    <n v="2"/>
    <n v="4"/>
    <n v="6380"/>
    <x v="2"/>
    <x v="757"/>
  </r>
  <r>
    <s v="秦皇岛"/>
    <s v="宁波"/>
    <s v="20GP"/>
    <n v="1"/>
    <n v="1"/>
    <n v="2356"/>
    <x v="2"/>
    <x v="895"/>
  </r>
  <r>
    <s v="秦皇岛"/>
    <s v="宁波"/>
    <s v="40HQ"/>
    <n v="2"/>
    <n v="4"/>
    <n v="6430"/>
    <x v="2"/>
    <x v="759"/>
  </r>
  <r>
    <s v="秦皇岛"/>
    <s v="福建（泉州）"/>
    <s v="20GP"/>
    <n v="8"/>
    <n v="8"/>
    <n v="19920"/>
    <x v="2"/>
    <x v="377"/>
  </r>
  <r>
    <s v="秦皇岛"/>
    <s v="福建（福清）"/>
    <s v="20GP"/>
    <n v="21"/>
    <n v="21"/>
    <n v="52801"/>
    <x v="2"/>
    <x v="378"/>
  </r>
  <r>
    <s v="秦皇岛"/>
    <s v="长江下游"/>
    <s v="20GP"/>
    <n v="30"/>
    <n v="30"/>
    <n v="47585"/>
    <x v="2"/>
    <x v="380"/>
  </r>
  <r>
    <s v="秦皇岛"/>
    <s v="长江下游"/>
    <s v="40HQ"/>
    <n v="26"/>
    <n v="52"/>
    <n v="64555"/>
    <x v="2"/>
    <x v="381"/>
  </r>
  <r>
    <s v="秦皇岛"/>
    <s v="长江中上游"/>
    <s v="20GP"/>
    <n v="19"/>
    <n v="19"/>
    <n v="37015"/>
    <x v="2"/>
    <x v="382"/>
  </r>
  <r>
    <s v="秦皇岛"/>
    <s v="长江中上游"/>
    <s v="40HQ"/>
    <n v="5"/>
    <n v="10"/>
    <n v="12965"/>
    <x v="2"/>
    <x v="383"/>
  </r>
  <r>
    <s v="绥中"/>
    <s v="华南内三角"/>
    <s v="20GP"/>
    <n v="29"/>
    <n v="29"/>
    <n v="48691"/>
    <x v="2"/>
    <x v="767"/>
  </r>
  <r>
    <s v="营口"/>
    <s v="上海"/>
    <s v="20GP"/>
    <n v="146"/>
    <n v="146"/>
    <n v="366580"/>
    <x v="2"/>
    <x v="384"/>
  </r>
  <r>
    <s v="营口"/>
    <s v="上海"/>
    <s v="20TK"/>
    <n v="4"/>
    <n v="4"/>
    <n v="10000"/>
    <x v="2"/>
    <x v="770"/>
  </r>
  <r>
    <s v="营口"/>
    <s v="上海"/>
    <s v="40HQ"/>
    <n v="208"/>
    <n v="416"/>
    <n v="489304.8"/>
    <x v="2"/>
    <x v="385"/>
  </r>
  <r>
    <s v="营口"/>
    <s v="乍浦"/>
    <s v="20GP"/>
    <n v="41"/>
    <n v="41"/>
    <n v="96360"/>
    <x v="2"/>
    <x v="386"/>
  </r>
  <r>
    <s v="营口"/>
    <s v="乍浦"/>
    <s v="40HQ"/>
    <n v="62"/>
    <n v="124"/>
    <n v="174139.4"/>
    <x v="2"/>
    <x v="387"/>
  </r>
  <r>
    <s v="营口"/>
    <s v="华东（温州）"/>
    <s v="20GP"/>
    <n v="6"/>
    <n v="6"/>
    <n v="14830"/>
    <x v="2"/>
    <x v="388"/>
  </r>
  <r>
    <s v="营口"/>
    <s v="华东（温州）"/>
    <s v="40HQ"/>
    <n v="16"/>
    <n v="32"/>
    <n v="66915.8"/>
    <x v="2"/>
    <x v="389"/>
  </r>
  <r>
    <s v="营口"/>
    <s v="华南内三角"/>
    <s v="20GP"/>
    <n v="6646"/>
    <n v="6646"/>
    <n v="17340750.89999998"/>
    <x v="2"/>
    <x v="390"/>
  </r>
  <r>
    <s v="营口"/>
    <s v="华南内三角"/>
    <s v="20TK"/>
    <n v="12"/>
    <n v="12"/>
    <n v="28380"/>
    <x v="2"/>
    <x v="391"/>
  </r>
  <r>
    <s v="营口"/>
    <s v="华南内三角"/>
    <s v="40HQ"/>
    <n v="1448"/>
    <n v="2896"/>
    <n v="6295446.7499999991"/>
    <x v="2"/>
    <x v="392"/>
  </r>
  <r>
    <s v="营口"/>
    <s v="华南内三角"/>
    <s v="40RQ"/>
    <n v="398"/>
    <n v="796"/>
    <n v="3022520"/>
    <x v="2"/>
    <x v="393"/>
  </r>
  <r>
    <s v="营口"/>
    <s v="太仓"/>
    <s v="20GP"/>
    <n v="126"/>
    <n v="126"/>
    <n v="298056"/>
    <x v="2"/>
    <x v="394"/>
  </r>
  <r>
    <s v="营口"/>
    <s v="太仓"/>
    <s v="40HQ"/>
    <n v="27"/>
    <n v="54"/>
    <n v="86642"/>
    <x v="2"/>
    <x v="395"/>
  </r>
  <r>
    <s v="营口"/>
    <s v="宁波"/>
    <s v="20GP"/>
    <n v="982"/>
    <n v="982"/>
    <n v="2568211.4"/>
    <x v="2"/>
    <x v="397"/>
  </r>
  <r>
    <s v="营口"/>
    <s v="宁波"/>
    <s v="20TK"/>
    <n v="4"/>
    <n v="4"/>
    <n v="13880"/>
    <x v="2"/>
    <x v="896"/>
  </r>
  <r>
    <s v="营口"/>
    <s v="宁波"/>
    <s v="40HQ"/>
    <n v="234"/>
    <n v="468"/>
    <n v="841088"/>
    <x v="2"/>
    <x v="398"/>
  </r>
  <r>
    <s v="营口"/>
    <s v="汕头"/>
    <s v="20GP"/>
    <n v="238"/>
    <n v="238"/>
    <n v="732439.20000000019"/>
    <x v="2"/>
    <x v="400"/>
  </r>
  <r>
    <s v="营口"/>
    <s v="汕头"/>
    <s v="40HQ"/>
    <n v="89"/>
    <n v="178"/>
    <n v="460977.80000000022"/>
    <x v="2"/>
    <x v="401"/>
  </r>
  <r>
    <s v="营口"/>
    <s v="汕头"/>
    <s v="40RQ"/>
    <n v="13"/>
    <n v="26"/>
    <n v="83720"/>
    <x v="2"/>
    <x v="402"/>
  </r>
  <r>
    <s v="营口"/>
    <s v="海南"/>
    <s v="20GP"/>
    <n v="533"/>
    <n v="533"/>
    <n v="1664335"/>
    <x v="2"/>
    <x v="403"/>
  </r>
  <r>
    <s v="营口"/>
    <s v="海南"/>
    <s v="40HQ"/>
    <n v="29"/>
    <n v="58"/>
    <n v="154916.29999999999"/>
    <x v="2"/>
    <x v="404"/>
  </r>
  <r>
    <s v="营口"/>
    <s v="海南"/>
    <s v="40RQ"/>
    <n v="29"/>
    <n v="58"/>
    <n v="250180"/>
    <x v="2"/>
    <x v="405"/>
  </r>
  <r>
    <s v="营口"/>
    <s v="烟台"/>
    <s v="20GP"/>
    <n v="38"/>
    <n v="38"/>
    <n v="65161.599999999991"/>
    <x v="2"/>
    <x v="406"/>
  </r>
  <r>
    <s v="营口"/>
    <s v="烟台"/>
    <s v="40HQ"/>
    <n v="82"/>
    <n v="164"/>
    <n v="59134.800000000017"/>
    <x v="2"/>
    <x v="407"/>
  </r>
  <r>
    <s v="营口"/>
    <s v="福建（厦门）"/>
    <s v="20GP"/>
    <n v="67"/>
    <n v="67"/>
    <n v="171290"/>
    <x v="2"/>
    <x v="408"/>
  </r>
  <r>
    <s v="营口"/>
    <s v="福建（厦门）"/>
    <s v="40HQ"/>
    <n v="11"/>
    <n v="22"/>
    <n v="43150"/>
    <x v="2"/>
    <x v="409"/>
  </r>
  <r>
    <s v="营口"/>
    <s v="福建（厦门）"/>
    <s v="40RQ"/>
    <n v="23"/>
    <n v="46"/>
    <n v="146420"/>
    <x v="2"/>
    <x v="410"/>
  </r>
  <r>
    <s v="营口"/>
    <s v="福建（泉州）"/>
    <s v="20GP"/>
    <n v="392"/>
    <n v="392"/>
    <n v="989265"/>
    <x v="2"/>
    <x v="411"/>
  </r>
  <r>
    <s v="营口"/>
    <s v="福建（泉州）"/>
    <s v="40HQ"/>
    <n v="48"/>
    <n v="96"/>
    <n v="172129"/>
    <x v="2"/>
    <x v="412"/>
  </r>
  <r>
    <s v="营口"/>
    <s v="福建（泉州）"/>
    <s v="40RQ"/>
    <n v="6"/>
    <n v="12"/>
    <n v="36760"/>
    <x v="2"/>
    <x v="413"/>
  </r>
  <r>
    <s v="营口"/>
    <s v="福建（漳州）"/>
    <s v="20GP"/>
    <n v="934"/>
    <n v="934"/>
    <n v="2333500"/>
    <x v="2"/>
    <x v="414"/>
  </r>
  <r>
    <s v="营口"/>
    <s v="福建（漳州）"/>
    <s v="40HQ"/>
    <n v="75"/>
    <n v="150"/>
    <n v="334144.3"/>
    <x v="2"/>
    <x v="415"/>
  </r>
  <r>
    <s v="营口"/>
    <s v="福建（漳州）"/>
    <s v="40RQ"/>
    <n v="45"/>
    <n v="90"/>
    <n v="275740"/>
    <x v="2"/>
    <x v="416"/>
  </r>
  <r>
    <s v="营口"/>
    <s v="福建（福清）"/>
    <s v="20FL"/>
    <n v="518"/>
    <n v="518"/>
    <n v="1024370.90000001"/>
    <x v="2"/>
    <x v="417"/>
  </r>
  <r>
    <s v="营口"/>
    <s v="福建（福清）"/>
    <s v="20GP"/>
    <n v="1151"/>
    <n v="1151"/>
    <n v="2974640"/>
    <x v="2"/>
    <x v="418"/>
  </r>
  <r>
    <s v="营口"/>
    <s v="福建（福清）"/>
    <s v="40HQ"/>
    <n v="67"/>
    <n v="134"/>
    <n v="300436.79999999987"/>
    <x v="2"/>
    <x v="419"/>
  </r>
  <r>
    <s v="营口"/>
    <s v="福建（福清）"/>
    <s v="40RQ"/>
    <n v="34"/>
    <n v="68"/>
    <n v="208300"/>
    <x v="2"/>
    <x v="420"/>
  </r>
  <r>
    <s v="营口"/>
    <s v="长江下游"/>
    <s v="20GP"/>
    <n v="481"/>
    <n v="481"/>
    <n v="1187840"/>
    <x v="2"/>
    <x v="427"/>
  </r>
  <r>
    <s v="营口"/>
    <s v="长江下游"/>
    <s v="40HQ"/>
    <n v="164"/>
    <n v="328"/>
    <n v="616567.80000000005"/>
    <x v="2"/>
    <x v="428"/>
  </r>
  <r>
    <s v="营口"/>
    <s v="长江中上游"/>
    <s v="20GP"/>
    <n v="763"/>
    <n v="763"/>
    <n v="2217891"/>
    <x v="2"/>
    <x v="429"/>
  </r>
  <r>
    <s v="营口"/>
    <s v="长江中上游"/>
    <s v="40HQ"/>
    <n v="61"/>
    <n v="122"/>
    <n v="215703.7999999999"/>
    <x v="2"/>
    <x v="430"/>
  </r>
  <r>
    <s v="营口"/>
    <s v="长江中上游"/>
    <s v="40RQ"/>
    <n v="1"/>
    <n v="2"/>
    <n v="7220"/>
    <x v="2"/>
    <x v="897"/>
  </r>
  <r>
    <s v="董家口"/>
    <s v="华南内三角"/>
    <s v="20GP"/>
    <n v="19"/>
    <n v="19"/>
    <n v="35055"/>
    <x v="2"/>
    <x v="898"/>
  </r>
  <r>
    <s v="董家口"/>
    <s v="汕头"/>
    <s v="40HQ"/>
    <n v="10"/>
    <n v="20"/>
    <n v="25050"/>
    <x v="2"/>
    <x v="775"/>
  </r>
  <r>
    <s v="西南（湛江）"/>
    <s v="上海"/>
    <s v="20GP"/>
    <n v="21"/>
    <n v="21"/>
    <n v="30715"/>
    <x v="2"/>
    <x v="433"/>
  </r>
  <r>
    <s v="西南（湛江）"/>
    <s v="乍浦"/>
    <s v="20GP"/>
    <n v="9"/>
    <n v="9"/>
    <n v="15435"/>
    <x v="2"/>
    <x v="899"/>
  </r>
  <r>
    <s v="西南（湛江）"/>
    <s v="乍浦"/>
    <s v="40HQ"/>
    <n v="1"/>
    <n v="2"/>
    <n v="3285"/>
    <x v="2"/>
    <x v="434"/>
  </r>
  <r>
    <s v="西南（湛江）"/>
    <s v="华东（温州）"/>
    <s v="40HQ"/>
    <n v="2"/>
    <n v="4"/>
    <n v="3107.86"/>
    <x v="2"/>
    <x v="435"/>
  </r>
  <r>
    <s v="西南（湛江）"/>
    <s v="华南内三角"/>
    <s v="20GP"/>
    <n v="12"/>
    <n v="12"/>
    <n v="17580"/>
    <x v="2"/>
    <x v="436"/>
  </r>
  <r>
    <s v="西南（湛江）"/>
    <s v="华南内三角"/>
    <s v="40HQ"/>
    <n v="2"/>
    <n v="4"/>
    <n v="4430"/>
    <x v="2"/>
    <x v="900"/>
  </r>
  <r>
    <s v="西南（湛江）"/>
    <s v="唐山"/>
    <s v="20GP"/>
    <n v="35"/>
    <n v="35"/>
    <n v="36965"/>
    <x v="2"/>
    <x v="777"/>
  </r>
  <r>
    <s v="西南（湛江）"/>
    <s v="大连"/>
    <s v="20GP"/>
    <n v="2"/>
    <n v="2"/>
    <n v="2830"/>
    <x v="2"/>
    <x v="779"/>
  </r>
  <r>
    <s v="西南（湛江）"/>
    <s v="太仓"/>
    <s v="40HQ"/>
    <n v="15"/>
    <n v="30"/>
    <n v="25518.99"/>
    <x v="2"/>
    <x v="781"/>
  </r>
  <r>
    <s v="西南（湛江）"/>
    <s v="宁波"/>
    <s v="20GP"/>
    <n v="14"/>
    <n v="14"/>
    <n v="20980"/>
    <x v="2"/>
    <x v="438"/>
  </r>
  <r>
    <s v="西南（湛江）"/>
    <s v="宁波"/>
    <s v="40HQ"/>
    <n v="14"/>
    <n v="28"/>
    <n v="29935.71"/>
    <x v="2"/>
    <x v="439"/>
  </r>
  <r>
    <s v="西南（湛江）"/>
    <s v="新港"/>
    <s v="20GP"/>
    <n v="35"/>
    <n v="35"/>
    <n v="38805"/>
    <x v="2"/>
    <x v="440"/>
  </r>
  <r>
    <s v="西南（湛江）"/>
    <s v="新港"/>
    <s v="40HQ"/>
    <n v="10"/>
    <n v="20"/>
    <n v="45054.14"/>
    <x v="2"/>
    <x v="441"/>
  </r>
  <r>
    <s v="西南（湛江）"/>
    <s v="日照"/>
    <s v="20GP"/>
    <n v="13"/>
    <n v="13"/>
    <n v="14655"/>
    <x v="2"/>
    <x v="782"/>
  </r>
  <r>
    <s v="西南（湛江）"/>
    <s v="日照"/>
    <s v="40HQ"/>
    <n v="43"/>
    <n v="86"/>
    <n v="128007.16"/>
    <x v="2"/>
    <x v="442"/>
  </r>
  <r>
    <s v="西南（湛江）"/>
    <s v="汕头"/>
    <s v="20GP"/>
    <n v="12"/>
    <n v="12"/>
    <n v="20340"/>
    <x v="2"/>
    <x v="444"/>
  </r>
  <r>
    <s v="西南（湛江）"/>
    <s v="汕头"/>
    <s v="40HQ"/>
    <n v="4"/>
    <n v="8"/>
    <n v="13535.62"/>
    <x v="2"/>
    <x v="445"/>
  </r>
  <r>
    <s v="西南（湛江）"/>
    <s v="烟台"/>
    <s v="40HQ"/>
    <n v="2"/>
    <n v="4"/>
    <n v="6573.46"/>
    <x v="2"/>
    <x v="901"/>
  </r>
  <r>
    <s v="西南（湛江）"/>
    <s v="福建（厦门）"/>
    <s v="20GP"/>
    <n v="2"/>
    <n v="2"/>
    <n v="1930"/>
    <x v="2"/>
    <x v="902"/>
  </r>
  <r>
    <s v="西南（湛江）"/>
    <s v="福建（厦门）"/>
    <s v="40HQ"/>
    <n v="8"/>
    <n v="16"/>
    <n v="22949.65"/>
    <x v="2"/>
    <x v="903"/>
  </r>
  <r>
    <s v="西南（湛江）"/>
    <s v="福建（泉州）"/>
    <s v="20GP"/>
    <n v="12"/>
    <n v="12"/>
    <n v="11280"/>
    <x v="2"/>
    <x v="904"/>
  </r>
  <r>
    <s v="西南（湛江）"/>
    <s v="福建（泉州）"/>
    <s v="40HQ"/>
    <n v="8"/>
    <n v="16"/>
    <n v="22879.54"/>
    <x v="2"/>
    <x v="905"/>
  </r>
  <r>
    <s v="西南（湛江）"/>
    <s v="福建（福清）"/>
    <s v="20GP"/>
    <n v="2"/>
    <n v="2"/>
    <n v="2660"/>
    <x v="2"/>
    <x v="906"/>
  </r>
  <r>
    <s v="西南（湛江）"/>
    <s v="秦皇岛"/>
    <s v="20GP"/>
    <n v="1"/>
    <n v="1"/>
    <n v="2145"/>
    <x v="2"/>
    <x v="907"/>
  </r>
  <r>
    <s v="西南（湛江）"/>
    <s v="营口"/>
    <s v="20GP"/>
    <n v="2"/>
    <n v="2"/>
    <n v="3630"/>
    <x v="2"/>
    <x v="449"/>
  </r>
  <r>
    <s v="西南（湛江）"/>
    <s v="营口"/>
    <s v="40HQ"/>
    <n v="4"/>
    <n v="8"/>
    <n v="12812.42"/>
    <x v="2"/>
    <x v="450"/>
  </r>
  <r>
    <s v="西南（湛江）"/>
    <s v="连云港"/>
    <s v="20GP"/>
    <n v="55"/>
    <n v="55"/>
    <n v="60985"/>
    <x v="2"/>
    <x v="451"/>
  </r>
  <r>
    <s v="西南（湛江）"/>
    <s v="连云港"/>
    <s v="40HQ"/>
    <n v="20"/>
    <n v="40"/>
    <n v="47478.14"/>
    <x v="2"/>
    <x v="452"/>
  </r>
  <r>
    <s v="西南（湛江）"/>
    <s v="锦州"/>
    <s v="20GP"/>
    <n v="2"/>
    <n v="2"/>
    <n v="2030"/>
    <x v="2"/>
    <x v="784"/>
  </r>
  <r>
    <s v="西南（湛江）"/>
    <s v="锦州"/>
    <s v="40HQ"/>
    <n v="3"/>
    <n v="6"/>
    <n v="10095"/>
    <x v="2"/>
    <x v="785"/>
  </r>
  <r>
    <s v="西南（湛江）"/>
    <s v="长江下游"/>
    <s v="20GP"/>
    <n v="7"/>
    <n v="7"/>
    <n v="8505"/>
    <x v="2"/>
    <x v="786"/>
  </r>
  <r>
    <s v="西南（湛江）"/>
    <s v="长江下游"/>
    <s v="40HQ"/>
    <n v="5"/>
    <n v="10"/>
    <n v="11051.15"/>
    <x v="2"/>
    <x v="787"/>
  </r>
  <r>
    <s v="西南（湛江）"/>
    <s v="长江中上游"/>
    <s v="20GP"/>
    <n v="67"/>
    <n v="67"/>
    <n v="101965"/>
    <x v="2"/>
    <x v="453"/>
  </r>
  <r>
    <s v="西南（湛江）"/>
    <s v="长江中上游"/>
    <s v="40HQ"/>
    <n v="7"/>
    <n v="14"/>
    <n v="20461.02"/>
    <x v="2"/>
    <x v="908"/>
  </r>
  <r>
    <s v="西南（湛江）"/>
    <s v="青岛"/>
    <s v="20GP"/>
    <n v="49"/>
    <n v="49"/>
    <n v="47075"/>
    <x v="2"/>
    <x v="454"/>
  </r>
  <r>
    <s v="西南（湛江）"/>
    <s v="青岛"/>
    <s v="40HQ"/>
    <n v="8"/>
    <n v="16"/>
    <n v="15386.31"/>
    <x v="2"/>
    <x v="455"/>
  </r>
  <r>
    <s v="西南（湛江）"/>
    <s v="黄骅"/>
    <s v="20GP"/>
    <n v="37"/>
    <n v="37"/>
    <n v="36055"/>
    <x v="2"/>
    <x v="788"/>
  </r>
  <r>
    <s v="西南（钦州）"/>
    <s v="上海"/>
    <s v="20GP"/>
    <n v="157"/>
    <n v="157"/>
    <n v="187801"/>
    <x v="2"/>
    <x v="456"/>
  </r>
  <r>
    <s v="西南（钦州）"/>
    <s v="上海"/>
    <s v="40HQ"/>
    <n v="10"/>
    <n v="20"/>
    <n v="26839"/>
    <x v="2"/>
    <x v="457"/>
  </r>
  <r>
    <s v="西南（钦州）"/>
    <s v="丹东"/>
    <s v="20GP"/>
    <n v="4"/>
    <n v="4"/>
    <n v="8460"/>
    <x v="2"/>
    <x v="909"/>
  </r>
  <r>
    <s v="西南（钦州）"/>
    <s v="乍浦"/>
    <s v="20GP"/>
    <n v="217"/>
    <n v="217"/>
    <n v="277137"/>
    <x v="2"/>
    <x v="458"/>
  </r>
  <r>
    <s v="西南（钦州）"/>
    <s v="乍浦"/>
    <s v="40HQ"/>
    <n v="2"/>
    <n v="4"/>
    <n v="4998"/>
    <x v="2"/>
    <x v="459"/>
  </r>
  <r>
    <s v="西南（钦州）"/>
    <s v="华东（温州）"/>
    <s v="20GP"/>
    <n v="3"/>
    <n v="3"/>
    <n v="4205"/>
    <x v="2"/>
    <x v="910"/>
  </r>
  <r>
    <s v="西南（钦州）"/>
    <s v="华南内三角"/>
    <s v="20GP"/>
    <n v="787"/>
    <n v="787"/>
    <n v="650408"/>
    <x v="2"/>
    <x v="789"/>
  </r>
  <r>
    <s v="西南（钦州）"/>
    <s v="华南内三角"/>
    <s v="40HQ"/>
    <n v="59"/>
    <n v="118"/>
    <n v="112039"/>
    <x v="2"/>
    <x v="790"/>
  </r>
  <r>
    <s v="西南（钦州）"/>
    <s v="唐山"/>
    <s v="20GP"/>
    <n v="199"/>
    <n v="199"/>
    <n v="198828"/>
    <x v="2"/>
    <x v="460"/>
  </r>
  <r>
    <s v="西南（钦州）"/>
    <s v="唐山"/>
    <s v="40HQ"/>
    <n v="1"/>
    <n v="2"/>
    <n v="2855"/>
    <x v="2"/>
    <x v="911"/>
  </r>
  <r>
    <s v="西南（钦州）"/>
    <s v="大连"/>
    <s v="20GP"/>
    <n v="3"/>
    <n v="3"/>
    <n v="3905"/>
    <x v="2"/>
    <x v="791"/>
  </r>
  <r>
    <s v="西南（钦州）"/>
    <s v="大连"/>
    <s v="40HQ"/>
    <n v="10"/>
    <n v="20"/>
    <n v="32780"/>
    <x v="2"/>
    <x v="461"/>
  </r>
  <r>
    <s v="西南（钦州）"/>
    <s v="太仓"/>
    <s v="20GP"/>
    <n v="13"/>
    <n v="13"/>
    <n v="19071"/>
    <x v="2"/>
    <x v="462"/>
  </r>
  <r>
    <s v="西南（钦州）"/>
    <s v="宁波"/>
    <s v="20GP"/>
    <n v="153"/>
    <n v="153"/>
    <n v="232785"/>
    <x v="2"/>
    <x v="464"/>
  </r>
  <r>
    <s v="西南（钦州）"/>
    <s v="宁波"/>
    <s v="40HQ"/>
    <n v="153"/>
    <n v="306"/>
    <n v="259991"/>
    <x v="2"/>
    <x v="465"/>
  </r>
  <r>
    <s v="西南（钦州）"/>
    <s v="新港"/>
    <s v="20GP"/>
    <n v="186"/>
    <n v="186"/>
    <n v="246071"/>
    <x v="2"/>
    <x v="466"/>
  </r>
  <r>
    <s v="西南（钦州）"/>
    <s v="新港"/>
    <s v="40HQ"/>
    <n v="16"/>
    <n v="32"/>
    <n v="49806"/>
    <x v="2"/>
    <x v="468"/>
  </r>
  <r>
    <s v="西南（钦州）"/>
    <s v="日照"/>
    <s v="20GP"/>
    <n v="60"/>
    <n v="60"/>
    <n v="78520"/>
    <x v="2"/>
    <x v="792"/>
  </r>
  <r>
    <s v="西南（钦州）"/>
    <s v="日照"/>
    <s v="40HQ"/>
    <n v="184"/>
    <n v="368"/>
    <n v="659980"/>
    <x v="2"/>
    <x v="793"/>
  </r>
  <r>
    <s v="西南（钦州）"/>
    <s v="汕头"/>
    <s v="20GP"/>
    <n v="9"/>
    <n v="9"/>
    <n v="20305"/>
    <x v="2"/>
    <x v="469"/>
  </r>
  <r>
    <s v="西南（钦州）"/>
    <s v="海南"/>
    <s v="20GP"/>
    <n v="324"/>
    <n v="324"/>
    <n v="540074"/>
    <x v="2"/>
    <x v="470"/>
  </r>
  <r>
    <s v="西南（钦州）"/>
    <s v="海南"/>
    <s v="40HQ"/>
    <n v="1"/>
    <n v="2"/>
    <n v="2220"/>
    <x v="2"/>
    <x v="471"/>
  </r>
  <r>
    <s v="西南（钦州）"/>
    <s v="烟台"/>
    <s v="20GP"/>
    <n v="32"/>
    <n v="32"/>
    <n v="37900"/>
    <x v="2"/>
    <x v="473"/>
  </r>
  <r>
    <s v="西南（钦州）"/>
    <s v="烟台"/>
    <s v="40HQ"/>
    <n v="7"/>
    <n v="14"/>
    <n v="21385"/>
    <x v="2"/>
    <x v="474"/>
  </r>
  <r>
    <s v="西南（钦州）"/>
    <s v="盘锦"/>
    <s v="20GP"/>
    <n v="338"/>
    <n v="338"/>
    <n v="359970"/>
    <x v="2"/>
    <x v="475"/>
  </r>
  <r>
    <s v="西南（钦州）"/>
    <s v="福建（厦门）"/>
    <s v="20GP"/>
    <n v="45"/>
    <n v="45"/>
    <n v="48399"/>
    <x v="2"/>
    <x v="476"/>
  </r>
  <r>
    <s v="西南（钦州）"/>
    <s v="福建（厦门）"/>
    <s v="40HQ"/>
    <n v="26"/>
    <n v="52"/>
    <n v="61634"/>
    <x v="2"/>
    <x v="794"/>
  </r>
  <r>
    <s v="西南（钦州）"/>
    <s v="福建（泉州）"/>
    <s v="20GP"/>
    <n v="48"/>
    <n v="48"/>
    <n v="83001"/>
    <x v="2"/>
    <x v="477"/>
  </r>
  <r>
    <s v="西南（钦州）"/>
    <s v="福建（福清）"/>
    <s v="20GP"/>
    <n v="4"/>
    <n v="4"/>
    <n v="7200"/>
    <x v="2"/>
    <x v="478"/>
  </r>
  <r>
    <s v="西南（钦州）"/>
    <s v="福建（福清）"/>
    <s v="40HQ"/>
    <n v="1"/>
    <n v="2"/>
    <n v="2529"/>
    <x v="2"/>
    <x v="479"/>
  </r>
  <r>
    <s v="西南（钦州）"/>
    <s v="秦皇岛"/>
    <s v="20GP"/>
    <n v="325"/>
    <n v="325"/>
    <n v="285145"/>
    <x v="2"/>
    <x v="480"/>
  </r>
  <r>
    <s v="西南（钦州）"/>
    <s v="秦皇岛"/>
    <s v="40HQ"/>
    <n v="5"/>
    <n v="10"/>
    <n v="12145"/>
    <x v="2"/>
    <x v="481"/>
  </r>
  <r>
    <s v="西南（钦州）"/>
    <s v="营口"/>
    <s v="20GP"/>
    <n v="147"/>
    <n v="147"/>
    <n v="126345"/>
    <x v="2"/>
    <x v="482"/>
  </r>
  <r>
    <s v="西南（钦州）"/>
    <s v="连云港"/>
    <s v="20GP"/>
    <n v="266"/>
    <n v="266"/>
    <n v="446580"/>
    <x v="2"/>
    <x v="483"/>
  </r>
  <r>
    <s v="西南（钦州）"/>
    <s v="连云港"/>
    <s v="40HQ"/>
    <n v="83"/>
    <n v="166"/>
    <n v="249506"/>
    <x v="2"/>
    <x v="484"/>
  </r>
  <r>
    <s v="西南（钦州）"/>
    <s v="锦州"/>
    <s v="20GP"/>
    <n v="69"/>
    <n v="69"/>
    <n v="57295"/>
    <x v="2"/>
    <x v="796"/>
  </r>
  <r>
    <s v="西南（钦州）"/>
    <s v="长江下游"/>
    <s v="20GP"/>
    <n v="17"/>
    <n v="17"/>
    <n v="21455"/>
    <x v="2"/>
    <x v="485"/>
  </r>
  <r>
    <s v="西南（钦州）"/>
    <s v="青岛"/>
    <s v="20GP"/>
    <n v="38"/>
    <n v="38"/>
    <n v="37550"/>
    <x v="2"/>
    <x v="488"/>
  </r>
  <r>
    <s v="西南（钦州）"/>
    <s v="青岛"/>
    <s v="40HQ"/>
    <n v="2"/>
    <n v="4"/>
    <n v="6030"/>
    <x v="2"/>
    <x v="489"/>
  </r>
  <r>
    <s v="西南（钦州）"/>
    <s v="黄骅"/>
    <s v="20GP"/>
    <n v="72"/>
    <n v="72"/>
    <n v="133840"/>
    <x v="2"/>
    <x v="797"/>
  </r>
  <r>
    <s v="西南（钦州）"/>
    <s v="龙口"/>
    <s v="20GP"/>
    <n v="6"/>
    <n v="6"/>
    <n v="10620"/>
    <x v="2"/>
    <x v="799"/>
  </r>
  <r>
    <s v="连云港"/>
    <s v="华南内三角"/>
    <s v="20GP"/>
    <n v="388"/>
    <n v="388"/>
    <n v="793650"/>
    <x v="2"/>
    <x v="490"/>
  </r>
  <r>
    <s v="连云港"/>
    <s v="华南内三角"/>
    <s v="40HQ"/>
    <n v="345"/>
    <n v="690"/>
    <n v="733425"/>
    <x v="2"/>
    <x v="491"/>
  </r>
  <r>
    <s v="连云港"/>
    <s v="汕头"/>
    <s v="20GP"/>
    <n v="2"/>
    <n v="2"/>
    <n v="6130"/>
    <x v="2"/>
    <x v="493"/>
  </r>
  <r>
    <s v="连云港"/>
    <s v="汕头"/>
    <s v="40HQ"/>
    <n v="2"/>
    <n v="4"/>
    <n v="7760"/>
    <x v="2"/>
    <x v="494"/>
  </r>
  <r>
    <s v="连云港"/>
    <s v="海南"/>
    <s v="20GP"/>
    <n v="22"/>
    <n v="22"/>
    <n v="64660"/>
    <x v="2"/>
    <x v="495"/>
  </r>
  <r>
    <s v="连云港"/>
    <s v="海南"/>
    <s v="40HQ"/>
    <n v="3"/>
    <n v="6"/>
    <n v="12460"/>
    <x v="2"/>
    <x v="496"/>
  </r>
  <r>
    <s v="连云港"/>
    <s v="海南"/>
    <s v="40RQ"/>
    <n v="4"/>
    <n v="8"/>
    <n v="24560"/>
    <x v="2"/>
    <x v="497"/>
  </r>
  <r>
    <s v="连云港"/>
    <s v="福建（厦门）"/>
    <s v="20GP"/>
    <n v="19"/>
    <n v="19"/>
    <n v="41615"/>
    <x v="2"/>
    <x v="498"/>
  </r>
  <r>
    <s v="连云港"/>
    <s v="福建（泉州）"/>
    <s v="20GP"/>
    <n v="6"/>
    <n v="6"/>
    <n v="14705"/>
    <x v="2"/>
    <x v="800"/>
  </r>
  <r>
    <s v="连云港"/>
    <s v="福建（福清）"/>
    <s v="20GP"/>
    <n v="1"/>
    <n v="1"/>
    <n v="2180"/>
    <x v="2"/>
    <x v="499"/>
  </r>
  <r>
    <s v="连云港"/>
    <s v="西南（湛江）"/>
    <s v="20GP"/>
    <n v="36"/>
    <n v="36"/>
    <n v="105315"/>
    <x v="2"/>
    <x v="500"/>
  </r>
  <r>
    <s v="连云港"/>
    <s v="西南（湛江）"/>
    <s v="40HQ"/>
    <n v="8"/>
    <n v="16"/>
    <n v="27955"/>
    <x v="2"/>
    <x v="912"/>
  </r>
  <r>
    <s v="连云港"/>
    <s v="西南（钦州）"/>
    <s v="20GP"/>
    <n v="156"/>
    <n v="156"/>
    <n v="232330"/>
    <x v="2"/>
    <x v="501"/>
  </r>
  <r>
    <s v="连云港"/>
    <s v="青岛"/>
    <s v="40HQ"/>
    <n v="144"/>
    <n v="288"/>
    <n v="86400"/>
    <x v="2"/>
    <x v="913"/>
  </r>
  <r>
    <s v="锦州"/>
    <s v="上海"/>
    <s v="20GP"/>
    <n v="44"/>
    <n v="44"/>
    <n v="113078"/>
    <x v="2"/>
    <x v="502"/>
  </r>
  <r>
    <s v="锦州"/>
    <s v="上海"/>
    <s v="40HQ"/>
    <n v="9"/>
    <n v="18"/>
    <n v="27450"/>
    <x v="2"/>
    <x v="503"/>
  </r>
  <r>
    <s v="锦州"/>
    <s v="乍浦"/>
    <s v="20GP"/>
    <n v="10"/>
    <n v="10"/>
    <n v="29115"/>
    <x v="2"/>
    <x v="504"/>
  </r>
  <r>
    <s v="锦州"/>
    <s v="华东（台州）"/>
    <s v="20GP"/>
    <n v="30"/>
    <n v="30"/>
    <n v="72000"/>
    <x v="2"/>
    <x v="505"/>
  </r>
  <r>
    <s v="锦州"/>
    <s v="华南内三角"/>
    <s v="20GP"/>
    <n v="2015"/>
    <n v="2015"/>
    <n v="4888329"/>
    <x v="2"/>
    <x v="506"/>
  </r>
  <r>
    <s v="锦州"/>
    <s v="华南内三角"/>
    <s v="40HQ"/>
    <n v="87"/>
    <n v="174"/>
    <n v="350306"/>
    <x v="2"/>
    <x v="507"/>
  </r>
  <r>
    <s v="锦州"/>
    <s v="大连"/>
    <s v="20GP"/>
    <n v="770"/>
    <n v="770"/>
    <n v="238700"/>
    <x v="2"/>
    <x v="914"/>
  </r>
  <r>
    <s v="锦州"/>
    <s v="大连"/>
    <s v="40HQ"/>
    <n v="530"/>
    <n v="1060"/>
    <n v="246450"/>
    <x v="2"/>
    <x v="915"/>
  </r>
  <r>
    <s v="锦州"/>
    <s v="太仓"/>
    <s v="20GP"/>
    <n v="4"/>
    <n v="4"/>
    <n v="10560"/>
    <x v="2"/>
    <x v="508"/>
  </r>
  <r>
    <s v="锦州"/>
    <s v="宁波"/>
    <s v="20GP"/>
    <n v="104"/>
    <n v="104"/>
    <n v="262732"/>
    <x v="2"/>
    <x v="509"/>
  </r>
  <r>
    <s v="锦州"/>
    <s v="宁波"/>
    <s v="40HQ"/>
    <n v="1"/>
    <n v="2"/>
    <n v="3450"/>
    <x v="2"/>
    <x v="510"/>
  </r>
  <r>
    <s v="锦州"/>
    <s v="汕头"/>
    <s v="20GP"/>
    <n v="11"/>
    <n v="11"/>
    <n v="34220"/>
    <x v="2"/>
    <x v="511"/>
  </r>
  <r>
    <s v="锦州"/>
    <s v="汕头"/>
    <s v="40HQ"/>
    <n v="2"/>
    <n v="4"/>
    <n v="8700"/>
    <x v="2"/>
    <x v="512"/>
  </r>
  <r>
    <s v="锦州"/>
    <s v="海南"/>
    <s v="20GP"/>
    <n v="242"/>
    <n v="242"/>
    <n v="685660"/>
    <x v="2"/>
    <x v="513"/>
  </r>
  <r>
    <s v="锦州"/>
    <s v="福建（厦门）"/>
    <s v="20GP"/>
    <n v="30"/>
    <n v="30"/>
    <n v="87000"/>
    <x v="2"/>
    <x v="515"/>
  </r>
  <r>
    <s v="锦州"/>
    <s v="福建（泉州）"/>
    <s v="20GP"/>
    <n v="175"/>
    <n v="175"/>
    <n v="403740"/>
    <x v="2"/>
    <x v="516"/>
  </r>
  <r>
    <s v="锦州"/>
    <s v="福建（泉州）"/>
    <s v="40HQ"/>
    <n v="5"/>
    <n v="10"/>
    <n v="19250"/>
    <x v="2"/>
    <x v="805"/>
  </r>
  <r>
    <s v="锦州"/>
    <s v="福建（漳州）"/>
    <s v="20GP"/>
    <n v="148"/>
    <n v="148"/>
    <n v="349237"/>
    <x v="2"/>
    <x v="517"/>
  </r>
  <r>
    <s v="锦州"/>
    <s v="福建（漳州）"/>
    <s v="40HQ"/>
    <n v="8"/>
    <n v="16"/>
    <n v="33500"/>
    <x v="2"/>
    <x v="518"/>
  </r>
  <r>
    <s v="锦州"/>
    <s v="福建（福清）"/>
    <s v="20GP"/>
    <n v="47"/>
    <n v="47"/>
    <n v="111944"/>
    <x v="2"/>
    <x v="519"/>
  </r>
  <r>
    <s v="锦州"/>
    <s v="福建（福清）"/>
    <s v="40HQ"/>
    <n v="3"/>
    <n v="6"/>
    <n v="11850"/>
    <x v="2"/>
    <x v="520"/>
  </r>
  <r>
    <s v="锦州"/>
    <s v="西南（湛江）"/>
    <s v="20GP"/>
    <n v="779"/>
    <n v="779"/>
    <n v="2255350"/>
    <x v="2"/>
    <x v="521"/>
  </r>
  <r>
    <s v="锦州"/>
    <s v="西南（钦州）"/>
    <s v="20GP"/>
    <n v="374"/>
    <n v="374"/>
    <n v="1079455"/>
    <x v="2"/>
    <x v="523"/>
  </r>
  <r>
    <s v="锦州"/>
    <s v="长江下游"/>
    <s v="20GP"/>
    <n v="178"/>
    <n v="178"/>
    <n v="440560"/>
    <x v="2"/>
    <x v="525"/>
  </r>
  <r>
    <s v="锦州"/>
    <s v="长江下游"/>
    <s v="40HQ"/>
    <n v="2"/>
    <n v="4"/>
    <n v="6900"/>
    <x v="2"/>
    <x v="526"/>
  </r>
  <r>
    <s v="锦州"/>
    <s v="长江中上游"/>
    <s v="20GP"/>
    <n v="227"/>
    <n v="227"/>
    <n v="706700"/>
    <x v="2"/>
    <x v="527"/>
  </r>
  <r>
    <s v="锦州"/>
    <s v="长江中上游"/>
    <s v="40HQ"/>
    <n v="116"/>
    <n v="232"/>
    <n v="533739.99999999942"/>
    <x v="2"/>
    <x v="528"/>
  </r>
  <r>
    <s v="长江下游"/>
    <s v="丹东"/>
    <s v="20GP"/>
    <n v="1"/>
    <n v="1"/>
    <n v="615"/>
    <x v="2"/>
    <x v="806"/>
  </r>
  <r>
    <s v="长江下游"/>
    <s v="华南内三角"/>
    <s v="20GP"/>
    <n v="138"/>
    <n v="138"/>
    <n v="177538"/>
    <x v="2"/>
    <x v="530"/>
  </r>
  <r>
    <s v="长江下游"/>
    <s v="华南内三角"/>
    <s v="40HQ"/>
    <n v="39"/>
    <n v="78"/>
    <n v="93335"/>
    <x v="2"/>
    <x v="531"/>
  </r>
  <r>
    <s v="长江下游"/>
    <s v="大连"/>
    <s v="20GP"/>
    <n v="60"/>
    <n v="60"/>
    <n v="39085"/>
    <x v="2"/>
    <x v="532"/>
  </r>
  <r>
    <s v="长江下游"/>
    <s v="大连"/>
    <s v="40HQ"/>
    <n v="3"/>
    <n v="6"/>
    <n v="3545"/>
    <x v="2"/>
    <x v="533"/>
  </r>
  <r>
    <s v="长江下游"/>
    <s v="新港"/>
    <s v="20GP"/>
    <n v="96"/>
    <n v="96"/>
    <n v="57030"/>
    <x v="2"/>
    <x v="534"/>
  </r>
  <r>
    <s v="长江下游"/>
    <s v="新港"/>
    <s v="40HQ"/>
    <n v="8"/>
    <n v="16"/>
    <n v="11080"/>
    <x v="2"/>
    <x v="535"/>
  </r>
  <r>
    <s v="长江下游"/>
    <s v="汕头"/>
    <s v="20GP"/>
    <n v="42"/>
    <n v="42"/>
    <n v="63791"/>
    <x v="2"/>
    <x v="536"/>
  </r>
  <r>
    <s v="长江下游"/>
    <s v="汕头"/>
    <s v="40HQ"/>
    <n v="7"/>
    <n v="14"/>
    <n v="19140"/>
    <x v="2"/>
    <x v="537"/>
  </r>
  <r>
    <s v="长江下游"/>
    <s v="海南"/>
    <s v="20GP"/>
    <n v="25"/>
    <n v="25"/>
    <n v="44100"/>
    <x v="2"/>
    <x v="538"/>
  </r>
  <r>
    <s v="长江下游"/>
    <s v="海南"/>
    <s v="40HQ"/>
    <n v="1"/>
    <n v="2"/>
    <n v="2665"/>
    <x v="2"/>
    <x v="539"/>
  </r>
  <r>
    <s v="长江下游"/>
    <s v="海南"/>
    <s v="40OT"/>
    <n v="4"/>
    <n v="8"/>
    <n v="19760"/>
    <x v="2"/>
    <x v="808"/>
  </r>
  <r>
    <s v="长江下游"/>
    <s v="烟台"/>
    <s v="20GP"/>
    <n v="57"/>
    <n v="57"/>
    <n v="43900"/>
    <x v="2"/>
    <x v="540"/>
  </r>
  <r>
    <s v="长江下游"/>
    <s v="烟台"/>
    <s v="40HQ"/>
    <n v="1"/>
    <n v="2"/>
    <n v="1815"/>
    <x v="2"/>
    <x v="541"/>
  </r>
  <r>
    <s v="长江下游"/>
    <s v="福建（厦门）"/>
    <s v="20GP"/>
    <n v="174"/>
    <n v="174"/>
    <n v="214040"/>
    <x v="2"/>
    <x v="543"/>
  </r>
  <r>
    <s v="长江下游"/>
    <s v="福建（厦门）"/>
    <s v="40HQ"/>
    <n v="8"/>
    <n v="16"/>
    <n v="17925"/>
    <x v="2"/>
    <x v="544"/>
  </r>
  <r>
    <s v="长江下游"/>
    <s v="福建（泉州）"/>
    <s v="20GP"/>
    <n v="144"/>
    <n v="144"/>
    <n v="182455"/>
    <x v="2"/>
    <x v="545"/>
  </r>
  <r>
    <s v="长江下游"/>
    <s v="福建（泉州）"/>
    <s v="40HQ"/>
    <n v="36"/>
    <n v="72"/>
    <n v="74372"/>
    <x v="2"/>
    <x v="546"/>
  </r>
  <r>
    <s v="长江下游"/>
    <s v="福建（福清）"/>
    <s v="20GP"/>
    <n v="1"/>
    <n v="1"/>
    <n v="1510"/>
    <x v="2"/>
    <x v="547"/>
  </r>
  <r>
    <s v="长江下游"/>
    <s v="秦皇岛"/>
    <s v="20GP"/>
    <n v="43"/>
    <n v="43"/>
    <n v="27180"/>
    <x v="2"/>
    <x v="549"/>
  </r>
  <r>
    <s v="长江下游"/>
    <s v="秦皇岛"/>
    <s v="40HQ"/>
    <n v="6"/>
    <n v="12"/>
    <n v="10015"/>
    <x v="2"/>
    <x v="550"/>
  </r>
  <r>
    <s v="长江下游"/>
    <s v="营口"/>
    <s v="20GP"/>
    <n v="183"/>
    <n v="183"/>
    <n v="86165"/>
    <x v="2"/>
    <x v="551"/>
  </r>
  <r>
    <s v="长江下游"/>
    <s v="营口"/>
    <s v="40HQ"/>
    <n v="34"/>
    <n v="68"/>
    <n v="6535"/>
    <x v="2"/>
    <x v="552"/>
  </r>
  <r>
    <s v="长江下游"/>
    <s v="西南（湛江）"/>
    <s v="20GP"/>
    <n v="78"/>
    <n v="78"/>
    <n v="145415"/>
    <x v="2"/>
    <x v="553"/>
  </r>
  <r>
    <s v="长江下游"/>
    <s v="西南（湛江）"/>
    <s v="40HQ"/>
    <n v="4"/>
    <n v="8"/>
    <n v="8300"/>
    <x v="2"/>
    <x v="811"/>
  </r>
  <r>
    <s v="长江下游"/>
    <s v="西南（钦州）"/>
    <s v="20GP"/>
    <n v="24"/>
    <n v="24"/>
    <n v="46130"/>
    <x v="2"/>
    <x v="554"/>
  </r>
  <r>
    <s v="长江下游"/>
    <s v="锦州"/>
    <s v="20GP"/>
    <n v="3"/>
    <n v="3"/>
    <n v="1790"/>
    <x v="2"/>
    <x v="555"/>
  </r>
  <r>
    <s v="长江下游"/>
    <s v="锦州"/>
    <s v="40HQ"/>
    <n v="5"/>
    <n v="10"/>
    <n v="7375"/>
    <x v="2"/>
    <x v="556"/>
  </r>
  <r>
    <s v="长江下游"/>
    <s v="青岛"/>
    <s v="20GP"/>
    <n v="18"/>
    <n v="18"/>
    <n v="14790"/>
    <x v="2"/>
    <x v="557"/>
  </r>
  <r>
    <s v="长江下游"/>
    <s v="龙口"/>
    <s v="20GP"/>
    <n v="45"/>
    <n v="45"/>
    <n v="26775"/>
    <x v="2"/>
    <x v="916"/>
  </r>
  <r>
    <s v="长江中上游"/>
    <s v="丹东"/>
    <s v="20GP"/>
    <n v="10"/>
    <n v="10"/>
    <n v="12530"/>
    <x v="2"/>
    <x v="558"/>
  </r>
  <r>
    <s v="长江中上游"/>
    <s v="丹东"/>
    <s v="40HQ"/>
    <n v="1"/>
    <n v="2"/>
    <n v="1315"/>
    <x v="2"/>
    <x v="917"/>
  </r>
  <r>
    <s v="长江中上游"/>
    <s v="华南内三角"/>
    <s v="20GP"/>
    <n v="78"/>
    <n v="78"/>
    <n v="98063"/>
    <x v="2"/>
    <x v="559"/>
  </r>
  <r>
    <s v="长江中上游"/>
    <s v="唐山"/>
    <s v="20GP"/>
    <n v="1"/>
    <n v="1"/>
    <n v="695"/>
    <x v="2"/>
    <x v="918"/>
  </r>
  <r>
    <s v="长江中上游"/>
    <s v="大连"/>
    <s v="20GP"/>
    <n v="25"/>
    <n v="25"/>
    <n v="13370"/>
    <x v="2"/>
    <x v="561"/>
  </r>
  <r>
    <s v="长江中上游"/>
    <s v="大连"/>
    <s v="40HQ"/>
    <n v="17"/>
    <n v="34"/>
    <n v="31445"/>
    <x v="2"/>
    <x v="562"/>
  </r>
  <r>
    <s v="长江中上游"/>
    <s v="新港"/>
    <s v="20GP"/>
    <n v="82"/>
    <n v="82"/>
    <n v="62030"/>
    <x v="2"/>
    <x v="563"/>
  </r>
  <r>
    <s v="长江中上游"/>
    <s v="新港"/>
    <s v="40HQ"/>
    <n v="1"/>
    <n v="2"/>
    <n v="1915"/>
    <x v="2"/>
    <x v="564"/>
  </r>
  <r>
    <s v="长江中上游"/>
    <s v="汕头"/>
    <s v="20GP"/>
    <n v="23"/>
    <n v="23"/>
    <n v="45845"/>
    <x v="2"/>
    <x v="565"/>
  </r>
  <r>
    <s v="长江中上游"/>
    <s v="海南"/>
    <s v="20GP"/>
    <n v="30"/>
    <n v="30"/>
    <n v="46330"/>
    <x v="2"/>
    <x v="566"/>
  </r>
  <r>
    <s v="长江中上游"/>
    <s v="海南"/>
    <s v="40HQ"/>
    <n v="5"/>
    <n v="10"/>
    <n v="12325"/>
    <x v="2"/>
    <x v="567"/>
  </r>
  <r>
    <s v="长江中上游"/>
    <s v="烟台"/>
    <s v="20GP"/>
    <n v="17"/>
    <n v="17"/>
    <n v="2785"/>
    <x v="2"/>
    <x v="568"/>
  </r>
  <r>
    <s v="长江中上游"/>
    <s v="烟台"/>
    <s v="40HQ"/>
    <n v="16"/>
    <n v="32"/>
    <n v="44896"/>
    <x v="2"/>
    <x v="569"/>
  </r>
  <r>
    <s v="长江中上游"/>
    <s v="福建（厦门）"/>
    <s v="20GP"/>
    <n v="91"/>
    <n v="91"/>
    <n v="123065"/>
    <x v="2"/>
    <x v="570"/>
  </r>
  <r>
    <s v="长江中上游"/>
    <s v="福建（泉州）"/>
    <s v="20GP"/>
    <n v="87"/>
    <n v="87"/>
    <n v="91655"/>
    <x v="2"/>
    <x v="571"/>
  </r>
  <r>
    <s v="长江中上游"/>
    <s v="福建（泉州）"/>
    <s v="40HQ"/>
    <n v="11"/>
    <n v="22"/>
    <n v="11715"/>
    <x v="2"/>
    <x v="919"/>
  </r>
  <r>
    <s v="长江中上游"/>
    <s v="福建（福清）"/>
    <s v="20GP"/>
    <n v="2"/>
    <n v="2"/>
    <n v="3060"/>
    <x v="2"/>
    <x v="572"/>
  </r>
  <r>
    <s v="长江中上游"/>
    <s v="福建（福清）"/>
    <s v="40HQ"/>
    <n v="8"/>
    <n v="16"/>
    <n v="10800"/>
    <x v="2"/>
    <x v="573"/>
  </r>
  <r>
    <s v="长江中上游"/>
    <s v="秦皇岛"/>
    <s v="20GP"/>
    <n v="10"/>
    <n v="10"/>
    <n v="2770"/>
    <x v="2"/>
    <x v="574"/>
  </r>
  <r>
    <s v="长江中上游"/>
    <s v="营口"/>
    <s v="20GP"/>
    <n v="284"/>
    <n v="284"/>
    <n v="188425"/>
    <x v="2"/>
    <x v="575"/>
  </r>
  <r>
    <s v="长江中上游"/>
    <s v="营口"/>
    <s v="40HQ"/>
    <n v="1"/>
    <n v="2"/>
    <n v="915"/>
    <x v="2"/>
    <x v="576"/>
  </r>
  <r>
    <s v="长江中上游"/>
    <s v="西南（湛江）"/>
    <s v="20GP"/>
    <n v="23"/>
    <n v="23"/>
    <n v="41095"/>
    <x v="2"/>
    <x v="577"/>
  </r>
  <r>
    <s v="长江中上游"/>
    <s v="西南（钦州）"/>
    <s v="20GP"/>
    <n v="83"/>
    <n v="83"/>
    <n v="151295"/>
    <x v="2"/>
    <x v="579"/>
  </r>
  <r>
    <s v="长江中上游"/>
    <s v="锦州"/>
    <s v="20GP"/>
    <n v="51"/>
    <n v="51"/>
    <n v="12565"/>
    <x v="2"/>
    <x v="580"/>
  </r>
  <r>
    <s v="长江中上游"/>
    <s v="青岛"/>
    <s v="20GP"/>
    <n v="13"/>
    <n v="13"/>
    <n v="2535"/>
    <x v="2"/>
    <x v="582"/>
  </r>
  <r>
    <s v="长江中上游"/>
    <s v="黄骅"/>
    <s v="20GP"/>
    <n v="54"/>
    <n v="54"/>
    <n v="30230"/>
    <x v="2"/>
    <x v="583"/>
  </r>
  <r>
    <s v="青岛"/>
    <s v="上海"/>
    <s v="20GP"/>
    <n v="1"/>
    <n v="1"/>
    <n v="1815"/>
    <x v="2"/>
    <x v="920"/>
  </r>
  <r>
    <s v="青岛"/>
    <s v="华南内三角"/>
    <s v="20GP"/>
    <n v="169"/>
    <n v="169"/>
    <n v="333890"/>
    <x v="2"/>
    <x v="584"/>
  </r>
  <r>
    <s v="青岛"/>
    <s v="华南内三角"/>
    <s v="40HQ"/>
    <n v="160"/>
    <n v="320"/>
    <n v="439540"/>
    <x v="2"/>
    <x v="585"/>
  </r>
  <r>
    <s v="青岛"/>
    <s v="新港"/>
    <s v="20GP"/>
    <n v="3"/>
    <n v="3"/>
    <n v="4395"/>
    <x v="2"/>
    <x v="587"/>
  </r>
  <r>
    <s v="青岛"/>
    <s v="新港"/>
    <s v="40FL"/>
    <n v="28"/>
    <n v="56"/>
    <n v="21000"/>
    <x v="2"/>
    <x v="921"/>
  </r>
  <r>
    <s v="青岛"/>
    <s v="新港"/>
    <s v="40HQ"/>
    <n v="5"/>
    <n v="10"/>
    <n v="13525"/>
    <x v="2"/>
    <x v="588"/>
  </r>
  <r>
    <s v="青岛"/>
    <s v="新港"/>
    <s v="40RQ"/>
    <n v="100"/>
    <n v="200"/>
    <n v="95000"/>
    <x v="2"/>
    <x v="922"/>
  </r>
  <r>
    <s v="青岛"/>
    <s v="汕头"/>
    <s v="20GP"/>
    <n v="12"/>
    <n v="12"/>
    <n v="24000"/>
    <x v="2"/>
    <x v="589"/>
  </r>
  <r>
    <s v="青岛"/>
    <s v="汕头"/>
    <s v="40HQ"/>
    <n v="2"/>
    <n v="4"/>
    <n v="9120"/>
    <x v="2"/>
    <x v="814"/>
  </r>
  <r>
    <s v="青岛"/>
    <s v="海南"/>
    <s v="40HQ"/>
    <n v="6"/>
    <n v="12"/>
    <n v="18325"/>
    <x v="2"/>
    <x v="591"/>
  </r>
  <r>
    <s v="青岛"/>
    <s v="福建（泉州）"/>
    <s v="20GP"/>
    <n v="2"/>
    <n v="2"/>
    <n v="2600"/>
    <x v="2"/>
    <x v="593"/>
  </r>
  <r>
    <s v="青岛"/>
    <s v="营口"/>
    <s v="40HQ"/>
    <n v="1"/>
    <n v="2"/>
    <n v="2705"/>
    <x v="2"/>
    <x v="923"/>
  </r>
  <r>
    <s v="青岛"/>
    <s v="西南（钦州）"/>
    <s v="40HQ"/>
    <n v="32"/>
    <n v="64"/>
    <n v="109650"/>
    <x v="2"/>
    <x v="594"/>
  </r>
  <r>
    <s v="青岛"/>
    <s v="长江中上游"/>
    <s v="20GP"/>
    <n v="4"/>
    <n v="4"/>
    <n v="9960"/>
    <x v="2"/>
    <x v="595"/>
  </r>
  <r>
    <s v="黄骅"/>
    <s v="华南内三角"/>
    <s v="20GP"/>
    <n v="1107"/>
    <n v="1107"/>
    <n v="2904060"/>
    <x v="2"/>
    <x v="816"/>
  </r>
  <r>
    <s v="黄骅"/>
    <s v="华南内三角"/>
    <s v="40HQ"/>
    <n v="327"/>
    <n v="654"/>
    <n v="1072895"/>
    <x v="2"/>
    <x v="817"/>
  </r>
  <r>
    <s v="黄骅"/>
    <s v="太仓"/>
    <s v="20GP"/>
    <n v="2"/>
    <n v="2"/>
    <n v="3090"/>
    <x v="2"/>
    <x v="924"/>
  </r>
  <r>
    <s v="黄骅"/>
    <s v="宁波"/>
    <s v="20GP"/>
    <n v="6"/>
    <n v="6"/>
    <n v="11070"/>
    <x v="2"/>
    <x v="818"/>
  </r>
  <r>
    <s v="黄骅"/>
    <s v="海南"/>
    <s v="20GP"/>
    <n v="177"/>
    <n v="177"/>
    <n v="603230"/>
    <x v="2"/>
    <x v="820"/>
  </r>
  <r>
    <s v="黄骅"/>
    <s v="海南"/>
    <s v="40HQ"/>
    <n v="7"/>
    <n v="14"/>
    <n v="26600"/>
    <x v="2"/>
    <x v="821"/>
  </r>
  <r>
    <s v="黄骅"/>
    <s v="福建（厦门）"/>
    <s v="20GP"/>
    <n v="7"/>
    <n v="7"/>
    <n v="17870"/>
    <x v="2"/>
    <x v="598"/>
  </r>
  <r>
    <s v="黄骅"/>
    <s v="福建（泉州）"/>
    <s v="20GP"/>
    <n v="170"/>
    <n v="170"/>
    <n v="438690"/>
    <x v="2"/>
    <x v="599"/>
  </r>
  <r>
    <s v="黄骅"/>
    <s v="福建（泉州）"/>
    <s v="40HQ"/>
    <n v="23"/>
    <n v="46"/>
    <n v="68260"/>
    <x v="2"/>
    <x v="925"/>
  </r>
  <r>
    <s v="黄骅"/>
    <s v="福建（福清）"/>
    <s v="20GP"/>
    <n v="5"/>
    <n v="5"/>
    <n v="10075"/>
    <x v="2"/>
    <x v="600"/>
  </r>
  <r>
    <s v="黄骅"/>
    <s v="西南（湛江）"/>
    <s v="20GP"/>
    <n v="41"/>
    <n v="41"/>
    <n v="128005"/>
    <x v="2"/>
    <x v="602"/>
  </r>
  <r>
    <s v="黄骅"/>
    <s v="西南（湛江）"/>
    <s v="40HQ"/>
    <n v="3"/>
    <n v="6"/>
    <n v="10530"/>
    <x v="2"/>
    <x v="822"/>
  </r>
  <r>
    <s v="黄骅"/>
    <s v="西南（钦州）"/>
    <s v="20GP"/>
    <n v="210"/>
    <n v="210"/>
    <n v="529920"/>
    <x v="2"/>
    <x v="603"/>
  </r>
  <r>
    <s v="黄骅"/>
    <s v="西南（钦州）"/>
    <s v="40HQ"/>
    <n v="5"/>
    <n v="10"/>
    <n v="18215"/>
    <x v="2"/>
    <x v="823"/>
  </r>
  <r>
    <s v="黄骅"/>
    <s v="长江下游"/>
    <s v="20GP"/>
    <n v="196"/>
    <n v="196"/>
    <n v="247895"/>
    <x v="2"/>
    <x v="604"/>
  </r>
  <r>
    <s v="黄骅"/>
    <s v="长江中上游"/>
    <s v="20GP"/>
    <n v="6"/>
    <n v="6"/>
    <n v="12830"/>
    <x v="2"/>
    <x v="605"/>
  </r>
  <r>
    <s v="龙口"/>
    <s v="上海"/>
    <s v="20GP"/>
    <n v="6"/>
    <n v="6"/>
    <n v="9480"/>
    <x v="2"/>
    <x v="926"/>
  </r>
  <r>
    <s v="龙口"/>
    <s v="华南内三角"/>
    <s v="20GP"/>
    <n v="6"/>
    <n v="6"/>
    <n v="10595"/>
    <x v="2"/>
    <x v="606"/>
  </r>
  <r>
    <s v="龙口"/>
    <s v="华南内三角"/>
    <s v="40HQ"/>
    <n v="2"/>
    <n v="4"/>
    <n v="5770"/>
    <x v="2"/>
    <x v="607"/>
  </r>
  <r>
    <s v="龙口"/>
    <s v="宁波"/>
    <s v="20GP"/>
    <n v="2"/>
    <n v="2"/>
    <n v="3590"/>
    <x v="2"/>
    <x v="927"/>
  </r>
  <r>
    <s v="龙口"/>
    <s v="海南"/>
    <s v="20GP"/>
    <n v="6"/>
    <n v="6"/>
    <n v="15660"/>
    <x v="2"/>
    <x v="610"/>
  </r>
  <r>
    <s v="龙口"/>
    <s v="海南"/>
    <s v="40HQ"/>
    <n v="2"/>
    <n v="4"/>
    <n v="7400"/>
    <x v="2"/>
    <x v="611"/>
  </r>
  <r>
    <s v="龙口"/>
    <s v="福建（泉州）"/>
    <s v="40HQ"/>
    <n v="25"/>
    <n v="50"/>
    <n v="69250"/>
    <x v="2"/>
    <x v="613"/>
  </r>
  <r>
    <s v="龙口"/>
    <s v="西南（湛江）"/>
    <s v="20GP"/>
    <n v="1"/>
    <n v="1"/>
    <n v="2595"/>
    <x v="2"/>
    <x v="616"/>
  </r>
  <r>
    <m/>
    <m/>
    <m/>
    <m/>
    <m/>
    <m/>
    <x v="3"/>
    <x v="9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36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54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151">
        <item x="2"/>
        <item x="3"/>
        <item x="0"/>
        <item x="1"/>
        <item x="6"/>
        <item x="7"/>
        <item x="9"/>
        <item x="4"/>
        <item x="8"/>
        <item x="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24"/>
        <item x="25"/>
        <item x="26"/>
        <item x="28"/>
        <item x="29"/>
        <item x="30"/>
        <item x="33"/>
        <item x="31"/>
        <item x="32"/>
        <item x="37"/>
        <item x="38"/>
        <item x="39"/>
        <item x="34"/>
        <item x="35"/>
        <item x="36"/>
        <item x="42"/>
        <item x="43"/>
        <item x="44"/>
        <item x="45"/>
        <item x="40"/>
        <item x="41"/>
        <item x="46"/>
        <item x="50"/>
        <item x="51"/>
        <item x="52"/>
        <item x="47"/>
        <item x="48"/>
        <item x="49"/>
        <item x="53"/>
        <item x="54"/>
        <item x="55"/>
        <item x="56"/>
        <item x="57"/>
        <item x="58"/>
        <item x="59"/>
        <item x="60"/>
        <item x="63"/>
        <item x="64"/>
        <item x="61"/>
        <item x="62"/>
        <item x="67"/>
        <item x="68"/>
        <item x="65"/>
        <item x="66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0"/>
        <item x="82"/>
        <item x="83"/>
        <item x="84"/>
        <item x="85"/>
        <item x="89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5"/>
        <item x="100"/>
        <item x="106"/>
        <item x="107"/>
        <item x="101"/>
        <item x="104"/>
        <item x="102"/>
        <item x="103"/>
        <item x="14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dataField="1" dragToRow="0" dragToCol="0" dragToPage="0" showAll="0" defaultSubtotal="0"/>
  </pivotFields>
  <rowFields count="1">
    <field x="1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ageFields count="1">
    <pageField fld="5" hier="-1"/>
  </pageFields>
  <dataFields count="1">
    <dataField name="求和项:平均运价" fld="1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4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933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930">
        <item x="246"/>
        <item x="199"/>
        <item x="197"/>
        <item x="198"/>
        <item x="111"/>
        <item x="112"/>
        <item x="110"/>
        <item x="103"/>
        <item x="104"/>
        <item x="105"/>
        <item x="106"/>
        <item x="107"/>
        <item x="108"/>
        <item x="109"/>
        <item x="114"/>
        <item x="113"/>
        <item x="102"/>
        <item x="115"/>
        <item x="116"/>
        <item x="117"/>
        <item x="118"/>
        <item x="27"/>
        <item x="25"/>
        <item x="26"/>
        <item x="28"/>
        <item x="29"/>
        <item x="22"/>
        <item x="20"/>
        <item x="21"/>
        <item x="24"/>
        <item x="23"/>
        <item x="432"/>
        <item x="431"/>
        <item x="354"/>
        <item x="361"/>
        <item x="365"/>
        <item x="366"/>
        <item x="357"/>
        <item x="362"/>
        <item x="371"/>
        <item x="351"/>
        <item x="355"/>
        <item x="356"/>
        <item x="353"/>
        <item x="358"/>
        <item x="359"/>
        <item x="360"/>
        <item x="363"/>
        <item x="364"/>
        <item x="352"/>
        <item x="367"/>
        <item x="368"/>
        <item x="369"/>
        <item x="370"/>
        <item x="318"/>
        <item x="312"/>
        <item x="319"/>
        <item x="320"/>
        <item x="308"/>
        <item x="309"/>
        <item x="327"/>
        <item x="328"/>
        <item x="323"/>
        <item x="313"/>
        <item x="314"/>
        <item x="310"/>
        <item x="311"/>
        <item x="315"/>
        <item x="316"/>
        <item x="317"/>
        <item x="321"/>
        <item x="322"/>
        <item x="324"/>
        <item x="325"/>
        <item x="326"/>
        <item x="329"/>
        <item x="330"/>
        <item x="331"/>
        <item x="290"/>
        <item x="286"/>
        <item x="296"/>
        <item x="288"/>
        <item x="303"/>
        <item x="284"/>
        <item x="285"/>
        <item x="291"/>
        <item x="292"/>
        <item x="289"/>
        <item x="302"/>
        <item x="301"/>
        <item x="293"/>
        <item x="294"/>
        <item x="295"/>
        <item x="297"/>
        <item x="298"/>
        <item x="299"/>
        <item x="300"/>
        <item x="287"/>
        <item x="304"/>
        <item x="305"/>
        <item x="306"/>
        <item x="307"/>
        <item x="333"/>
        <item x="347"/>
        <item x="348"/>
        <item x="341"/>
        <item x="338"/>
        <item x="334"/>
        <item x="346"/>
        <item x="345"/>
        <item x="335"/>
        <item x="336"/>
        <item x="337"/>
        <item x="339"/>
        <item x="340"/>
        <item x="342"/>
        <item x="343"/>
        <item x="344"/>
        <item x="332"/>
        <item x="349"/>
        <item x="350"/>
        <item x="228"/>
        <item x="235"/>
        <item x="236"/>
        <item x="232"/>
        <item x="233"/>
        <item x="231"/>
        <item x="234"/>
        <item x="220"/>
        <item x="221"/>
        <item x="242"/>
        <item x="240"/>
        <item x="241"/>
        <item x="237"/>
        <item x="245"/>
        <item x="227"/>
        <item x="229"/>
        <item x="218"/>
        <item x="223"/>
        <item x="224"/>
        <item x="222"/>
        <item x="230"/>
        <item x="239"/>
        <item x="225"/>
        <item x="226"/>
        <item x="238"/>
        <item x="219"/>
        <item x="243"/>
        <item x="244"/>
        <item x="37"/>
        <item x="38"/>
        <item x="61"/>
        <item x="49"/>
        <item x="50"/>
        <item x="51"/>
        <item x="43"/>
        <item x="70"/>
        <item x="71"/>
        <item x="68"/>
        <item x="69"/>
        <item x="63"/>
        <item x="64"/>
        <item x="46"/>
        <item x="83"/>
        <item x="84"/>
        <item x="81"/>
        <item x="82"/>
        <item x="91"/>
        <item x="54"/>
        <item x="55"/>
        <item x="56"/>
        <item x="72"/>
        <item x="73"/>
        <item x="89"/>
        <item x="90"/>
        <item x="59"/>
        <item x="60"/>
        <item x="62"/>
        <item x="39"/>
        <item x="40"/>
        <item x="41"/>
        <item x="42"/>
        <item x="52"/>
        <item x="53"/>
        <item x="47"/>
        <item x="48"/>
        <item x="65"/>
        <item x="79"/>
        <item x="80"/>
        <item x="78"/>
        <item x="57"/>
        <item x="58"/>
        <item x="66"/>
        <item x="67"/>
        <item x="74"/>
        <item x="75"/>
        <item x="76"/>
        <item x="77"/>
        <item x="44"/>
        <item x="45"/>
        <item x="85"/>
        <item x="86"/>
        <item x="87"/>
        <item x="88"/>
        <item x="600"/>
        <item x="601"/>
        <item x="599"/>
        <item x="598"/>
        <item x="597"/>
        <item x="603"/>
        <item x="602"/>
        <item x="604"/>
        <item x="605"/>
        <item x="519"/>
        <item x="520"/>
        <item x="516"/>
        <item x="515"/>
        <item x="517"/>
        <item x="518"/>
        <item x="513"/>
        <item x="514"/>
        <item x="505"/>
        <item x="506"/>
        <item x="507"/>
        <item x="509"/>
        <item x="510"/>
        <item x="511"/>
        <item x="512"/>
        <item x="502"/>
        <item x="503"/>
        <item x="508"/>
        <item x="523"/>
        <item x="524"/>
        <item x="521"/>
        <item x="522"/>
        <item x="504"/>
        <item x="525"/>
        <item x="526"/>
        <item x="527"/>
        <item x="528"/>
        <item x="499"/>
        <item x="498"/>
        <item x="495"/>
        <item x="496"/>
        <item x="497"/>
        <item x="490"/>
        <item x="491"/>
        <item x="492"/>
        <item x="493"/>
        <item x="494"/>
        <item x="501"/>
        <item x="500"/>
        <item x="615"/>
        <item x="612"/>
        <item x="613"/>
        <item x="614"/>
        <item x="610"/>
        <item x="611"/>
        <item x="606"/>
        <item x="607"/>
        <item x="608"/>
        <item x="609"/>
        <item x="616"/>
        <item x="139"/>
        <item x="140"/>
        <item x="141"/>
        <item x="144"/>
        <item x="145"/>
        <item x="136"/>
        <item x="137"/>
        <item x="138"/>
        <item x="153"/>
        <item x="154"/>
        <item x="147"/>
        <item x="152"/>
        <item x="151"/>
        <item x="142"/>
        <item x="143"/>
        <item x="146"/>
        <item x="148"/>
        <item x="149"/>
        <item x="150"/>
        <item x="279"/>
        <item x="277"/>
        <item x="278"/>
        <item x="276"/>
        <item x="280"/>
        <item x="378"/>
        <item x="379"/>
        <item x="377"/>
        <item x="376"/>
        <item x="374"/>
        <item x="375"/>
        <item x="372"/>
        <item x="373"/>
        <item x="380"/>
        <item x="381"/>
        <item x="382"/>
        <item x="383"/>
        <item x="593"/>
        <item x="592"/>
        <item x="590"/>
        <item x="591"/>
        <item x="584"/>
        <item x="585"/>
        <item x="586"/>
        <item x="589"/>
        <item x="594"/>
        <item x="587"/>
        <item x="588"/>
        <item x="595"/>
        <item x="596"/>
        <item x="183"/>
        <item x="190"/>
        <item x="191"/>
        <item x="192"/>
        <item x="189"/>
        <item x="186"/>
        <item x="187"/>
        <item x="188"/>
        <item x="180"/>
        <item x="181"/>
        <item x="182"/>
        <item x="184"/>
        <item x="185"/>
        <item x="195"/>
        <item x="196"/>
        <item x="193"/>
        <item x="194"/>
        <item x="204"/>
        <item x="205"/>
        <item x="214"/>
        <item x="203"/>
        <item x="200"/>
        <item x="212"/>
        <item x="213"/>
        <item x="211"/>
        <item x="201"/>
        <item x="202"/>
        <item x="206"/>
        <item x="207"/>
        <item x="208"/>
        <item x="209"/>
        <item x="210"/>
        <item x="215"/>
        <item x="216"/>
        <item x="217"/>
        <item x="13"/>
        <item x="11"/>
        <item x="12"/>
        <item x="7"/>
        <item x="0"/>
        <item x="1"/>
        <item x="2"/>
        <item x="17"/>
        <item x="18"/>
        <item x="19"/>
        <item x="6"/>
        <item x="3"/>
        <item x="16"/>
        <item x="4"/>
        <item x="5"/>
        <item x="8"/>
        <item x="9"/>
        <item x="10"/>
        <item x="14"/>
        <item x="15"/>
        <item x="281"/>
        <item x="282"/>
        <item x="283"/>
        <item x="123"/>
        <item x="124"/>
        <item x="125"/>
        <item x="119"/>
        <item x="120"/>
        <item x="129"/>
        <item x="128"/>
        <item x="121"/>
        <item x="122"/>
        <item x="126"/>
        <item x="127"/>
        <item x="97"/>
        <item x="98"/>
        <item x="96"/>
        <item x="95"/>
        <item x="94"/>
        <item x="92"/>
        <item x="93"/>
        <item x="101"/>
        <item x="99"/>
        <item x="100"/>
        <item x="132"/>
        <item x="130"/>
        <item x="131"/>
        <item x="134"/>
        <item x="135"/>
        <item x="133"/>
        <item x="247"/>
        <item x="248"/>
        <item x="249"/>
        <item x="461"/>
        <item x="478"/>
        <item x="479"/>
        <item x="477"/>
        <item x="476"/>
        <item x="470"/>
        <item x="471"/>
        <item x="483"/>
        <item x="484"/>
        <item x="464"/>
        <item x="465"/>
        <item x="475"/>
        <item x="480"/>
        <item x="481"/>
        <item x="488"/>
        <item x="489"/>
        <item x="469"/>
        <item x="456"/>
        <item x="457"/>
        <item x="462"/>
        <item x="460"/>
        <item x="463"/>
        <item x="472"/>
        <item x="466"/>
        <item x="467"/>
        <item x="468"/>
        <item x="473"/>
        <item x="474"/>
        <item x="482"/>
        <item x="458"/>
        <item x="459"/>
        <item x="485"/>
        <item x="486"/>
        <item x="487"/>
        <item x="443"/>
        <item x="435"/>
        <item x="436"/>
        <item x="451"/>
        <item x="452"/>
        <item x="438"/>
        <item x="439"/>
        <item x="448"/>
        <item x="454"/>
        <item x="455"/>
        <item x="442"/>
        <item x="444"/>
        <item x="445"/>
        <item x="433"/>
        <item x="437"/>
        <item x="446"/>
        <item x="440"/>
        <item x="441"/>
        <item x="447"/>
        <item x="449"/>
        <item x="450"/>
        <item x="434"/>
        <item x="453"/>
        <item x="160"/>
        <item x="171"/>
        <item x="172"/>
        <item x="167"/>
        <item x="168"/>
        <item x="165"/>
        <item x="166"/>
        <item x="169"/>
        <item x="170"/>
        <item x="163"/>
        <item x="164"/>
        <item x="157"/>
        <item x="158"/>
        <item x="159"/>
        <item x="161"/>
        <item x="162"/>
        <item x="155"/>
        <item x="156"/>
        <item x="176"/>
        <item x="177"/>
        <item x="174"/>
        <item x="175"/>
        <item x="173"/>
        <item x="178"/>
        <item x="179"/>
        <item x="268"/>
        <item x="269"/>
        <item x="270"/>
        <item x="262"/>
        <item x="263"/>
        <item x="264"/>
        <item x="261"/>
        <item x="265"/>
        <item x="266"/>
        <item x="267"/>
        <item x="253"/>
        <item x="254"/>
        <item x="255"/>
        <item x="256"/>
        <item x="257"/>
        <item x="258"/>
        <item x="259"/>
        <item x="260"/>
        <item x="250"/>
        <item x="251"/>
        <item x="252"/>
        <item x="271"/>
        <item x="272"/>
        <item x="273"/>
        <item x="274"/>
        <item x="275"/>
        <item x="417"/>
        <item x="418"/>
        <item x="419"/>
        <item x="420"/>
        <item x="411"/>
        <item x="412"/>
        <item x="413"/>
        <item x="408"/>
        <item x="409"/>
        <item x="410"/>
        <item x="414"/>
        <item x="415"/>
        <item x="416"/>
        <item x="403"/>
        <item x="404"/>
        <item x="405"/>
        <item x="388"/>
        <item x="389"/>
        <item x="390"/>
        <item x="391"/>
        <item x="392"/>
        <item x="393"/>
        <item x="397"/>
        <item x="398"/>
        <item x="399"/>
        <item x="400"/>
        <item x="401"/>
        <item x="402"/>
        <item x="384"/>
        <item x="385"/>
        <item x="394"/>
        <item x="395"/>
        <item x="396"/>
        <item x="424"/>
        <item x="425"/>
        <item x="426"/>
        <item x="421"/>
        <item x="422"/>
        <item x="423"/>
        <item x="406"/>
        <item x="407"/>
        <item x="386"/>
        <item x="387"/>
        <item x="427"/>
        <item x="428"/>
        <item x="429"/>
        <item x="430"/>
        <item x="34"/>
        <item x="30"/>
        <item x="31"/>
        <item x="32"/>
        <item x="36"/>
        <item x="33"/>
        <item x="35"/>
        <item x="532"/>
        <item x="533"/>
        <item x="529"/>
        <item x="547"/>
        <item x="548"/>
        <item x="545"/>
        <item x="546"/>
        <item x="543"/>
        <item x="544"/>
        <item x="538"/>
        <item x="539"/>
        <item x="530"/>
        <item x="531"/>
        <item x="555"/>
        <item x="556"/>
        <item x="542"/>
        <item x="549"/>
        <item x="550"/>
        <item x="557"/>
        <item x="536"/>
        <item x="537"/>
        <item x="554"/>
        <item x="553"/>
        <item x="534"/>
        <item x="535"/>
        <item x="540"/>
        <item x="541"/>
        <item x="551"/>
        <item x="552"/>
        <item x="561"/>
        <item x="562"/>
        <item x="558"/>
        <item x="572"/>
        <item x="573"/>
        <item x="571"/>
        <item x="570"/>
        <item x="566"/>
        <item x="567"/>
        <item x="559"/>
        <item x="560"/>
        <item x="583"/>
        <item x="580"/>
        <item x="581"/>
        <item x="574"/>
        <item x="582"/>
        <item x="565"/>
        <item x="579"/>
        <item x="577"/>
        <item x="578"/>
        <item x="563"/>
        <item x="564"/>
        <item x="568"/>
        <item x="569"/>
        <item x="575"/>
        <item x="576"/>
        <item x="928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t="default"/>
      </items>
    </pivotField>
    <pivotField dataField="1" dragToRow="0" dragToCol="0" dragToPage="0" showAll="0" defaultSubtotal="0"/>
  </pivotFields>
  <rowFields count="1">
    <field x="7"/>
  </rowFields>
  <rowItems count="9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 t="grand">
      <x/>
    </i>
  </rowItems>
  <colItems count="1">
    <i/>
  </colItems>
  <pageFields count="1">
    <pageField fld="6" hier="-1"/>
  </pageFields>
  <dataFields count="1">
    <dataField name="求和项:平均单价" fld="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84"/>
  <sheetViews>
    <sheetView tabSelected="1" workbookViewId="0">
      <selection activeCell="G518" sqref="G518:K784"/>
    </sheetView>
  </sheetViews>
  <sheetFormatPr defaultRowHeight="13.5"/>
  <cols>
    <col min="1" max="1" width="14.5" bestFit="1" customWidth="1"/>
    <col min="4" max="4" width="9.125" bestFit="1" customWidth="1"/>
    <col min="5" max="5" width="11.625" bestFit="1" customWidth="1"/>
    <col min="7" max="11" width="9" style="11"/>
  </cols>
  <sheetData>
    <row r="1" spans="1:11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3" t="s">
        <v>163</v>
      </c>
      <c r="G1" s="10" t="s">
        <v>787</v>
      </c>
      <c r="H1" s="10" t="s">
        <v>788</v>
      </c>
      <c r="I1" s="10" t="s">
        <v>788</v>
      </c>
      <c r="J1" s="10" t="s">
        <v>789</v>
      </c>
      <c r="K1" s="10" t="s">
        <v>161</v>
      </c>
    </row>
    <row r="2" spans="1:11">
      <c r="A2" s="1" t="s">
        <v>5</v>
      </c>
      <c r="B2" s="1" t="s">
        <v>112</v>
      </c>
      <c r="C2" s="2">
        <v>4</v>
      </c>
      <c r="D2" s="2">
        <v>4</v>
      </c>
      <c r="E2" s="2">
        <v>6800</v>
      </c>
      <c r="F2" s="2" t="s">
        <v>164</v>
      </c>
      <c r="G2" s="8" t="str">
        <f>IF(LEN(A2)=10,LEFT(A2,3),LEFT(A2,4))</f>
        <v>CF3</v>
      </c>
      <c r="H2" s="8" t="str">
        <f>IF(LEN(A2)=10,MID(A2,4,3),MID(A2,5,3))</f>
        <v>CIH</v>
      </c>
      <c r="I2" s="9" t="str">
        <f>IF(LEN(A2)=10,MID(A2,7,3),MID(A2,8,3))</f>
        <v>442</v>
      </c>
      <c r="J2" s="8" t="str">
        <f>RIGHT(A2,1)</f>
        <v>S</v>
      </c>
      <c r="K2" s="11" t="str">
        <f>G2&amp;J2&amp;"-"&amp;B2</f>
        <v>CF3S-20GP</v>
      </c>
    </row>
    <row r="3" spans="1:11">
      <c r="A3" s="1" t="s">
        <v>6</v>
      </c>
      <c r="B3" s="1" t="s">
        <v>112</v>
      </c>
      <c r="C3" s="2">
        <v>527</v>
      </c>
      <c r="D3" s="2">
        <v>527</v>
      </c>
      <c r="E3" s="2">
        <v>909849</v>
      </c>
      <c r="F3" s="2" t="s">
        <v>164</v>
      </c>
      <c r="G3" s="8" t="str">
        <f t="shared" ref="G3:G66" si="0">IF(LEN(A3)=10,LEFT(A3,3),LEFT(A3,4))</f>
        <v>CF3</v>
      </c>
      <c r="H3" s="8" t="str">
        <f t="shared" ref="H3:H66" si="1">IF(LEN(A3)=10,MID(A3,4,3),MID(A3,5,3))</f>
        <v>CIN</v>
      </c>
      <c r="I3" s="9" t="str">
        <f t="shared" ref="I3:I66" si="2">IF(LEN(A3)=10,MID(A3,7,3),MID(A3,8,3))</f>
        <v>388</v>
      </c>
      <c r="J3" s="8" t="str">
        <f t="shared" ref="J3:J66" si="3">RIGHT(A3,1)</f>
        <v>S</v>
      </c>
      <c r="K3" s="11" t="str">
        <f t="shared" ref="K3:K66" si="4">G3&amp;J3&amp;"-"&amp;B3</f>
        <v>CF3S-20GP</v>
      </c>
    </row>
    <row r="4" spans="1:11">
      <c r="A4" s="1" t="s">
        <v>6</v>
      </c>
      <c r="B4" s="1" t="s">
        <v>113</v>
      </c>
      <c r="C4" s="2">
        <v>128</v>
      </c>
      <c r="D4" s="2">
        <v>256</v>
      </c>
      <c r="E4" s="2">
        <v>310304</v>
      </c>
      <c r="F4" s="2" t="s">
        <v>164</v>
      </c>
      <c r="G4" s="8" t="str">
        <f t="shared" si="0"/>
        <v>CF3</v>
      </c>
      <c r="H4" s="8" t="str">
        <f t="shared" si="1"/>
        <v>CIN</v>
      </c>
      <c r="I4" s="9" t="str">
        <f t="shared" si="2"/>
        <v>388</v>
      </c>
      <c r="J4" s="8" t="str">
        <f t="shared" si="3"/>
        <v>S</v>
      </c>
      <c r="K4" s="11" t="str">
        <f t="shared" si="4"/>
        <v>CF3S-40HQ</v>
      </c>
    </row>
    <row r="5" spans="1:11">
      <c r="A5" s="1" t="s">
        <v>7</v>
      </c>
      <c r="B5" s="1" t="s">
        <v>112</v>
      </c>
      <c r="C5" s="2">
        <v>92</v>
      </c>
      <c r="D5" s="2">
        <v>92</v>
      </c>
      <c r="E5" s="2">
        <v>73174.67</v>
      </c>
      <c r="F5" s="2" t="s">
        <v>164</v>
      </c>
      <c r="G5" s="8" t="str">
        <f t="shared" si="0"/>
        <v>CF3</v>
      </c>
      <c r="H5" s="8" t="str">
        <f t="shared" si="1"/>
        <v>CIN</v>
      </c>
      <c r="I5" s="9" t="str">
        <f t="shared" si="2"/>
        <v>389</v>
      </c>
      <c r="J5" s="8" t="str">
        <f t="shared" si="3"/>
        <v>N</v>
      </c>
      <c r="K5" s="11" t="str">
        <f t="shared" si="4"/>
        <v>CF3N-20GP</v>
      </c>
    </row>
    <row r="6" spans="1:11">
      <c r="A6" s="1" t="s">
        <v>7</v>
      </c>
      <c r="B6" s="1" t="s">
        <v>113</v>
      </c>
      <c r="C6" s="2">
        <v>13</v>
      </c>
      <c r="D6" s="2">
        <v>26</v>
      </c>
      <c r="E6" s="2">
        <v>23550</v>
      </c>
      <c r="F6" s="2" t="s">
        <v>164</v>
      </c>
      <c r="G6" s="8" t="str">
        <f t="shared" si="0"/>
        <v>CF3</v>
      </c>
      <c r="H6" s="8" t="str">
        <f t="shared" si="1"/>
        <v>CIN</v>
      </c>
      <c r="I6" s="9" t="str">
        <f t="shared" si="2"/>
        <v>389</v>
      </c>
      <c r="J6" s="8" t="str">
        <f t="shared" si="3"/>
        <v>N</v>
      </c>
      <c r="K6" s="11" t="str">
        <f t="shared" si="4"/>
        <v>CF3N-40HQ</v>
      </c>
    </row>
    <row r="7" spans="1:11">
      <c r="A7" s="1" t="s">
        <v>8</v>
      </c>
      <c r="B7" s="1" t="s">
        <v>112</v>
      </c>
      <c r="C7" s="2">
        <v>1235</v>
      </c>
      <c r="D7" s="2">
        <v>1235</v>
      </c>
      <c r="E7" s="2">
        <v>3502645</v>
      </c>
      <c r="F7" s="2" t="s">
        <v>164</v>
      </c>
      <c r="G7" s="8" t="str">
        <f t="shared" si="0"/>
        <v>IC10</v>
      </c>
      <c r="H7" s="8" t="str">
        <f t="shared" si="1"/>
        <v>Q2P</v>
      </c>
      <c r="I7" s="9" t="str">
        <f t="shared" si="2"/>
        <v>079</v>
      </c>
      <c r="J7" s="8" t="str">
        <f t="shared" si="3"/>
        <v>S</v>
      </c>
      <c r="K7" s="11" t="str">
        <f t="shared" si="4"/>
        <v>IC10S-20GP</v>
      </c>
    </row>
    <row r="8" spans="1:11">
      <c r="A8" s="1" t="s">
        <v>8</v>
      </c>
      <c r="B8" s="1" t="s">
        <v>113</v>
      </c>
      <c r="C8" s="2">
        <v>462</v>
      </c>
      <c r="D8" s="2">
        <v>924</v>
      </c>
      <c r="E8" s="2">
        <v>1412562</v>
      </c>
      <c r="F8" s="2" t="s">
        <v>164</v>
      </c>
      <c r="G8" s="8" t="str">
        <f t="shared" si="0"/>
        <v>IC10</v>
      </c>
      <c r="H8" s="8" t="str">
        <f t="shared" si="1"/>
        <v>Q2P</v>
      </c>
      <c r="I8" s="9" t="str">
        <f t="shared" si="2"/>
        <v>079</v>
      </c>
      <c r="J8" s="8" t="str">
        <f t="shared" si="3"/>
        <v>S</v>
      </c>
      <c r="K8" s="11" t="str">
        <f t="shared" si="4"/>
        <v>IC10S-40HQ</v>
      </c>
    </row>
    <row r="9" spans="1:11">
      <c r="A9" s="1" t="s">
        <v>9</v>
      </c>
      <c r="B9" s="1" t="s">
        <v>112</v>
      </c>
      <c r="C9" s="2">
        <v>542</v>
      </c>
      <c r="D9" s="2">
        <v>542</v>
      </c>
      <c r="E9" s="2">
        <v>632484</v>
      </c>
      <c r="F9" s="2" t="s">
        <v>164</v>
      </c>
      <c r="G9" s="8" t="str">
        <f t="shared" si="0"/>
        <v>IC10</v>
      </c>
      <c r="H9" s="8" t="str">
        <f t="shared" si="1"/>
        <v>Q40</v>
      </c>
      <c r="I9" s="9" t="str">
        <f t="shared" si="2"/>
        <v>082</v>
      </c>
      <c r="J9" s="8" t="str">
        <f t="shared" si="3"/>
        <v>N</v>
      </c>
      <c r="K9" s="11" t="str">
        <f t="shared" si="4"/>
        <v>IC10N-20GP</v>
      </c>
    </row>
    <row r="10" spans="1:11">
      <c r="A10" s="1" t="s">
        <v>9</v>
      </c>
      <c r="B10" s="1" t="s">
        <v>113</v>
      </c>
      <c r="C10" s="2">
        <v>138</v>
      </c>
      <c r="D10" s="2">
        <v>276</v>
      </c>
      <c r="E10" s="2">
        <v>208465</v>
      </c>
      <c r="F10" s="2" t="s">
        <v>164</v>
      </c>
      <c r="G10" s="8" t="str">
        <f t="shared" si="0"/>
        <v>IC10</v>
      </c>
      <c r="H10" s="8" t="str">
        <f t="shared" si="1"/>
        <v>Q40</v>
      </c>
      <c r="I10" s="9" t="str">
        <f t="shared" si="2"/>
        <v>082</v>
      </c>
      <c r="J10" s="8" t="str">
        <f t="shared" si="3"/>
        <v>N</v>
      </c>
      <c r="K10" s="11" t="str">
        <f t="shared" si="4"/>
        <v>IC10N-40HQ</v>
      </c>
    </row>
    <row r="11" spans="1:11">
      <c r="A11" s="1" t="s">
        <v>10</v>
      </c>
      <c r="B11" s="1" t="s">
        <v>112</v>
      </c>
      <c r="C11" s="2">
        <v>1599</v>
      </c>
      <c r="D11" s="2">
        <v>1599</v>
      </c>
      <c r="E11" s="2">
        <v>4385170</v>
      </c>
      <c r="F11" s="2" t="s">
        <v>164</v>
      </c>
      <c r="G11" s="8" t="str">
        <f t="shared" si="0"/>
        <v>IC10</v>
      </c>
      <c r="H11" s="8" t="str">
        <f t="shared" si="1"/>
        <v>QSJ</v>
      </c>
      <c r="I11" s="9" t="str">
        <f t="shared" si="2"/>
        <v>078</v>
      </c>
      <c r="J11" s="8" t="str">
        <f t="shared" si="3"/>
        <v>S</v>
      </c>
      <c r="K11" s="11" t="str">
        <f t="shared" si="4"/>
        <v>IC10S-20GP</v>
      </c>
    </row>
    <row r="12" spans="1:11">
      <c r="A12" s="1" t="s">
        <v>10</v>
      </c>
      <c r="B12" s="1" t="s">
        <v>114</v>
      </c>
      <c r="C12" s="2">
        <v>1</v>
      </c>
      <c r="D12" s="2">
        <v>1</v>
      </c>
      <c r="E12" s="2">
        <v>3765</v>
      </c>
      <c r="F12" s="2" t="s">
        <v>164</v>
      </c>
      <c r="G12" s="8" t="str">
        <f t="shared" si="0"/>
        <v>IC10</v>
      </c>
      <c r="H12" s="8" t="str">
        <f t="shared" si="1"/>
        <v>QSJ</v>
      </c>
      <c r="I12" s="9" t="str">
        <f t="shared" si="2"/>
        <v>078</v>
      </c>
      <c r="J12" s="8" t="str">
        <f t="shared" si="3"/>
        <v>S</v>
      </c>
      <c r="K12" s="11" t="str">
        <f t="shared" si="4"/>
        <v>IC10S-20OT</v>
      </c>
    </row>
    <row r="13" spans="1:11">
      <c r="A13" s="1" t="s">
        <v>10</v>
      </c>
      <c r="B13" s="1" t="s">
        <v>113</v>
      </c>
      <c r="C13" s="2">
        <v>461</v>
      </c>
      <c r="D13" s="2">
        <v>922</v>
      </c>
      <c r="E13" s="2">
        <v>1387273</v>
      </c>
      <c r="F13" s="2" t="s">
        <v>164</v>
      </c>
      <c r="G13" s="8" t="str">
        <f t="shared" si="0"/>
        <v>IC10</v>
      </c>
      <c r="H13" s="8" t="str">
        <f t="shared" si="1"/>
        <v>QSJ</v>
      </c>
      <c r="I13" s="9" t="str">
        <f t="shared" si="2"/>
        <v>078</v>
      </c>
      <c r="J13" s="8" t="str">
        <f t="shared" si="3"/>
        <v>S</v>
      </c>
      <c r="K13" s="11" t="str">
        <f t="shared" si="4"/>
        <v>IC10S-40HQ</v>
      </c>
    </row>
    <row r="14" spans="1:11">
      <c r="A14" s="1" t="s">
        <v>11</v>
      </c>
      <c r="B14" s="1" t="s">
        <v>112</v>
      </c>
      <c r="C14" s="2">
        <v>194</v>
      </c>
      <c r="D14" s="2">
        <v>194</v>
      </c>
      <c r="E14" s="2">
        <v>220338</v>
      </c>
      <c r="F14" s="2" t="s">
        <v>164</v>
      </c>
      <c r="G14" s="8" t="str">
        <f t="shared" si="0"/>
        <v>IC10</v>
      </c>
      <c r="H14" s="8" t="str">
        <f t="shared" si="1"/>
        <v>QT6</v>
      </c>
      <c r="I14" s="9" t="str">
        <f t="shared" si="2"/>
        <v>078</v>
      </c>
      <c r="J14" s="8" t="str">
        <f t="shared" si="3"/>
        <v>N</v>
      </c>
      <c r="K14" s="11" t="str">
        <f t="shared" si="4"/>
        <v>IC10N-20GP</v>
      </c>
    </row>
    <row r="15" spans="1:11">
      <c r="A15" s="1" t="s">
        <v>11</v>
      </c>
      <c r="B15" s="1" t="s">
        <v>113</v>
      </c>
      <c r="C15" s="2">
        <v>26</v>
      </c>
      <c r="D15" s="2">
        <v>52</v>
      </c>
      <c r="E15" s="2">
        <v>44259</v>
      </c>
      <c r="F15" s="2" t="s">
        <v>164</v>
      </c>
      <c r="G15" s="8" t="str">
        <f t="shared" si="0"/>
        <v>IC10</v>
      </c>
      <c r="H15" s="8" t="str">
        <f t="shared" si="1"/>
        <v>QT6</v>
      </c>
      <c r="I15" s="9" t="str">
        <f t="shared" si="2"/>
        <v>078</v>
      </c>
      <c r="J15" s="8" t="str">
        <f t="shared" si="3"/>
        <v>N</v>
      </c>
      <c r="K15" s="11" t="str">
        <f t="shared" si="4"/>
        <v>IC10N-40HQ</v>
      </c>
    </row>
    <row r="16" spans="1:11">
      <c r="A16" s="1" t="s">
        <v>11</v>
      </c>
      <c r="B16" s="1" t="s">
        <v>115</v>
      </c>
      <c r="C16" s="2">
        <v>1</v>
      </c>
      <c r="D16" s="2">
        <v>2</v>
      </c>
      <c r="E16" s="2">
        <v>4740</v>
      </c>
      <c r="F16" s="2" t="s">
        <v>164</v>
      </c>
      <c r="G16" s="8" t="str">
        <f t="shared" si="0"/>
        <v>IC10</v>
      </c>
      <c r="H16" s="8" t="str">
        <f t="shared" si="1"/>
        <v>QT6</v>
      </c>
      <c r="I16" s="9" t="str">
        <f t="shared" si="2"/>
        <v>078</v>
      </c>
      <c r="J16" s="8" t="str">
        <f t="shared" si="3"/>
        <v>N</v>
      </c>
      <c r="K16" s="11" t="str">
        <f t="shared" si="4"/>
        <v>IC10N-40RQ</v>
      </c>
    </row>
    <row r="17" spans="1:11">
      <c r="A17" s="1" t="s">
        <v>12</v>
      </c>
      <c r="B17" s="1" t="s">
        <v>112</v>
      </c>
      <c r="C17" s="2">
        <v>501</v>
      </c>
      <c r="D17" s="2">
        <v>501</v>
      </c>
      <c r="E17" s="2">
        <v>466080</v>
      </c>
      <c r="F17" s="2" t="s">
        <v>164</v>
      </c>
      <c r="G17" s="8" t="str">
        <f t="shared" si="0"/>
        <v>IC10</v>
      </c>
      <c r="H17" s="8" t="str">
        <f t="shared" si="1"/>
        <v>R3N</v>
      </c>
      <c r="I17" s="9" t="str">
        <f t="shared" si="2"/>
        <v>057</v>
      </c>
      <c r="J17" s="8" t="str">
        <f t="shared" si="3"/>
        <v>N</v>
      </c>
      <c r="K17" s="11" t="str">
        <f t="shared" si="4"/>
        <v>IC10N-20GP</v>
      </c>
    </row>
    <row r="18" spans="1:11">
      <c r="A18" s="1" t="s">
        <v>12</v>
      </c>
      <c r="B18" s="1" t="s">
        <v>113</v>
      </c>
      <c r="C18" s="2">
        <v>132</v>
      </c>
      <c r="D18" s="2">
        <v>264</v>
      </c>
      <c r="E18" s="2">
        <v>217144</v>
      </c>
      <c r="F18" s="2" t="s">
        <v>164</v>
      </c>
      <c r="G18" s="8" t="str">
        <f t="shared" si="0"/>
        <v>IC10</v>
      </c>
      <c r="H18" s="8" t="str">
        <f t="shared" si="1"/>
        <v>R3N</v>
      </c>
      <c r="I18" s="9" t="str">
        <f t="shared" si="2"/>
        <v>057</v>
      </c>
      <c r="J18" s="8" t="str">
        <f t="shared" si="3"/>
        <v>N</v>
      </c>
      <c r="K18" s="11" t="str">
        <f t="shared" si="4"/>
        <v>IC10N-40HQ</v>
      </c>
    </row>
    <row r="19" spans="1:11">
      <c r="A19" s="1" t="s">
        <v>13</v>
      </c>
      <c r="B19" s="1" t="s">
        <v>112</v>
      </c>
      <c r="C19" s="2">
        <v>650</v>
      </c>
      <c r="D19" s="2">
        <v>650</v>
      </c>
      <c r="E19" s="2">
        <v>770369</v>
      </c>
      <c r="F19" s="2" t="s">
        <v>164</v>
      </c>
      <c r="G19" s="8" t="str">
        <f t="shared" si="0"/>
        <v>IC11</v>
      </c>
      <c r="H19" s="8" t="str">
        <f t="shared" si="1"/>
        <v>Q6I</v>
      </c>
      <c r="I19" s="9" t="str">
        <f t="shared" si="2"/>
        <v>055</v>
      </c>
      <c r="J19" s="8" t="str">
        <f t="shared" si="3"/>
        <v>N</v>
      </c>
      <c r="K19" s="11" t="str">
        <f t="shared" si="4"/>
        <v>IC11N-20GP</v>
      </c>
    </row>
    <row r="20" spans="1:11">
      <c r="A20" s="1" t="s">
        <v>13</v>
      </c>
      <c r="B20" s="1" t="s">
        <v>113</v>
      </c>
      <c r="C20" s="2">
        <v>220</v>
      </c>
      <c r="D20" s="2">
        <v>440</v>
      </c>
      <c r="E20" s="2">
        <v>416072</v>
      </c>
      <c r="F20" s="2" t="s">
        <v>164</v>
      </c>
      <c r="G20" s="8" t="str">
        <f t="shared" si="0"/>
        <v>IC11</v>
      </c>
      <c r="H20" s="8" t="str">
        <f t="shared" si="1"/>
        <v>Q6I</v>
      </c>
      <c r="I20" s="9" t="str">
        <f t="shared" si="2"/>
        <v>055</v>
      </c>
      <c r="J20" s="8" t="str">
        <f t="shared" si="3"/>
        <v>N</v>
      </c>
      <c r="K20" s="11" t="str">
        <f t="shared" si="4"/>
        <v>IC11N-40HQ</v>
      </c>
    </row>
    <row r="21" spans="1:11">
      <c r="A21" s="1" t="s">
        <v>14</v>
      </c>
      <c r="B21" s="1" t="s">
        <v>112</v>
      </c>
      <c r="C21" s="2">
        <v>938</v>
      </c>
      <c r="D21" s="2">
        <v>938</v>
      </c>
      <c r="E21" s="2">
        <v>2129794</v>
      </c>
      <c r="F21" s="2" t="s">
        <v>164</v>
      </c>
      <c r="G21" s="8" t="str">
        <f t="shared" si="0"/>
        <v>IC11</v>
      </c>
      <c r="H21" s="8" t="str">
        <f t="shared" si="1"/>
        <v>QSW</v>
      </c>
      <c r="I21" s="9" t="str">
        <f t="shared" si="2"/>
        <v>069</v>
      </c>
      <c r="J21" s="8" t="str">
        <f t="shared" si="3"/>
        <v>S</v>
      </c>
      <c r="K21" s="11" t="str">
        <f t="shared" si="4"/>
        <v>IC11S-20GP</v>
      </c>
    </row>
    <row r="22" spans="1:11">
      <c r="A22" s="1" t="s">
        <v>14</v>
      </c>
      <c r="B22" s="1" t="s">
        <v>113</v>
      </c>
      <c r="C22" s="2">
        <v>519</v>
      </c>
      <c r="D22" s="2">
        <v>1038</v>
      </c>
      <c r="E22" s="2">
        <v>1557747.2000000009</v>
      </c>
      <c r="F22" s="2" t="s">
        <v>164</v>
      </c>
      <c r="G22" s="8" t="str">
        <f t="shared" si="0"/>
        <v>IC11</v>
      </c>
      <c r="H22" s="8" t="str">
        <f t="shared" si="1"/>
        <v>QSW</v>
      </c>
      <c r="I22" s="9" t="str">
        <f t="shared" si="2"/>
        <v>069</v>
      </c>
      <c r="J22" s="8" t="str">
        <f t="shared" si="3"/>
        <v>S</v>
      </c>
      <c r="K22" s="11" t="str">
        <f t="shared" si="4"/>
        <v>IC11S-40HQ</v>
      </c>
    </row>
    <row r="23" spans="1:11">
      <c r="A23" s="1" t="s">
        <v>14</v>
      </c>
      <c r="B23" s="1" t="s">
        <v>115</v>
      </c>
      <c r="C23" s="2">
        <v>7</v>
      </c>
      <c r="D23" s="2">
        <v>14</v>
      </c>
      <c r="E23" s="2">
        <v>36600</v>
      </c>
      <c r="F23" s="2" t="s">
        <v>164</v>
      </c>
      <c r="G23" s="8" t="str">
        <f t="shared" si="0"/>
        <v>IC11</v>
      </c>
      <c r="H23" s="8" t="str">
        <f t="shared" si="1"/>
        <v>QSW</v>
      </c>
      <c r="I23" s="9" t="str">
        <f t="shared" si="2"/>
        <v>069</v>
      </c>
      <c r="J23" s="8" t="str">
        <f t="shared" si="3"/>
        <v>S</v>
      </c>
      <c r="K23" s="11" t="str">
        <f t="shared" si="4"/>
        <v>IC11S-40RQ</v>
      </c>
    </row>
    <row r="24" spans="1:11">
      <c r="A24" s="1" t="s">
        <v>15</v>
      </c>
      <c r="B24" s="1" t="s">
        <v>112</v>
      </c>
      <c r="C24" s="2">
        <v>1015</v>
      </c>
      <c r="D24" s="2">
        <v>1015</v>
      </c>
      <c r="E24" s="2">
        <v>2467365</v>
      </c>
      <c r="F24" s="2" t="s">
        <v>164</v>
      </c>
      <c r="G24" s="8" t="str">
        <f t="shared" si="0"/>
        <v>IC11</v>
      </c>
      <c r="H24" s="8" t="str">
        <f t="shared" si="1"/>
        <v>RIJ</v>
      </c>
      <c r="I24" s="9" t="str">
        <f t="shared" si="2"/>
        <v>094</v>
      </c>
      <c r="J24" s="8" t="str">
        <f t="shared" si="3"/>
        <v>S</v>
      </c>
      <c r="K24" s="11" t="str">
        <f t="shared" si="4"/>
        <v>IC11S-20GP</v>
      </c>
    </row>
    <row r="25" spans="1:11">
      <c r="A25" s="1" t="s">
        <v>15</v>
      </c>
      <c r="B25" s="1" t="s">
        <v>113</v>
      </c>
      <c r="C25" s="2">
        <v>409</v>
      </c>
      <c r="D25" s="2">
        <v>818</v>
      </c>
      <c r="E25" s="2">
        <v>1244274.32</v>
      </c>
      <c r="F25" s="2" t="s">
        <v>164</v>
      </c>
      <c r="G25" s="8" t="str">
        <f t="shared" si="0"/>
        <v>IC11</v>
      </c>
      <c r="H25" s="8" t="str">
        <f t="shared" si="1"/>
        <v>RIJ</v>
      </c>
      <c r="I25" s="9" t="str">
        <f t="shared" si="2"/>
        <v>094</v>
      </c>
      <c r="J25" s="8" t="str">
        <f t="shared" si="3"/>
        <v>S</v>
      </c>
      <c r="K25" s="11" t="str">
        <f t="shared" si="4"/>
        <v>IC11S-40HQ</v>
      </c>
    </row>
    <row r="26" spans="1:11">
      <c r="A26" s="1" t="s">
        <v>15</v>
      </c>
      <c r="B26" s="1" t="s">
        <v>115</v>
      </c>
      <c r="C26" s="2">
        <v>24</v>
      </c>
      <c r="D26" s="2">
        <v>48</v>
      </c>
      <c r="E26" s="2">
        <v>130440</v>
      </c>
      <c r="F26" s="2" t="s">
        <v>164</v>
      </c>
      <c r="G26" s="8" t="str">
        <f t="shared" si="0"/>
        <v>IC11</v>
      </c>
      <c r="H26" s="8" t="str">
        <f t="shared" si="1"/>
        <v>RIJ</v>
      </c>
      <c r="I26" s="9" t="str">
        <f t="shared" si="2"/>
        <v>094</v>
      </c>
      <c r="J26" s="8" t="str">
        <f t="shared" si="3"/>
        <v>S</v>
      </c>
      <c r="K26" s="11" t="str">
        <f t="shared" si="4"/>
        <v>IC11S-40RQ</v>
      </c>
    </row>
    <row r="27" spans="1:11">
      <c r="A27" s="1" t="s">
        <v>16</v>
      </c>
      <c r="B27" s="1" t="s">
        <v>112</v>
      </c>
      <c r="C27" s="2">
        <v>281</v>
      </c>
      <c r="D27" s="2">
        <v>281</v>
      </c>
      <c r="E27" s="2">
        <v>327260</v>
      </c>
      <c r="F27" s="2" t="s">
        <v>164</v>
      </c>
      <c r="G27" s="8" t="str">
        <f t="shared" si="0"/>
        <v>IC11</v>
      </c>
      <c r="H27" s="8" t="str">
        <f t="shared" si="1"/>
        <v>RZW</v>
      </c>
      <c r="I27" s="9" t="str">
        <f t="shared" si="2"/>
        <v>393</v>
      </c>
      <c r="J27" s="8" t="str">
        <f t="shared" si="3"/>
        <v>N</v>
      </c>
      <c r="K27" s="11" t="str">
        <f t="shared" si="4"/>
        <v>IC11N-20GP</v>
      </c>
    </row>
    <row r="28" spans="1:11">
      <c r="A28" s="1" t="s">
        <v>16</v>
      </c>
      <c r="B28" s="1" t="s">
        <v>113</v>
      </c>
      <c r="C28" s="2">
        <v>62</v>
      </c>
      <c r="D28" s="2">
        <v>124</v>
      </c>
      <c r="E28" s="2">
        <v>109828.3</v>
      </c>
      <c r="F28" s="2" t="s">
        <v>164</v>
      </c>
      <c r="G28" s="8" t="str">
        <f t="shared" si="0"/>
        <v>IC11</v>
      </c>
      <c r="H28" s="8" t="str">
        <f t="shared" si="1"/>
        <v>RZW</v>
      </c>
      <c r="I28" s="9" t="str">
        <f t="shared" si="2"/>
        <v>393</v>
      </c>
      <c r="J28" s="8" t="str">
        <f t="shared" si="3"/>
        <v>N</v>
      </c>
      <c r="K28" s="11" t="str">
        <f t="shared" si="4"/>
        <v>IC11N-40HQ</v>
      </c>
    </row>
    <row r="29" spans="1:11">
      <c r="A29" s="1" t="s">
        <v>17</v>
      </c>
      <c r="B29" s="1" t="s">
        <v>112</v>
      </c>
      <c r="C29" s="2">
        <v>743</v>
      </c>
      <c r="D29" s="2">
        <v>743</v>
      </c>
      <c r="E29" s="2">
        <v>853675</v>
      </c>
      <c r="F29" s="2" t="s">
        <v>164</v>
      </c>
      <c r="G29" s="8" t="str">
        <f t="shared" si="0"/>
        <v>IC12</v>
      </c>
      <c r="H29" s="8" t="str">
        <f t="shared" si="1"/>
        <v>QNV</v>
      </c>
      <c r="I29" s="9" t="str">
        <f t="shared" si="2"/>
        <v>128</v>
      </c>
      <c r="J29" s="8" t="str">
        <f t="shared" si="3"/>
        <v>N</v>
      </c>
      <c r="K29" s="11" t="str">
        <f t="shared" si="4"/>
        <v>IC12N-20GP</v>
      </c>
    </row>
    <row r="30" spans="1:11">
      <c r="A30" s="1" t="s">
        <v>17</v>
      </c>
      <c r="B30" s="1" t="s">
        <v>113</v>
      </c>
      <c r="C30" s="2">
        <v>14</v>
      </c>
      <c r="D30" s="2">
        <v>28</v>
      </c>
      <c r="E30" s="2">
        <v>29935</v>
      </c>
      <c r="F30" s="2" t="s">
        <v>164</v>
      </c>
      <c r="G30" s="8" t="str">
        <f t="shared" si="0"/>
        <v>IC12</v>
      </c>
      <c r="H30" s="8" t="str">
        <f t="shared" si="1"/>
        <v>QNV</v>
      </c>
      <c r="I30" s="9" t="str">
        <f t="shared" si="2"/>
        <v>128</v>
      </c>
      <c r="J30" s="8" t="str">
        <f t="shared" si="3"/>
        <v>N</v>
      </c>
      <c r="K30" s="11" t="str">
        <f t="shared" si="4"/>
        <v>IC12N-40HQ</v>
      </c>
    </row>
    <row r="31" spans="1:11">
      <c r="A31" s="1" t="s">
        <v>18</v>
      </c>
      <c r="B31" s="1" t="s">
        <v>112</v>
      </c>
      <c r="C31" s="2">
        <v>734</v>
      </c>
      <c r="D31" s="2">
        <v>734</v>
      </c>
      <c r="E31" s="2">
        <v>1832205</v>
      </c>
      <c r="F31" s="2" t="s">
        <v>164</v>
      </c>
      <c r="G31" s="8" t="str">
        <f t="shared" si="0"/>
        <v>IC12</v>
      </c>
      <c r="H31" s="8" t="str">
        <f t="shared" si="1"/>
        <v>RSS</v>
      </c>
      <c r="I31" s="9" t="str">
        <f t="shared" si="2"/>
        <v>077</v>
      </c>
      <c r="J31" s="8" t="str">
        <f t="shared" si="3"/>
        <v>S</v>
      </c>
      <c r="K31" s="11" t="str">
        <f t="shared" si="4"/>
        <v>IC12S-20GP</v>
      </c>
    </row>
    <row r="32" spans="1:11">
      <c r="A32" s="1" t="s">
        <v>18</v>
      </c>
      <c r="B32" s="1" t="s">
        <v>113</v>
      </c>
      <c r="C32" s="2">
        <v>16</v>
      </c>
      <c r="D32" s="2">
        <v>32</v>
      </c>
      <c r="E32" s="2">
        <v>65545</v>
      </c>
      <c r="F32" s="2" t="s">
        <v>164</v>
      </c>
      <c r="G32" s="8" t="str">
        <f t="shared" si="0"/>
        <v>IC12</v>
      </c>
      <c r="H32" s="8" t="str">
        <f t="shared" si="1"/>
        <v>RSS</v>
      </c>
      <c r="I32" s="9" t="str">
        <f t="shared" si="2"/>
        <v>077</v>
      </c>
      <c r="J32" s="8" t="str">
        <f t="shared" si="3"/>
        <v>S</v>
      </c>
      <c r="K32" s="11" t="str">
        <f t="shared" si="4"/>
        <v>IC12S-40HQ</v>
      </c>
    </row>
    <row r="33" spans="1:11">
      <c r="A33" s="1" t="s">
        <v>19</v>
      </c>
      <c r="B33" s="1" t="s">
        <v>112</v>
      </c>
      <c r="C33" s="2">
        <v>1024</v>
      </c>
      <c r="D33" s="2">
        <v>1024</v>
      </c>
      <c r="E33" s="2">
        <v>1122429</v>
      </c>
      <c r="F33" s="2" t="s">
        <v>164</v>
      </c>
      <c r="G33" s="8" t="str">
        <f t="shared" si="0"/>
        <v>IC12</v>
      </c>
      <c r="H33" s="8" t="str">
        <f t="shared" si="1"/>
        <v>RU0</v>
      </c>
      <c r="I33" s="9" t="str">
        <f t="shared" si="2"/>
        <v>168</v>
      </c>
      <c r="J33" s="8" t="str">
        <f t="shared" si="3"/>
        <v>N</v>
      </c>
      <c r="K33" s="11" t="str">
        <f t="shared" si="4"/>
        <v>IC12N-20GP</v>
      </c>
    </row>
    <row r="34" spans="1:11">
      <c r="A34" s="1" t="s">
        <v>19</v>
      </c>
      <c r="B34" s="1" t="s">
        <v>113</v>
      </c>
      <c r="C34" s="2">
        <v>53</v>
      </c>
      <c r="D34" s="2">
        <v>106</v>
      </c>
      <c r="E34" s="2">
        <v>113619</v>
      </c>
      <c r="F34" s="2" t="s">
        <v>164</v>
      </c>
      <c r="G34" s="8" t="str">
        <f t="shared" si="0"/>
        <v>IC12</v>
      </c>
      <c r="H34" s="8" t="str">
        <f t="shared" si="1"/>
        <v>RU0</v>
      </c>
      <c r="I34" s="9" t="str">
        <f t="shared" si="2"/>
        <v>168</v>
      </c>
      <c r="J34" s="8" t="str">
        <f t="shared" si="3"/>
        <v>N</v>
      </c>
      <c r="K34" s="11" t="str">
        <f t="shared" si="4"/>
        <v>IC12N-40HQ</v>
      </c>
    </row>
    <row r="35" spans="1:11">
      <c r="A35" s="1" t="s">
        <v>20</v>
      </c>
      <c r="B35" s="1" t="s">
        <v>112</v>
      </c>
      <c r="C35" s="2">
        <v>812</v>
      </c>
      <c r="D35" s="2">
        <v>812</v>
      </c>
      <c r="E35" s="2">
        <v>890073</v>
      </c>
      <c r="F35" s="2" t="s">
        <v>164</v>
      </c>
      <c r="G35" s="8" t="str">
        <f t="shared" si="0"/>
        <v>IC15</v>
      </c>
      <c r="H35" s="8" t="str">
        <f t="shared" si="1"/>
        <v>CAA</v>
      </c>
      <c r="I35" s="9" t="str">
        <f t="shared" si="2"/>
        <v>164</v>
      </c>
      <c r="J35" s="8" t="str">
        <f t="shared" si="3"/>
        <v>N</v>
      </c>
      <c r="K35" s="11" t="str">
        <f t="shared" si="4"/>
        <v>IC15N-20GP</v>
      </c>
    </row>
    <row r="36" spans="1:11">
      <c r="A36" s="1" t="s">
        <v>20</v>
      </c>
      <c r="B36" s="1" t="s">
        <v>116</v>
      </c>
      <c r="C36" s="2">
        <v>1</v>
      </c>
      <c r="D36" s="2">
        <v>1</v>
      </c>
      <c r="E36" s="2">
        <v>810</v>
      </c>
      <c r="F36" s="2" t="s">
        <v>164</v>
      </c>
      <c r="G36" s="8" t="str">
        <f t="shared" si="0"/>
        <v>IC15</v>
      </c>
      <c r="H36" s="8" t="str">
        <f t="shared" si="1"/>
        <v>CAA</v>
      </c>
      <c r="I36" s="9" t="str">
        <f t="shared" si="2"/>
        <v>164</v>
      </c>
      <c r="J36" s="8" t="str">
        <f t="shared" si="3"/>
        <v>N</v>
      </c>
      <c r="K36" s="11" t="str">
        <f t="shared" si="4"/>
        <v>IC15N-20TK</v>
      </c>
    </row>
    <row r="37" spans="1:11">
      <c r="A37" s="1" t="s">
        <v>20</v>
      </c>
      <c r="B37" s="1" t="s">
        <v>113</v>
      </c>
      <c r="C37" s="2">
        <v>103</v>
      </c>
      <c r="D37" s="2">
        <v>206</v>
      </c>
      <c r="E37" s="2">
        <v>210955</v>
      </c>
      <c r="F37" s="2" t="s">
        <v>164</v>
      </c>
      <c r="G37" s="8" t="str">
        <f t="shared" si="0"/>
        <v>IC15</v>
      </c>
      <c r="H37" s="8" t="str">
        <f t="shared" si="1"/>
        <v>CAA</v>
      </c>
      <c r="I37" s="9" t="str">
        <f t="shared" si="2"/>
        <v>164</v>
      </c>
      <c r="J37" s="8" t="str">
        <f t="shared" si="3"/>
        <v>N</v>
      </c>
      <c r="K37" s="11" t="str">
        <f t="shared" si="4"/>
        <v>IC15N-40HQ</v>
      </c>
    </row>
    <row r="38" spans="1:11">
      <c r="A38" s="1" t="s">
        <v>20</v>
      </c>
      <c r="B38" s="1" t="s">
        <v>115</v>
      </c>
      <c r="C38" s="2">
        <v>3</v>
      </c>
      <c r="D38" s="2">
        <v>6</v>
      </c>
      <c r="E38" s="2">
        <v>21420</v>
      </c>
      <c r="F38" s="2" t="s">
        <v>164</v>
      </c>
      <c r="G38" s="8" t="str">
        <f t="shared" si="0"/>
        <v>IC15</v>
      </c>
      <c r="H38" s="8" t="str">
        <f t="shared" si="1"/>
        <v>CAA</v>
      </c>
      <c r="I38" s="9" t="str">
        <f t="shared" si="2"/>
        <v>164</v>
      </c>
      <c r="J38" s="8" t="str">
        <f t="shared" si="3"/>
        <v>N</v>
      </c>
      <c r="K38" s="11" t="str">
        <f t="shared" si="4"/>
        <v>IC15N-40RQ</v>
      </c>
    </row>
    <row r="39" spans="1:11">
      <c r="A39" s="1" t="s">
        <v>21</v>
      </c>
      <c r="B39" s="1" t="s">
        <v>112</v>
      </c>
      <c r="C39" s="2">
        <v>132</v>
      </c>
      <c r="D39" s="2">
        <v>132</v>
      </c>
      <c r="E39" s="2">
        <v>376525</v>
      </c>
      <c r="F39" s="2" t="s">
        <v>164</v>
      </c>
      <c r="G39" s="8" t="str">
        <f t="shared" si="0"/>
        <v>IC15</v>
      </c>
      <c r="H39" s="8" t="str">
        <f t="shared" si="1"/>
        <v>CAA</v>
      </c>
      <c r="I39" s="9" t="str">
        <f t="shared" si="2"/>
        <v>164</v>
      </c>
      <c r="J39" s="8" t="str">
        <f t="shared" si="3"/>
        <v>S</v>
      </c>
      <c r="K39" s="11" t="str">
        <f t="shared" si="4"/>
        <v>IC15S-20GP</v>
      </c>
    </row>
    <row r="40" spans="1:11">
      <c r="A40" s="1" t="s">
        <v>21</v>
      </c>
      <c r="B40" s="1" t="s">
        <v>116</v>
      </c>
      <c r="C40" s="2">
        <v>1</v>
      </c>
      <c r="D40" s="2">
        <v>1</v>
      </c>
      <c r="E40" s="2">
        <v>6920</v>
      </c>
      <c r="F40" s="2" t="s">
        <v>164</v>
      </c>
      <c r="G40" s="8" t="str">
        <f t="shared" si="0"/>
        <v>IC15</v>
      </c>
      <c r="H40" s="8" t="str">
        <f t="shared" si="1"/>
        <v>CAA</v>
      </c>
      <c r="I40" s="9" t="str">
        <f t="shared" si="2"/>
        <v>164</v>
      </c>
      <c r="J40" s="8" t="str">
        <f t="shared" si="3"/>
        <v>S</v>
      </c>
      <c r="K40" s="11" t="str">
        <f t="shared" si="4"/>
        <v>IC15S-20TK</v>
      </c>
    </row>
    <row r="41" spans="1:11">
      <c r="A41" s="1" t="s">
        <v>21</v>
      </c>
      <c r="B41" s="1" t="s">
        <v>113</v>
      </c>
      <c r="C41" s="2">
        <v>50</v>
      </c>
      <c r="D41" s="2">
        <v>100</v>
      </c>
      <c r="E41" s="2">
        <v>209850</v>
      </c>
      <c r="F41" s="2" t="s">
        <v>164</v>
      </c>
      <c r="G41" s="8" t="str">
        <f t="shared" si="0"/>
        <v>IC15</v>
      </c>
      <c r="H41" s="8" t="str">
        <f t="shared" si="1"/>
        <v>CAA</v>
      </c>
      <c r="I41" s="9" t="str">
        <f t="shared" si="2"/>
        <v>164</v>
      </c>
      <c r="J41" s="8" t="str">
        <f t="shared" si="3"/>
        <v>S</v>
      </c>
      <c r="K41" s="11" t="str">
        <f t="shared" si="4"/>
        <v>IC15S-40HQ</v>
      </c>
    </row>
    <row r="42" spans="1:11">
      <c r="A42" s="1" t="s">
        <v>21</v>
      </c>
      <c r="B42" s="1" t="s">
        <v>115</v>
      </c>
      <c r="C42" s="2">
        <v>4</v>
      </c>
      <c r="D42" s="2">
        <v>8</v>
      </c>
      <c r="E42" s="2">
        <v>31360</v>
      </c>
      <c r="F42" s="2" t="s">
        <v>164</v>
      </c>
      <c r="G42" s="8" t="str">
        <f t="shared" si="0"/>
        <v>IC15</v>
      </c>
      <c r="H42" s="8" t="str">
        <f t="shared" si="1"/>
        <v>CAA</v>
      </c>
      <c r="I42" s="9" t="str">
        <f t="shared" si="2"/>
        <v>164</v>
      </c>
      <c r="J42" s="8" t="str">
        <f t="shared" si="3"/>
        <v>S</v>
      </c>
      <c r="K42" s="11" t="str">
        <f t="shared" si="4"/>
        <v>IC15S-40RQ</v>
      </c>
    </row>
    <row r="43" spans="1:11">
      <c r="A43" s="1" t="s">
        <v>22</v>
      </c>
      <c r="B43" s="1" t="s">
        <v>112</v>
      </c>
      <c r="C43" s="2">
        <v>555</v>
      </c>
      <c r="D43" s="2">
        <v>555</v>
      </c>
      <c r="E43" s="2">
        <v>613825</v>
      </c>
      <c r="F43" s="2" t="s">
        <v>164</v>
      </c>
      <c r="G43" s="8" t="str">
        <f t="shared" si="0"/>
        <v>IC15</v>
      </c>
      <c r="H43" s="8" t="str">
        <f t="shared" si="1"/>
        <v>CAC</v>
      </c>
      <c r="I43" s="9" t="str">
        <f t="shared" si="2"/>
        <v>168</v>
      </c>
      <c r="J43" s="8" t="str">
        <f t="shared" si="3"/>
        <v>N</v>
      </c>
      <c r="K43" s="11" t="str">
        <f t="shared" si="4"/>
        <v>IC15N-20GP</v>
      </c>
    </row>
    <row r="44" spans="1:11">
      <c r="A44" s="1" t="s">
        <v>22</v>
      </c>
      <c r="B44" s="1" t="s">
        <v>113</v>
      </c>
      <c r="C44" s="2">
        <v>58</v>
      </c>
      <c r="D44" s="2">
        <v>116</v>
      </c>
      <c r="E44" s="2">
        <v>106969</v>
      </c>
      <c r="F44" s="2" t="s">
        <v>164</v>
      </c>
      <c r="G44" s="8" t="str">
        <f t="shared" si="0"/>
        <v>IC15</v>
      </c>
      <c r="H44" s="8" t="str">
        <f t="shared" si="1"/>
        <v>CAC</v>
      </c>
      <c r="I44" s="9" t="str">
        <f t="shared" si="2"/>
        <v>168</v>
      </c>
      <c r="J44" s="8" t="str">
        <f t="shared" si="3"/>
        <v>N</v>
      </c>
      <c r="K44" s="11" t="str">
        <f t="shared" si="4"/>
        <v>IC15N-40HQ</v>
      </c>
    </row>
    <row r="45" spans="1:11">
      <c r="A45" s="1" t="s">
        <v>22</v>
      </c>
      <c r="B45" s="1" t="s">
        <v>115</v>
      </c>
      <c r="C45" s="2">
        <v>2</v>
      </c>
      <c r="D45" s="2">
        <v>4</v>
      </c>
      <c r="E45" s="2">
        <v>10480</v>
      </c>
      <c r="F45" s="2" t="s">
        <v>164</v>
      </c>
      <c r="G45" s="8" t="str">
        <f t="shared" si="0"/>
        <v>IC15</v>
      </c>
      <c r="H45" s="8" t="str">
        <f t="shared" si="1"/>
        <v>CAC</v>
      </c>
      <c r="I45" s="9" t="str">
        <f t="shared" si="2"/>
        <v>168</v>
      </c>
      <c r="J45" s="8" t="str">
        <f t="shared" si="3"/>
        <v>N</v>
      </c>
      <c r="K45" s="11" t="str">
        <f t="shared" si="4"/>
        <v>IC15N-40RQ</v>
      </c>
    </row>
    <row r="46" spans="1:11">
      <c r="A46" s="1" t="s">
        <v>23</v>
      </c>
      <c r="B46" s="1" t="s">
        <v>112</v>
      </c>
      <c r="C46" s="2">
        <v>1133</v>
      </c>
      <c r="D46" s="2">
        <v>1133</v>
      </c>
      <c r="E46" s="2">
        <v>2887553.6</v>
      </c>
      <c r="F46" s="2" t="s">
        <v>164</v>
      </c>
      <c r="G46" s="8" t="str">
        <f t="shared" si="0"/>
        <v>IC15</v>
      </c>
      <c r="H46" s="8" t="str">
        <f t="shared" si="1"/>
        <v>CAF</v>
      </c>
      <c r="I46" s="9" t="str">
        <f t="shared" si="2"/>
        <v>172</v>
      </c>
      <c r="J46" s="8" t="str">
        <f t="shared" si="3"/>
        <v>S</v>
      </c>
      <c r="K46" s="11" t="str">
        <f t="shared" si="4"/>
        <v>IC15S-20GP</v>
      </c>
    </row>
    <row r="47" spans="1:11">
      <c r="A47" s="1" t="s">
        <v>23</v>
      </c>
      <c r="B47" s="1" t="s">
        <v>113</v>
      </c>
      <c r="C47" s="2">
        <v>98</v>
      </c>
      <c r="D47" s="2">
        <v>196</v>
      </c>
      <c r="E47" s="2">
        <v>429095.1</v>
      </c>
      <c r="F47" s="2" t="s">
        <v>164</v>
      </c>
      <c r="G47" s="8" t="str">
        <f t="shared" si="0"/>
        <v>IC15</v>
      </c>
      <c r="H47" s="8" t="str">
        <f t="shared" si="1"/>
        <v>CAF</v>
      </c>
      <c r="I47" s="9" t="str">
        <f t="shared" si="2"/>
        <v>172</v>
      </c>
      <c r="J47" s="8" t="str">
        <f t="shared" si="3"/>
        <v>S</v>
      </c>
      <c r="K47" s="11" t="str">
        <f t="shared" si="4"/>
        <v>IC15S-40HQ</v>
      </c>
    </row>
    <row r="48" spans="1:11">
      <c r="A48" s="1" t="s">
        <v>24</v>
      </c>
      <c r="B48" s="1" t="s">
        <v>112</v>
      </c>
      <c r="C48" s="2">
        <v>1103</v>
      </c>
      <c r="D48" s="2">
        <v>1103</v>
      </c>
      <c r="E48" s="2">
        <v>2653235</v>
      </c>
      <c r="F48" s="2" t="s">
        <v>164</v>
      </c>
      <c r="G48" s="8" t="str">
        <f t="shared" si="0"/>
        <v>IC15</v>
      </c>
      <c r="H48" s="8" t="str">
        <f t="shared" si="1"/>
        <v>CAG</v>
      </c>
      <c r="I48" s="9" t="str">
        <f t="shared" si="2"/>
        <v>166</v>
      </c>
      <c r="J48" s="8" t="str">
        <f t="shared" si="3"/>
        <v>S</v>
      </c>
      <c r="K48" s="11" t="str">
        <f t="shared" si="4"/>
        <v>IC15S-20GP</v>
      </c>
    </row>
    <row r="49" spans="1:11">
      <c r="A49" s="1" t="s">
        <v>24</v>
      </c>
      <c r="B49" s="1" t="s">
        <v>117</v>
      </c>
      <c r="C49" s="2">
        <v>1</v>
      </c>
      <c r="D49" s="2">
        <v>1</v>
      </c>
      <c r="E49" s="2">
        <v>7020</v>
      </c>
      <c r="F49" s="2" t="s">
        <v>164</v>
      </c>
      <c r="G49" s="8" t="str">
        <f t="shared" si="0"/>
        <v>IC15</v>
      </c>
      <c r="H49" s="8" t="str">
        <f t="shared" si="1"/>
        <v>CAG</v>
      </c>
      <c r="I49" s="9" t="str">
        <f t="shared" si="2"/>
        <v>166</v>
      </c>
      <c r="J49" s="8" t="str">
        <f t="shared" si="3"/>
        <v>S</v>
      </c>
      <c r="K49" s="11" t="str">
        <f t="shared" si="4"/>
        <v>IC15S-20RF</v>
      </c>
    </row>
    <row r="50" spans="1:11">
      <c r="A50" s="1" t="s">
        <v>24</v>
      </c>
      <c r="B50" s="1" t="s">
        <v>113</v>
      </c>
      <c r="C50" s="2">
        <v>334</v>
      </c>
      <c r="D50" s="2">
        <v>668</v>
      </c>
      <c r="E50" s="2">
        <v>1454273.5000000061</v>
      </c>
      <c r="F50" s="2" t="s">
        <v>164</v>
      </c>
      <c r="G50" s="8" t="str">
        <f t="shared" si="0"/>
        <v>IC15</v>
      </c>
      <c r="H50" s="8" t="str">
        <f t="shared" si="1"/>
        <v>CAG</v>
      </c>
      <c r="I50" s="9" t="str">
        <f t="shared" si="2"/>
        <v>166</v>
      </c>
      <c r="J50" s="8" t="str">
        <f t="shared" si="3"/>
        <v>S</v>
      </c>
      <c r="K50" s="11" t="str">
        <f t="shared" si="4"/>
        <v>IC15S-40HQ</v>
      </c>
    </row>
    <row r="51" spans="1:11">
      <c r="A51" s="1" t="s">
        <v>24</v>
      </c>
      <c r="B51" s="1" t="s">
        <v>115</v>
      </c>
      <c r="C51" s="2">
        <v>1</v>
      </c>
      <c r="D51" s="2">
        <v>2</v>
      </c>
      <c r="E51" s="2">
        <v>7820</v>
      </c>
      <c r="F51" s="2" t="s">
        <v>164</v>
      </c>
      <c r="G51" s="8" t="str">
        <f t="shared" si="0"/>
        <v>IC15</v>
      </c>
      <c r="H51" s="8" t="str">
        <f t="shared" si="1"/>
        <v>CAG</v>
      </c>
      <c r="I51" s="9" t="str">
        <f t="shared" si="2"/>
        <v>166</v>
      </c>
      <c r="J51" s="8" t="str">
        <f t="shared" si="3"/>
        <v>S</v>
      </c>
      <c r="K51" s="11" t="str">
        <f t="shared" si="4"/>
        <v>IC15S-40RQ</v>
      </c>
    </row>
    <row r="52" spans="1:11">
      <c r="A52" s="1" t="s">
        <v>25</v>
      </c>
      <c r="B52" s="1" t="s">
        <v>112</v>
      </c>
      <c r="C52" s="2">
        <v>1382</v>
      </c>
      <c r="D52" s="2">
        <v>1382</v>
      </c>
      <c r="E52" s="2">
        <v>3523428</v>
      </c>
      <c r="F52" s="2" t="s">
        <v>164</v>
      </c>
      <c r="G52" s="8" t="str">
        <f t="shared" si="0"/>
        <v>IC15</v>
      </c>
      <c r="H52" s="8" t="str">
        <f t="shared" si="1"/>
        <v>CAL</v>
      </c>
      <c r="I52" s="9" t="str">
        <f t="shared" si="2"/>
        <v>171</v>
      </c>
      <c r="J52" s="8" t="str">
        <f t="shared" si="3"/>
        <v>S</v>
      </c>
      <c r="K52" s="11" t="str">
        <f t="shared" si="4"/>
        <v>IC15S-20GP</v>
      </c>
    </row>
    <row r="53" spans="1:11">
      <c r="A53" s="1" t="s">
        <v>25</v>
      </c>
      <c r="B53" s="1" t="s">
        <v>113</v>
      </c>
      <c r="C53" s="2">
        <v>84</v>
      </c>
      <c r="D53" s="2">
        <v>168</v>
      </c>
      <c r="E53" s="2">
        <v>371627</v>
      </c>
      <c r="F53" s="2" t="s">
        <v>164</v>
      </c>
      <c r="G53" s="8" t="str">
        <f t="shared" si="0"/>
        <v>IC15</v>
      </c>
      <c r="H53" s="8" t="str">
        <f t="shared" si="1"/>
        <v>CAL</v>
      </c>
      <c r="I53" s="9" t="str">
        <f t="shared" si="2"/>
        <v>171</v>
      </c>
      <c r="J53" s="8" t="str">
        <f t="shared" si="3"/>
        <v>S</v>
      </c>
      <c r="K53" s="11" t="str">
        <f t="shared" si="4"/>
        <v>IC15S-40HQ</v>
      </c>
    </row>
    <row r="54" spans="1:11">
      <c r="A54" s="1" t="s">
        <v>25</v>
      </c>
      <c r="B54" s="1" t="s">
        <v>115</v>
      </c>
      <c r="C54" s="2">
        <v>2</v>
      </c>
      <c r="D54" s="2">
        <v>4</v>
      </c>
      <c r="E54" s="2">
        <v>15480</v>
      </c>
      <c r="F54" s="2" t="s">
        <v>164</v>
      </c>
      <c r="G54" s="8" t="str">
        <f t="shared" si="0"/>
        <v>IC15</v>
      </c>
      <c r="H54" s="8" t="str">
        <f t="shared" si="1"/>
        <v>CAL</v>
      </c>
      <c r="I54" s="9" t="str">
        <f t="shared" si="2"/>
        <v>171</v>
      </c>
      <c r="J54" s="8" t="str">
        <f t="shared" si="3"/>
        <v>S</v>
      </c>
      <c r="K54" s="11" t="str">
        <f t="shared" si="4"/>
        <v>IC15S-40RQ</v>
      </c>
    </row>
    <row r="55" spans="1:11">
      <c r="A55" s="1" t="s">
        <v>26</v>
      </c>
      <c r="B55" s="1" t="s">
        <v>112</v>
      </c>
      <c r="C55" s="2">
        <v>800</v>
      </c>
      <c r="D55" s="2">
        <v>800</v>
      </c>
      <c r="E55" s="2">
        <v>786822</v>
      </c>
      <c r="F55" s="2" t="s">
        <v>164</v>
      </c>
      <c r="G55" s="8" t="str">
        <f t="shared" si="0"/>
        <v>IC16</v>
      </c>
      <c r="H55" s="8" t="str">
        <f t="shared" si="1"/>
        <v>N7X</v>
      </c>
      <c r="I55" s="9" t="str">
        <f t="shared" si="2"/>
        <v>019</v>
      </c>
      <c r="J55" s="8" t="str">
        <f t="shared" si="3"/>
        <v>N</v>
      </c>
      <c r="K55" s="11" t="str">
        <f t="shared" si="4"/>
        <v>IC16N-20GP</v>
      </c>
    </row>
    <row r="56" spans="1:11">
      <c r="A56" s="1" t="s">
        <v>26</v>
      </c>
      <c r="B56" s="1" t="s">
        <v>113</v>
      </c>
      <c r="C56" s="2">
        <v>132</v>
      </c>
      <c r="D56" s="2">
        <v>264</v>
      </c>
      <c r="E56" s="2">
        <v>187874</v>
      </c>
      <c r="F56" s="2" t="s">
        <v>164</v>
      </c>
      <c r="G56" s="8" t="str">
        <f t="shared" si="0"/>
        <v>IC16</v>
      </c>
      <c r="H56" s="8" t="str">
        <f t="shared" si="1"/>
        <v>N7X</v>
      </c>
      <c r="I56" s="9" t="str">
        <f t="shared" si="2"/>
        <v>019</v>
      </c>
      <c r="J56" s="8" t="str">
        <f t="shared" si="3"/>
        <v>N</v>
      </c>
      <c r="K56" s="11" t="str">
        <f t="shared" si="4"/>
        <v>IC16N-40HQ</v>
      </c>
    </row>
    <row r="57" spans="1:11">
      <c r="A57" s="1" t="s">
        <v>27</v>
      </c>
      <c r="B57" s="1" t="s">
        <v>112</v>
      </c>
      <c r="C57" s="2">
        <v>753</v>
      </c>
      <c r="D57" s="2">
        <v>753</v>
      </c>
      <c r="E57" s="2">
        <v>842572</v>
      </c>
      <c r="F57" s="2" t="s">
        <v>164</v>
      </c>
      <c r="G57" s="8" t="str">
        <f t="shared" si="0"/>
        <v>IC16</v>
      </c>
      <c r="H57" s="8" t="str">
        <f t="shared" si="1"/>
        <v>QNG</v>
      </c>
      <c r="I57" s="9" t="str">
        <f t="shared" si="2"/>
        <v>561</v>
      </c>
      <c r="J57" s="8" t="str">
        <f t="shared" si="3"/>
        <v>N</v>
      </c>
      <c r="K57" s="11" t="str">
        <f t="shared" si="4"/>
        <v>IC16N-20GP</v>
      </c>
    </row>
    <row r="58" spans="1:11">
      <c r="A58" s="1" t="s">
        <v>27</v>
      </c>
      <c r="B58" s="1" t="s">
        <v>113</v>
      </c>
      <c r="C58" s="2">
        <v>268</v>
      </c>
      <c r="D58" s="2">
        <v>536</v>
      </c>
      <c r="E58" s="2">
        <v>494221</v>
      </c>
      <c r="F58" s="2" t="s">
        <v>164</v>
      </c>
      <c r="G58" s="8" t="str">
        <f t="shared" si="0"/>
        <v>IC16</v>
      </c>
      <c r="H58" s="8" t="str">
        <f t="shared" si="1"/>
        <v>QNG</v>
      </c>
      <c r="I58" s="9" t="str">
        <f t="shared" si="2"/>
        <v>561</v>
      </c>
      <c r="J58" s="8" t="str">
        <f t="shared" si="3"/>
        <v>N</v>
      </c>
      <c r="K58" s="11" t="str">
        <f t="shared" si="4"/>
        <v>IC16N-40HQ</v>
      </c>
    </row>
    <row r="59" spans="1:11">
      <c r="A59" s="1" t="s">
        <v>28</v>
      </c>
      <c r="B59" s="1" t="s">
        <v>112</v>
      </c>
      <c r="C59" s="2">
        <v>550</v>
      </c>
      <c r="D59" s="2">
        <v>550</v>
      </c>
      <c r="E59" s="2">
        <v>783204</v>
      </c>
      <c r="F59" s="2" t="s">
        <v>164</v>
      </c>
      <c r="G59" s="8" t="str">
        <f t="shared" si="0"/>
        <v>IC16</v>
      </c>
      <c r="H59" s="8" t="str">
        <f t="shared" si="1"/>
        <v>QNG</v>
      </c>
      <c r="I59" s="9" t="str">
        <f t="shared" si="2"/>
        <v>561</v>
      </c>
      <c r="J59" s="8" t="str">
        <f t="shared" si="3"/>
        <v>S</v>
      </c>
      <c r="K59" s="11" t="str">
        <f t="shared" si="4"/>
        <v>IC16S-20GP</v>
      </c>
    </row>
    <row r="60" spans="1:11">
      <c r="A60" s="1" t="s">
        <v>28</v>
      </c>
      <c r="B60" s="1" t="s">
        <v>113</v>
      </c>
      <c r="C60" s="2">
        <v>263</v>
      </c>
      <c r="D60" s="2">
        <v>526</v>
      </c>
      <c r="E60" s="2">
        <v>418915</v>
      </c>
      <c r="F60" s="2" t="s">
        <v>164</v>
      </c>
      <c r="G60" s="8" t="str">
        <f t="shared" si="0"/>
        <v>IC16</v>
      </c>
      <c r="H60" s="8" t="str">
        <f t="shared" si="1"/>
        <v>QNG</v>
      </c>
      <c r="I60" s="9" t="str">
        <f t="shared" si="2"/>
        <v>561</v>
      </c>
      <c r="J60" s="8" t="str">
        <f t="shared" si="3"/>
        <v>S</v>
      </c>
      <c r="K60" s="11" t="str">
        <f t="shared" si="4"/>
        <v>IC16S-40HQ</v>
      </c>
    </row>
    <row r="61" spans="1:11">
      <c r="A61" s="1" t="s">
        <v>28</v>
      </c>
      <c r="B61" s="1" t="s">
        <v>118</v>
      </c>
      <c r="C61" s="2">
        <v>3</v>
      </c>
      <c r="D61" s="2">
        <v>6</v>
      </c>
      <c r="E61" s="2">
        <v>15315</v>
      </c>
      <c r="F61" s="2" t="s">
        <v>164</v>
      </c>
      <c r="G61" s="8" t="str">
        <f t="shared" si="0"/>
        <v>IC16</v>
      </c>
      <c r="H61" s="8" t="str">
        <f t="shared" si="1"/>
        <v>QNG</v>
      </c>
      <c r="I61" s="9" t="str">
        <f t="shared" si="2"/>
        <v>561</v>
      </c>
      <c r="J61" s="8" t="str">
        <f t="shared" si="3"/>
        <v>S</v>
      </c>
      <c r="K61" s="11" t="str">
        <f t="shared" si="4"/>
        <v>IC16S-40OT</v>
      </c>
    </row>
    <row r="62" spans="1:11">
      <c r="A62" s="1" t="s">
        <v>29</v>
      </c>
      <c r="B62" s="1" t="s">
        <v>112</v>
      </c>
      <c r="C62" s="2">
        <v>427</v>
      </c>
      <c r="D62" s="2">
        <v>427</v>
      </c>
      <c r="E62" s="2">
        <v>417870</v>
      </c>
      <c r="F62" s="2" t="s">
        <v>164</v>
      </c>
      <c r="G62" s="8" t="str">
        <f t="shared" si="0"/>
        <v>IC16</v>
      </c>
      <c r="H62" s="8" t="str">
        <f t="shared" si="1"/>
        <v>QRR</v>
      </c>
      <c r="I62" s="9" t="str">
        <f t="shared" si="2"/>
        <v>183</v>
      </c>
      <c r="J62" s="8" t="str">
        <f t="shared" si="3"/>
        <v>N</v>
      </c>
      <c r="K62" s="11" t="str">
        <f t="shared" si="4"/>
        <v>IC16N-20GP</v>
      </c>
    </row>
    <row r="63" spans="1:11">
      <c r="A63" s="1" t="s">
        <v>29</v>
      </c>
      <c r="B63" s="1" t="s">
        <v>113</v>
      </c>
      <c r="C63" s="2">
        <v>102</v>
      </c>
      <c r="D63" s="2">
        <v>204</v>
      </c>
      <c r="E63" s="2">
        <v>183933</v>
      </c>
      <c r="F63" s="2" t="s">
        <v>164</v>
      </c>
      <c r="G63" s="8" t="str">
        <f t="shared" si="0"/>
        <v>IC16</v>
      </c>
      <c r="H63" s="8" t="str">
        <f t="shared" si="1"/>
        <v>QRR</v>
      </c>
      <c r="I63" s="9" t="str">
        <f t="shared" si="2"/>
        <v>183</v>
      </c>
      <c r="J63" s="8" t="str">
        <f t="shared" si="3"/>
        <v>N</v>
      </c>
      <c r="K63" s="11" t="str">
        <f t="shared" si="4"/>
        <v>IC16N-40HQ</v>
      </c>
    </row>
    <row r="64" spans="1:11">
      <c r="A64" s="1" t="s">
        <v>30</v>
      </c>
      <c r="B64" s="1" t="s">
        <v>112</v>
      </c>
      <c r="C64" s="2">
        <v>713</v>
      </c>
      <c r="D64" s="2">
        <v>713</v>
      </c>
      <c r="E64" s="2">
        <v>806418</v>
      </c>
      <c r="F64" s="2" t="s">
        <v>164</v>
      </c>
      <c r="G64" s="8" t="str">
        <f t="shared" si="0"/>
        <v>IC16</v>
      </c>
      <c r="H64" s="8" t="str">
        <f t="shared" si="1"/>
        <v>R6L</v>
      </c>
      <c r="I64" s="9" t="str">
        <f t="shared" si="2"/>
        <v>082</v>
      </c>
      <c r="J64" s="8" t="str">
        <f t="shared" si="3"/>
        <v>N</v>
      </c>
      <c r="K64" s="11" t="str">
        <f t="shared" si="4"/>
        <v>IC16N-20GP</v>
      </c>
    </row>
    <row r="65" spans="1:11">
      <c r="A65" s="1" t="s">
        <v>30</v>
      </c>
      <c r="B65" s="1" t="s">
        <v>113</v>
      </c>
      <c r="C65" s="2">
        <v>40</v>
      </c>
      <c r="D65" s="2">
        <v>80</v>
      </c>
      <c r="E65" s="2">
        <v>76049</v>
      </c>
      <c r="F65" s="2" t="s">
        <v>164</v>
      </c>
      <c r="G65" s="8" t="str">
        <f t="shared" si="0"/>
        <v>IC16</v>
      </c>
      <c r="H65" s="8" t="str">
        <f t="shared" si="1"/>
        <v>R6L</v>
      </c>
      <c r="I65" s="9" t="str">
        <f t="shared" si="2"/>
        <v>082</v>
      </c>
      <c r="J65" s="8" t="str">
        <f t="shared" si="3"/>
        <v>N</v>
      </c>
      <c r="K65" s="11" t="str">
        <f t="shared" si="4"/>
        <v>IC16N-40HQ</v>
      </c>
    </row>
    <row r="66" spans="1:11">
      <c r="A66" s="1" t="s">
        <v>31</v>
      </c>
      <c r="B66" s="1" t="s">
        <v>112</v>
      </c>
      <c r="C66" s="2">
        <v>519</v>
      </c>
      <c r="D66" s="2">
        <v>519</v>
      </c>
      <c r="E66" s="2">
        <v>733510</v>
      </c>
      <c r="F66" s="2" t="s">
        <v>164</v>
      </c>
      <c r="G66" s="8" t="str">
        <f t="shared" si="0"/>
        <v>IC16</v>
      </c>
      <c r="H66" s="8" t="str">
        <f t="shared" si="1"/>
        <v>R6L</v>
      </c>
      <c r="I66" s="9" t="str">
        <f t="shared" si="2"/>
        <v>082</v>
      </c>
      <c r="J66" s="8" t="str">
        <f t="shared" si="3"/>
        <v>S</v>
      </c>
      <c r="K66" s="11" t="str">
        <f t="shared" si="4"/>
        <v>IC16S-20GP</v>
      </c>
    </row>
    <row r="67" spans="1:11">
      <c r="A67" s="1" t="s">
        <v>31</v>
      </c>
      <c r="B67" s="1" t="s">
        <v>119</v>
      </c>
      <c r="C67" s="2">
        <v>1</v>
      </c>
      <c r="D67" s="2">
        <v>2</v>
      </c>
      <c r="E67" s="2">
        <v>13190</v>
      </c>
      <c r="F67" s="2" t="s">
        <v>164</v>
      </c>
      <c r="G67" s="8" t="str">
        <f t="shared" ref="G67:G130" si="5">IF(LEN(A67)=10,LEFT(A67,3),LEFT(A67,4))</f>
        <v>IC16</v>
      </c>
      <c r="H67" s="8" t="str">
        <f t="shared" ref="H67:H130" si="6">IF(LEN(A67)=10,MID(A67,4,3),MID(A67,5,3))</f>
        <v>R6L</v>
      </c>
      <c r="I67" s="9" t="str">
        <f t="shared" ref="I67:I130" si="7">IF(LEN(A67)=10,MID(A67,7,3),MID(A67,8,3))</f>
        <v>082</v>
      </c>
      <c r="J67" s="8" t="str">
        <f t="shared" ref="J67:J130" si="8">RIGHT(A67,1)</f>
        <v>S</v>
      </c>
      <c r="K67" s="11" t="str">
        <f t="shared" ref="K67:K130" si="9">G67&amp;J67&amp;"-"&amp;B67</f>
        <v>IC16S-40FL</v>
      </c>
    </row>
    <row r="68" spans="1:11">
      <c r="A68" s="1" t="s">
        <v>31</v>
      </c>
      <c r="B68" s="1" t="s">
        <v>113</v>
      </c>
      <c r="C68" s="2">
        <v>66</v>
      </c>
      <c r="D68" s="2">
        <v>132</v>
      </c>
      <c r="E68" s="2">
        <v>143025</v>
      </c>
      <c r="F68" s="2" t="s">
        <v>164</v>
      </c>
      <c r="G68" s="8" t="str">
        <f t="shared" si="5"/>
        <v>IC16</v>
      </c>
      <c r="H68" s="8" t="str">
        <f t="shared" si="6"/>
        <v>R6L</v>
      </c>
      <c r="I68" s="9" t="str">
        <f t="shared" si="7"/>
        <v>082</v>
      </c>
      <c r="J68" s="8" t="str">
        <f t="shared" si="8"/>
        <v>S</v>
      </c>
      <c r="K68" s="11" t="str">
        <f t="shared" si="9"/>
        <v>IC16S-40HQ</v>
      </c>
    </row>
    <row r="69" spans="1:11">
      <c r="A69" s="1" t="s">
        <v>31</v>
      </c>
      <c r="B69" s="1" t="s">
        <v>118</v>
      </c>
      <c r="C69" s="2">
        <v>2</v>
      </c>
      <c r="D69" s="2">
        <v>4</v>
      </c>
      <c r="E69" s="2">
        <v>10210</v>
      </c>
      <c r="F69" s="2" t="s">
        <v>164</v>
      </c>
      <c r="G69" s="8" t="str">
        <f t="shared" si="5"/>
        <v>IC16</v>
      </c>
      <c r="H69" s="8" t="str">
        <f t="shared" si="6"/>
        <v>R6L</v>
      </c>
      <c r="I69" s="9" t="str">
        <f t="shared" si="7"/>
        <v>082</v>
      </c>
      <c r="J69" s="8" t="str">
        <f t="shared" si="8"/>
        <v>S</v>
      </c>
      <c r="K69" s="11" t="str">
        <f t="shared" si="9"/>
        <v>IC16S-40OT</v>
      </c>
    </row>
    <row r="70" spans="1:11">
      <c r="A70" s="1" t="s">
        <v>32</v>
      </c>
      <c r="B70" s="1" t="s">
        <v>112</v>
      </c>
      <c r="C70" s="2">
        <v>653</v>
      </c>
      <c r="D70" s="2">
        <v>653</v>
      </c>
      <c r="E70" s="2">
        <v>922240</v>
      </c>
      <c r="F70" s="2" t="s">
        <v>164</v>
      </c>
      <c r="G70" s="8" t="str">
        <f t="shared" si="5"/>
        <v>IC16</v>
      </c>
      <c r="H70" s="8" t="str">
        <f t="shared" si="6"/>
        <v>TCY</v>
      </c>
      <c r="I70" s="9" t="str">
        <f t="shared" si="7"/>
        <v>034</v>
      </c>
      <c r="J70" s="8" t="str">
        <f t="shared" si="8"/>
        <v>N</v>
      </c>
      <c r="K70" s="11" t="str">
        <f t="shared" si="9"/>
        <v>IC16N-20GP</v>
      </c>
    </row>
    <row r="71" spans="1:11">
      <c r="A71" s="1" t="s">
        <v>32</v>
      </c>
      <c r="B71" s="1" t="s">
        <v>113</v>
      </c>
      <c r="C71" s="2">
        <v>78</v>
      </c>
      <c r="D71" s="2">
        <v>156</v>
      </c>
      <c r="E71" s="2">
        <v>146961</v>
      </c>
      <c r="F71" s="2" t="s">
        <v>164</v>
      </c>
      <c r="G71" s="8" t="str">
        <f t="shared" si="5"/>
        <v>IC16</v>
      </c>
      <c r="H71" s="8" t="str">
        <f t="shared" si="6"/>
        <v>TCY</v>
      </c>
      <c r="I71" s="9" t="str">
        <f t="shared" si="7"/>
        <v>034</v>
      </c>
      <c r="J71" s="8" t="str">
        <f t="shared" si="8"/>
        <v>N</v>
      </c>
      <c r="K71" s="11" t="str">
        <f t="shared" si="9"/>
        <v>IC16N-40HQ</v>
      </c>
    </row>
    <row r="72" spans="1:11">
      <c r="A72" s="1" t="s">
        <v>33</v>
      </c>
      <c r="B72" s="1" t="s">
        <v>112</v>
      </c>
      <c r="C72" s="2">
        <v>438</v>
      </c>
      <c r="D72" s="2">
        <v>438</v>
      </c>
      <c r="E72" s="2">
        <v>596463</v>
      </c>
      <c r="F72" s="2" t="s">
        <v>164</v>
      </c>
      <c r="G72" s="8" t="str">
        <f t="shared" si="5"/>
        <v>IC16</v>
      </c>
      <c r="H72" s="8" t="str">
        <f t="shared" si="6"/>
        <v>TCY</v>
      </c>
      <c r="I72" s="9" t="str">
        <f t="shared" si="7"/>
        <v>034</v>
      </c>
      <c r="J72" s="8" t="str">
        <f t="shared" si="8"/>
        <v>S</v>
      </c>
      <c r="K72" s="11" t="str">
        <f t="shared" si="9"/>
        <v>IC16S-20GP</v>
      </c>
    </row>
    <row r="73" spans="1:11">
      <c r="A73" s="1" t="s">
        <v>33</v>
      </c>
      <c r="B73" s="1" t="s">
        <v>113</v>
      </c>
      <c r="C73" s="2">
        <v>143</v>
      </c>
      <c r="D73" s="2">
        <v>286</v>
      </c>
      <c r="E73" s="2">
        <v>344607</v>
      </c>
      <c r="F73" s="2" t="s">
        <v>164</v>
      </c>
      <c r="G73" s="8" t="str">
        <f t="shared" si="5"/>
        <v>IC16</v>
      </c>
      <c r="H73" s="8" t="str">
        <f t="shared" si="6"/>
        <v>TCY</v>
      </c>
      <c r="I73" s="9" t="str">
        <f t="shared" si="7"/>
        <v>034</v>
      </c>
      <c r="J73" s="8" t="str">
        <f t="shared" si="8"/>
        <v>S</v>
      </c>
      <c r="K73" s="11" t="str">
        <f t="shared" si="9"/>
        <v>IC16S-40HQ</v>
      </c>
    </row>
    <row r="74" spans="1:11">
      <c r="A74" s="1" t="s">
        <v>34</v>
      </c>
      <c r="B74" s="1" t="s">
        <v>112</v>
      </c>
      <c r="C74" s="2">
        <v>474</v>
      </c>
      <c r="D74" s="2">
        <v>474</v>
      </c>
      <c r="E74" s="2">
        <v>700110</v>
      </c>
      <c r="F74" s="2" t="s">
        <v>164</v>
      </c>
      <c r="G74" s="8" t="str">
        <f t="shared" si="5"/>
        <v>IC16</v>
      </c>
      <c r="H74" s="8" t="str">
        <f t="shared" si="6"/>
        <v>TME</v>
      </c>
      <c r="I74" s="9" t="str">
        <f t="shared" si="7"/>
        <v>101</v>
      </c>
      <c r="J74" s="8" t="str">
        <f t="shared" si="8"/>
        <v>S</v>
      </c>
      <c r="K74" s="11" t="str">
        <f t="shared" si="9"/>
        <v>IC16S-20GP</v>
      </c>
    </row>
    <row r="75" spans="1:11">
      <c r="A75" s="1" t="s">
        <v>34</v>
      </c>
      <c r="B75" s="1" t="s">
        <v>113</v>
      </c>
      <c r="C75" s="2">
        <v>303</v>
      </c>
      <c r="D75" s="2">
        <v>606</v>
      </c>
      <c r="E75" s="2">
        <v>527019</v>
      </c>
      <c r="F75" s="2" t="s">
        <v>164</v>
      </c>
      <c r="G75" s="8" t="str">
        <f t="shared" si="5"/>
        <v>IC16</v>
      </c>
      <c r="H75" s="8" t="str">
        <f t="shared" si="6"/>
        <v>TME</v>
      </c>
      <c r="I75" s="9" t="str">
        <f t="shared" si="7"/>
        <v>101</v>
      </c>
      <c r="J75" s="8" t="str">
        <f t="shared" si="8"/>
        <v>S</v>
      </c>
      <c r="K75" s="11" t="str">
        <f t="shared" si="9"/>
        <v>IC16S-40HQ</v>
      </c>
    </row>
    <row r="76" spans="1:11">
      <c r="A76" s="1" t="s">
        <v>35</v>
      </c>
      <c r="B76" s="1" t="s">
        <v>112</v>
      </c>
      <c r="C76" s="2">
        <v>593</v>
      </c>
      <c r="D76" s="2">
        <v>593</v>
      </c>
      <c r="E76" s="2">
        <v>1876955</v>
      </c>
      <c r="F76" s="2" t="s">
        <v>164</v>
      </c>
      <c r="G76" s="8" t="str">
        <f t="shared" si="5"/>
        <v>IC18</v>
      </c>
      <c r="H76" s="8" t="str">
        <f t="shared" si="6"/>
        <v>Q4S</v>
      </c>
      <c r="I76" s="9" t="str">
        <f t="shared" si="7"/>
        <v>079</v>
      </c>
      <c r="J76" s="8" t="str">
        <f t="shared" si="8"/>
        <v>S</v>
      </c>
      <c r="K76" s="11" t="str">
        <f t="shared" si="9"/>
        <v>IC18S-20GP</v>
      </c>
    </row>
    <row r="77" spans="1:11">
      <c r="A77" s="1" t="s">
        <v>35</v>
      </c>
      <c r="B77" s="1" t="s">
        <v>113</v>
      </c>
      <c r="C77" s="2">
        <v>285</v>
      </c>
      <c r="D77" s="2">
        <v>570</v>
      </c>
      <c r="E77" s="2">
        <v>1247194.800000001</v>
      </c>
      <c r="F77" s="2" t="s">
        <v>164</v>
      </c>
      <c r="G77" s="8" t="str">
        <f t="shared" si="5"/>
        <v>IC18</v>
      </c>
      <c r="H77" s="8" t="str">
        <f t="shared" si="6"/>
        <v>Q4S</v>
      </c>
      <c r="I77" s="9" t="str">
        <f t="shared" si="7"/>
        <v>079</v>
      </c>
      <c r="J77" s="8" t="str">
        <f t="shared" si="8"/>
        <v>S</v>
      </c>
      <c r="K77" s="11" t="str">
        <f t="shared" si="9"/>
        <v>IC18S-40HQ</v>
      </c>
    </row>
    <row r="78" spans="1:11">
      <c r="A78" s="1" t="s">
        <v>35</v>
      </c>
      <c r="B78" s="1" t="s">
        <v>115</v>
      </c>
      <c r="C78" s="2">
        <v>27</v>
      </c>
      <c r="D78" s="2">
        <v>54</v>
      </c>
      <c r="E78" s="2">
        <v>172980</v>
      </c>
      <c r="F78" s="2" t="s">
        <v>164</v>
      </c>
      <c r="G78" s="8" t="str">
        <f t="shared" si="5"/>
        <v>IC18</v>
      </c>
      <c r="H78" s="8" t="str">
        <f t="shared" si="6"/>
        <v>Q4S</v>
      </c>
      <c r="I78" s="9" t="str">
        <f t="shared" si="7"/>
        <v>079</v>
      </c>
      <c r="J78" s="8" t="str">
        <f t="shared" si="8"/>
        <v>S</v>
      </c>
      <c r="K78" s="11" t="str">
        <f t="shared" si="9"/>
        <v>IC18S-40RQ</v>
      </c>
    </row>
    <row r="79" spans="1:11">
      <c r="A79" s="1" t="s">
        <v>36</v>
      </c>
      <c r="B79" s="1" t="s">
        <v>112</v>
      </c>
      <c r="C79" s="2">
        <v>44</v>
      </c>
      <c r="D79" s="2">
        <v>44</v>
      </c>
      <c r="E79" s="2">
        <v>41518</v>
      </c>
      <c r="F79" s="2" t="s">
        <v>164</v>
      </c>
      <c r="G79" s="8" t="str">
        <f t="shared" si="5"/>
        <v>IC18</v>
      </c>
      <c r="H79" s="8" t="str">
        <f t="shared" si="6"/>
        <v>Q4S</v>
      </c>
      <c r="I79" s="9" t="str">
        <f t="shared" si="7"/>
        <v>080</v>
      </c>
      <c r="J79" s="8" t="str">
        <f t="shared" si="8"/>
        <v>N</v>
      </c>
      <c r="K79" s="11" t="str">
        <f t="shared" si="9"/>
        <v>IC18N-20GP</v>
      </c>
    </row>
    <row r="80" spans="1:11">
      <c r="A80" s="1" t="s">
        <v>36</v>
      </c>
      <c r="B80" s="1" t="s">
        <v>113</v>
      </c>
      <c r="C80" s="2">
        <v>24</v>
      </c>
      <c r="D80" s="2">
        <v>48</v>
      </c>
      <c r="E80" s="2">
        <v>39025</v>
      </c>
      <c r="F80" s="2" t="s">
        <v>164</v>
      </c>
      <c r="G80" s="8" t="str">
        <f t="shared" si="5"/>
        <v>IC18</v>
      </c>
      <c r="H80" s="8" t="str">
        <f t="shared" si="6"/>
        <v>Q4S</v>
      </c>
      <c r="I80" s="9" t="str">
        <f t="shared" si="7"/>
        <v>080</v>
      </c>
      <c r="J80" s="8" t="str">
        <f t="shared" si="8"/>
        <v>N</v>
      </c>
      <c r="K80" s="11" t="str">
        <f t="shared" si="9"/>
        <v>IC18N-40HQ</v>
      </c>
    </row>
    <row r="81" spans="1:11">
      <c r="A81" s="1" t="s">
        <v>37</v>
      </c>
      <c r="B81" s="1" t="s">
        <v>112</v>
      </c>
      <c r="C81" s="2">
        <v>189</v>
      </c>
      <c r="D81" s="2">
        <v>189</v>
      </c>
      <c r="E81" s="2">
        <v>156586</v>
      </c>
      <c r="F81" s="2" t="s">
        <v>164</v>
      </c>
      <c r="G81" s="8" t="str">
        <f t="shared" si="5"/>
        <v>IC18</v>
      </c>
      <c r="H81" s="8" t="str">
        <f t="shared" si="6"/>
        <v>S8I</v>
      </c>
      <c r="I81" s="9" t="str">
        <f t="shared" si="7"/>
        <v>014</v>
      </c>
      <c r="J81" s="8" t="str">
        <f t="shared" si="8"/>
        <v>N</v>
      </c>
      <c r="K81" s="11" t="str">
        <f t="shared" si="9"/>
        <v>IC18N-20GP</v>
      </c>
    </row>
    <row r="82" spans="1:11">
      <c r="A82" s="1" t="s">
        <v>37</v>
      </c>
      <c r="B82" s="1" t="s">
        <v>113</v>
      </c>
      <c r="C82" s="2">
        <v>141</v>
      </c>
      <c r="D82" s="2">
        <v>282</v>
      </c>
      <c r="E82" s="2">
        <v>146925</v>
      </c>
      <c r="F82" s="2" t="s">
        <v>164</v>
      </c>
      <c r="G82" s="8" t="str">
        <f t="shared" si="5"/>
        <v>IC18</v>
      </c>
      <c r="H82" s="8" t="str">
        <f t="shared" si="6"/>
        <v>S8I</v>
      </c>
      <c r="I82" s="9" t="str">
        <f t="shared" si="7"/>
        <v>014</v>
      </c>
      <c r="J82" s="8" t="str">
        <f t="shared" si="8"/>
        <v>N</v>
      </c>
      <c r="K82" s="11" t="str">
        <f t="shared" si="9"/>
        <v>IC18N-40HQ</v>
      </c>
    </row>
    <row r="83" spans="1:11">
      <c r="A83" s="1" t="s">
        <v>37</v>
      </c>
      <c r="B83" s="1" t="s">
        <v>115</v>
      </c>
      <c r="C83" s="2">
        <v>5</v>
      </c>
      <c r="D83" s="2">
        <v>10</v>
      </c>
      <c r="E83" s="2">
        <v>33780</v>
      </c>
      <c r="F83" s="2" t="s">
        <v>164</v>
      </c>
      <c r="G83" s="8" t="str">
        <f t="shared" si="5"/>
        <v>IC18</v>
      </c>
      <c r="H83" s="8" t="str">
        <f t="shared" si="6"/>
        <v>S8I</v>
      </c>
      <c r="I83" s="9" t="str">
        <f t="shared" si="7"/>
        <v>014</v>
      </c>
      <c r="J83" s="8" t="str">
        <f t="shared" si="8"/>
        <v>N</v>
      </c>
      <c r="K83" s="11" t="str">
        <f t="shared" si="9"/>
        <v>IC18N-40RQ</v>
      </c>
    </row>
    <row r="84" spans="1:11">
      <c r="A84" s="1" t="s">
        <v>38</v>
      </c>
      <c r="B84" s="1" t="s">
        <v>112</v>
      </c>
      <c r="C84" s="2">
        <v>171</v>
      </c>
      <c r="D84" s="2">
        <v>171</v>
      </c>
      <c r="E84" s="2">
        <v>141229</v>
      </c>
      <c r="F84" s="2" t="s">
        <v>164</v>
      </c>
      <c r="G84" s="8" t="str">
        <f t="shared" si="5"/>
        <v>IC18</v>
      </c>
      <c r="H84" s="8" t="str">
        <f t="shared" si="6"/>
        <v>TMD</v>
      </c>
      <c r="I84" s="9" t="str">
        <f t="shared" si="7"/>
        <v>077</v>
      </c>
      <c r="J84" s="8" t="str">
        <f t="shared" si="8"/>
        <v>N</v>
      </c>
      <c r="K84" s="11" t="str">
        <f t="shared" si="9"/>
        <v>IC18N-20GP</v>
      </c>
    </row>
    <row r="85" spans="1:11">
      <c r="A85" s="1" t="s">
        <v>38</v>
      </c>
      <c r="B85" s="1" t="s">
        <v>113</v>
      </c>
      <c r="C85" s="2">
        <v>261</v>
      </c>
      <c r="D85" s="2">
        <v>522</v>
      </c>
      <c r="E85" s="2">
        <v>256800</v>
      </c>
      <c r="F85" s="2" t="s">
        <v>164</v>
      </c>
      <c r="G85" s="8" t="str">
        <f t="shared" si="5"/>
        <v>IC18</v>
      </c>
      <c r="H85" s="8" t="str">
        <f t="shared" si="6"/>
        <v>TMD</v>
      </c>
      <c r="I85" s="9" t="str">
        <f t="shared" si="7"/>
        <v>077</v>
      </c>
      <c r="J85" s="8" t="str">
        <f t="shared" si="8"/>
        <v>N</v>
      </c>
      <c r="K85" s="11" t="str">
        <f t="shared" si="9"/>
        <v>IC18N-40HQ</v>
      </c>
    </row>
    <row r="86" spans="1:11">
      <c r="A86" s="1" t="s">
        <v>38</v>
      </c>
      <c r="B86" s="1" t="s">
        <v>115</v>
      </c>
      <c r="C86" s="2">
        <v>3</v>
      </c>
      <c r="D86" s="2">
        <v>6</v>
      </c>
      <c r="E86" s="2">
        <v>19010</v>
      </c>
      <c r="F86" s="2" t="s">
        <v>164</v>
      </c>
      <c r="G86" s="8" t="str">
        <f t="shared" si="5"/>
        <v>IC18</v>
      </c>
      <c r="H86" s="8" t="str">
        <f t="shared" si="6"/>
        <v>TMD</v>
      </c>
      <c r="I86" s="9" t="str">
        <f t="shared" si="7"/>
        <v>077</v>
      </c>
      <c r="J86" s="8" t="str">
        <f t="shared" si="8"/>
        <v>N</v>
      </c>
      <c r="K86" s="11" t="str">
        <f t="shared" si="9"/>
        <v>IC18N-40RQ</v>
      </c>
    </row>
    <row r="87" spans="1:11">
      <c r="A87" s="1" t="s">
        <v>39</v>
      </c>
      <c r="B87" s="1" t="s">
        <v>112</v>
      </c>
      <c r="C87" s="2">
        <v>193</v>
      </c>
      <c r="D87" s="2">
        <v>193</v>
      </c>
      <c r="E87" s="2">
        <v>611404</v>
      </c>
      <c r="F87" s="2" t="s">
        <v>164</v>
      </c>
      <c r="G87" s="8" t="str">
        <f t="shared" si="5"/>
        <v>IC18</v>
      </c>
      <c r="H87" s="8" t="str">
        <f t="shared" si="6"/>
        <v>TMN</v>
      </c>
      <c r="I87" s="9" t="str">
        <f t="shared" si="7"/>
        <v>143</v>
      </c>
      <c r="J87" s="8" t="str">
        <f t="shared" si="8"/>
        <v>S</v>
      </c>
      <c r="K87" s="11" t="str">
        <f t="shared" si="9"/>
        <v>IC18S-20GP</v>
      </c>
    </row>
    <row r="88" spans="1:11">
      <c r="A88" s="1" t="s">
        <v>39</v>
      </c>
      <c r="B88" s="1" t="s">
        <v>113</v>
      </c>
      <c r="C88" s="2">
        <v>126</v>
      </c>
      <c r="D88" s="2">
        <v>252</v>
      </c>
      <c r="E88" s="2">
        <v>462569</v>
      </c>
      <c r="F88" s="2" t="s">
        <v>164</v>
      </c>
      <c r="G88" s="8" t="str">
        <f t="shared" si="5"/>
        <v>IC18</v>
      </c>
      <c r="H88" s="8" t="str">
        <f t="shared" si="6"/>
        <v>TMN</v>
      </c>
      <c r="I88" s="9" t="str">
        <f t="shared" si="7"/>
        <v>143</v>
      </c>
      <c r="J88" s="8" t="str">
        <f t="shared" si="8"/>
        <v>S</v>
      </c>
      <c r="K88" s="11" t="str">
        <f t="shared" si="9"/>
        <v>IC18S-40HQ</v>
      </c>
    </row>
    <row r="89" spans="1:11">
      <c r="A89" s="1" t="s">
        <v>40</v>
      </c>
      <c r="B89" s="1" t="s">
        <v>112</v>
      </c>
      <c r="C89" s="2">
        <v>137</v>
      </c>
      <c r="D89" s="2">
        <v>137</v>
      </c>
      <c r="E89" s="2">
        <v>110435</v>
      </c>
      <c r="F89" s="2" t="s">
        <v>164</v>
      </c>
      <c r="G89" s="8" t="str">
        <f t="shared" si="5"/>
        <v>IC18</v>
      </c>
      <c r="H89" s="8" t="str">
        <f t="shared" si="6"/>
        <v>TN8</v>
      </c>
      <c r="I89" s="9" t="str">
        <f t="shared" si="7"/>
        <v>068</v>
      </c>
      <c r="J89" s="8" t="str">
        <f t="shared" si="8"/>
        <v>N</v>
      </c>
      <c r="K89" s="11" t="str">
        <f t="shared" si="9"/>
        <v>IC18N-20GP</v>
      </c>
    </row>
    <row r="90" spans="1:11">
      <c r="A90" s="1" t="s">
        <v>40</v>
      </c>
      <c r="B90" s="1" t="s">
        <v>113</v>
      </c>
      <c r="C90" s="2">
        <v>146</v>
      </c>
      <c r="D90" s="2">
        <v>292</v>
      </c>
      <c r="E90" s="2">
        <v>145800</v>
      </c>
      <c r="F90" s="2" t="s">
        <v>164</v>
      </c>
      <c r="G90" s="8" t="str">
        <f t="shared" si="5"/>
        <v>IC18</v>
      </c>
      <c r="H90" s="8" t="str">
        <f t="shared" si="6"/>
        <v>TN8</v>
      </c>
      <c r="I90" s="9" t="str">
        <f t="shared" si="7"/>
        <v>068</v>
      </c>
      <c r="J90" s="8" t="str">
        <f t="shared" si="8"/>
        <v>N</v>
      </c>
      <c r="K90" s="11" t="str">
        <f t="shared" si="9"/>
        <v>IC18N-40HQ</v>
      </c>
    </row>
    <row r="91" spans="1:11">
      <c r="A91" s="1" t="s">
        <v>41</v>
      </c>
      <c r="B91" s="1" t="s">
        <v>112</v>
      </c>
      <c r="C91" s="2">
        <v>141</v>
      </c>
      <c r="D91" s="2">
        <v>141</v>
      </c>
      <c r="E91" s="2">
        <v>476530</v>
      </c>
      <c r="F91" s="2" t="s">
        <v>164</v>
      </c>
      <c r="G91" s="8" t="str">
        <f t="shared" si="5"/>
        <v>IC18</v>
      </c>
      <c r="H91" s="8" t="str">
        <f t="shared" si="6"/>
        <v>TNX</v>
      </c>
      <c r="I91" s="9" t="str">
        <f t="shared" si="7"/>
        <v>093</v>
      </c>
      <c r="J91" s="8" t="str">
        <f t="shared" si="8"/>
        <v>S</v>
      </c>
      <c r="K91" s="11" t="str">
        <f t="shared" si="9"/>
        <v>IC18S-20GP</v>
      </c>
    </row>
    <row r="92" spans="1:11">
      <c r="A92" s="1" t="s">
        <v>41</v>
      </c>
      <c r="B92" s="1" t="s">
        <v>113</v>
      </c>
      <c r="C92" s="2">
        <v>148</v>
      </c>
      <c r="D92" s="2">
        <v>296</v>
      </c>
      <c r="E92" s="2">
        <v>604373</v>
      </c>
      <c r="F92" s="2" t="s">
        <v>164</v>
      </c>
      <c r="G92" s="8" t="str">
        <f t="shared" si="5"/>
        <v>IC18</v>
      </c>
      <c r="H92" s="8" t="str">
        <f t="shared" si="6"/>
        <v>TNX</v>
      </c>
      <c r="I92" s="9" t="str">
        <f t="shared" si="7"/>
        <v>093</v>
      </c>
      <c r="J92" s="8" t="str">
        <f t="shared" si="8"/>
        <v>S</v>
      </c>
      <c r="K92" s="11" t="str">
        <f t="shared" si="9"/>
        <v>IC18S-40HQ</v>
      </c>
    </row>
    <row r="93" spans="1:11">
      <c r="A93" s="1" t="s">
        <v>42</v>
      </c>
      <c r="B93" s="1" t="s">
        <v>112</v>
      </c>
      <c r="C93" s="2">
        <v>1285</v>
      </c>
      <c r="D93" s="2">
        <v>1285</v>
      </c>
      <c r="E93" s="2">
        <v>3599475</v>
      </c>
      <c r="F93" s="2" t="s">
        <v>164</v>
      </c>
      <c r="G93" s="8" t="str">
        <f t="shared" si="5"/>
        <v>IC19</v>
      </c>
      <c r="H93" s="8" t="str">
        <f t="shared" si="6"/>
        <v>CAH</v>
      </c>
      <c r="I93" s="9" t="str">
        <f t="shared" si="7"/>
        <v>171</v>
      </c>
      <c r="J93" s="8" t="str">
        <f t="shared" si="8"/>
        <v>S</v>
      </c>
      <c r="K93" s="11" t="str">
        <f t="shared" si="9"/>
        <v>IC19S-20GP</v>
      </c>
    </row>
    <row r="94" spans="1:11">
      <c r="A94" s="1" t="s">
        <v>42</v>
      </c>
      <c r="B94" s="1" t="s">
        <v>113</v>
      </c>
      <c r="C94" s="2">
        <v>66</v>
      </c>
      <c r="D94" s="2">
        <v>132</v>
      </c>
      <c r="E94" s="2">
        <v>333180</v>
      </c>
      <c r="F94" s="2" t="s">
        <v>164</v>
      </c>
      <c r="G94" s="8" t="str">
        <f t="shared" si="5"/>
        <v>IC19</v>
      </c>
      <c r="H94" s="8" t="str">
        <f t="shared" si="6"/>
        <v>CAH</v>
      </c>
      <c r="I94" s="9" t="str">
        <f t="shared" si="7"/>
        <v>171</v>
      </c>
      <c r="J94" s="8" t="str">
        <f t="shared" si="8"/>
        <v>S</v>
      </c>
      <c r="K94" s="11" t="str">
        <f t="shared" si="9"/>
        <v>IC19S-40HQ</v>
      </c>
    </row>
    <row r="95" spans="1:11">
      <c r="A95" s="1" t="s">
        <v>43</v>
      </c>
      <c r="B95" s="1" t="s">
        <v>112</v>
      </c>
      <c r="C95" s="2">
        <v>823</v>
      </c>
      <c r="D95" s="2">
        <v>823</v>
      </c>
      <c r="E95" s="2">
        <v>1053813</v>
      </c>
      <c r="F95" s="2" t="s">
        <v>164</v>
      </c>
      <c r="G95" s="8" t="str">
        <f t="shared" si="5"/>
        <v>IC19</v>
      </c>
      <c r="H95" s="8" t="str">
        <f t="shared" si="6"/>
        <v>CAI</v>
      </c>
      <c r="I95" s="9" t="str">
        <f t="shared" si="7"/>
        <v>158</v>
      </c>
      <c r="J95" s="8" t="str">
        <f t="shared" si="8"/>
        <v>N</v>
      </c>
      <c r="K95" s="11" t="str">
        <f t="shared" si="9"/>
        <v>IC19N-20GP</v>
      </c>
    </row>
    <row r="96" spans="1:11">
      <c r="A96" s="1" t="s">
        <v>43</v>
      </c>
      <c r="B96" s="1" t="s">
        <v>116</v>
      </c>
      <c r="C96" s="2">
        <v>5</v>
      </c>
      <c r="D96" s="2">
        <v>5</v>
      </c>
      <c r="E96" s="2">
        <v>7750</v>
      </c>
      <c r="F96" s="2" t="s">
        <v>164</v>
      </c>
      <c r="G96" s="8" t="str">
        <f t="shared" si="5"/>
        <v>IC19</v>
      </c>
      <c r="H96" s="8" t="str">
        <f t="shared" si="6"/>
        <v>CAI</v>
      </c>
      <c r="I96" s="9" t="str">
        <f t="shared" si="7"/>
        <v>158</v>
      </c>
      <c r="J96" s="8" t="str">
        <f t="shared" si="8"/>
        <v>N</v>
      </c>
      <c r="K96" s="11" t="str">
        <f t="shared" si="9"/>
        <v>IC19N-20TK</v>
      </c>
    </row>
    <row r="97" spans="1:11">
      <c r="A97" s="1" t="s">
        <v>43</v>
      </c>
      <c r="B97" s="1" t="s">
        <v>113</v>
      </c>
      <c r="C97" s="2">
        <v>285</v>
      </c>
      <c r="D97" s="2">
        <v>570</v>
      </c>
      <c r="E97" s="2">
        <v>640567.7899999998</v>
      </c>
      <c r="F97" s="2" t="s">
        <v>164</v>
      </c>
      <c r="G97" s="8" t="str">
        <f t="shared" si="5"/>
        <v>IC19</v>
      </c>
      <c r="H97" s="8" t="str">
        <f t="shared" si="6"/>
        <v>CAI</v>
      </c>
      <c r="I97" s="9" t="str">
        <f t="shared" si="7"/>
        <v>158</v>
      </c>
      <c r="J97" s="8" t="str">
        <f t="shared" si="8"/>
        <v>N</v>
      </c>
      <c r="K97" s="11" t="str">
        <f t="shared" si="9"/>
        <v>IC19N-40HQ</v>
      </c>
    </row>
    <row r="98" spans="1:11">
      <c r="A98" s="1" t="s">
        <v>43</v>
      </c>
      <c r="B98" s="1" t="s">
        <v>115</v>
      </c>
      <c r="C98" s="2">
        <v>62</v>
      </c>
      <c r="D98" s="2">
        <v>124</v>
      </c>
      <c r="E98" s="2">
        <v>324880</v>
      </c>
      <c r="F98" s="2" t="s">
        <v>164</v>
      </c>
      <c r="G98" s="8" t="str">
        <f t="shared" si="5"/>
        <v>IC19</v>
      </c>
      <c r="H98" s="8" t="str">
        <f t="shared" si="6"/>
        <v>CAI</v>
      </c>
      <c r="I98" s="9" t="str">
        <f t="shared" si="7"/>
        <v>158</v>
      </c>
      <c r="J98" s="8" t="str">
        <f t="shared" si="8"/>
        <v>N</v>
      </c>
      <c r="K98" s="11" t="str">
        <f t="shared" si="9"/>
        <v>IC19N-40RQ</v>
      </c>
    </row>
    <row r="99" spans="1:11">
      <c r="A99" s="1" t="s">
        <v>44</v>
      </c>
      <c r="B99" s="1" t="s">
        <v>112</v>
      </c>
      <c r="C99" s="2">
        <v>839</v>
      </c>
      <c r="D99" s="2">
        <v>839</v>
      </c>
      <c r="E99" s="2">
        <v>2229836</v>
      </c>
      <c r="F99" s="2" t="s">
        <v>164</v>
      </c>
      <c r="G99" s="8" t="str">
        <f t="shared" si="5"/>
        <v>IC19</v>
      </c>
      <c r="H99" s="8" t="str">
        <f t="shared" si="6"/>
        <v>CAJ</v>
      </c>
      <c r="I99" s="9" t="str">
        <f t="shared" si="7"/>
        <v>131</v>
      </c>
      <c r="J99" s="8" t="str">
        <f t="shared" si="8"/>
        <v>S</v>
      </c>
      <c r="K99" s="11" t="str">
        <f t="shared" si="9"/>
        <v>IC19S-20GP</v>
      </c>
    </row>
    <row r="100" spans="1:11">
      <c r="A100" s="1" t="s">
        <v>44</v>
      </c>
      <c r="B100" s="1" t="s">
        <v>113</v>
      </c>
      <c r="C100" s="2">
        <v>1526</v>
      </c>
      <c r="D100" s="2">
        <v>3052</v>
      </c>
      <c r="E100" s="2">
        <v>1389415</v>
      </c>
      <c r="F100" s="2" t="s">
        <v>164</v>
      </c>
      <c r="G100" s="8" t="str">
        <f t="shared" si="5"/>
        <v>IC19</v>
      </c>
      <c r="H100" s="8" t="str">
        <f t="shared" si="6"/>
        <v>CAJ</v>
      </c>
      <c r="I100" s="9" t="str">
        <f t="shared" si="7"/>
        <v>131</v>
      </c>
      <c r="J100" s="8" t="str">
        <f t="shared" si="8"/>
        <v>S</v>
      </c>
      <c r="K100" s="11" t="str">
        <f t="shared" si="9"/>
        <v>IC19S-40HQ</v>
      </c>
    </row>
    <row r="101" spans="1:11">
      <c r="A101" s="1" t="s">
        <v>44</v>
      </c>
      <c r="B101" s="1" t="s">
        <v>115</v>
      </c>
      <c r="C101" s="2">
        <v>2</v>
      </c>
      <c r="D101" s="2">
        <v>4</v>
      </c>
      <c r="E101" s="2">
        <v>11640</v>
      </c>
      <c r="F101" s="2" t="s">
        <v>164</v>
      </c>
      <c r="G101" s="8" t="str">
        <f t="shared" si="5"/>
        <v>IC19</v>
      </c>
      <c r="H101" s="8" t="str">
        <f t="shared" si="6"/>
        <v>CAJ</v>
      </c>
      <c r="I101" s="9" t="str">
        <f t="shared" si="7"/>
        <v>131</v>
      </c>
      <c r="J101" s="8" t="str">
        <f t="shared" si="8"/>
        <v>S</v>
      </c>
      <c r="K101" s="11" t="str">
        <f t="shared" si="9"/>
        <v>IC19S-40RQ</v>
      </c>
    </row>
    <row r="102" spans="1:11">
      <c r="A102" s="1" t="s">
        <v>45</v>
      </c>
      <c r="B102" s="1" t="s">
        <v>112</v>
      </c>
      <c r="C102" s="2">
        <v>1336</v>
      </c>
      <c r="D102" s="2">
        <v>1336</v>
      </c>
      <c r="E102" s="2">
        <v>4503145</v>
      </c>
      <c r="F102" s="2" t="s">
        <v>164</v>
      </c>
      <c r="G102" s="8" t="str">
        <f t="shared" si="5"/>
        <v>IC19</v>
      </c>
      <c r="H102" s="8" t="str">
        <f t="shared" si="6"/>
        <v>CAW</v>
      </c>
      <c r="I102" s="9" t="str">
        <f t="shared" si="7"/>
        <v>026</v>
      </c>
      <c r="J102" s="8" t="str">
        <f t="shared" si="8"/>
        <v>S</v>
      </c>
      <c r="K102" s="11" t="str">
        <f t="shared" si="9"/>
        <v>IC19S-20GP</v>
      </c>
    </row>
    <row r="103" spans="1:11">
      <c r="A103" s="1" t="s">
        <v>45</v>
      </c>
      <c r="B103" s="1" t="s">
        <v>113</v>
      </c>
      <c r="C103" s="2">
        <v>246</v>
      </c>
      <c r="D103" s="2">
        <v>492</v>
      </c>
      <c r="E103" s="2">
        <v>975704.20000000054</v>
      </c>
      <c r="F103" s="2" t="s">
        <v>164</v>
      </c>
      <c r="G103" s="8" t="str">
        <f t="shared" si="5"/>
        <v>IC19</v>
      </c>
      <c r="H103" s="8" t="str">
        <f t="shared" si="6"/>
        <v>CAW</v>
      </c>
      <c r="I103" s="9" t="str">
        <f t="shared" si="7"/>
        <v>026</v>
      </c>
      <c r="J103" s="8" t="str">
        <f t="shared" si="8"/>
        <v>S</v>
      </c>
      <c r="K103" s="11" t="str">
        <f t="shared" si="9"/>
        <v>IC19S-40HQ</v>
      </c>
    </row>
    <row r="104" spans="1:11">
      <c r="A104" s="1" t="s">
        <v>45</v>
      </c>
      <c r="B104" s="1" t="s">
        <v>115</v>
      </c>
      <c r="C104" s="2">
        <v>19</v>
      </c>
      <c r="D104" s="2">
        <v>38</v>
      </c>
      <c r="E104" s="2">
        <v>166100</v>
      </c>
      <c r="F104" s="2" t="s">
        <v>164</v>
      </c>
      <c r="G104" s="8" t="str">
        <f t="shared" si="5"/>
        <v>IC19</v>
      </c>
      <c r="H104" s="8" t="str">
        <f t="shared" si="6"/>
        <v>CAW</v>
      </c>
      <c r="I104" s="9" t="str">
        <f t="shared" si="7"/>
        <v>026</v>
      </c>
      <c r="J104" s="8" t="str">
        <f t="shared" si="8"/>
        <v>S</v>
      </c>
      <c r="K104" s="11" t="str">
        <f t="shared" si="9"/>
        <v>IC19S-40RQ</v>
      </c>
    </row>
    <row r="105" spans="1:11">
      <c r="A105" s="1" t="s">
        <v>46</v>
      </c>
      <c r="B105" s="1" t="s">
        <v>112</v>
      </c>
      <c r="C105" s="2">
        <v>585</v>
      </c>
      <c r="D105" s="2">
        <v>585</v>
      </c>
      <c r="E105" s="2">
        <v>1514911.4</v>
      </c>
      <c r="F105" s="2" t="s">
        <v>164</v>
      </c>
      <c r="G105" s="8" t="str">
        <f t="shared" si="5"/>
        <v>IC1</v>
      </c>
      <c r="H105" s="8" t="str">
        <f t="shared" si="6"/>
        <v>S8Q</v>
      </c>
      <c r="I105" s="9" t="str">
        <f t="shared" si="7"/>
        <v>060</v>
      </c>
      <c r="J105" s="8" t="str">
        <f t="shared" si="8"/>
        <v>S</v>
      </c>
      <c r="K105" s="11" t="str">
        <f t="shared" si="9"/>
        <v>IC1S-20GP</v>
      </c>
    </row>
    <row r="106" spans="1:11">
      <c r="A106" s="1" t="s">
        <v>46</v>
      </c>
      <c r="B106" s="1" t="s">
        <v>113</v>
      </c>
      <c r="C106" s="2">
        <v>224</v>
      </c>
      <c r="D106" s="2">
        <v>448</v>
      </c>
      <c r="E106" s="2">
        <v>802350.60000000102</v>
      </c>
      <c r="F106" s="2" t="s">
        <v>164</v>
      </c>
      <c r="G106" s="8" t="str">
        <f t="shared" si="5"/>
        <v>IC1</v>
      </c>
      <c r="H106" s="8" t="str">
        <f t="shared" si="6"/>
        <v>S8Q</v>
      </c>
      <c r="I106" s="9" t="str">
        <f t="shared" si="7"/>
        <v>060</v>
      </c>
      <c r="J106" s="8" t="str">
        <f t="shared" si="8"/>
        <v>S</v>
      </c>
      <c r="K106" s="11" t="str">
        <f t="shared" si="9"/>
        <v>IC1S-40HQ</v>
      </c>
    </row>
    <row r="107" spans="1:11">
      <c r="A107" s="1" t="s">
        <v>46</v>
      </c>
      <c r="B107" s="1" t="s">
        <v>115</v>
      </c>
      <c r="C107" s="2">
        <v>14</v>
      </c>
      <c r="D107" s="2">
        <v>28</v>
      </c>
      <c r="E107" s="2">
        <v>84240</v>
      </c>
      <c r="F107" s="2" t="s">
        <v>164</v>
      </c>
      <c r="G107" s="8" t="str">
        <f t="shared" si="5"/>
        <v>IC1</v>
      </c>
      <c r="H107" s="8" t="str">
        <f t="shared" si="6"/>
        <v>S8Q</v>
      </c>
      <c r="I107" s="9" t="str">
        <f t="shared" si="7"/>
        <v>060</v>
      </c>
      <c r="J107" s="8" t="str">
        <f t="shared" si="8"/>
        <v>S</v>
      </c>
      <c r="K107" s="11" t="str">
        <f t="shared" si="9"/>
        <v>IC1S-40RQ</v>
      </c>
    </row>
    <row r="108" spans="1:11">
      <c r="A108" s="1" t="s">
        <v>47</v>
      </c>
      <c r="B108" s="1" t="s">
        <v>112</v>
      </c>
      <c r="C108" s="2">
        <v>352</v>
      </c>
      <c r="D108" s="2">
        <v>352</v>
      </c>
      <c r="E108" s="2">
        <v>360158</v>
      </c>
      <c r="F108" s="2" t="s">
        <v>164</v>
      </c>
      <c r="G108" s="8" t="str">
        <f t="shared" si="5"/>
        <v>IC1</v>
      </c>
      <c r="H108" s="8" t="str">
        <f t="shared" si="6"/>
        <v>TCR</v>
      </c>
      <c r="I108" s="9" t="str">
        <f t="shared" si="7"/>
        <v>033</v>
      </c>
      <c r="J108" s="8" t="str">
        <f t="shared" si="8"/>
        <v>N</v>
      </c>
      <c r="K108" s="11" t="str">
        <f t="shared" si="9"/>
        <v>IC1N-20GP</v>
      </c>
    </row>
    <row r="109" spans="1:11">
      <c r="A109" s="1" t="s">
        <v>47</v>
      </c>
      <c r="B109" s="1" t="s">
        <v>113</v>
      </c>
      <c r="C109" s="2">
        <v>50</v>
      </c>
      <c r="D109" s="2">
        <v>100</v>
      </c>
      <c r="E109" s="2">
        <v>67616</v>
      </c>
      <c r="F109" s="2" t="s">
        <v>164</v>
      </c>
      <c r="G109" s="8" t="str">
        <f t="shared" si="5"/>
        <v>IC1</v>
      </c>
      <c r="H109" s="8" t="str">
        <f t="shared" si="6"/>
        <v>TCR</v>
      </c>
      <c r="I109" s="9" t="str">
        <f t="shared" si="7"/>
        <v>033</v>
      </c>
      <c r="J109" s="8" t="str">
        <f t="shared" si="8"/>
        <v>N</v>
      </c>
      <c r="K109" s="11" t="str">
        <f t="shared" si="9"/>
        <v>IC1N-40HQ</v>
      </c>
    </row>
    <row r="110" spans="1:11">
      <c r="A110" s="1" t="s">
        <v>47</v>
      </c>
      <c r="B110" s="1" t="s">
        <v>115</v>
      </c>
      <c r="C110" s="2">
        <v>7</v>
      </c>
      <c r="D110" s="2">
        <v>14</v>
      </c>
      <c r="E110" s="2">
        <v>32140</v>
      </c>
      <c r="F110" s="2" t="s">
        <v>164</v>
      </c>
      <c r="G110" s="8" t="str">
        <f t="shared" si="5"/>
        <v>IC1</v>
      </c>
      <c r="H110" s="8" t="str">
        <f t="shared" si="6"/>
        <v>TCR</v>
      </c>
      <c r="I110" s="9" t="str">
        <f t="shared" si="7"/>
        <v>033</v>
      </c>
      <c r="J110" s="8" t="str">
        <f t="shared" si="8"/>
        <v>N</v>
      </c>
      <c r="K110" s="11" t="str">
        <f t="shared" si="9"/>
        <v>IC1N-40RQ</v>
      </c>
    </row>
    <row r="111" spans="1:11">
      <c r="A111" s="1" t="s">
        <v>48</v>
      </c>
      <c r="B111" s="1" t="s">
        <v>112</v>
      </c>
      <c r="C111" s="2">
        <v>511</v>
      </c>
      <c r="D111" s="2">
        <v>511</v>
      </c>
      <c r="E111" s="2">
        <v>1414495</v>
      </c>
      <c r="F111" s="2" t="s">
        <v>164</v>
      </c>
      <c r="G111" s="8" t="str">
        <f t="shared" si="5"/>
        <v>IC1</v>
      </c>
      <c r="H111" s="8" t="str">
        <f t="shared" si="6"/>
        <v>TNU</v>
      </c>
      <c r="I111" s="9" t="str">
        <f t="shared" si="7"/>
        <v>042</v>
      </c>
      <c r="J111" s="8" t="str">
        <f t="shared" si="8"/>
        <v>S</v>
      </c>
      <c r="K111" s="11" t="str">
        <f t="shared" si="9"/>
        <v>IC1S-20GP</v>
      </c>
    </row>
    <row r="112" spans="1:11">
      <c r="A112" s="1" t="s">
        <v>48</v>
      </c>
      <c r="B112" s="1" t="s">
        <v>113</v>
      </c>
      <c r="C112" s="2">
        <v>111</v>
      </c>
      <c r="D112" s="2">
        <v>222</v>
      </c>
      <c r="E112" s="2">
        <v>342418</v>
      </c>
      <c r="F112" s="2" t="s">
        <v>164</v>
      </c>
      <c r="G112" s="8" t="str">
        <f t="shared" si="5"/>
        <v>IC1</v>
      </c>
      <c r="H112" s="8" t="str">
        <f t="shared" si="6"/>
        <v>TNU</v>
      </c>
      <c r="I112" s="9" t="str">
        <f t="shared" si="7"/>
        <v>042</v>
      </c>
      <c r="J112" s="8" t="str">
        <f t="shared" si="8"/>
        <v>S</v>
      </c>
      <c r="K112" s="11" t="str">
        <f t="shared" si="9"/>
        <v>IC1S-40HQ</v>
      </c>
    </row>
    <row r="113" spans="1:11">
      <c r="A113" s="1" t="s">
        <v>48</v>
      </c>
      <c r="B113" s="1" t="s">
        <v>115</v>
      </c>
      <c r="C113" s="2">
        <v>16</v>
      </c>
      <c r="D113" s="2">
        <v>32</v>
      </c>
      <c r="E113" s="2">
        <v>96400</v>
      </c>
      <c r="F113" s="2" t="s">
        <v>164</v>
      </c>
      <c r="G113" s="8" t="str">
        <f t="shared" si="5"/>
        <v>IC1</v>
      </c>
      <c r="H113" s="8" t="str">
        <f t="shared" si="6"/>
        <v>TNU</v>
      </c>
      <c r="I113" s="9" t="str">
        <f t="shared" si="7"/>
        <v>042</v>
      </c>
      <c r="J113" s="8" t="str">
        <f t="shared" si="8"/>
        <v>S</v>
      </c>
      <c r="K113" s="11" t="str">
        <f t="shared" si="9"/>
        <v>IC1S-40RQ</v>
      </c>
    </row>
    <row r="114" spans="1:11">
      <c r="A114" s="1" t="s">
        <v>49</v>
      </c>
      <c r="B114" s="1" t="s">
        <v>112</v>
      </c>
      <c r="C114" s="2">
        <v>824</v>
      </c>
      <c r="D114" s="2">
        <v>824</v>
      </c>
      <c r="E114" s="2">
        <v>762751</v>
      </c>
      <c r="F114" s="2" t="s">
        <v>164</v>
      </c>
      <c r="G114" s="8" t="str">
        <f t="shared" si="5"/>
        <v>IC1</v>
      </c>
      <c r="H114" s="8" t="str">
        <f t="shared" si="6"/>
        <v>TNY</v>
      </c>
      <c r="I114" s="9" t="str">
        <f t="shared" si="7"/>
        <v>122</v>
      </c>
      <c r="J114" s="8" t="str">
        <f t="shared" si="8"/>
        <v>N</v>
      </c>
      <c r="K114" s="11" t="str">
        <f t="shared" si="9"/>
        <v>IC1N-20GP</v>
      </c>
    </row>
    <row r="115" spans="1:11">
      <c r="A115" s="1" t="s">
        <v>49</v>
      </c>
      <c r="B115" s="1" t="s">
        <v>113</v>
      </c>
      <c r="C115" s="2">
        <v>196</v>
      </c>
      <c r="D115" s="2">
        <v>392</v>
      </c>
      <c r="E115" s="2">
        <v>233929</v>
      </c>
      <c r="F115" s="2" t="s">
        <v>164</v>
      </c>
      <c r="G115" s="8" t="str">
        <f t="shared" si="5"/>
        <v>IC1</v>
      </c>
      <c r="H115" s="8" t="str">
        <f t="shared" si="6"/>
        <v>TNY</v>
      </c>
      <c r="I115" s="9" t="str">
        <f t="shared" si="7"/>
        <v>122</v>
      </c>
      <c r="J115" s="8" t="str">
        <f t="shared" si="8"/>
        <v>N</v>
      </c>
      <c r="K115" s="11" t="str">
        <f t="shared" si="9"/>
        <v>IC1N-40HQ</v>
      </c>
    </row>
    <row r="116" spans="1:11">
      <c r="A116" s="1" t="s">
        <v>49</v>
      </c>
      <c r="B116" s="1" t="s">
        <v>115</v>
      </c>
      <c r="C116" s="2">
        <v>25</v>
      </c>
      <c r="D116" s="2">
        <v>50</v>
      </c>
      <c r="E116" s="2">
        <v>120260</v>
      </c>
      <c r="F116" s="2" t="s">
        <v>164</v>
      </c>
      <c r="G116" s="8" t="str">
        <f t="shared" si="5"/>
        <v>IC1</v>
      </c>
      <c r="H116" s="8" t="str">
        <f t="shared" si="6"/>
        <v>TNY</v>
      </c>
      <c r="I116" s="9" t="str">
        <f t="shared" si="7"/>
        <v>122</v>
      </c>
      <c r="J116" s="8" t="str">
        <f t="shared" si="8"/>
        <v>N</v>
      </c>
      <c r="K116" s="11" t="str">
        <f t="shared" si="9"/>
        <v>IC1N-40RQ</v>
      </c>
    </row>
    <row r="117" spans="1:11">
      <c r="A117" s="1" t="s">
        <v>50</v>
      </c>
      <c r="B117" s="1" t="s">
        <v>112</v>
      </c>
      <c r="C117" s="2">
        <v>411</v>
      </c>
      <c r="D117" s="2">
        <v>411</v>
      </c>
      <c r="E117" s="2">
        <v>243077</v>
      </c>
      <c r="F117" s="2" t="s">
        <v>164</v>
      </c>
      <c r="G117" s="8" t="str">
        <f t="shared" si="5"/>
        <v>IC20</v>
      </c>
      <c r="H117" s="8" t="str">
        <f t="shared" si="6"/>
        <v>N3Y</v>
      </c>
      <c r="I117" s="9" t="str">
        <f t="shared" si="7"/>
        <v>020</v>
      </c>
      <c r="J117" s="8" t="str">
        <f t="shared" si="8"/>
        <v>N</v>
      </c>
      <c r="K117" s="11" t="str">
        <f t="shared" si="9"/>
        <v>IC20N-20GP</v>
      </c>
    </row>
    <row r="118" spans="1:11">
      <c r="A118" s="1" t="s">
        <v>50</v>
      </c>
      <c r="B118" s="1" t="s">
        <v>113</v>
      </c>
      <c r="C118" s="2">
        <v>22</v>
      </c>
      <c r="D118" s="2">
        <v>44</v>
      </c>
      <c r="E118" s="2">
        <v>32130</v>
      </c>
      <c r="F118" s="2" t="s">
        <v>164</v>
      </c>
      <c r="G118" s="8" t="str">
        <f t="shared" si="5"/>
        <v>IC20</v>
      </c>
      <c r="H118" s="8" t="str">
        <f t="shared" si="6"/>
        <v>N3Y</v>
      </c>
      <c r="I118" s="9" t="str">
        <f t="shared" si="7"/>
        <v>020</v>
      </c>
      <c r="J118" s="8" t="str">
        <f t="shared" si="8"/>
        <v>N</v>
      </c>
      <c r="K118" s="11" t="str">
        <f t="shared" si="9"/>
        <v>IC20N-40HQ</v>
      </c>
    </row>
    <row r="119" spans="1:11">
      <c r="A119" s="1" t="s">
        <v>51</v>
      </c>
      <c r="B119" s="1" t="s">
        <v>112</v>
      </c>
      <c r="C119" s="2">
        <v>465</v>
      </c>
      <c r="D119" s="2">
        <v>465</v>
      </c>
      <c r="E119" s="2">
        <v>1291942</v>
      </c>
      <c r="F119" s="2" t="s">
        <v>164</v>
      </c>
      <c r="G119" s="8" t="str">
        <f t="shared" si="5"/>
        <v>IC20</v>
      </c>
      <c r="H119" s="8" t="str">
        <f t="shared" si="6"/>
        <v>NBP</v>
      </c>
      <c r="I119" s="9" t="str">
        <f t="shared" si="7"/>
        <v>013</v>
      </c>
      <c r="J119" s="8" t="str">
        <f t="shared" si="8"/>
        <v>S</v>
      </c>
      <c r="K119" s="11" t="str">
        <f t="shared" si="9"/>
        <v>IC20S-20GP</v>
      </c>
    </row>
    <row r="120" spans="1:11">
      <c r="A120" s="1" t="s">
        <v>51</v>
      </c>
      <c r="B120" s="1" t="s">
        <v>113</v>
      </c>
      <c r="C120" s="2">
        <v>34</v>
      </c>
      <c r="D120" s="2">
        <v>68</v>
      </c>
      <c r="E120" s="2">
        <v>116429</v>
      </c>
      <c r="F120" s="2" t="s">
        <v>164</v>
      </c>
      <c r="G120" s="8" t="str">
        <f t="shared" si="5"/>
        <v>IC20</v>
      </c>
      <c r="H120" s="8" t="str">
        <f t="shared" si="6"/>
        <v>NBP</v>
      </c>
      <c r="I120" s="9" t="str">
        <f t="shared" si="7"/>
        <v>013</v>
      </c>
      <c r="J120" s="8" t="str">
        <f t="shared" si="8"/>
        <v>S</v>
      </c>
      <c r="K120" s="11" t="str">
        <f t="shared" si="9"/>
        <v>IC20S-40HQ</v>
      </c>
    </row>
    <row r="121" spans="1:11">
      <c r="A121" s="1" t="s">
        <v>52</v>
      </c>
      <c r="B121" s="1" t="s">
        <v>112</v>
      </c>
      <c r="C121" s="2">
        <v>111</v>
      </c>
      <c r="D121" s="2">
        <v>111</v>
      </c>
      <c r="E121" s="2">
        <v>74299</v>
      </c>
      <c r="F121" s="2" t="s">
        <v>164</v>
      </c>
      <c r="G121" s="8" t="str">
        <f t="shared" si="5"/>
        <v>IC20</v>
      </c>
      <c r="H121" s="8" t="str">
        <f t="shared" si="6"/>
        <v>TCS</v>
      </c>
      <c r="I121" s="9" t="str">
        <f t="shared" si="7"/>
        <v>050</v>
      </c>
      <c r="J121" s="8" t="str">
        <f t="shared" si="8"/>
        <v>N</v>
      </c>
      <c r="K121" s="11" t="str">
        <f t="shared" si="9"/>
        <v>IC20N-20GP</v>
      </c>
    </row>
    <row r="122" spans="1:11">
      <c r="A122" s="1" t="s">
        <v>52</v>
      </c>
      <c r="B122" s="1" t="s">
        <v>113</v>
      </c>
      <c r="C122" s="2">
        <v>11</v>
      </c>
      <c r="D122" s="2">
        <v>22</v>
      </c>
      <c r="E122" s="2">
        <v>10045</v>
      </c>
      <c r="F122" s="2" t="s">
        <v>164</v>
      </c>
      <c r="G122" s="8" t="str">
        <f t="shared" si="5"/>
        <v>IC20</v>
      </c>
      <c r="H122" s="8" t="str">
        <f t="shared" si="6"/>
        <v>TCS</v>
      </c>
      <c r="I122" s="9" t="str">
        <f t="shared" si="7"/>
        <v>050</v>
      </c>
      <c r="J122" s="8" t="str">
        <f t="shared" si="8"/>
        <v>N</v>
      </c>
      <c r="K122" s="11" t="str">
        <f t="shared" si="9"/>
        <v>IC20N-40HQ</v>
      </c>
    </row>
    <row r="123" spans="1:11">
      <c r="A123" s="1" t="s">
        <v>53</v>
      </c>
      <c r="B123" s="1" t="s">
        <v>112</v>
      </c>
      <c r="C123" s="2">
        <v>549</v>
      </c>
      <c r="D123" s="2">
        <v>549</v>
      </c>
      <c r="E123" s="2">
        <v>1410616</v>
      </c>
      <c r="F123" s="2" t="s">
        <v>164</v>
      </c>
      <c r="G123" s="8" t="str">
        <f t="shared" si="5"/>
        <v>IC20</v>
      </c>
      <c r="H123" s="8" t="str">
        <f t="shared" si="6"/>
        <v>TMQ</v>
      </c>
      <c r="I123" s="9" t="str">
        <f t="shared" si="7"/>
        <v>001</v>
      </c>
      <c r="J123" s="8" t="str">
        <f t="shared" si="8"/>
        <v>S</v>
      </c>
      <c r="K123" s="11" t="str">
        <f t="shared" si="9"/>
        <v>IC20S-20GP</v>
      </c>
    </row>
    <row r="124" spans="1:11">
      <c r="A124" s="1" t="s">
        <v>53</v>
      </c>
      <c r="B124" s="1" t="s">
        <v>113</v>
      </c>
      <c r="C124" s="2">
        <v>53</v>
      </c>
      <c r="D124" s="2">
        <v>106</v>
      </c>
      <c r="E124" s="2">
        <v>183824</v>
      </c>
      <c r="F124" s="2" t="s">
        <v>164</v>
      </c>
      <c r="G124" s="8" t="str">
        <f t="shared" si="5"/>
        <v>IC20</v>
      </c>
      <c r="H124" s="8" t="str">
        <f t="shared" si="6"/>
        <v>TMQ</v>
      </c>
      <c r="I124" s="9" t="str">
        <f t="shared" si="7"/>
        <v>001</v>
      </c>
      <c r="J124" s="8" t="str">
        <f t="shared" si="8"/>
        <v>S</v>
      </c>
      <c r="K124" s="11" t="str">
        <f t="shared" si="9"/>
        <v>IC20S-40HQ</v>
      </c>
    </row>
    <row r="125" spans="1:11">
      <c r="A125" s="1" t="s">
        <v>54</v>
      </c>
      <c r="B125" s="1" t="s">
        <v>112</v>
      </c>
      <c r="C125" s="2">
        <v>906</v>
      </c>
      <c r="D125" s="2">
        <v>906</v>
      </c>
      <c r="E125" s="2">
        <v>409656</v>
      </c>
      <c r="F125" s="2" t="s">
        <v>164</v>
      </c>
      <c r="G125" s="8" t="str">
        <f t="shared" si="5"/>
        <v>IC20</v>
      </c>
      <c r="H125" s="8" t="str">
        <f t="shared" si="6"/>
        <v>TMQ</v>
      </c>
      <c r="I125" s="9" t="str">
        <f t="shared" si="7"/>
        <v>002</v>
      </c>
      <c r="J125" s="8" t="str">
        <f t="shared" si="8"/>
        <v>N</v>
      </c>
      <c r="K125" s="11" t="str">
        <f t="shared" si="9"/>
        <v>IC20N-20GP</v>
      </c>
    </row>
    <row r="126" spans="1:11">
      <c r="A126" s="1" t="s">
        <v>54</v>
      </c>
      <c r="B126" s="1" t="s">
        <v>113</v>
      </c>
      <c r="C126" s="2">
        <v>80</v>
      </c>
      <c r="D126" s="2">
        <v>160</v>
      </c>
      <c r="E126" s="2">
        <v>89292</v>
      </c>
      <c r="F126" s="2" t="s">
        <v>164</v>
      </c>
      <c r="G126" s="8" t="str">
        <f t="shared" si="5"/>
        <v>IC20</v>
      </c>
      <c r="H126" s="8" t="str">
        <f t="shared" si="6"/>
        <v>TMQ</v>
      </c>
      <c r="I126" s="9" t="str">
        <f t="shared" si="7"/>
        <v>002</v>
      </c>
      <c r="J126" s="8" t="str">
        <f t="shared" si="8"/>
        <v>N</v>
      </c>
      <c r="K126" s="11" t="str">
        <f t="shared" si="9"/>
        <v>IC20N-40HQ</v>
      </c>
    </row>
    <row r="127" spans="1:11">
      <c r="A127" s="1" t="s">
        <v>55</v>
      </c>
      <c r="B127" s="1" t="s">
        <v>112</v>
      </c>
      <c r="C127" s="2">
        <v>49</v>
      </c>
      <c r="D127" s="2">
        <v>49</v>
      </c>
      <c r="E127" s="2">
        <v>65275</v>
      </c>
      <c r="F127" s="2" t="s">
        <v>164</v>
      </c>
      <c r="G127" s="8" t="str">
        <f t="shared" si="5"/>
        <v>IC21</v>
      </c>
      <c r="H127" s="8" t="str">
        <f t="shared" si="6"/>
        <v>TDH</v>
      </c>
      <c r="I127" s="9" t="str">
        <f t="shared" si="7"/>
        <v>015</v>
      </c>
      <c r="J127" s="8" t="str">
        <f t="shared" si="8"/>
        <v>N</v>
      </c>
      <c r="K127" s="11" t="str">
        <f t="shared" si="9"/>
        <v>IC21N-20GP</v>
      </c>
    </row>
    <row r="128" spans="1:11">
      <c r="A128" s="1" t="s">
        <v>55</v>
      </c>
      <c r="B128" s="1" t="s">
        <v>113</v>
      </c>
      <c r="C128" s="2">
        <v>4</v>
      </c>
      <c r="D128" s="2">
        <v>8</v>
      </c>
      <c r="E128" s="2">
        <v>9490</v>
      </c>
      <c r="F128" s="2" t="s">
        <v>164</v>
      </c>
      <c r="G128" s="8" t="str">
        <f t="shared" si="5"/>
        <v>IC21</v>
      </c>
      <c r="H128" s="8" t="str">
        <f t="shared" si="6"/>
        <v>TDH</v>
      </c>
      <c r="I128" s="9" t="str">
        <f t="shared" si="7"/>
        <v>015</v>
      </c>
      <c r="J128" s="8" t="str">
        <f t="shared" si="8"/>
        <v>N</v>
      </c>
      <c r="K128" s="11" t="str">
        <f t="shared" si="9"/>
        <v>IC21N-40HQ</v>
      </c>
    </row>
    <row r="129" spans="1:11">
      <c r="A129" s="1" t="s">
        <v>56</v>
      </c>
      <c r="B129" s="1" t="s">
        <v>112</v>
      </c>
      <c r="C129" s="2">
        <v>162</v>
      </c>
      <c r="D129" s="2">
        <v>162</v>
      </c>
      <c r="E129" s="2">
        <v>222547</v>
      </c>
      <c r="F129" s="2" t="s">
        <v>164</v>
      </c>
      <c r="G129" s="8" t="str">
        <f t="shared" si="5"/>
        <v>IC21</v>
      </c>
      <c r="H129" s="8" t="str">
        <f t="shared" si="6"/>
        <v>TN1</v>
      </c>
      <c r="I129" s="9" t="str">
        <f t="shared" si="7"/>
        <v>095</v>
      </c>
      <c r="J129" s="8" t="str">
        <f t="shared" si="8"/>
        <v>N</v>
      </c>
      <c r="K129" s="11" t="str">
        <f t="shared" si="9"/>
        <v>IC21N-20GP</v>
      </c>
    </row>
    <row r="130" spans="1:11">
      <c r="A130" s="1" t="s">
        <v>56</v>
      </c>
      <c r="B130" s="1" t="s">
        <v>113</v>
      </c>
      <c r="C130" s="2">
        <v>13</v>
      </c>
      <c r="D130" s="2">
        <v>26</v>
      </c>
      <c r="E130" s="2">
        <v>30915</v>
      </c>
      <c r="F130" s="2" t="s">
        <v>164</v>
      </c>
      <c r="G130" s="8" t="str">
        <f t="shared" si="5"/>
        <v>IC21</v>
      </c>
      <c r="H130" s="8" t="str">
        <f t="shared" si="6"/>
        <v>TN1</v>
      </c>
      <c r="I130" s="9" t="str">
        <f t="shared" si="7"/>
        <v>095</v>
      </c>
      <c r="J130" s="8" t="str">
        <f t="shared" si="8"/>
        <v>N</v>
      </c>
      <c r="K130" s="11" t="str">
        <f t="shared" si="9"/>
        <v>IC21N-40HQ</v>
      </c>
    </row>
    <row r="131" spans="1:11">
      <c r="A131" s="1" t="s">
        <v>57</v>
      </c>
      <c r="B131" s="1" t="s">
        <v>112</v>
      </c>
      <c r="C131" s="2">
        <v>263</v>
      </c>
      <c r="D131" s="2">
        <v>263</v>
      </c>
      <c r="E131" s="2">
        <v>288735</v>
      </c>
      <c r="F131" s="2" t="s">
        <v>164</v>
      </c>
      <c r="G131" s="8" t="str">
        <f t="shared" ref="G131:G194" si="10">IF(LEN(A131)=10,LEFT(A131,3),LEFT(A131,4))</f>
        <v>IC21</v>
      </c>
      <c r="H131" s="8" t="str">
        <f t="shared" ref="H131:H194" si="11">IF(LEN(A131)=10,MID(A131,4,3),MID(A131,5,3))</f>
        <v>TN1</v>
      </c>
      <c r="I131" s="9" t="str">
        <f t="shared" ref="I131:I194" si="12">IF(LEN(A131)=10,MID(A131,7,3),MID(A131,8,3))</f>
        <v>096</v>
      </c>
      <c r="J131" s="8" t="str">
        <f t="shared" ref="J131:J194" si="13">RIGHT(A131,1)</f>
        <v>S</v>
      </c>
      <c r="K131" s="11" t="str">
        <f t="shared" ref="K131:K194" si="14">G131&amp;J131&amp;"-"&amp;B131</f>
        <v>IC21S-20GP</v>
      </c>
    </row>
    <row r="132" spans="1:11">
      <c r="A132" s="1" t="s">
        <v>57</v>
      </c>
      <c r="B132" s="1" t="s">
        <v>113</v>
      </c>
      <c r="C132" s="2">
        <v>66</v>
      </c>
      <c r="D132" s="2">
        <v>132</v>
      </c>
      <c r="E132" s="2">
        <v>84340</v>
      </c>
      <c r="F132" s="2" t="s">
        <v>164</v>
      </c>
      <c r="G132" s="8" t="str">
        <f t="shared" si="10"/>
        <v>IC21</v>
      </c>
      <c r="H132" s="8" t="str">
        <f t="shared" si="11"/>
        <v>TN1</v>
      </c>
      <c r="I132" s="9" t="str">
        <f t="shared" si="12"/>
        <v>096</v>
      </c>
      <c r="J132" s="8" t="str">
        <f t="shared" si="13"/>
        <v>S</v>
      </c>
      <c r="K132" s="11" t="str">
        <f t="shared" si="14"/>
        <v>IC21S-40HQ</v>
      </c>
    </row>
    <row r="133" spans="1:11">
      <c r="A133" s="1" t="s">
        <v>58</v>
      </c>
      <c r="B133" s="1" t="s">
        <v>112</v>
      </c>
      <c r="C133" s="2">
        <v>43</v>
      </c>
      <c r="D133" s="2">
        <v>43</v>
      </c>
      <c r="E133" s="2">
        <v>36210</v>
      </c>
      <c r="F133" s="2" t="s">
        <v>164</v>
      </c>
      <c r="G133" s="8" t="str">
        <f t="shared" si="10"/>
        <v>IC21</v>
      </c>
      <c r="H133" s="8" t="str">
        <f t="shared" si="11"/>
        <v>TN1</v>
      </c>
      <c r="I133" s="9" t="str">
        <f t="shared" si="12"/>
        <v>097</v>
      </c>
      <c r="J133" s="8" t="str">
        <f t="shared" si="13"/>
        <v>N</v>
      </c>
      <c r="K133" s="11" t="str">
        <f t="shared" si="14"/>
        <v>IC21N-20GP</v>
      </c>
    </row>
    <row r="134" spans="1:11">
      <c r="A134" s="1" t="s">
        <v>58</v>
      </c>
      <c r="B134" s="1" t="s">
        <v>113</v>
      </c>
      <c r="C134" s="2">
        <v>4</v>
      </c>
      <c r="D134" s="2">
        <v>8</v>
      </c>
      <c r="E134" s="2">
        <v>8030</v>
      </c>
      <c r="F134" s="2" t="s">
        <v>164</v>
      </c>
      <c r="G134" s="8" t="str">
        <f t="shared" si="10"/>
        <v>IC21</v>
      </c>
      <c r="H134" s="8" t="str">
        <f t="shared" si="11"/>
        <v>TN1</v>
      </c>
      <c r="I134" s="9" t="str">
        <f t="shared" si="12"/>
        <v>097</v>
      </c>
      <c r="J134" s="8" t="str">
        <f t="shared" si="13"/>
        <v>N</v>
      </c>
      <c r="K134" s="11" t="str">
        <f t="shared" si="14"/>
        <v>IC21N-40HQ</v>
      </c>
    </row>
    <row r="135" spans="1:11">
      <c r="A135" s="1" t="s">
        <v>59</v>
      </c>
      <c r="B135" s="1" t="s">
        <v>112</v>
      </c>
      <c r="C135" s="2">
        <v>108</v>
      </c>
      <c r="D135" s="2">
        <v>108</v>
      </c>
      <c r="E135" s="2">
        <v>110470</v>
      </c>
      <c r="F135" s="2" t="s">
        <v>164</v>
      </c>
      <c r="G135" s="8" t="str">
        <f t="shared" si="10"/>
        <v>IC23</v>
      </c>
      <c r="H135" s="8" t="str">
        <f t="shared" si="11"/>
        <v>Q3Z</v>
      </c>
      <c r="I135" s="9" t="str">
        <f t="shared" si="12"/>
        <v>125</v>
      </c>
      <c r="J135" s="8" t="str">
        <f t="shared" si="13"/>
        <v>S</v>
      </c>
      <c r="K135" s="11" t="str">
        <f t="shared" si="14"/>
        <v>IC23S-20GP</v>
      </c>
    </row>
    <row r="136" spans="1:11">
      <c r="A136" s="1" t="s">
        <v>59</v>
      </c>
      <c r="B136" s="1" t="s">
        <v>113</v>
      </c>
      <c r="C136" s="2">
        <v>2</v>
      </c>
      <c r="D136" s="2">
        <v>4</v>
      </c>
      <c r="E136" s="2">
        <v>2551</v>
      </c>
      <c r="F136" s="2" t="s">
        <v>164</v>
      </c>
      <c r="G136" s="8" t="str">
        <f t="shared" si="10"/>
        <v>IC23</v>
      </c>
      <c r="H136" s="8" t="str">
        <f t="shared" si="11"/>
        <v>Q3Z</v>
      </c>
      <c r="I136" s="9" t="str">
        <f t="shared" si="12"/>
        <v>125</v>
      </c>
      <c r="J136" s="8" t="str">
        <f t="shared" si="13"/>
        <v>S</v>
      </c>
      <c r="K136" s="11" t="str">
        <f t="shared" si="14"/>
        <v>IC23S-40HQ</v>
      </c>
    </row>
    <row r="137" spans="1:11">
      <c r="A137" s="1" t="s">
        <v>60</v>
      </c>
      <c r="B137" s="1" t="s">
        <v>112</v>
      </c>
      <c r="C137" s="2">
        <v>31</v>
      </c>
      <c r="D137" s="2">
        <v>31</v>
      </c>
      <c r="E137" s="2">
        <v>22744</v>
      </c>
      <c r="F137" s="2" t="s">
        <v>164</v>
      </c>
      <c r="G137" s="8" t="str">
        <f t="shared" si="10"/>
        <v>IC23</v>
      </c>
      <c r="H137" s="8" t="str">
        <f t="shared" si="11"/>
        <v>Q3Z</v>
      </c>
      <c r="I137" s="9" t="str">
        <f t="shared" si="12"/>
        <v>126</v>
      </c>
      <c r="J137" s="8" t="str">
        <f t="shared" si="13"/>
        <v>N</v>
      </c>
      <c r="K137" s="11" t="str">
        <f t="shared" si="14"/>
        <v>IC23N-20GP</v>
      </c>
    </row>
    <row r="138" spans="1:11">
      <c r="A138" s="1" t="s">
        <v>60</v>
      </c>
      <c r="B138" s="1" t="s">
        <v>113</v>
      </c>
      <c r="C138" s="2">
        <v>220</v>
      </c>
      <c r="D138" s="2">
        <v>440</v>
      </c>
      <c r="E138" s="2">
        <v>331790</v>
      </c>
      <c r="F138" s="2" t="s">
        <v>164</v>
      </c>
      <c r="G138" s="8" t="str">
        <f t="shared" si="10"/>
        <v>IC23</v>
      </c>
      <c r="H138" s="8" t="str">
        <f t="shared" si="11"/>
        <v>Q3Z</v>
      </c>
      <c r="I138" s="9" t="str">
        <f t="shared" si="12"/>
        <v>126</v>
      </c>
      <c r="J138" s="8" t="str">
        <f t="shared" si="13"/>
        <v>N</v>
      </c>
      <c r="K138" s="11" t="str">
        <f t="shared" si="14"/>
        <v>IC23N-40HQ</v>
      </c>
    </row>
    <row r="139" spans="1:11">
      <c r="A139" s="1" t="s">
        <v>61</v>
      </c>
      <c r="B139" s="1" t="s">
        <v>112</v>
      </c>
      <c r="C139" s="2">
        <v>105</v>
      </c>
      <c r="D139" s="2">
        <v>105</v>
      </c>
      <c r="E139" s="2">
        <v>89035</v>
      </c>
      <c r="F139" s="2" t="s">
        <v>164</v>
      </c>
      <c r="G139" s="8" t="str">
        <f t="shared" si="10"/>
        <v>IC23</v>
      </c>
      <c r="H139" s="8" t="str">
        <f t="shared" si="11"/>
        <v>R2N</v>
      </c>
      <c r="I139" s="9" t="str">
        <f t="shared" si="12"/>
        <v>083</v>
      </c>
      <c r="J139" s="8" t="str">
        <f t="shared" si="13"/>
        <v>S</v>
      </c>
      <c r="K139" s="11" t="str">
        <f t="shared" si="14"/>
        <v>IC23S-20GP</v>
      </c>
    </row>
    <row r="140" spans="1:11">
      <c r="A140" s="1" t="s">
        <v>61</v>
      </c>
      <c r="B140" s="1" t="s">
        <v>113</v>
      </c>
      <c r="C140" s="2">
        <v>5</v>
      </c>
      <c r="D140" s="2">
        <v>10</v>
      </c>
      <c r="E140" s="2">
        <v>8750</v>
      </c>
      <c r="F140" s="2" t="s">
        <v>164</v>
      </c>
      <c r="G140" s="8" t="str">
        <f t="shared" si="10"/>
        <v>IC23</v>
      </c>
      <c r="H140" s="8" t="str">
        <f t="shared" si="11"/>
        <v>R2N</v>
      </c>
      <c r="I140" s="9" t="str">
        <f t="shared" si="12"/>
        <v>083</v>
      </c>
      <c r="J140" s="8" t="str">
        <f t="shared" si="13"/>
        <v>S</v>
      </c>
      <c r="K140" s="11" t="str">
        <f t="shared" si="14"/>
        <v>IC23S-40HQ</v>
      </c>
    </row>
    <row r="141" spans="1:11">
      <c r="A141" s="1" t="s">
        <v>62</v>
      </c>
      <c r="B141" s="1" t="s">
        <v>112</v>
      </c>
      <c r="C141" s="2">
        <v>47</v>
      </c>
      <c r="D141" s="2">
        <v>47</v>
      </c>
      <c r="E141" s="2">
        <v>47345</v>
      </c>
      <c r="F141" s="2" t="s">
        <v>164</v>
      </c>
      <c r="G141" s="8" t="str">
        <f t="shared" si="10"/>
        <v>IC23</v>
      </c>
      <c r="H141" s="8" t="str">
        <f t="shared" si="11"/>
        <v>R2N</v>
      </c>
      <c r="I141" s="9" t="str">
        <f t="shared" si="12"/>
        <v>084</v>
      </c>
      <c r="J141" s="8" t="str">
        <f t="shared" si="13"/>
        <v>N</v>
      </c>
      <c r="K141" s="11" t="str">
        <f t="shared" si="14"/>
        <v>IC23N-20GP</v>
      </c>
    </row>
    <row r="142" spans="1:11">
      <c r="A142" s="1" t="s">
        <v>63</v>
      </c>
      <c r="B142" s="1" t="s">
        <v>112</v>
      </c>
      <c r="C142" s="2">
        <v>157</v>
      </c>
      <c r="D142" s="2">
        <v>157</v>
      </c>
      <c r="E142" s="2">
        <v>177810</v>
      </c>
      <c r="F142" s="2" t="s">
        <v>164</v>
      </c>
      <c r="G142" s="8" t="str">
        <f t="shared" si="10"/>
        <v>IC23</v>
      </c>
      <c r="H142" s="8" t="str">
        <f t="shared" si="11"/>
        <v>TMC</v>
      </c>
      <c r="I142" s="9" t="str">
        <f t="shared" si="12"/>
        <v>149</v>
      </c>
      <c r="J142" s="8" t="str">
        <f t="shared" si="13"/>
        <v>S</v>
      </c>
      <c r="K142" s="11" t="str">
        <f t="shared" si="14"/>
        <v>IC23S-20GP</v>
      </c>
    </row>
    <row r="143" spans="1:11">
      <c r="A143" s="1" t="s">
        <v>63</v>
      </c>
      <c r="B143" s="1" t="s">
        <v>113</v>
      </c>
      <c r="C143" s="2">
        <v>14</v>
      </c>
      <c r="D143" s="2">
        <v>28</v>
      </c>
      <c r="E143" s="2">
        <v>30025</v>
      </c>
      <c r="F143" s="2" t="s">
        <v>164</v>
      </c>
      <c r="G143" s="8" t="str">
        <f t="shared" si="10"/>
        <v>IC23</v>
      </c>
      <c r="H143" s="8" t="str">
        <f t="shared" si="11"/>
        <v>TMC</v>
      </c>
      <c r="I143" s="9" t="str">
        <f t="shared" si="12"/>
        <v>149</v>
      </c>
      <c r="J143" s="8" t="str">
        <f t="shared" si="13"/>
        <v>S</v>
      </c>
      <c r="K143" s="11" t="str">
        <f t="shared" si="14"/>
        <v>IC23S-40HQ</v>
      </c>
    </row>
    <row r="144" spans="1:11">
      <c r="A144" s="1" t="s">
        <v>64</v>
      </c>
      <c r="B144" s="1" t="s">
        <v>112</v>
      </c>
      <c r="C144" s="2">
        <v>69</v>
      </c>
      <c r="D144" s="2">
        <v>69</v>
      </c>
      <c r="E144" s="2">
        <v>58988</v>
      </c>
      <c r="F144" s="2" t="s">
        <v>164</v>
      </c>
      <c r="G144" s="8" t="str">
        <f t="shared" si="10"/>
        <v>IC23</v>
      </c>
      <c r="H144" s="8" t="str">
        <f t="shared" si="11"/>
        <v>TMG</v>
      </c>
      <c r="I144" s="9" t="str">
        <f t="shared" si="12"/>
        <v>161</v>
      </c>
      <c r="J144" s="8" t="str">
        <f t="shared" si="13"/>
        <v>N</v>
      </c>
      <c r="K144" s="11" t="str">
        <f t="shared" si="14"/>
        <v>IC23N-20GP</v>
      </c>
    </row>
    <row r="145" spans="1:11">
      <c r="A145" s="1" t="s">
        <v>64</v>
      </c>
      <c r="B145" s="1" t="s">
        <v>113</v>
      </c>
      <c r="C145" s="2">
        <v>98</v>
      </c>
      <c r="D145" s="2">
        <v>196</v>
      </c>
      <c r="E145" s="2">
        <v>159889</v>
      </c>
      <c r="F145" s="2" t="s">
        <v>164</v>
      </c>
      <c r="G145" s="8" t="str">
        <f t="shared" si="10"/>
        <v>IC23</v>
      </c>
      <c r="H145" s="8" t="str">
        <f t="shared" si="11"/>
        <v>TMG</v>
      </c>
      <c r="I145" s="9" t="str">
        <f t="shared" si="12"/>
        <v>161</v>
      </c>
      <c r="J145" s="8" t="str">
        <f t="shared" si="13"/>
        <v>N</v>
      </c>
      <c r="K145" s="11" t="str">
        <f t="shared" si="14"/>
        <v>IC23N-40HQ</v>
      </c>
    </row>
    <row r="146" spans="1:11">
      <c r="A146" s="1" t="s">
        <v>65</v>
      </c>
      <c r="B146" s="1" t="s">
        <v>112</v>
      </c>
      <c r="C146" s="2">
        <v>298</v>
      </c>
      <c r="D146" s="2">
        <v>298</v>
      </c>
      <c r="E146" s="2">
        <v>372669</v>
      </c>
      <c r="F146" s="2" t="s">
        <v>164</v>
      </c>
      <c r="G146" s="8" t="str">
        <f t="shared" si="10"/>
        <v>IC23</v>
      </c>
      <c r="H146" s="8" t="str">
        <f t="shared" si="11"/>
        <v>TMG</v>
      </c>
      <c r="I146" s="9" t="str">
        <f t="shared" si="12"/>
        <v>162</v>
      </c>
      <c r="J146" s="8" t="str">
        <f t="shared" si="13"/>
        <v>S</v>
      </c>
      <c r="K146" s="11" t="str">
        <f t="shared" si="14"/>
        <v>IC23S-20GP</v>
      </c>
    </row>
    <row r="147" spans="1:11">
      <c r="A147" s="1" t="s">
        <v>65</v>
      </c>
      <c r="B147" s="1" t="s">
        <v>113</v>
      </c>
      <c r="C147" s="2">
        <v>117</v>
      </c>
      <c r="D147" s="2">
        <v>234</v>
      </c>
      <c r="E147" s="2">
        <v>207765</v>
      </c>
      <c r="F147" s="2" t="s">
        <v>164</v>
      </c>
      <c r="G147" s="8" t="str">
        <f t="shared" si="10"/>
        <v>IC23</v>
      </c>
      <c r="H147" s="8" t="str">
        <f t="shared" si="11"/>
        <v>TMG</v>
      </c>
      <c r="I147" s="9" t="str">
        <f t="shared" si="12"/>
        <v>162</v>
      </c>
      <c r="J147" s="8" t="str">
        <f t="shared" si="13"/>
        <v>S</v>
      </c>
      <c r="K147" s="11" t="str">
        <f t="shared" si="14"/>
        <v>IC23S-40HQ</v>
      </c>
    </row>
    <row r="148" spans="1:11">
      <c r="A148" s="1" t="s">
        <v>66</v>
      </c>
      <c r="B148" s="1" t="s">
        <v>112</v>
      </c>
      <c r="C148" s="2">
        <v>34</v>
      </c>
      <c r="D148" s="2">
        <v>34</v>
      </c>
      <c r="E148" s="2">
        <v>27839</v>
      </c>
      <c r="F148" s="2" t="s">
        <v>164</v>
      </c>
      <c r="G148" s="8" t="str">
        <f t="shared" si="10"/>
        <v>IC23</v>
      </c>
      <c r="H148" s="8" t="str">
        <f t="shared" si="11"/>
        <v>TMG</v>
      </c>
      <c r="I148" s="9" t="str">
        <f t="shared" si="12"/>
        <v>163</v>
      </c>
      <c r="J148" s="8" t="str">
        <f t="shared" si="13"/>
        <v>N</v>
      </c>
      <c r="K148" s="11" t="str">
        <f t="shared" si="14"/>
        <v>IC23N-20GP</v>
      </c>
    </row>
    <row r="149" spans="1:11">
      <c r="A149" s="1" t="s">
        <v>66</v>
      </c>
      <c r="B149" s="1" t="s">
        <v>113</v>
      </c>
      <c r="C149" s="2">
        <v>66</v>
      </c>
      <c r="D149" s="2">
        <v>132</v>
      </c>
      <c r="E149" s="2">
        <v>90640</v>
      </c>
      <c r="F149" s="2" t="s">
        <v>164</v>
      </c>
      <c r="G149" s="8" t="str">
        <f t="shared" si="10"/>
        <v>IC23</v>
      </c>
      <c r="H149" s="8" t="str">
        <f t="shared" si="11"/>
        <v>TMG</v>
      </c>
      <c r="I149" s="9" t="str">
        <f t="shared" si="12"/>
        <v>163</v>
      </c>
      <c r="J149" s="8" t="str">
        <f t="shared" si="13"/>
        <v>N</v>
      </c>
      <c r="K149" s="11" t="str">
        <f t="shared" si="14"/>
        <v>IC23N-40HQ</v>
      </c>
    </row>
    <row r="150" spans="1:11">
      <c r="A150" s="1" t="s">
        <v>67</v>
      </c>
      <c r="B150" s="1" t="s">
        <v>112</v>
      </c>
      <c r="C150" s="2">
        <v>53</v>
      </c>
      <c r="D150" s="2">
        <v>53</v>
      </c>
      <c r="E150" s="2">
        <v>43424</v>
      </c>
      <c r="F150" s="2" t="s">
        <v>164</v>
      </c>
      <c r="G150" s="8" t="str">
        <f t="shared" si="10"/>
        <v>IC23</v>
      </c>
      <c r="H150" s="8" t="str">
        <f t="shared" si="11"/>
        <v>TNS</v>
      </c>
      <c r="I150" s="9" t="str">
        <f t="shared" si="12"/>
        <v>147</v>
      </c>
      <c r="J150" s="8" t="str">
        <f t="shared" si="13"/>
        <v>S</v>
      </c>
      <c r="K150" s="11" t="str">
        <f t="shared" si="14"/>
        <v>IC23S-20GP</v>
      </c>
    </row>
    <row r="151" spans="1:11">
      <c r="A151" s="1" t="s">
        <v>67</v>
      </c>
      <c r="B151" s="1" t="s">
        <v>113</v>
      </c>
      <c r="C151" s="2">
        <v>4</v>
      </c>
      <c r="D151" s="2">
        <v>8</v>
      </c>
      <c r="E151" s="2">
        <v>6130</v>
      </c>
      <c r="F151" s="2" t="s">
        <v>164</v>
      </c>
      <c r="G151" s="8" t="str">
        <f t="shared" si="10"/>
        <v>IC23</v>
      </c>
      <c r="H151" s="8" t="str">
        <f t="shared" si="11"/>
        <v>TNS</v>
      </c>
      <c r="I151" s="9" t="str">
        <f t="shared" si="12"/>
        <v>147</v>
      </c>
      <c r="J151" s="8" t="str">
        <f t="shared" si="13"/>
        <v>S</v>
      </c>
      <c r="K151" s="11" t="str">
        <f t="shared" si="14"/>
        <v>IC23S-40HQ</v>
      </c>
    </row>
    <row r="152" spans="1:11">
      <c r="A152" s="1" t="s">
        <v>68</v>
      </c>
      <c r="B152" s="1" t="s">
        <v>112</v>
      </c>
      <c r="C152" s="2">
        <v>112</v>
      </c>
      <c r="D152" s="2">
        <v>112</v>
      </c>
      <c r="E152" s="2">
        <v>94590</v>
      </c>
      <c r="F152" s="2" t="s">
        <v>164</v>
      </c>
      <c r="G152" s="8" t="str">
        <f t="shared" si="10"/>
        <v>IC23</v>
      </c>
      <c r="H152" s="8" t="str">
        <f t="shared" si="11"/>
        <v>ZWL</v>
      </c>
      <c r="I152" s="9" t="str">
        <f t="shared" si="12"/>
        <v>200</v>
      </c>
      <c r="J152" s="8" t="str">
        <f t="shared" si="13"/>
        <v>N</v>
      </c>
      <c r="K152" s="11" t="str">
        <f t="shared" si="14"/>
        <v>IC23N-20GP</v>
      </c>
    </row>
    <row r="153" spans="1:11">
      <c r="A153" s="1" t="s">
        <v>69</v>
      </c>
      <c r="B153" s="1" t="s">
        <v>112</v>
      </c>
      <c r="C153" s="2">
        <v>47</v>
      </c>
      <c r="D153" s="2">
        <v>47</v>
      </c>
      <c r="E153" s="2">
        <v>64470</v>
      </c>
      <c r="F153" s="2" t="s">
        <v>164</v>
      </c>
      <c r="G153" s="8" t="str">
        <f t="shared" si="10"/>
        <v>IC23</v>
      </c>
      <c r="H153" s="8" t="str">
        <f t="shared" si="11"/>
        <v>ZWL</v>
      </c>
      <c r="I153" s="9" t="str">
        <f t="shared" si="12"/>
        <v>200</v>
      </c>
      <c r="J153" s="8" t="str">
        <f t="shared" si="13"/>
        <v>S</v>
      </c>
      <c r="K153" s="11" t="str">
        <f t="shared" si="14"/>
        <v>IC23S-20GP</v>
      </c>
    </row>
    <row r="154" spans="1:11">
      <c r="A154" s="1" t="s">
        <v>69</v>
      </c>
      <c r="B154" s="1" t="s">
        <v>113</v>
      </c>
      <c r="C154" s="2">
        <v>3</v>
      </c>
      <c r="D154" s="2">
        <v>6</v>
      </c>
      <c r="E154" s="2">
        <v>8400</v>
      </c>
      <c r="F154" s="2" t="s">
        <v>164</v>
      </c>
      <c r="G154" s="8" t="str">
        <f t="shared" si="10"/>
        <v>IC23</v>
      </c>
      <c r="H154" s="8" t="str">
        <f t="shared" si="11"/>
        <v>ZWL</v>
      </c>
      <c r="I154" s="9" t="str">
        <f t="shared" si="12"/>
        <v>200</v>
      </c>
      <c r="J154" s="8" t="str">
        <f t="shared" si="13"/>
        <v>S</v>
      </c>
      <c r="K154" s="11" t="str">
        <f t="shared" si="14"/>
        <v>IC23S-40HQ</v>
      </c>
    </row>
    <row r="155" spans="1:11">
      <c r="A155" s="1" t="s">
        <v>70</v>
      </c>
      <c r="B155" s="1" t="s">
        <v>112</v>
      </c>
      <c r="C155" s="2">
        <v>106</v>
      </c>
      <c r="D155" s="2">
        <v>106</v>
      </c>
      <c r="E155" s="2">
        <v>79288</v>
      </c>
      <c r="F155" s="2" t="s">
        <v>164</v>
      </c>
      <c r="G155" s="8" t="str">
        <f t="shared" si="10"/>
        <v>IC23</v>
      </c>
      <c r="H155" s="8" t="str">
        <f t="shared" si="11"/>
        <v>ZWL</v>
      </c>
      <c r="I155" s="9" t="str">
        <f t="shared" si="12"/>
        <v>201</v>
      </c>
      <c r="J155" s="8" t="str">
        <f t="shared" si="13"/>
        <v>N</v>
      </c>
      <c r="K155" s="11" t="str">
        <f t="shared" si="14"/>
        <v>IC23N-20GP</v>
      </c>
    </row>
    <row r="156" spans="1:11">
      <c r="A156" s="1" t="s">
        <v>71</v>
      </c>
      <c r="B156" s="1" t="s">
        <v>112</v>
      </c>
      <c r="C156" s="2">
        <v>248</v>
      </c>
      <c r="D156" s="2">
        <v>248</v>
      </c>
      <c r="E156" s="2">
        <v>253775</v>
      </c>
      <c r="F156" s="2" t="s">
        <v>164</v>
      </c>
      <c r="G156" s="8" t="str">
        <f t="shared" si="10"/>
        <v>IC25</v>
      </c>
      <c r="H156" s="8" t="str">
        <f t="shared" si="11"/>
        <v>RID</v>
      </c>
      <c r="I156" s="9" t="str">
        <f t="shared" si="12"/>
        <v>194</v>
      </c>
      <c r="J156" s="8" t="str">
        <f t="shared" si="13"/>
        <v>S</v>
      </c>
      <c r="K156" s="11" t="str">
        <f t="shared" si="14"/>
        <v>IC25S-20GP</v>
      </c>
    </row>
    <row r="157" spans="1:11">
      <c r="A157" s="1" t="s">
        <v>71</v>
      </c>
      <c r="B157" s="1" t="s">
        <v>113</v>
      </c>
      <c r="C157" s="2">
        <v>111</v>
      </c>
      <c r="D157" s="2">
        <v>222</v>
      </c>
      <c r="E157" s="2">
        <v>150280</v>
      </c>
      <c r="F157" s="2" t="s">
        <v>164</v>
      </c>
      <c r="G157" s="8" t="str">
        <f t="shared" si="10"/>
        <v>IC25</v>
      </c>
      <c r="H157" s="8" t="str">
        <f t="shared" si="11"/>
        <v>RID</v>
      </c>
      <c r="I157" s="9" t="str">
        <f t="shared" si="12"/>
        <v>194</v>
      </c>
      <c r="J157" s="8" t="str">
        <f t="shared" si="13"/>
        <v>S</v>
      </c>
      <c r="K157" s="11" t="str">
        <f t="shared" si="14"/>
        <v>IC25S-40HQ</v>
      </c>
    </row>
    <row r="158" spans="1:11">
      <c r="A158" s="1" t="s">
        <v>72</v>
      </c>
      <c r="B158" s="1" t="s">
        <v>112</v>
      </c>
      <c r="C158" s="2">
        <v>7</v>
      </c>
      <c r="D158" s="2">
        <v>7</v>
      </c>
      <c r="E158" s="2">
        <v>11045</v>
      </c>
      <c r="F158" s="2" t="s">
        <v>164</v>
      </c>
      <c r="G158" s="8" t="str">
        <f t="shared" si="10"/>
        <v>IC25</v>
      </c>
      <c r="H158" s="8" t="str">
        <f t="shared" si="11"/>
        <v>RID</v>
      </c>
      <c r="I158" s="9" t="str">
        <f t="shared" si="12"/>
        <v>195</v>
      </c>
      <c r="J158" s="8" t="str">
        <f t="shared" si="13"/>
        <v>N</v>
      </c>
      <c r="K158" s="11" t="str">
        <f t="shared" si="14"/>
        <v>IC25N-20GP</v>
      </c>
    </row>
    <row r="159" spans="1:11">
      <c r="A159" s="1" t="s">
        <v>72</v>
      </c>
      <c r="B159" s="1" t="s">
        <v>113</v>
      </c>
      <c r="C159" s="2">
        <v>2</v>
      </c>
      <c r="D159" s="2">
        <v>4</v>
      </c>
      <c r="E159" s="2">
        <v>5462.6</v>
      </c>
      <c r="F159" s="2" t="s">
        <v>164</v>
      </c>
      <c r="G159" s="8" t="str">
        <f t="shared" si="10"/>
        <v>IC25</v>
      </c>
      <c r="H159" s="8" t="str">
        <f t="shared" si="11"/>
        <v>RID</v>
      </c>
      <c r="I159" s="9" t="str">
        <f t="shared" si="12"/>
        <v>195</v>
      </c>
      <c r="J159" s="8" t="str">
        <f t="shared" si="13"/>
        <v>N</v>
      </c>
      <c r="K159" s="11" t="str">
        <f t="shared" si="14"/>
        <v>IC25N-40HQ</v>
      </c>
    </row>
    <row r="160" spans="1:11">
      <c r="A160" s="1" t="s">
        <v>73</v>
      </c>
      <c r="B160" s="1" t="s">
        <v>112</v>
      </c>
      <c r="C160" s="2">
        <v>198</v>
      </c>
      <c r="D160" s="2">
        <v>198</v>
      </c>
      <c r="E160" s="2">
        <v>134115</v>
      </c>
      <c r="F160" s="2" t="s">
        <v>164</v>
      </c>
      <c r="G160" s="8" t="str">
        <f t="shared" si="10"/>
        <v>IC26</v>
      </c>
      <c r="H160" s="8" t="str">
        <f t="shared" si="11"/>
        <v>TMK</v>
      </c>
      <c r="I160" s="9" t="str">
        <f t="shared" si="12"/>
        <v>070</v>
      </c>
      <c r="J160" s="8" t="str">
        <f t="shared" si="13"/>
        <v>N</v>
      </c>
      <c r="K160" s="11" t="str">
        <f t="shared" si="14"/>
        <v>IC26N-20GP</v>
      </c>
    </row>
    <row r="161" spans="1:11">
      <c r="A161" s="1" t="s">
        <v>73</v>
      </c>
      <c r="B161" s="1" t="s">
        <v>113</v>
      </c>
      <c r="C161" s="2">
        <v>63</v>
      </c>
      <c r="D161" s="2">
        <v>126</v>
      </c>
      <c r="E161" s="2">
        <v>99755</v>
      </c>
      <c r="F161" s="2" t="s">
        <v>164</v>
      </c>
      <c r="G161" s="8" t="str">
        <f t="shared" si="10"/>
        <v>IC26</v>
      </c>
      <c r="H161" s="8" t="str">
        <f t="shared" si="11"/>
        <v>TMK</v>
      </c>
      <c r="I161" s="9" t="str">
        <f t="shared" si="12"/>
        <v>070</v>
      </c>
      <c r="J161" s="8" t="str">
        <f t="shared" si="13"/>
        <v>N</v>
      </c>
      <c r="K161" s="11" t="str">
        <f t="shared" si="14"/>
        <v>IC26N-40HQ</v>
      </c>
    </row>
    <row r="162" spans="1:11">
      <c r="A162" s="1" t="s">
        <v>74</v>
      </c>
      <c r="B162" s="1" t="s">
        <v>112</v>
      </c>
      <c r="C162" s="2">
        <v>94</v>
      </c>
      <c r="D162" s="2">
        <v>94</v>
      </c>
      <c r="E162" s="2">
        <v>71580</v>
      </c>
      <c r="F162" s="2" t="s">
        <v>164</v>
      </c>
      <c r="G162" s="8" t="str">
        <f t="shared" si="10"/>
        <v>IC4</v>
      </c>
      <c r="H162" s="8" t="str">
        <f t="shared" si="11"/>
        <v>TCT</v>
      </c>
      <c r="I162" s="9" t="str">
        <f t="shared" si="12"/>
        <v>034</v>
      </c>
      <c r="J162" s="8" t="str">
        <f t="shared" si="13"/>
        <v>N</v>
      </c>
      <c r="K162" s="11" t="str">
        <f t="shared" si="14"/>
        <v>IC4N-20GP</v>
      </c>
    </row>
    <row r="163" spans="1:11">
      <c r="A163" s="1" t="s">
        <v>74</v>
      </c>
      <c r="B163" s="1" t="s">
        <v>113</v>
      </c>
      <c r="C163" s="2">
        <v>3</v>
      </c>
      <c r="D163" s="2">
        <v>6</v>
      </c>
      <c r="E163" s="2">
        <v>5155</v>
      </c>
      <c r="F163" s="2" t="s">
        <v>164</v>
      </c>
      <c r="G163" s="8" t="str">
        <f t="shared" si="10"/>
        <v>IC4</v>
      </c>
      <c r="H163" s="8" t="str">
        <f t="shared" si="11"/>
        <v>TCT</v>
      </c>
      <c r="I163" s="9" t="str">
        <f t="shared" si="12"/>
        <v>034</v>
      </c>
      <c r="J163" s="8" t="str">
        <f t="shared" si="13"/>
        <v>N</v>
      </c>
      <c r="K163" s="11" t="str">
        <f t="shared" si="14"/>
        <v>IC4N-40HQ</v>
      </c>
    </row>
    <row r="164" spans="1:11">
      <c r="A164" s="1" t="s">
        <v>75</v>
      </c>
      <c r="B164" s="1" t="s">
        <v>120</v>
      </c>
      <c r="C164" s="2">
        <v>2</v>
      </c>
      <c r="D164" s="2">
        <v>2</v>
      </c>
      <c r="E164" s="2">
        <v>15880</v>
      </c>
      <c r="F164" s="2" t="s">
        <v>164</v>
      </c>
      <c r="G164" s="8" t="str">
        <f t="shared" si="10"/>
        <v>IC4</v>
      </c>
      <c r="H164" s="8" t="str">
        <f t="shared" si="11"/>
        <v>TDB</v>
      </c>
      <c r="I164" s="9" t="str">
        <f t="shared" si="12"/>
        <v>024</v>
      </c>
      <c r="J164" s="8" t="str">
        <f t="shared" si="13"/>
        <v>S</v>
      </c>
      <c r="K164" s="11" t="str">
        <f t="shared" si="14"/>
        <v>IC4S-20FL</v>
      </c>
    </row>
    <row r="165" spans="1:11">
      <c r="A165" s="1" t="s">
        <v>75</v>
      </c>
      <c r="B165" s="1" t="s">
        <v>112</v>
      </c>
      <c r="C165" s="2">
        <v>1306</v>
      </c>
      <c r="D165" s="2">
        <v>1306</v>
      </c>
      <c r="E165" s="2">
        <v>3390898</v>
      </c>
      <c r="F165" s="2" t="s">
        <v>164</v>
      </c>
      <c r="G165" s="8" t="str">
        <f t="shared" si="10"/>
        <v>IC4</v>
      </c>
      <c r="H165" s="8" t="str">
        <f t="shared" si="11"/>
        <v>TDB</v>
      </c>
      <c r="I165" s="9" t="str">
        <f t="shared" si="12"/>
        <v>024</v>
      </c>
      <c r="J165" s="8" t="str">
        <f t="shared" si="13"/>
        <v>S</v>
      </c>
      <c r="K165" s="11" t="str">
        <f t="shared" si="14"/>
        <v>IC4S-20GP</v>
      </c>
    </row>
    <row r="166" spans="1:11">
      <c r="A166" s="1" t="s">
        <v>75</v>
      </c>
      <c r="B166" s="1" t="s">
        <v>113</v>
      </c>
      <c r="C166" s="2">
        <v>103</v>
      </c>
      <c r="D166" s="2">
        <v>206</v>
      </c>
      <c r="E166" s="2">
        <v>473040.5</v>
      </c>
      <c r="F166" s="2" t="s">
        <v>164</v>
      </c>
      <c r="G166" s="8" t="str">
        <f t="shared" si="10"/>
        <v>IC4</v>
      </c>
      <c r="H166" s="8" t="str">
        <f t="shared" si="11"/>
        <v>TDB</v>
      </c>
      <c r="I166" s="9" t="str">
        <f t="shared" si="12"/>
        <v>024</v>
      </c>
      <c r="J166" s="8" t="str">
        <f t="shared" si="13"/>
        <v>S</v>
      </c>
      <c r="K166" s="11" t="str">
        <f t="shared" si="14"/>
        <v>IC4S-40HQ</v>
      </c>
    </row>
    <row r="167" spans="1:11">
      <c r="A167" s="1" t="s">
        <v>76</v>
      </c>
      <c r="B167" s="1" t="s">
        <v>112</v>
      </c>
      <c r="C167" s="2">
        <v>121</v>
      </c>
      <c r="D167" s="2">
        <v>121</v>
      </c>
      <c r="E167" s="2">
        <v>66340</v>
      </c>
      <c r="F167" s="2" t="s">
        <v>164</v>
      </c>
      <c r="G167" s="8" t="str">
        <f t="shared" si="10"/>
        <v>IC5</v>
      </c>
      <c r="H167" s="8" t="str">
        <f t="shared" si="11"/>
        <v>N8A</v>
      </c>
      <c r="I167" s="9" t="str">
        <f t="shared" si="12"/>
        <v>047</v>
      </c>
      <c r="J167" s="8" t="str">
        <f t="shared" si="13"/>
        <v>N</v>
      </c>
      <c r="K167" s="11" t="str">
        <f t="shared" si="14"/>
        <v>IC5N-20GP</v>
      </c>
    </row>
    <row r="168" spans="1:11">
      <c r="A168" s="1" t="s">
        <v>76</v>
      </c>
      <c r="B168" s="1" t="s">
        <v>117</v>
      </c>
      <c r="C168" s="2">
        <v>1</v>
      </c>
      <c r="D168" s="2">
        <v>1</v>
      </c>
      <c r="E168" s="2">
        <v>7020</v>
      </c>
      <c r="F168" s="2" t="s">
        <v>164</v>
      </c>
      <c r="G168" s="8" t="str">
        <f t="shared" si="10"/>
        <v>IC5</v>
      </c>
      <c r="H168" s="8" t="str">
        <f t="shared" si="11"/>
        <v>N8A</v>
      </c>
      <c r="I168" s="9" t="str">
        <f t="shared" si="12"/>
        <v>047</v>
      </c>
      <c r="J168" s="8" t="str">
        <f t="shared" si="13"/>
        <v>N</v>
      </c>
      <c r="K168" s="11" t="str">
        <f t="shared" si="14"/>
        <v>IC5N-20RF</v>
      </c>
    </row>
    <row r="169" spans="1:11">
      <c r="A169" s="1" t="s">
        <v>76</v>
      </c>
      <c r="B169" s="1" t="s">
        <v>113</v>
      </c>
      <c r="C169" s="2">
        <v>102</v>
      </c>
      <c r="D169" s="2">
        <v>204</v>
      </c>
      <c r="E169" s="2">
        <v>185290</v>
      </c>
      <c r="F169" s="2" t="s">
        <v>164</v>
      </c>
      <c r="G169" s="8" t="str">
        <f t="shared" si="10"/>
        <v>IC5</v>
      </c>
      <c r="H169" s="8" t="str">
        <f t="shared" si="11"/>
        <v>N8A</v>
      </c>
      <c r="I169" s="9" t="str">
        <f t="shared" si="12"/>
        <v>047</v>
      </c>
      <c r="J169" s="8" t="str">
        <f t="shared" si="13"/>
        <v>N</v>
      </c>
      <c r="K169" s="11" t="str">
        <f t="shared" si="14"/>
        <v>IC5N-40HQ</v>
      </c>
    </row>
    <row r="170" spans="1:11">
      <c r="A170" s="1" t="s">
        <v>77</v>
      </c>
      <c r="B170" s="1" t="s">
        <v>112</v>
      </c>
      <c r="C170" s="2">
        <v>125</v>
      </c>
      <c r="D170" s="2">
        <v>125</v>
      </c>
      <c r="E170" s="2">
        <v>289291.39999999979</v>
      </c>
      <c r="F170" s="2" t="s">
        <v>164</v>
      </c>
      <c r="G170" s="8" t="str">
        <f t="shared" si="10"/>
        <v>IC5</v>
      </c>
      <c r="H170" s="8" t="str">
        <f t="shared" si="11"/>
        <v>N8A</v>
      </c>
      <c r="I170" s="9" t="str">
        <f t="shared" si="12"/>
        <v>047</v>
      </c>
      <c r="J170" s="8" t="str">
        <f t="shared" si="13"/>
        <v>S</v>
      </c>
      <c r="K170" s="11" t="str">
        <f t="shared" si="14"/>
        <v>IC5S-20GP</v>
      </c>
    </row>
    <row r="171" spans="1:11">
      <c r="A171" s="1" t="s">
        <v>77</v>
      </c>
      <c r="B171" s="1" t="s">
        <v>113</v>
      </c>
      <c r="C171" s="2">
        <v>308</v>
      </c>
      <c r="D171" s="2">
        <v>616</v>
      </c>
      <c r="E171" s="2">
        <v>552006</v>
      </c>
      <c r="F171" s="2" t="s">
        <v>164</v>
      </c>
      <c r="G171" s="8" t="str">
        <f t="shared" si="10"/>
        <v>IC5</v>
      </c>
      <c r="H171" s="8" t="str">
        <f t="shared" si="11"/>
        <v>N8A</v>
      </c>
      <c r="I171" s="9" t="str">
        <f t="shared" si="12"/>
        <v>047</v>
      </c>
      <c r="J171" s="8" t="str">
        <f t="shared" si="13"/>
        <v>S</v>
      </c>
      <c r="K171" s="11" t="str">
        <f t="shared" si="14"/>
        <v>IC5S-40HQ</v>
      </c>
    </row>
    <row r="172" spans="1:11">
      <c r="A172" s="1" t="s">
        <v>78</v>
      </c>
      <c r="B172" s="1" t="s">
        <v>112</v>
      </c>
      <c r="C172" s="2">
        <v>229</v>
      </c>
      <c r="D172" s="2">
        <v>229</v>
      </c>
      <c r="E172" s="2">
        <v>580385</v>
      </c>
      <c r="F172" s="2" t="s">
        <v>164</v>
      </c>
      <c r="G172" s="8" t="str">
        <f t="shared" si="10"/>
        <v>IC5</v>
      </c>
      <c r="H172" s="8" t="str">
        <f t="shared" si="11"/>
        <v>R2K</v>
      </c>
      <c r="I172" s="9" t="str">
        <f t="shared" si="12"/>
        <v>101</v>
      </c>
      <c r="J172" s="8" t="str">
        <f t="shared" si="13"/>
        <v>S</v>
      </c>
      <c r="K172" s="11" t="str">
        <f t="shared" si="14"/>
        <v>IC5S-20GP</v>
      </c>
    </row>
    <row r="173" spans="1:11">
      <c r="A173" s="1" t="s">
        <v>78</v>
      </c>
      <c r="B173" s="1" t="s">
        <v>116</v>
      </c>
      <c r="C173" s="2">
        <v>8</v>
      </c>
      <c r="D173" s="2">
        <v>8</v>
      </c>
      <c r="E173" s="2">
        <v>19200</v>
      </c>
      <c r="F173" s="2" t="s">
        <v>164</v>
      </c>
      <c r="G173" s="8" t="str">
        <f t="shared" si="10"/>
        <v>IC5</v>
      </c>
      <c r="H173" s="8" t="str">
        <f t="shared" si="11"/>
        <v>R2K</v>
      </c>
      <c r="I173" s="9" t="str">
        <f t="shared" si="12"/>
        <v>101</v>
      </c>
      <c r="J173" s="8" t="str">
        <f t="shared" si="13"/>
        <v>S</v>
      </c>
      <c r="K173" s="11" t="str">
        <f t="shared" si="14"/>
        <v>IC5S-20TK</v>
      </c>
    </row>
    <row r="174" spans="1:11">
      <c r="A174" s="1" t="s">
        <v>78</v>
      </c>
      <c r="B174" s="1" t="s">
        <v>113</v>
      </c>
      <c r="C174" s="2">
        <v>102</v>
      </c>
      <c r="D174" s="2">
        <v>204</v>
      </c>
      <c r="E174" s="2">
        <v>195972</v>
      </c>
      <c r="F174" s="2" t="s">
        <v>164</v>
      </c>
      <c r="G174" s="8" t="str">
        <f t="shared" si="10"/>
        <v>IC5</v>
      </c>
      <c r="H174" s="8" t="str">
        <f t="shared" si="11"/>
        <v>R2K</v>
      </c>
      <c r="I174" s="9" t="str">
        <f t="shared" si="12"/>
        <v>101</v>
      </c>
      <c r="J174" s="8" t="str">
        <f t="shared" si="13"/>
        <v>S</v>
      </c>
      <c r="K174" s="11" t="str">
        <f t="shared" si="14"/>
        <v>IC5S-40HQ</v>
      </c>
    </row>
    <row r="175" spans="1:11">
      <c r="A175" s="1" t="s">
        <v>79</v>
      </c>
      <c r="B175" s="1" t="s">
        <v>112</v>
      </c>
      <c r="C175" s="2">
        <v>217</v>
      </c>
      <c r="D175" s="2">
        <v>217</v>
      </c>
      <c r="E175" s="2">
        <v>545429.59999999986</v>
      </c>
      <c r="F175" s="2" t="s">
        <v>164</v>
      </c>
      <c r="G175" s="8" t="str">
        <f t="shared" si="10"/>
        <v>IC5</v>
      </c>
      <c r="H175" s="8" t="str">
        <f t="shared" si="11"/>
        <v>R8J</v>
      </c>
      <c r="I175" s="9" t="str">
        <f t="shared" si="12"/>
        <v>105</v>
      </c>
      <c r="J175" s="8" t="str">
        <f t="shared" si="13"/>
        <v>S</v>
      </c>
      <c r="K175" s="11" t="str">
        <f t="shared" si="14"/>
        <v>IC5S-20GP</v>
      </c>
    </row>
    <row r="176" spans="1:11">
      <c r="A176" s="1" t="s">
        <v>79</v>
      </c>
      <c r="B176" s="1" t="s">
        <v>113</v>
      </c>
      <c r="C176" s="2">
        <v>26</v>
      </c>
      <c r="D176" s="2">
        <v>52</v>
      </c>
      <c r="E176" s="2">
        <v>77275.100000000006</v>
      </c>
      <c r="F176" s="2" t="s">
        <v>164</v>
      </c>
      <c r="G176" s="8" t="str">
        <f t="shared" si="10"/>
        <v>IC5</v>
      </c>
      <c r="H176" s="8" t="str">
        <f t="shared" si="11"/>
        <v>R8J</v>
      </c>
      <c r="I176" s="9" t="str">
        <f t="shared" si="12"/>
        <v>105</v>
      </c>
      <c r="J176" s="8" t="str">
        <f t="shared" si="13"/>
        <v>S</v>
      </c>
      <c r="K176" s="11" t="str">
        <f t="shared" si="14"/>
        <v>IC5S-40HQ</v>
      </c>
    </row>
    <row r="177" spans="1:11">
      <c r="A177" s="1" t="s">
        <v>80</v>
      </c>
      <c r="B177" s="1" t="s">
        <v>112</v>
      </c>
      <c r="C177" s="2">
        <v>130</v>
      </c>
      <c r="D177" s="2">
        <v>130</v>
      </c>
      <c r="E177" s="2">
        <v>126045</v>
      </c>
      <c r="F177" s="2" t="s">
        <v>164</v>
      </c>
      <c r="G177" s="8" t="str">
        <f t="shared" si="10"/>
        <v>IC5</v>
      </c>
      <c r="H177" s="8" t="str">
        <f t="shared" si="11"/>
        <v>R8Z</v>
      </c>
      <c r="I177" s="9" t="str">
        <f t="shared" si="12"/>
        <v>089</v>
      </c>
      <c r="J177" s="8" t="str">
        <f t="shared" si="13"/>
        <v>N</v>
      </c>
      <c r="K177" s="11" t="str">
        <f t="shared" si="14"/>
        <v>IC5N-20GP</v>
      </c>
    </row>
    <row r="178" spans="1:11">
      <c r="A178" s="1" t="s">
        <v>80</v>
      </c>
      <c r="B178" s="1" t="s">
        <v>113</v>
      </c>
      <c r="C178" s="2">
        <v>226</v>
      </c>
      <c r="D178" s="2">
        <v>452</v>
      </c>
      <c r="E178" s="2">
        <v>385636</v>
      </c>
      <c r="F178" s="2" t="s">
        <v>164</v>
      </c>
      <c r="G178" s="8" t="str">
        <f t="shared" si="10"/>
        <v>IC5</v>
      </c>
      <c r="H178" s="8" t="str">
        <f t="shared" si="11"/>
        <v>R8Z</v>
      </c>
      <c r="I178" s="9" t="str">
        <f t="shared" si="12"/>
        <v>089</v>
      </c>
      <c r="J178" s="8" t="str">
        <f t="shared" si="13"/>
        <v>N</v>
      </c>
      <c r="K178" s="11" t="str">
        <f t="shared" si="14"/>
        <v>IC5N-40HQ</v>
      </c>
    </row>
    <row r="179" spans="1:11">
      <c r="A179" s="1" t="s">
        <v>81</v>
      </c>
      <c r="B179" s="1" t="s">
        <v>112</v>
      </c>
      <c r="C179" s="2">
        <v>73</v>
      </c>
      <c r="D179" s="2">
        <v>73</v>
      </c>
      <c r="E179" s="2">
        <v>66373</v>
      </c>
      <c r="F179" s="2" t="s">
        <v>164</v>
      </c>
      <c r="G179" s="8" t="str">
        <f t="shared" si="10"/>
        <v>IC5</v>
      </c>
      <c r="H179" s="8" t="str">
        <f t="shared" si="11"/>
        <v>R9J</v>
      </c>
      <c r="I179" s="9" t="str">
        <f t="shared" si="12"/>
        <v>105</v>
      </c>
      <c r="J179" s="8" t="str">
        <f t="shared" si="13"/>
        <v>N</v>
      </c>
      <c r="K179" s="11" t="str">
        <f t="shared" si="14"/>
        <v>IC5N-20GP</v>
      </c>
    </row>
    <row r="180" spans="1:11">
      <c r="A180" s="1" t="s">
        <v>81</v>
      </c>
      <c r="B180" s="1" t="s">
        <v>113</v>
      </c>
      <c r="C180" s="2">
        <v>203</v>
      </c>
      <c r="D180" s="2">
        <v>406</v>
      </c>
      <c r="E180" s="2">
        <v>306514</v>
      </c>
      <c r="F180" s="2" t="s">
        <v>164</v>
      </c>
      <c r="G180" s="8" t="str">
        <f t="shared" si="10"/>
        <v>IC5</v>
      </c>
      <c r="H180" s="8" t="str">
        <f t="shared" si="11"/>
        <v>R9J</v>
      </c>
      <c r="I180" s="9" t="str">
        <f t="shared" si="12"/>
        <v>105</v>
      </c>
      <c r="J180" s="8" t="str">
        <f t="shared" si="13"/>
        <v>N</v>
      </c>
      <c r="K180" s="11" t="str">
        <f t="shared" si="14"/>
        <v>IC5N-40HQ</v>
      </c>
    </row>
    <row r="181" spans="1:11">
      <c r="A181" s="1" t="s">
        <v>82</v>
      </c>
      <c r="B181" s="1" t="s">
        <v>112</v>
      </c>
      <c r="C181" s="2">
        <v>238</v>
      </c>
      <c r="D181" s="2">
        <v>238</v>
      </c>
      <c r="E181" s="2">
        <v>620680</v>
      </c>
      <c r="F181" s="2" t="s">
        <v>164</v>
      </c>
      <c r="G181" s="8" t="str">
        <f t="shared" si="10"/>
        <v>IC5</v>
      </c>
      <c r="H181" s="8" t="str">
        <f t="shared" si="11"/>
        <v>RRM</v>
      </c>
      <c r="I181" s="9" t="str">
        <f t="shared" si="12"/>
        <v>101</v>
      </c>
      <c r="J181" s="8" t="str">
        <f t="shared" si="13"/>
        <v>S</v>
      </c>
      <c r="K181" s="11" t="str">
        <f t="shared" si="14"/>
        <v>IC5S-20GP</v>
      </c>
    </row>
    <row r="182" spans="1:11">
      <c r="A182" s="1" t="s">
        <v>82</v>
      </c>
      <c r="B182" s="1" t="s">
        <v>113</v>
      </c>
      <c r="C182" s="2">
        <v>167</v>
      </c>
      <c r="D182" s="2">
        <v>334</v>
      </c>
      <c r="E182" s="2">
        <v>296823</v>
      </c>
      <c r="F182" s="2" t="s">
        <v>164</v>
      </c>
      <c r="G182" s="8" t="str">
        <f t="shared" si="10"/>
        <v>IC5</v>
      </c>
      <c r="H182" s="8" t="str">
        <f t="shared" si="11"/>
        <v>RRM</v>
      </c>
      <c r="I182" s="9" t="str">
        <f t="shared" si="12"/>
        <v>101</v>
      </c>
      <c r="J182" s="8" t="str">
        <f t="shared" si="13"/>
        <v>S</v>
      </c>
      <c r="K182" s="11" t="str">
        <f t="shared" si="14"/>
        <v>IC5S-40HQ</v>
      </c>
    </row>
    <row r="183" spans="1:11">
      <c r="A183" s="1" t="s">
        <v>83</v>
      </c>
      <c r="B183" s="1" t="s">
        <v>112</v>
      </c>
      <c r="C183" s="2">
        <v>373</v>
      </c>
      <c r="D183" s="2">
        <v>373</v>
      </c>
      <c r="E183" s="2">
        <v>426691</v>
      </c>
      <c r="F183" s="2" t="s">
        <v>164</v>
      </c>
      <c r="G183" s="8" t="str">
        <f t="shared" si="10"/>
        <v>IC6</v>
      </c>
      <c r="H183" s="8" t="str">
        <f t="shared" si="11"/>
        <v>QUH</v>
      </c>
      <c r="I183" s="9" t="str">
        <f t="shared" si="12"/>
        <v>096</v>
      </c>
      <c r="J183" s="8" t="str">
        <f t="shared" si="13"/>
        <v>N</v>
      </c>
      <c r="K183" s="11" t="str">
        <f t="shared" si="14"/>
        <v>IC6N-20GP</v>
      </c>
    </row>
    <row r="184" spans="1:11">
      <c r="A184" s="1" t="s">
        <v>83</v>
      </c>
      <c r="B184" s="1" t="s">
        <v>116</v>
      </c>
      <c r="C184" s="2">
        <v>1</v>
      </c>
      <c r="D184" s="2">
        <v>1</v>
      </c>
      <c r="E184" s="2">
        <v>900</v>
      </c>
      <c r="F184" s="2" t="s">
        <v>164</v>
      </c>
      <c r="G184" s="8" t="str">
        <f t="shared" si="10"/>
        <v>IC6</v>
      </c>
      <c r="H184" s="8" t="str">
        <f t="shared" si="11"/>
        <v>QUH</v>
      </c>
      <c r="I184" s="9" t="str">
        <f t="shared" si="12"/>
        <v>096</v>
      </c>
      <c r="J184" s="8" t="str">
        <f t="shared" si="13"/>
        <v>N</v>
      </c>
      <c r="K184" s="11" t="str">
        <f t="shared" si="14"/>
        <v>IC6N-20TK</v>
      </c>
    </row>
    <row r="185" spans="1:11">
      <c r="A185" s="1" t="s">
        <v>83</v>
      </c>
      <c r="B185" s="1" t="s">
        <v>113</v>
      </c>
      <c r="C185" s="2">
        <v>120</v>
      </c>
      <c r="D185" s="2">
        <v>240</v>
      </c>
      <c r="E185" s="2">
        <v>280686</v>
      </c>
      <c r="F185" s="2" t="s">
        <v>164</v>
      </c>
      <c r="G185" s="8" t="str">
        <f t="shared" si="10"/>
        <v>IC6</v>
      </c>
      <c r="H185" s="8" t="str">
        <f t="shared" si="11"/>
        <v>QUH</v>
      </c>
      <c r="I185" s="9" t="str">
        <f t="shared" si="12"/>
        <v>096</v>
      </c>
      <c r="J185" s="8" t="str">
        <f t="shared" si="13"/>
        <v>N</v>
      </c>
      <c r="K185" s="11" t="str">
        <f t="shared" si="14"/>
        <v>IC6N-40HQ</v>
      </c>
    </row>
    <row r="186" spans="1:11">
      <c r="A186" s="1" t="s">
        <v>83</v>
      </c>
      <c r="B186" s="1" t="s">
        <v>115</v>
      </c>
      <c r="C186" s="2">
        <v>2</v>
      </c>
      <c r="D186" s="2">
        <v>4</v>
      </c>
      <c r="E186" s="2">
        <v>15294</v>
      </c>
      <c r="F186" s="2" t="s">
        <v>164</v>
      </c>
      <c r="G186" s="8" t="str">
        <f t="shared" si="10"/>
        <v>IC6</v>
      </c>
      <c r="H186" s="8" t="str">
        <f t="shared" si="11"/>
        <v>QUH</v>
      </c>
      <c r="I186" s="9" t="str">
        <f t="shared" si="12"/>
        <v>096</v>
      </c>
      <c r="J186" s="8" t="str">
        <f t="shared" si="13"/>
        <v>N</v>
      </c>
      <c r="K186" s="11" t="str">
        <f t="shared" si="14"/>
        <v>IC6N-40RQ</v>
      </c>
    </row>
    <row r="187" spans="1:11">
      <c r="A187" s="1" t="s">
        <v>84</v>
      </c>
      <c r="B187" s="1" t="s">
        <v>112</v>
      </c>
      <c r="C187" s="2">
        <v>274</v>
      </c>
      <c r="D187" s="2">
        <v>274</v>
      </c>
      <c r="E187" s="2">
        <v>389055</v>
      </c>
      <c r="F187" s="2" t="s">
        <v>164</v>
      </c>
      <c r="G187" s="8" t="str">
        <f t="shared" si="10"/>
        <v>IC6</v>
      </c>
      <c r="H187" s="8" t="str">
        <f t="shared" si="11"/>
        <v>R3K</v>
      </c>
      <c r="I187" s="9" t="str">
        <f t="shared" si="12"/>
        <v>102</v>
      </c>
      <c r="J187" s="8" t="str">
        <f t="shared" si="13"/>
        <v>S</v>
      </c>
      <c r="K187" s="11" t="str">
        <f t="shared" si="14"/>
        <v>IC6S-20GP</v>
      </c>
    </row>
    <row r="188" spans="1:11">
      <c r="A188" s="1" t="s">
        <v>84</v>
      </c>
      <c r="B188" s="1" t="s">
        <v>116</v>
      </c>
      <c r="C188" s="2">
        <v>4</v>
      </c>
      <c r="D188" s="2">
        <v>4</v>
      </c>
      <c r="E188" s="2">
        <v>14880</v>
      </c>
      <c r="F188" s="2" t="s">
        <v>164</v>
      </c>
      <c r="G188" s="8" t="str">
        <f t="shared" si="10"/>
        <v>IC6</v>
      </c>
      <c r="H188" s="8" t="str">
        <f t="shared" si="11"/>
        <v>R3K</v>
      </c>
      <c r="I188" s="9" t="str">
        <f t="shared" si="12"/>
        <v>102</v>
      </c>
      <c r="J188" s="8" t="str">
        <f t="shared" si="13"/>
        <v>S</v>
      </c>
      <c r="K188" s="11" t="str">
        <f t="shared" si="14"/>
        <v>IC6S-20TK</v>
      </c>
    </row>
    <row r="189" spans="1:11">
      <c r="A189" s="1" t="s">
        <v>84</v>
      </c>
      <c r="B189" s="1" t="s">
        <v>113</v>
      </c>
      <c r="C189" s="2">
        <v>136</v>
      </c>
      <c r="D189" s="2">
        <v>272</v>
      </c>
      <c r="E189" s="2">
        <v>314147</v>
      </c>
      <c r="F189" s="2" t="s">
        <v>164</v>
      </c>
      <c r="G189" s="8" t="str">
        <f t="shared" si="10"/>
        <v>IC6</v>
      </c>
      <c r="H189" s="8" t="str">
        <f t="shared" si="11"/>
        <v>R3K</v>
      </c>
      <c r="I189" s="9" t="str">
        <f t="shared" si="12"/>
        <v>102</v>
      </c>
      <c r="J189" s="8" t="str">
        <f t="shared" si="13"/>
        <v>S</v>
      </c>
      <c r="K189" s="11" t="str">
        <f t="shared" si="14"/>
        <v>IC6S-40HQ</v>
      </c>
    </row>
    <row r="190" spans="1:11">
      <c r="A190" s="1" t="s">
        <v>85</v>
      </c>
      <c r="B190" s="1" t="s">
        <v>120</v>
      </c>
      <c r="C190" s="2">
        <v>2</v>
      </c>
      <c r="D190" s="2">
        <v>2</v>
      </c>
      <c r="E190" s="2">
        <v>5480</v>
      </c>
      <c r="F190" s="2" t="s">
        <v>164</v>
      </c>
      <c r="G190" s="8" t="str">
        <f t="shared" si="10"/>
        <v>IC6</v>
      </c>
      <c r="H190" s="8" t="str">
        <f t="shared" si="11"/>
        <v>TNB</v>
      </c>
      <c r="I190" s="9" t="str">
        <f t="shared" si="12"/>
        <v>188</v>
      </c>
      <c r="J190" s="8" t="str">
        <f t="shared" si="13"/>
        <v>S</v>
      </c>
      <c r="K190" s="11" t="str">
        <f t="shared" si="14"/>
        <v>IC6S-20FL</v>
      </c>
    </row>
    <row r="191" spans="1:11">
      <c r="A191" s="1" t="s">
        <v>85</v>
      </c>
      <c r="B191" s="1" t="s">
        <v>112</v>
      </c>
      <c r="C191" s="2">
        <v>241</v>
      </c>
      <c r="D191" s="2">
        <v>241</v>
      </c>
      <c r="E191" s="2">
        <v>304295</v>
      </c>
      <c r="F191" s="2" t="s">
        <v>164</v>
      </c>
      <c r="G191" s="8" t="str">
        <f t="shared" si="10"/>
        <v>IC6</v>
      </c>
      <c r="H191" s="8" t="str">
        <f t="shared" si="11"/>
        <v>TNB</v>
      </c>
      <c r="I191" s="9" t="str">
        <f t="shared" si="12"/>
        <v>188</v>
      </c>
      <c r="J191" s="8" t="str">
        <f t="shared" si="13"/>
        <v>S</v>
      </c>
      <c r="K191" s="11" t="str">
        <f t="shared" si="14"/>
        <v>IC6S-20GP</v>
      </c>
    </row>
    <row r="192" spans="1:11">
      <c r="A192" s="1" t="s">
        <v>85</v>
      </c>
      <c r="B192" s="1" t="s">
        <v>113</v>
      </c>
      <c r="C192" s="2">
        <v>59</v>
      </c>
      <c r="D192" s="2">
        <v>118</v>
      </c>
      <c r="E192" s="2">
        <v>132812</v>
      </c>
      <c r="F192" s="2" t="s">
        <v>164</v>
      </c>
      <c r="G192" s="8" t="str">
        <f t="shared" si="10"/>
        <v>IC6</v>
      </c>
      <c r="H192" s="8" t="str">
        <f t="shared" si="11"/>
        <v>TNB</v>
      </c>
      <c r="I192" s="9" t="str">
        <f t="shared" si="12"/>
        <v>188</v>
      </c>
      <c r="J192" s="8" t="str">
        <f t="shared" si="13"/>
        <v>S</v>
      </c>
      <c r="K192" s="11" t="str">
        <f t="shared" si="14"/>
        <v>IC6S-40HQ</v>
      </c>
    </row>
    <row r="193" spans="1:11">
      <c r="A193" s="1" t="s">
        <v>85</v>
      </c>
      <c r="B193" s="1" t="s">
        <v>115</v>
      </c>
      <c r="C193" s="2">
        <v>2</v>
      </c>
      <c r="D193" s="2">
        <v>4</v>
      </c>
      <c r="E193" s="2">
        <v>13080</v>
      </c>
      <c r="F193" s="2" t="s">
        <v>164</v>
      </c>
      <c r="G193" s="8" t="str">
        <f t="shared" si="10"/>
        <v>IC6</v>
      </c>
      <c r="H193" s="8" t="str">
        <f t="shared" si="11"/>
        <v>TNB</v>
      </c>
      <c r="I193" s="9" t="str">
        <f t="shared" si="12"/>
        <v>188</v>
      </c>
      <c r="J193" s="8" t="str">
        <f t="shared" si="13"/>
        <v>S</v>
      </c>
      <c r="K193" s="11" t="str">
        <f t="shared" si="14"/>
        <v>IC6S-40RQ</v>
      </c>
    </row>
    <row r="194" spans="1:11">
      <c r="A194" s="1" t="s">
        <v>86</v>
      </c>
      <c r="B194" s="1" t="s">
        <v>112</v>
      </c>
      <c r="C194" s="2">
        <v>422</v>
      </c>
      <c r="D194" s="2">
        <v>422</v>
      </c>
      <c r="E194" s="2">
        <v>536565</v>
      </c>
      <c r="F194" s="2" t="s">
        <v>164</v>
      </c>
      <c r="G194" s="8" t="str">
        <f t="shared" si="10"/>
        <v>IC6</v>
      </c>
      <c r="H194" s="8" t="str">
        <f t="shared" si="11"/>
        <v>TNB</v>
      </c>
      <c r="I194" s="9" t="str">
        <f t="shared" si="12"/>
        <v>189</v>
      </c>
      <c r="J194" s="8" t="str">
        <f t="shared" si="13"/>
        <v>S</v>
      </c>
      <c r="K194" s="11" t="str">
        <f t="shared" si="14"/>
        <v>IC6S-20GP</v>
      </c>
    </row>
    <row r="195" spans="1:11">
      <c r="A195" s="1" t="s">
        <v>86</v>
      </c>
      <c r="B195" s="1" t="s">
        <v>113</v>
      </c>
      <c r="C195" s="2">
        <v>77</v>
      </c>
      <c r="D195" s="2">
        <v>154</v>
      </c>
      <c r="E195" s="2">
        <v>169387</v>
      </c>
      <c r="F195" s="2" t="s">
        <v>164</v>
      </c>
      <c r="G195" s="8" t="str">
        <f t="shared" ref="G195:G258" si="15">IF(LEN(A195)=10,LEFT(A195,3),LEFT(A195,4))</f>
        <v>IC6</v>
      </c>
      <c r="H195" s="8" t="str">
        <f t="shared" ref="H195:H258" si="16">IF(LEN(A195)=10,MID(A195,4,3),MID(A195,5,3))</f>
        <v>TNB</v>
      </c>
      <c r="I195" s="9" t="str">
        <f t="shared" ref="I195:I258" si="17">IF(LEN(A195)=10,MID(A195,7,3),MID(A195,8,3))</f>
        <v>189</v>
      </c>
      <c r="J195" s="8" t="str">
        <f t="shared" ref="J195:J258" si="18">RIGHT(A195,1)</f>
        <v>S</v>
      </c>
      <c r="K195" s="11" t="str">
        <f t="shared" ref="K195:K258" si="19">G195&amp;J195&amp;"-"&amp;B195</f>
        <v>IC6S-40HQ</v>
      </c>
    </row>
    <row r="196" spans="1:11">
      <c r="A196" s="1" t="s">
        <v>86</v>
      </c>
      <c r="B196" s="1" t="s">
        <v>115</v>
      </c>
      <c r="C196" s="2">
        <v>2</v>
      </c>
      <c r="D196" s="2">
        <v>4</v>
      </c>
      <c r="E196" s="2">
        <v>13480</v>
      </c>
      <c r="F196" s="2" t="s">
        <v>164</v>
      </c>
      <c r="G196" s="8" t="str">
        <f t="shared" si="15"/>
        <v>IC6</v>
      </c>
      <c r="H196" s="8" t="str">
        <f t="shared" si="16"/>
        <v>TNB</v>
      </c>
      <c r="I196" s="9" t="str">
        <f t="shared" si="17"/>
        <v>189</v>
      </c>
      <c r="J196" s="8" t="str">
        <f t="shared" si="18"/>
        <v>S</v>
      </c>
      <c r="K196" s="11" t="str">
        <f t="shared" si="19"/>
        <v>IC6S-40RQ</v>
      </c>
    </row>
    <row r="197" spans="1:11">
      <c r="A197" s="1" t="s">
        <v>87</v>
      </c>
      <c r="B197" s="1" t="s">
        <v>112</v>
      </c>
      <c r="C197" s="2">
        <v>136</v>
      </c>
      <c r="D197" s="2">
        <v>136</v>
      </c>
      <c r="E197" s="2">
        <v>120820</v>
      </c>
      <c r="F197" s="2" t="s">
        <v>164</v>
      </c>
      <c r="G197" s="8" t="str">
        <f t="shared" si="15"/>
        <v>IC6</v>
      </c>
      <c r="H197" s="8" t="str">
        <f t="shared" si="16"/>
        <v>TNM</v>
      </c>
      <c r="I197" s="9" t="str">
        <f t="shared" si="17"/>
        <v>158</v>
      </c>
      <c r="J197" s="8" t="str">
        <f t="shared" si="18"/>
        <v>N</v>
      </c>
      <c r="K197" s="11" t="str">
        <f t="shared" si="19"/>
        <v>IC6N-20GP</v>
      </c>
    </row>
    <row r="198" spans="1:11">
      <c r="A198" s="1" t="s">
        <v>87</v>
      </c>
      <c r="B198" s="1" t="s">
        <v>116</v>
      </c>
      <c r="C198" s="2">
        <v>4</v>
      </c>
      <c r="D198" s="2">
        <v>4</v>
      </c>
      <c r="E198" s="2">
        <v>3600</v>
      </c>
      <c r="F198" s="2" t="s">
        <v>164</v>
      </c>
      <c r="G198" s="8" t="str">
        <f t="shared" si="15"/>
        <v>IC6</v>
      </c>
      <c r="H198" s="8" t="str">
        <f t="shared" si="16"/>
        <v>TNM</v>
      </c>
      <c r="I198" s="9" t="str">
        <f t="shared" si="17"/>
        <v>158</v>
      </c>
      <c r="J198" s="8" t="str">
        <f t="shared" si="18"/>
        <v>N</v>
      </c>
      <c r="K198" s="11" t="str">
        <f t="shared" si="19"/>
        <v>IC6N-20TK</v>
      </c>
    </row>
    <row r="199" spans="1:11">
      <c r="A199" s="1" t="s">
        <v>88</v>
      </c>
      <c r="B199" s="1" t="s">
        <v>112</v>
      </c>
      <c r="C199" s="2">
        <v>294</v>
      </c>
      <c r="D199" s="2">
        <v>294</v>
      </c>
      <c r="E199" s="2">
        <v>394334</v>
      </c>
      <c r="F199" s="2" t="s">
        <v>164</v>
      </c>
      <c r="G199" s="8" t="str">
        <f t="shared" si="15"/>
        <v>IC7</v>
      </c>
      <c r="H199" s="8" t="str">
        <f t="shared" si="16"/>
        <v>Q6G</v>
      </c>
      <c r="I199" s="9" t="str">
        <f t="shared" si="17"/>
        <v>101</v>
      </c>
      <c r="J199" s="8" t="str">
        <f t="shared" si="18"/>
        <v>N</v>
      </c>
      <c r="K199" s="11" t="str">
        <f t="shared" si="19"/>
        <v>IC7N-20GP</v>
      </c>
    </row>
    <row r="200" spans="1:11">
      <c r="A200" s="1" t="s">
        <v>88</v>
      </c>
      <c r="B200" s="1" t="s">
        <v>113</v>
      </c>
      <c r="C200" s="2">
        <v>19</v>
      </c>
      <c r="D200" s="2">
        <v>38</v>
      </c>
      <c r="E200" s="2">
        <v>28835</v>
      </c>
      <c r="F200" s="2" t="s">
        <v>164</v>
      </c>
      <c r="G200" s="8" t="str">
        <f t="shared" si="15"/>
        <v>IC7</v>
      </c>
      <c r="H200" s="8" t="str">
        <f t="shared" si="16"/>
        <v>Q6G</v>
      </c>
      <c r="I200" s="9" t="str">
        <f t="shared" si="17"/>
        <v>101</v>
      </c>
      <c r="J200" s="8" t="str">
        <f t="shared" si="18"/>
        <v>N</v>
      </c>
      <c r="K200" s="11" t="str">
        <f t="shared" si="19"/>
        <v>IC7N-40HQ</v>
      </c>
    </row>
    <row r="201" spans="1:11">
      <c r="A201" s="1" t="s">
        <v>89</v>
      </c>
      <c r="B201" s="1" t="s">
        <v>112</v>
      </c>
      <c r="C201" s="2">
        <v>288</v>
      </c>
      <c r="D201" s="2">
        <v>288</v>
      </c>
      <c r="E201" s="2">
        <v>390454</v>
      </c>
      <c r="F201" s="2" t="s">
        <v>164</v>
      </c>
      <c r="G201" s="8" t="str">
        <f t="shared" si="15"/>
        <v>IC7</v>
      </c>
      <c r="H201" s="8" t="str">
        <f t="shared" si="16"/>
        <v>Q6G</v>
      </c>
      <c r="I201" s="9" t="str">
        <f t="shared" si="17"/>
        <v>101</v>
      </c>
      <c r="J201" s="8" t="str">
        <f t="shared" si="18"/>
        <v>S</v>
      </c>
      <c r="K201" s="11" t="str">
        <f t="shared" si="19"/>
        <v>IC7S-20GP</v>
      </c>
    </row>
    <row r="202" spans="1:11">
      <c r="A202" s="1" t="s">
        <v>89</v>
      </c>
      <c r="B202" s="1" t="s">
        <v>113</v>
      </c>
      <c r="C202" s="2">
        <v>41</v>
      </c>
      <c r="D202" s="2">
        <v>82</v>
      </c>
      <c r="E202" s="2">
        <v>98493</v>
      </c>
      <c r="F202" s="2" t="s">
        <v>164</v>
      </c>
      <c r="G202" s="8" t="str">
        <f t="shared" si="15"/>
        <v>IC7</v>
      </c>
      <c r="H202" s="8" t="str">
        <f t="shared" si="16"/>
        <v>Q6G</v>
      </c>
      <c r="I202" s="9" t="str">
        <f t="shared" si="17"/>
        <v>101</v>
      </c>
      <c r="J202" s="8" t="str">
        <f t="shared" si="18"/>
        <v>S</v>
      </c>
      <c r="K202" s="11" t="str">
        <f t="shared" si="19"/>
        <v>IC7S-40HQ</v>
      </c>
    </row>
    <row r="203" spans="1:11">
      <c r="A203" s="1" t="s">
        <v>90</v>
      </c>
      <c r="B203" s="1" t="s">
        <v>112</v>
      </c>
      <c r="C203" s="2">
        <v>278</v>
      </c>
      <c r="D203" s="2">
        <v>278</v>
      </c>
      <c r="E203" s="2">
        <v>369524</v>
      </c>
      <c r="F203" s="2" t="s">
        <v>164</v>
      </c>
      <c r="G203" s="8" t="str">
        <f t="shared" si="15"/>
        <v>IC7</v>
      </c>
      <c r="H203" s="8" t="str">
        <f t="shared" si="16"/>
        <v>TAT</v>
      </c>
      <c r="I203" s="9" t="str">
        <f t="shared" si="17"/>
        <v>348</v>
      </c>
      <c r="J203" s="8" t="str">
        <f t="shared" si="18"/>
        <v>S</v>
      </c>
      <c r="K203" s="11" t="str">
        <f t="shared" si="19"/>
        <v>IC7S-20GP</v>
      </c>
    </row>
    <row r="204" spans="1:11">
      <c r="A204" s="1" t="s">
        <v>90</v>
      </c>
      <c r="B204" s="1" t="s">
        <v>113</v>
      </c>
      <c r="C204" s="2">
        <v>21</v>
      </c>
      <c r="D204" s="2">
        <v>42</v>
      </c>
      <c r="E204" s="2">
        <v>53879</v>
      </c>
      <c r="F204" s="2" t="s">
        <v>164</v>
      </c>
      <c r="G204" s="8" t="str">
        <f t="shared" si="15"/>
        <v>IC7</v>
      </c>
      <c r="H204" s="8" t="str">
        <f t="shared" si="16"/>
        <v>TAT</v>
      </c>
      <c r="I204" s="9" t="str">
        <f t="shared" si="17"/>
        <v>348</v>
      </c>
      <c r="J204" s="8" t="str">
        <f t="shared" si="18"/>
        <v>S</v>
      </c>
      <c r="K204" s="11" t="str">
        <f t="shared" si="19"/>
        <v>IC7S-40HQ</v>
      </c>
    </row>
    <row r="205" spans="1:11">
      <c r="A205" s="1" t="s">
        <v>91</v>
      </c>
      <c r="B205" s="1" t="s">
        <v>112</v>
      </c>
      <c r="C205" s="2">
        <v>297</v>
      </c>
      <c r="D205" s="2">
        <v>297</v>
      </c>
      <c r="E205" s="2">
        <v>356745</v>
      </c>
      <c r="F205" s="2" t="s">
        <v>164</v>
      </c>
      <c r="G205" s="8" t="str">
        <f t="shared" si="15"/>
        <v>IC7</v>
      </c>
      <c r="H205" s="8" t="str">
        <f t="shared" si="16"/>
        <v>TNE</v>
      </c>
      <c r="I205" s="9" t="str">
        <f t="shared" si="17"/>
        <v>233</v>
      </c>
      <c r="J205" s="8" t="str">
        <f t="shared" si="18"/>
        <v>N</v>
      </c>
      <c r="K205" s="11" t="str">
        <f t="shared" si="19"/>
        <v>IC7N-20GP</v>
      </c>
    </row>
    <row r="206" spans="1:11">
      <c r="A206" s="1" t="s">
        <v>91</v>
      </c>
      <c r="B206" s="1" t="s">
        <v>113</v>
      </c>
      <c r="C206" s="2">
        <v>18</v>
      </c>
      <c r="D206" s="2">
        <v>36</v>
      </c>
      <c r="E206" s="2">
        <v>25760</v>
      </c>
      <c r="F206" s="2" t="s">
        <v>164</v>
      </c>
      <c r="G206" s="8" t="str">
        <f t="shared" si="15"/>
        <v>IC7</v>
      </c>
      <c r="H206" s="8" t="str">
        <f t="shared" si="16"/>
        <v>TNE</v>
      </c>
      <c r="I206" s="9" t="str">
        <f t="shared" si="17"/>
        <v>233</v>
      </c>
      <c r="J206" s="8" t="str">
        <f t="shared" si="18"/>
        <v>N</v>
      </c>
      <c r="K206" s="11" t="str">
        <f t="shared" si="19"/>
        <v>IC7N-40HQ</v>
      </c>
    </row>
    <row r="207" spans="1:11">
      <c r="A207" s="1" t="s">
        <v>92</v>
      </c>
      <c r="B207" s="1" t="s">
        <v>112</v>
      </c>
      <c r="C207" s="2">
        <v>157</v>
      </c>
      <c r="D207" s="2">
        <v>157</v>
      </c>
      <c r="E207" s="2">
        <v>60166</v>
      </c>
      <c r="F207" s="2" t="s">
        <v>164</v>
      </c>
      <c r="G207" s="8" t="str">
        <f t="shared" si="15"/>
        <v>IC8</v>
      </c>
      <c r="H207" s="8" t="str">
        <f t="shared" si="16"/>
        <v>S9M</v>
      </c>
      <c r="I207" s="9" t="str">
        <f t="shared" si="17"/>
        <v>071</v>
      </c>
      <c r="J207" s="8" t="str">
        <f t="shared" si="18"/>
        <v>N</v>
      </c>
      <c r="K207" s="11" t="str">
        <f t="shared" si="19"/>
        <v>IC8N-20GP</v>
      </c>
    </row>
    <row r="208" spans="1:11">
      <c r="A208" s="1" t="s">
        <v>92</v>
      </c>
      <c r="B208" s="1" t="s">
        <v>113</v>
      </c>
      <c r="C208" s="2">
        <v>29</v>
      </c>
      <c r="D208" s="2">
        <v>58</v>
      </c>
      <c r="E208" s="2">
        <v>51185</v>
      </c>
      <c r="F208" s="2" t="s">
        <v>164</v>
      </c>
      <c r="G208" s="8" t="str">
        <f t="shared" si="15"/>
        <v>IC8</v>
      </c>
      <c r="H208" s="8" t="str">
        <f t="shared" si="16"/>
        <v>S9M</v>
      </c>
      <c r="I208" s="9" t="str">
        <f t="shared" si="17"/>
        <v>071</v>
      </c>
      <c r="J208" s="8" t="str">
        <f t="shared" si="18"/>
        <v>N</v>
      </c>
      <c r="K208" s="11" t="str">
        <f t="shared" si="19"/>
        <v>IC8N-40HQ</v>
      </c>
    </row>
    <row r="209" spans="1:11">
      <c r="A209" s="1" t="s">
        <v>93</v>
      </c>
      <c r="B209" s="1" t="s">
        <v>112</v>
      </c>
      <c r="C209" s="2">
        <v>14</v>
      </c>
      <c r="D209" s="2">
        <v>14</v>
      </c>
      <c r="E209" s="2">
        <v>40075</v>
      </c>
      <c r="F209" s="2" t="s">
        <v>164</v>
      </c>
      <c r="G209" s="8" t="str">
        <f t="shared" si="15"/>
        <v>IC8</v>
      </c>
      <c r="H209" s="8" t="str">
        <f t="shared" si="16"/>
        <v>S9M</v>
      </c>
      <c r="I209" s="9" t="str">
        <f t="shared" si="17"/>
        <v>071</v>
      </c>
      <c r="J209" s="8" t="str">
        <f t="shared" si="18"/>
        <v>S</v>
      </c>
      <c r="K209" s="11" t="str">
        <f t="shared" si="19"/>
        <v>IC8S-20GP</v>
      </c>
    </row>
    <row r="210" spans="1:11">
      <c r="A210" s="1" t="s">
        <v>93</v>
      </c>
      <c r="B210" s="1" t="s">
        <v>113</v>
      </c>
      <c r="C210" s="2">
        <v>61</v>
      </c>
      <c r="D210" s="2">
        <v>122</v>
      </c>
      <c r="E210" s="2">
        <v>232657</v>
      </c>
      <c r="F210" s="2" t="s">
        <v>164</v>
      </c>
      <c r="G210" s="8" t="str">
        <f t="shared" si="15"/>
        <v>IC8</v>
      </c>
      <c r="H210" s="8" t="str">
        <f t="shared" si="16"/>
        <v>S9M</v>
      </c>
      <c r="I210" s="9" t="str">
        <f t="shared" si="17"/>
        <v>071</v>
      </c>
      <c r="J210" s="8" t="str">
        <f t="shared" si="18"/>
        <v>S</v>
      </c>
      <c r="K210" s="11" t="str">
        <f t="shared" si="19"/>
        <v>IC8S-40HQ</v>
      </c>
    </row>
    <row r="211" spans="1:11">
      <c r="A211" s="1" t="s">
        <v>94</v>
      </c>
      <c r="B211" s="1" t="s">
        <v>112</v>
      </c>
      <c r="C211" s="2">
        <v>487</v>
      </c>
      <c r="D211" s="2">
        <v>487</v>
      </c>
      <c r="E211" s="2">
        <v>1361734</v>
      </c>
      <c r="F211" s="2" t="s">
        <v>164</v>
      </c>
      <c r="G211" s="8" t="str">
        <f t="shared" si="15"/>
        <v>IC8</v>
      </c>
      <c r="H211" s="8" t="str">
        <f t="shared" si="16"/>
        <v>TMH</v>
      </c>
      <c r="I211" s="9" t="str">
        <f t="shared" si="17"/>
        <v>065</v>
      </c>
      <c r="J211" s="8" t="str">
        <f t="shared" si="18"/>
        <v>S</v>
      </c>
      <c r="K211" s="11" t="str">
        <f t="shared" si="19"/>
        <v>IC8S-20GP</v>
      </c>
    </row>
    <row r="212" spans="1:11">
      <c r="A212" s="1" t="s">
        <v>94</v>
      </c>
      <c r="B212" s="1" t="s">
        <v>113</v>
      </c>
      <c r="C212" s="2">
        <v>94</v>
      </c>
      <c r="D212" s="2">
        <v>188</v>
      </c>
      <c r="E212" s="2">
        <v>455078.70000000013</v>
      </c>
      <c r="F212" s="2" t="s">
        <v>164</v>
      </c>
      <c r="G212" s="8" t="str">
        <f t="shared" si="15"/>
        <v>IC8</v>
      </c>
      <c r="H212" s="8" t="str">
        <f t="shared" si="16"/>
        <v>TMH</v>
      </c>
      <c r="I212" s="9" t="str">
        <f t="shared" si="17"/>
        <v>065</v>
      </c>
      <c r="J212" s="8" t="str">
        <f t="shared" si="18"/>
        <v>S</v>
      </c>
      <c r="K212" s="11" t="str">
        <f t="shared" si="19"/>
        <v>IC8S-40HQ</v>
      </c>
    </row>
    <row r="213" spans="1:11">
      <c r="A213" s="1" t="s">
        <v>95</v>
      </c>
      <c r="B213" s="1" t="s">
        <v>112</v>
      </c>
      <c r="C213" s="2">
        <v>2</v>
      </c>
      <c r="D213" s="2">
        <v>2</v>
      </c>
      <c r="E213" s="2">
        <v>2204</v>
      </c>
      <c r="F213" s="2" t="s">
        <v>164</v>
      </c>
      <c r="G213" s="8" t="str">
        <f t="shared" si="15"/>
        <v>IC8</v>
      </c>
      <c r="H213" s="8" t="str">
        <f t="shared" si="16"/>
        <v>TMH</v>
      </c>
      <c r="I213" s="9" t="str">
        <f t="shared" si="17"/>
        <v>066</v>
      </c>
      <c r="J213" s="8" t="str">
        <f t="shared" si="18"/>
        <v>N</v>
      </c>
      <c r="K213" s="11" t="str">
        <f t="shared" si="19"/>
        <v>IC8N-20GP</v>
      </c>
    </row>
    <row r="214" spans="1:11">
      <c r="A214" s="1" t="s">
        <v>95</v>
      </c>
      <c r="B214" s="1" t="s">
        <v>113</v>
      </c>
      <c r="C214" s="2">
        <v>1</v>
      </c>
      <c r="D214" s="2">
        <v>2</v>
      </c>
      <c r="E214" s="2">
        <v>1215</v>
      </c>
      <c r="F214" s="2" t="s">
        <v>164</v>
      </c>
      <c r="G214" s="8" t="str">
        <f t="shared" si="15"/>
        <v>IC8</v>
      </c>
      <c r="H214" s="8" t="str">
        <f t="shared" si="16"/>
        <v>TMH</v>
      </c>
      <c r="I214" s="9" t="str">
        <f t="shared" si="17"/>
        <v>066</v>
      </c>
      <c r="J214" s="8" t="str">
        <f t="shared" si="18"/>
        <v>N</v>
      </c>
      <c r="K214" s="11" t="str">
        <f t="shared" si="19"/>
        <v>IC8N-40HQ</v>
      </c>
    </row>
    <row r="215" spans="1:11">
      <c r="A215" s="1" t="s">
        <v>96</v>
      </c>
      <c r="B215" s="1" t="s">
        <v>112</v>
      </c>
      <c r="C215" s="2">
        <v>244</v>
      </c>
      <c r="D215" s="2">
        <v>244</v>
      </c>
      <c r="E215" s="2">
        <v>627587</v>
      </c>
      <c r="F215" s="2" t="s">
        <v>164</v>
      </c>
      <c r="G215" s="8" t="str">
        <f t="shared" si="15"/>
        <v>IC8</v>
      </c>
      <c r="H215" s="8" t="str">
        <f t="shared" si="16"/>
        <v>TNH</v>
      </c>
      <c r="I215" s="9" t="str">
        <f t="shared" si="17"/>
        <v>321</v>
      </c>
      <c r="J215" s="8" t="str">
        <f t="shared" si="18"/>
        <v>S</v>
      </c>
      <c r="K215" s="11" t="str">
        <f t="shared" si="19"/>
        <v>IC8S-20GP</v>
      </c>
    </row>
    <row r="216" spans="1:11">
      <c r="A216" s="1" t="s">
        <v>97</v>
      </c>
      <c r="B216" s="1" t="s">
        <v>112</v>
      </c>
      <c r="C216" s="2">
        <v>71</v>
      </c>
      <c r="D216" s="2">
        <v>71</v>
      </c>
      <c r="E216" s="2">
        <v>38820</v>
      </c>
      <c r="F216" s="2" t="s">
        <v>164</v>
      </c>
      <c r="G216" s="8" t="str">
        <f t="shared" si="15"/>
        <v>IC8</v>
      </c>
      <c r="H216" s="8" t="str">
        <f t="shared" si="16"/>
        <v>TNH</v>
      </c>
      <c r="I216" s="9" t="str">
        <f t="shared" si="17"/>
        <v>322</v>
      </c>
      <c r="J216" s="8" t="str">
        <f t="shared" si="18"/>
        <v>N</v>
      </c>
      <c r="K216" s="11" t="str">
        <f t="shared" si="19"/>
        <v>IC8N-20GP</v>
      </c>
    </row>
    <row r="217" spans="1:11">
      <c r="A217" s="1" t="s">
        <v>97</v>
      </c>
      <c r="B217" s="1" t="s">
        <v>113</v>
      </c>
      <c r="C217" s="2">
        <v>2</v>
      </c>
      <c r="D217" s="2">
        <v>4</v>
      </c>
      <c r="E217" s="2">
        <v>3420</v>
      </c>
      <c r="F217" s="2" t="s">
        <v>164</v>
      </c>
      <c r="G217" s="8" t="str">
        <f t="shared" si="15"/>
        <v>IC8</v>
      </c>
      <c r="H217" s="8" t="str">
        <f t="shared" si="16"/>
        <v>TNH</v>
      </c>
      <c r="I217" s="9" t="str">
        <f t="shared" si="17"/>
        <v>322</v>
      </c>
      <c r="J217" s="8" t="str">
        <f t="shared" si="18"/>
        <v>N</v>
      </c>
      <c r="K217" s="11" t="str">
        <f t="shared" si="19"/>
        <v>IC8N-40HQ</v>
      </c>
    </row>
    <row r="218" spans="1:11">
      <c r="A218" s="1" t="s">
        <v>98</v>
      </c>
      <c r="B218" s="1" t="s">
        <v>112</v>
      </c>
      <c r="C218" s="2">
        <v>1110</v>
      </c>
      <c r="D218" s="2">
        <v>1110</v>
      </c>
      <c r="E218" s="2">
        <v>947487</v>
      </c>
      <c r="F218" s="2" t="s">
        <v>164</v>
      </c>
      <c r="G218" s="8" t="str">
        <f t="shared" si="15"/>
        <v>IC9</v>
      </c>
      <c r="H218" s="8" t="str">
        <f t="shared" si="16"/>
        <v>CPC</v>
      </c>
      <c r="I218" s="9" t="str">
        <f t="shared" si="17"/>
        <v>014</v>
      </c>
      <c r="J218" s="8" t="str">
        <f t="shared" si="18"/>
        <v>N</v>
      </c>
      <c r="K218" s="11" t="str">
        <f t="shared" si="19"/>
        <v>IC9N-20GP</v>
      </c>
    </row>
    <row r="219" spans="1:11">
      <c r="A219" s="1" t="s">
        <v>98</v>
      </c>
      <c r="B219" s="1" t="s">
        <v>113</v>
      </c>
      <c r="C219" s="2">
        <v>437</v>
      </c>
      <c r="D219" s="2">
        <v>874</v>
      </c>
      <c r="E219" s="2">
        <v>883781</v>
      </c>
      <c r="F219" s="2" t="s">
        <v>164</v>
      </c>
      <c r="G219" s="8" t="str">
        <f t="shared" si="15"/>
        <v>IC9</v>
      </c>
      <c r="H219" s="8" t="str">
        <f t="shared" si="16"/>
        <v>CPC</v>
      </c>
      <c r="I219" s="9" t="str">
        <f t="shared" si="17"/>
        <v>014</v>
      </c>
      <c r="J219" s="8" t="str">
        <f t="shared" si="18"/>
        <v>N</v>
      </c>
      <c r="K219" s="11" t="str">
        <f t="shared" si="19"/>
        <v>IC9N-40HQ</v>
      </c>
    </row>
    <row r="220" spans="1:11">
      <c r="A220" s="1" t="s">
        <v>99</v>
      </c>
      <c r="B220" s="1" t="s">
        <v>112</v>
      </c>
      <c r="C220" s="2">
        <v>1679</v>
      </c>
      <c r="D220" s="2">
        <v>1679</v>
      </c>
      <c r="E220" s="2">
        <v>4596868</v>
      </c>
      <c r="F220" s="2" t="s">
        <v>164</v>
      </c>
      <c r="G220" s="8" t="str">
        <f t="shared" si="15"/>
        <v>IC9</v>
      </c>
      <c r="H220" s="8" t="str">
        <f t="shared" si="16"/>
        <v>CPC</v>
      </c>
      <c r="I220" s="9" t="str">
        <f t="shared" si="17"/>
        <v>014</v>
      </c>
      <c r="J220" s="8" t="str">
        <f t="shared" si="18"/>
        <v>S</v>
      </c>
      <c r="K220" s="11" t="str">
        <f t="shared" si="19"/>
        <v>IC9S-20GP</v>
      </c>
    </row>
    <row r="221" spans="1:11">
      <c r="A221" s="1" t="s">
        <v>99</v>
      </c>
      <c r="B221" s="1" t="s">
        <v>113</v>
      </c>
      <c r="C221" s="2">
        <v>337</v>
      </c>
      <c r="D221" s="2">
        <v>674</v>
      </c>
      <c r="E221" s="2">
        <v>1328025.649999998</v>
      </c>
      <c r="F221" s="2" t="s">
        <v>164</v>
      </c>
      <c r="G221" s="8" t="str">
        <f t="shared" si="15"/>
        <v>IC9</v>
      </c>
      <c r="H221" s="8" t="str">
        <f t="shared" si="16"/>
        <v>CPC</v>
      </c>
      <c r="I221" s="9" t="str">
        <f t="shared" si="17"/>
        <v>014</v>
      </c>
      <c r="J221" s="8" t="str">
        <f t="shared" si="18"/>
        <v>S</v>
      </c>
      <c r="K221" s="11" t="str">
        <f t="shared" si="19"/>
        <v>IC9S-40HQ</v>
      </c>
    </row>
    <row r="222" spans="1:11">
      <c r="A222" s="1" t="s">
        <v>99</v>
      </c>
      <c r="B222" s="1" t="s">
        <v>115</v>
      </c>
      <c r="C222" s="2">
        <v>3</v>
      </c>
      <c r="D222" s="2">
        <v>6</v>
      </c>
      <c r="E222" s="2">
        <v>22860</v>
      </c>
      <c r="F222" s="2" t="s">
        <v>164</v>
      </c>
      <c r="G222" s="8" t="str">
        <f t="shared" si="15"/>
        <v>IC9</v>
      </c>
      <c r="H222" s="8" t="str">
        <f t="shared" si="16"/>
        <v>CPC</v>
      </c>
      <c r="I222" s="9" t="str">
        <f t="shared" si="17"/>
        <v>014</v>
      </c>
      <c r="J222" s="8" t="str">
        <f t="shared" si="18"/>
        <v>S</v>
      </c>
      <c r="K222" s="11" t="str">
        <f t="shared" si="19"/>
        <v>IC9S-40RQ</v>
      </c>
    </row>
    <row r="223" spans="1:11">
      <c r="A223" s="1" t="s">
        <v>100</v>
      </c>
      <c r="B223" s="1" t="s">
        <v>112</v>
      </c>
      <c r="C223" s="2">
        <v>1158</v>
      </c>
      <c r="D223" s="2">
        <v>1158</v>
      </c>
      <c r="E223" s="2">
        <v>3083720</v>
      </c>
      <c r="F223" s="2" t="s">
        <v>164</v>
      </c>
      <c r="G223" s="8" t="str">
        <f t="shared" si="15"/>
        <v>IC9</v>
      </c>
      <c r="H223" s="8" t="str">
        <f t="shared" si="16"/>
        <v>Q53</v>
      </c>
      <c r="I223" s="9" t="str">
        <f t="shared" si="17"/>
        <v>096</v>
      </c>
      <c r="J223" s="8" t="str">
        <f t="shared" si="18"/>
        <v>S</v>
      </c>
      <c r="K223" s="11" t="str">
        <f t="shared" si="19"/>
        <v>IC9S-20GP</v>
      </c>
    </row>
    <row r="224" spans="1:11">
      <c r="A224" s="1" t="s">
        <v>100</v>
      </c>
      <c r="B224" s="1" t="s">
        <v>116</v>
      </c>
      <c r="C224" s="2">
        <v>5</v>
      </c>
      <c r="D224" s="2">
        <v>5</v>
      </c>
      <c r="E224" s="2">
        <v>9430</v>
      </c>
      <c r="F224" s="2" t="s">
        <v>164</v>
      </c>
      <c r="G224" s="8" t="str">
        <f t="shared" si="15"/>
        <v>IC9</v>
      </c>
      <c r="H224" s="8" t="str">
        <f t="shared" si="16"/>
        <v>Q53</v>
      </c>
      <c r="I224" s="9" t="str">
        <f t="shared" si="17"/>
        <v>096</v>
      </c>
      <c r="J224" s="8" t="str">
        <f t="shared" si="18"/>
        <v>S</v>
      </c>
      <c r="K224" s="11" t="str">
        <f t="shared" si="19"/>
        <v>IC9S-20TK</v>
      </c>
    </row>
    <row r="225" spans="1:11">
      <c r="A225" s="1" t="s">
        <v>100</v>
      </c>
      <c r="B225" s="1" t="s">
        <v>113</v>
      </c>
      <c r="C225" s="2">
        <v>537</v>
      </c>
      <c r="D225" s="2">
        <v>1074</v>
      </c>
      <c r="E225" s="2">
        <v>1894801.7600000021</v>
      </c>
      <c r="F225" s="2" t="s">
        <v>164</v>
      </c>
      <c r="G225" s="8" t="str">
        <f t="shared" si="15"/>
        <v>IC9</v>
      </c>
      <c r="H225" s="8" t="str">
        <f t="shared" si="16"/>
        <v>Q53</v>
      </c>
      <c r="I225" s="9" t="str">
        <f t="shared" si="17"/>
        <v>096</v>
      </c>
      <c r="J225" s="8" t="str">
        <f t="shared" si="18"/>
        <v>S</v>
      </c>
      <c r="K225" s="11" t="str">
        <f t="shared" si="19"/>
        <v>IC9S-40HQ</v>
      </c>
    </row>
    <row r="226" spans="1:11">
      <c r="A226" s="1" t="s">
        <v>100</v>
      </c>
      <c r="B226" s="1" t="s">
        <v>115</v>
      </c>
      <c r="C226" s="2">
        <v>22</v>
      </c>
      <c r="D226" s="2">
        <v>44</v>
      </c>
      <c r="E226" s="2">
        <v>170100</v>
      </c>
      <c r="F226" s="2" t="s">
        <v>164</v>
      </c>
      <c r="G226" s="8" t="str">
        <f t="shared" si="15"/>
        <v>IC9</v>
      </c>
      <c r="H226" s="8" t="str">
        <f t="shared" si="16"/>
        <v>Q53</v>
      </c>
      <c r="I226" s="9" t="str">
        <f t="shared" si="17"/>
        <v>096</v>
      </c>
      <c r="J226" s="8" t="str">
        <f t="shared" si="18"/>
        <v>S</v>
      </c>
      <c r="K226" s="11" t="str">
        <f t="shared" si="19"/>
        <v>IC9S-40RQ</v>
      </c>
    </row>
    <row r="227" spans="1:11">
      <c r="A227" s="1" t="s">
        <v>101</v>
      </c>
      <c r="B227" s="1" t="s">
        <v>112</v>
      </c>
      <c r="C227" s="2">
        <v>257</v>
      </c>
      <c r="D227" s="2">
        <v>257</v>
      </c>
      <c r="E227" s="2">
        <v>306998</v>
      </c>
      <c r="F227" s="2" t="s">
        <v>164</v>
      </c>
      <c r="G227" s="8" t="str">
        <f t="shared" si="15"/>
        <v>IC9</v>
      </c>
      <c r="H227" s="8" t="str">
        <f t="shared" si="16"/>
        <v>Q53</v>
      </c>
      <c r="I227" s="9" t="str">
        <f t="shared" si="17"/>
        <v>097</v>
      </c>
      <c r="J227" s="8" t="str">
        <f t="shared" si="18"/>
        <v>N</v>
      </c>
      <c r="K227" s="11" t="str">
        <f t="shared" si="19"/>
        <v>IC9N-20GP</v>
      </c>
    </row>
    <row r="228" spans="1:11">
      <c r="A228" s="1" t="s">
        <v>101</v>
      </c>
      <c r="B228" s="1" t="s">
        <v>116</v>
      </c>
      <c r="C228" s="2">
        <v>1</v>
      </c>
      <c r="D228" s="2">
        <v>1</v>
      </c>
      <c r="E228" s="2">
        <v>1260</v>
      </c>
      <c r="F228" s="2" t="s">
        <v>164</v>
      </c>
      <c r="G228" s="8" t="str">
        <f t="shared" si="15"/>
        <v>IC9</v>
      </c>
      <c r="H228" s="8" t="str">
        <f t="shared" si="16"/>
        <v>Q53</v>
      </c>
      <c r="I228" s="9" t="str">
        <f t="shared" si="17"/>
        <v>097</v>
      </c>
      <c r="J228" s="8" t="str">
        <f t="shared" si="18"/>
        <v>N</v>
      </c>
      <c r="K228" s="11" t="str">
        <f t="shared" si="19"/>
        <v>IC9N-20TK</v>
      </c>
    </row>
    <row r="229" spans="1:11">
      <c r="A229" s="1" t="s">
        <v>101</v>
      </c>
      <c r="B229" s="1" t="s">
        <v>113</v>
      </c>
      <c r="C229" s="2">
        <v>206</v>
      </c>
      <c r="D229" s="2">
        <v>412</v>
      </c>
      <c r="E229" s="2">
        <v>459242</v>
      </c>
      <c r="F229" s="2" t="s">
        <v>164</v>
      </c>
      <c r="G229" s="8" t="str">
        <f t="shared" si="15"/>
        <v>IC9</v>
      </c>
      <c r="H229" s="8" t="str">
        <f t="shared" si="16"/>
        <v>Q53</v>
      </c>
      <c r="I229" s="9" t="str">
        <f t="shared" si="17"/>
        <v>097</v>
      </c>
      <c r="J229" s="8" t="str">
        <f t="shared" si="18"/>
        <v>N</v>
      </c>
      <c r="K229" s="11" t="str">
        <f t="shared" si="19"/>
        <v>IC9N-40HQ</v>
      </c>
    </row>
    <row r="230" spans="1:11">
      <c r="A230" s="1" t="s">
        <v>101</v>
      </c>
      <c r="B230" s="1" t="s">
        <v>115</v>
      </c>
      <c r="C230" s="2">
        <v>5</v>
      </c>
      <c r="D230" s="2">
        <v>10</v>
      </c>
      <c r="E230" s="2">
        <v>31895</v>
      </c>
      <c r="F230" s="2" t="s">
        <v>164</v>
      </c>
      <c r="G230" s="8" t="str">
        <f t="shared" si="15"/>
        <v>IC9</v>
      </c>
      <c r="H230" s="8" t="str">
        <f t="shared" si="16"/>
        <v>Q53</v>
      </c>
      <c r="I230" s="9" t="str">
        <f t="shared" si="17"/>
        <v>097</v>
      </c>
      <c r="J230" s="8" t="str">
        <f t="shared" si="18"/>
        <v>N</v>
      </c>
      <c r="K230" s="11" t="str">
        <f t="shared" si="19"/>
        <v>IC9N-40RQ</v>
      </c>
    </row>
    <row r="231" spans="1:11">
      <c r="A231" s="1" t="s">
        <v>102</v>
      </c>
      <c r="B231" s="1" t="s">
        <v>120</v>
      </c>
      <c r="C231" s="2">
        <v>272</v>
      </c>
      <c r="D231" s="2">
        <v>272</v>
      </c>
      <c r="E231" s="2">
        <v>537145.59999999811</v>
      </c>
      <c r="F231" s="2" t="s">
        <v>164</v>
      </c>
      <c r="G231" s="8" t="str">
        <f t="shared" si="15"/>
        <v>IC9</v>
      </c>
      <c r="H231" s="8" t="str">
        <f t="shared" si="16"/>
        <v>QPE</v>
      </c>
      <c r="I231" s="9" t="str">
        <f t="shared" si="17"/>
        <v>271</v>
      </c>
      <c r="J231" s="8" t="str">
        <f t="shared" si="18"/>
        <v>S</v>
      </c>
      <c r="K231" s="11" t="str">
        <f t="shared" si="19"/>
        <v>IC9S-20FL</v>
      </c>
    </row>
    <row r="232" spans="1:11">
      <c r="A232" s="1" t="s">
        <v>102</v>
      </c>
      <c r="B232" s="1" t="s">
        <v>112</v>
      </c>
      <c r="C232" s="2">
        <v>937</v>
      </c>
      <c r="D232" s="2">
        <v>937</v>
      </c>
      <c r="E232" s="2">
        <v>2685193</v>
      </c>
      <c r="F232" s="2" t="s">
        <v>164</v>
      </c>
      <c r="G232" s="8" t="str">
        <f t="shared" si="15"/>
        <v>IC9</v>
      </c>
      <c r="H232" s="8" t="str">
        <f t="shared" si="16"/>
        <v>QPE</v>
      </c>
      <c r="I232" s="9" t="str">
        <f t="shared" si="17"/>
        <v>271</v>
      </c>
      <c r="J232" s="8" t="str">
        <f t="shared" si="18"/>
        <v>S</v>
      </c>
      <c r="K232" s="11" t="str">
        <f t="shared" si="19"/>
        <v>IC9S-20GP</v>
      </c>
    </row>
    <row r="233" spans="1:11">
      <c r="A233" s="1" t="s">
        <v>102</v>
      </c>
      <c r="B233" s="1" t="s">
        <v>113</v>
      </c>
      <c r="C233" s="2">
        <v>281</v>
      </c>
      <c r="D233" s="2">
        <v>562</v>
      </c>
      <c r="E233" s="2">
        <v>1087526</v>
      </c>
      <c r="F233" s="2" t="s">
        <v>164</v>
      </c>
      <c r="G233" s="8" t="str">
        <f t="shared" si="15"/>
        <v>IC9</v>
      </c>
      <c r="H233" s="8" t="str">
        <f t="shared" si="16"/>
        <v>QPE</v>
      </c>
      <c r="I233" s="9" t="str">
        <f t="shared" si="17"/>
        <v>271</v>
      </c>
      <c r="J233" s="8" t="str">
        <f t="shared" si="18"/>
        <v>S</v>
      </c>
      <c r="K233" s="11" t="str">
        <f t="shared" si="19"/>
        <v>IC9S-40HQ</v>
      </c>
    </row>
    <row r="234" spans="1:11">
      <c r="A234" s="1" t="s">
        <v>102</v>
      </c>
      <c r="B234" s="1" t="s">
        <v>115</v>
      </c>
      <c r="C234" s="2">
        <v>57</v>
      </c>
      <c r="D234" s="2">
        <v>114</v>
      </c>
      <c r="E234" s="2">
        <v>414660</v>
      </c>
      <c r="F234" s="2" t="s">
        <v>164</v>
      </c>
      <c r="G234" s="8" t="str">
        <f t="shared" si="15"/>
        <v>IC9</v>
      </c>
      <c r="H234" s="8" t="str">
        <f t="shared" si="16"/>
        <v>QPE</v>
      </c>
      <c r="I234" s="9" t="str">
        <f t="shared" si="17"/>
        <v>271</v>
      </c>
      <c r="J234" s="8" t="str">
        <f t="shared" si="18"/>
        <v>S</v>
      </c>
      <c r="K234" s="11" t="str">
        <f t="shared" si="19"/>
        <v>IC9S-40RQ</v>
      </c>
    </row>
    <row r="235" spans="1:11">
      <c r="A235" s="1" t="s">
        <v>103</v>
      </c>
      <c r="B235" s="1" t="s">
        <v>112</v>
      </c>
      <c r="C235" s="2">
        <v>256</v>
      </c>
      <c r="D235" s="2">
        <v>256</v>
      </c>
      <c r="E235" s="2">
        <v>309342</v>
      </c>
      <c r="F235" s="2" t="s">
        <v>164</v>
      </c>
      <c r="G235" s="8" t="str">
        <f t="shared" si="15"/>
        <v>IC9</v>
      </c>
      <c r="H235" s="8" t="str">
        <f t="shared" si="16"/>
        <v>QPE</v>
      </c>
      <c r="I235" s="9" t="str">
        <f t="shared" si="17"/>
        <v>272</v>
      </c>
      <c r="J235" s="8" t="str">
        <f t="shared" si="18"/>
        <v>N</v>
      </c>
      <c r="K235" s="11" t="str">
        <f t="shared" si="19"/>
        <v>IC9N-20GP</v>
      </c>
    </row>
    <row r="236" spans="1:11">
      <c r="A236" s="1" t="s">
        <v>103</v>
      </c>
      <c r="B236" s="1" t="s">
        <v>113</v>
      </c>
      <c r="C236" s="2">
        <v>233</v>
      </c>
      <c r="D236" s="2">
        <v>466</v>
      </c>
      <c r="E236" s="2">
        <v>513005</v>
      </c>
      <c r="F236" s="2" t="s">
        <v>164</v>
      </c>
      <c r="G236" s="8" t="str">
        <f t="shared" si="15"/>
        <v>IC9</v>
      </c>
      <c r="H236" s="8" t="str">
        <f t="shared" si="16"/>
        <v>QPE</v>
      </c>
      <c r="I236" s="9" t="str">
        <f t="shared" si="17"/>
        <v>272</v>
      </c>
      <c r="J236" s="8" t="str">
        <f t="shared" si="18"/>
        <v>N</v>
      </c>
      <c r="K236" s="11" t="str">
        <f t="shared" si="19"/>
        <v>IC9N-40HQ</v>
      </c>
    </row>
    <row r="237" spans="1:11">
      <c r="A237" s="1" t="s">
        <v>103</v>
      </c>
      <c r="B237" s="1" t="s">
        <v>115</v>
      </c>
      <c r="C237" s="2">
        <v>1</v>
      </c>
      <c r="D237" s="2">
        <v>2</v>
      </c>
      <c r="E237" s="2">
        <v>7635</v>
      </c>
      <c r="F237" s="2" t="s">
        <v>164</v>
      </c>
      <c r="G237" s="8" t="str">
        <f t="shared" si="15"/>
        <v>IC9</v>
      </c>
      <c r="H237" s="8" t="str">
        <f t="shared" si="16"/>
        <v>QPE</v>
      </c>
      <c r="I237" s="9" t="str">
        <f t="shared" si="17"/>
        <v>272</v>
      </c>
      <c r="J237" s="8" t="str">
        <f t="shared" si="18"/>
        <v>N</v>
      </c>
      <c r="K237" s="11" t="str">
        <f t="shared" si="19"/>
        <v>IC9N-40RQ</v>
      </c>
    </row>
    <row r="238" spans="1:11">
      <c r="A238" s="1" t="s">
        <v>104</v>
      </c>
      <c r="B238" s="1" t="s">
        <v>112</v>
      </c>
      <c r="C238" s="2">
        <v>1555</v>
      </c>
      <c r="D238" s="2">
        <v>1555</v>
      </c>
      <c r="E238" s="2">
        <v>3466129</v>
      </c>
      <c r="F238" s="2" t="s">
        <v>164</v>
      </c>
      <c r="G238" s="8" t="str">
        <f t="shared" si="15"/>
        <v>IC9</v>
      </c>
      <c r="H238" s="8" t="str">
        <f t="shared" si="16"/>
        <v>RAC</v>
      </c>
      <c r="I238" s="9" t="str">
        <f t="shared" si="17"/>
        <v>139</v>
      </c>
      <c r="J238" s="8" t="str">
        <f t="shared" si="18"/>
        <v>S</v>
      </c>
      <c r="K238" s="11" t="str">
        <f t="shared" si="19"/>
        <v>IC9S-20GP</v>
      </c>
    </row>
    <row r="239" spans="1:11">
      <c r="A239" s="1" t="s">
        <v>104</v>
      </c>
      <c r="B239" s="1" t="s">
        <v>116</v>
      </c>
      <c r="C239" s="2">
        <v>5</v>
      </c>
      <c r="D239" s="2">
        <v>5</v>
      </c>
      <c r="E239" s="2">
        <v>16500</v>
      </c>
      <c r="F239" s="2" t="s">
        <v>164</v>
      </c>
      <c r="G239" s="8" t="str">
        <f t="shared" si="15"/>
        <v>IC9</v>
      </c>
      <c r="H239" s="8" t="str">
        <f t="shared" si="16"/>
        <v>RAC</v>
      </c>
      <c r="I239" s="9" t="str">
        <f t="shared" si="17"/>
        <v>139</v>
      </c>
      <c r="J239" s="8" t="str">
        <f t="shared" si="18"/>
        <v>S</v>
      </c>
      <c r="K239" s="11" t="str">
        <f t="shared" si="19"/>
        <v>IC9S-20TK</v>
      </c>
    </row>
    <row r="240" spans="1:11">
      <c r="A240" s="1" t="s">
        <v>104</v>
      </c>
      <c r="B240" s="1" t="s">
        <v>113</v>
      </c>
      <c r="C240" s="2">
        <v>131</v>
      </c>
      <c r="D240" s="2">
        <v>262</v>
      </c>
      <c r="E240" s="2">
        <v>527749</v>
      </c>
      <c r="F240" s="2" t="s">
        <v>164</v>
      </c>
      <c r="G240" s="8" t="str">
        <f t="shared" si="15"/>
        <v>IC9</v>
      </c>
      <c r="H240" s="8" t="str">
        <f t="shared" si="16"/>
        <v>RAC</v>
      </c>
      <c r="I240" s="9" t="str">
        <f t="shared" si="17"/>
        <v>139</v>
      </c>
      <c r="J240" s="8" t="str">
        <f t="shared" si="18"/>
        <v>S</v>
      </c>
      <c r="K240" s="11" t="str">
        <f t="shared" si="19"/>
        <v>IC9S-40HQ</v>
      </c>
    </row>
    <row r="241" spans="1:11">
      <c r="A241" s="1" t="s">
        <v>104</v>
      </c>
      <c r="B241" s="1" t="s">
        <v>115</v>
      </c>
      <c r="C241" s="2">
        <v>64</v>
      </c>
      <c r="D241" s="2">
        <v>128</v>
      </c>
      <c r="E241" s="2">
        <v>441000</v>
      </c>
      <c r="F241" s="2" t="s">
        <v>164</v>
      </c>
      <c r="G241" s="8" t="str">
        <f t="shared" si="15"/>
        <v>IC9</v>
      </c>
      <c r="H241" s="8" t="str">
        <f t="shared" si="16"/>
        <v>RAC</v>
      </c>
      <c r="I241" s="9" t="str">
        <f t="shared" si="17"/>
        <v>139</v>
      </c>
      <c r="J241" s="8" t="str">
        <f t="shared" si="18"/>
        <v>S</v>
      </c>
      <c r="K241" s="11" t="str">
        <f t="shared" si="19"/>
        <v>IC9S-40RQ</v>
      </c>
    </row>
    <row r="242" spans="1:11">
      <c r="A242" s="1" t="s">
        <v>105</v>
      </c>
      <c r="B242" s="1" t="s">
        <v>112</v>
      </c>
      <c r="C242" s="2">
        <v>401</v>
      </c>
      <c r="D242" s="2">
        <v>401</v>
      </c>
      <c r="E242" s="2">
        <v>488770</v>
      </c>
      <c r="F242" s="2" t="s">
        <v>164</v>
      </c>
      <c r="G242" s="8" t="str">
        <f t="shared" si="15"/>
        <v>IC9</v>
      </c>
      <c r="H242" s="8" t="str">
        <f t="shared" si="16"/>
        <v>RAC</v>
      </c>
      <c r="I242" s="9" t="str">
        <f t="shared" si="17"/>
        <v>140</v>
      </c>
      <c r="J242" s="8" t="str">
        <f t="shared" si="18"/>
        <v>N</v>
      </c>
      <c r="K242" s="11" t="str">
        <f t="shared" si="19"/>
        <v>IC9N-20GP</v>
      </c>
    </row>
    <row r="243" spans="1:11">
      <c r="A243" s="1" t="s">
        <v>105</v>
      </c>
      <c r="B243" s="1" t="s">
        <v>113</v>
      </c>
      <c r="C243" s="2">
        <v>204</v>
      </c>
      <c r="D243" s="2">
        <v>408</v>
      </c>
      <c r="E243" s="2">
        <v>445507</v>
      </c>
      <c r="F243" s="2" t="s">
        <v>164</v>
      </c>
      <c r="G243" s="8" t="str">
        <f t="shared" si="15"/>
        <v>IC9</v>
      </c>
      <c r="H243" s="8" t="str">
        <f t="shared" si="16"/>
        <v>RAC</v>
      </c>
      <c r="I243" s="9" t="str">
        <f t="shared" si="17"/>
        <v>140</v>
      </c>
      <c r="J243" s="8" t="str">
        <f t="shared" si="18"/>
        <v>N</v>
      </c>
      <c r="K243" s="11" t="str">
        <f t="shared" si="19"/>
        <v>IC9N-40HQ</v>
      </c>
    </row>
    <row r="244" spans="1:11">
      <c r="A244" s="1" t="s">
        <v>105</v>
      </c>
      <c r="B244" s="1" t="s">
        <v>115</v>
      </c>
      <c r="C244" s="2">
        <v>1</v>
      </c>
      <c r="D244" s="2">
        <v>2</v>
      </c>
      <c r="E244" s="2">
        <v>6335</v>
      </c>
      <c r="F244" s="2" t="s">
        <v>164</v>
      </c>
      <c r="G244" s="8" t="str">
        <f t="shared" si="15"/>
        <v>IC9</v>
      </c>
      <c r="H244" s="8" t="str">
        <f t="shared" si="16"/>
        <v>RAC</v>
      </c>
      <c r="I244" s="9" t="str">
        <f t="shared" si="17"/>
        <v>140</v>
      </c>
      <c r="J244" s="8" t="str">
        <f t="shared" si="18"/>
        <v>N</v>
      </c>
      <c r="K244" s="11" t="str">
        <f t="shared" si="19"/>
        <v>IC9N-40RQ</v>
      </c>
    </row>
    <row r="245" spans="1:11">
      <c r="A245" s="1" t="s">
        <v>106</v>
      </c>
      <c r="B245" s="1" t="s">
        <v>112</v>
      </c>
      <c r="C245" s="2">
        <v>1487</v>
      </c>
      <c r="D245" s="2">
        <v>1487</v>
      </c>
      <c r="E245" s="2">
        <v>3489520.2</v>
      </c>
      <c r="F245" s="2" t="s">
        <v>164</v>
      </c>
      <c r="G245" s="8" t="str">
        <f t="shared" si="15"/>
        <v>IC9</v>
      </c>
      <c r="H245" s="8" t="str">
        <f t="shared" si="16"/>
        <v>RFF</v>
      </c>
      <c r="I245" s="9" t="str">
        <f t="shared" si="17"/>
        <v>367</v>
      </c>
      <c r="J245" s="8" t="str">
        <f t="shared" si="18"/>
        <v>S</v>
      </c>
      <c r="K245" s="11" t="str">
        <f t="shared" si="19"/>
        <v>IC9S-20GP</v>
      </c>
    </row>
    <row r="246" spans="1:11">
      <c r="A246" s="1" t="s">
        <v>106</v>
      </c>
      <c r="B246" s="1" t="s">
        <v>116</v>
      </c>
      <c r="C246" s="2">
        <v>1</v>
      </c>
      <c r="D246" s="2">
        <v>1</v>
      </c>
      <c r="E246" s="2">
        <v>3210</v>
      </c>
      <c r="F246" s="2" t="s">
        <v>164</v>
      </c>
      <c r="G246" s="8" t="str">
        <f t="shared" si="15"/>
        <v>IC9</v>
      </c>
      <c r="H246" s="8" t="str">
        <f t="shared" si="16"/>
        <v>RFF</v>
      </c>
      <c r="I246" s="9" t="str">
        <f t="shared" si="17"/>
        <v>367</v>
      </c>
      <c r="J246" s="8" t="str">
        <f t="shared" si="18"/>
        <v>S</v>
      </c>
      <c r="K246" s="11" t="str">
        <f t="shared" si="19"/>
        <v>IC9S-20TK</v>
      </c>
    </row>
    <row r="247" spans="1:11">
      <c r="A247" s="1" t="s">
        <v>106</v>
      </c>
      <c r="B247" s="1" t="s">
        <v>113</v>
      </c>
      <c r="C247" s="2">
        <v>251</v>
      </c>
      <c r="D247" s="2">
        <v>502</v>
      </c>
      <c r="E247" s="2">
        <v>1027472.600000002</v>
      </c>
      <c r="F247" s="2" t="s">
        <v>164</v>
      </c>
      <c r="G247" s="8" t="str">
        <f t="shared" si="15"/>
        <v>IC9</v>
      </c>
      <c r="H247" s="8" t="str">
        <f t="shared" si="16"/>
        <v>RFF</v>
      </c>
      <c r="I247" s="9" t="str">
        <f t="shared" si="17"/>
        <v>367</v>
      </c>
      <c r="J247" s="8" t="str">
        <f t="shared" si="18"/>
        <v>S</v>
      </c>
      <c r="K247" s="11" t="str">
        <f t="shared" si="19"/>
        <v>IC9S-40HQ</v>
      </c>
    </row>
    <row r="248" spans="1:11">
      <c r="A248" s="1" t="s">
        <v>106</v>
      </c>
      <c r="B248" s="1" t="s">
        <v>115</v>
      </c>
      <c r="C248" s="2">
        <v>52</v>
      </c>
      <c r="D248" s="2">
        <v>104</v>
      </c>
      <c r="E248" s="2">
        <v>350060</v>
      </c>
      <c r="F248" s="2" t="s">
        <v>164</v>
      </c>
      <c r="G248" s="8" t="str">
        <f t="shared" si="15"/>
        <v>IC9</v>
      </c>
      <c r="H248" s="8" t="str">
        <f t="shared" si="16"/>
        <v>RFF</v>
      </c>
      <c r="I248" s="9" t="str">
        <f t="shared" si="17"/>
        <v>367</v>
      </c>
      <c r="J248" s="8" t="str">
        <f t="shared" si="18"/>
        <v>S</v>
      </c>
      <c r="K248" s="11" t="str">
        <f t="shared" si="19"/>
        <v>IC9S-40RQ</v>
      </c>
    </row>
    <row r="249" spans="1:11">
      <c r="A249" s="1" t="s">
        <v>107</v>
      </c>
      <c r="B249" s="1" t="s">
        <v>112</v>
      </c>
      <c r="C249" s="2">
        <v>358</v>
      </c>
      <c r="D249" s="2">
        <v>358</v>
      </c>
      <c r="E249" s="2">
        <v>427615</v>
      </c>
      <c r="F249" s="2" t="s">
        <v>164</v>
      </c>
      <c r="G249" s="8" t="str">
        <f t="shared" si="15"/>
        <v>IC9</v>
      </c>
      <c r="H249" s="8" t="str">
        <f t="shared" si="16"/>
        <v>RFF</v>
      </c>
      <c r="I249" s="9" t="str">
        <f t="shared" si="17"/>
        <v>368</v>
      </c>
      <c r="J249" s="8" t="str">
        <f t="shared" si="18"/>
        <v>N</v>
      </c>
      <c r="K249" s="11" t="str">
        <f t="shared" si="19"/>
        <v>IC9N-20GP</v>
      </c>
    </row>
    <row r="250" spans="1:11">
      <c r="A250" s="1" t="s">
        <v>107</v>
      </c>
      <c r="B250" s="1" t="s">
        <v>113</v>
      </c>
      <c r="C250" s="2">
        <v>136</v>
      </c>
      <c r="D250" s="2">
        <v>272</v>
      </c>
      <c r="E250" s="2">
        <v>293617</v>
      </c>
      <c r="F250" s="2" t="s">
        <v>164</v>
      </c>
      <c r="G250" s="8" t="str">
        <f t="shared" si="15"/>
        <v>IC9</v>
      </c>
      <c r="H250" s="8" t="str">
        <f t="shared" si="16"/>
        <v>RFF</v>
      </c>
      <c r="I250" s="9" t="str">
        <f t="shared" si="17"/>
        <v>368</v>
      </c>
      <c r="J250" s="8" t="str">
        <f t="shared" si="18"/>
        <v>N</v>
      </c>
      <c r="K250" s="11" t="str">
        <f t="shared" si="19"/>
        <v>IC9N-40HQ</v>
      </c>
    </row>
    <row r="251" spans="1:11">
      <c r="A251" s="1" t="s">
        <v>107</v>
      </c>
      <c r="B251" s="1" t="s">
        <v>115</v>
      </c>
      <c r="C251" s="2">
        <v>3</v>
      </c>
      <c r="D251" s="2">
        <v>6</v>
      </c>
      <c r="E251" s="2">
        <v>18465</v>
      </c>
      <c r="F251" s="2" t="s">
        <v>164</v>
      </c>
      <c r="G251" s="8" t="str">
        <f t="shared" si="15"/>
        <v>IC9</v>
      </c>
      <c r="H251" s="8" t="str">
        <f t="shared" si="16"/>
        <v>RFF</v>
      </c>
      <c r="I251" s="9" t="str">
        <f t="shared" si="17"/>
        <v>368</v>
      </c>
      <c r="J251" s="8" t="str">
        <f t="shared" si="18"/>
        <v>N</v>
      </c>
      <c r="K251" s="11" t="str">
        <f t="shared" si="19"/>
        <v>IC9N-40RQ</v>
      </c>
    </row>
    <row r="252" spans="1:11">
      <c r="A252" s="1" t="s">
        <v>108</v>
      </c>
      <c r="B252" s="1" t="s">
        <v>112</v>
      </c>
      <c r="C252" s="2">
        <v>1161</v>
      </c>
      <c r="D252" s="2">
        <v>1161</v>
      </c>
      <c r="E252" s="2">
        <v>2895685</v>
      </c>
      <c r="F252" s="2" t="s">
        <v>164</v>
      </c>
      <c r="G252" s="8" t="str">
        <f t="shared" si="15"/>
        <v>IC9</v>
      </c>
      <c r="H252" s="8" t="str">
        <f t="shared" si="16"/>
        <v>RIG</v>
      </c>
      <c r="I252" s="9" t="str">
        <f t="shared" si="17"/>
        <v>077</v>
      </c>
      <c r="J252" s="8" t="str">
        <f t="shared" si="18"/>
        <v>S</v>
      </c>
      <c r="K252" s="11" t="str">
        <f t="shared" si="19"/>
        <v>IC9S-20GP</v>
      </c>
    </row>
    <row r="253" spans="1:11">
      <c r="A253" s="1" t="s">
        <v>108</v>
      </c>
      <c r="B253" s="1" t="s">
        <v>116</v>
      </c>
      <c r="C253" s="2">
        <v>12</v>
      </c>
      <c r="D253" s="2">
        <v>12</v>
      </c>
      <c r="E253" s="2">
        <v>32490</v>
      </c>
      <c r="F253" s="2" t="s">
        <v>164</v>
      </c>
      <c r="G253" s="8" t="str">
        <f t="shared" si="15"/>
        <v>IC9</v>
      </c>
      <c r="H253" s="8" t="str">
        <f t="shared" si="16"/>
        <v>RIG</v>
      </c>
      <c r="I253" s="9" t="str">
        <f t="shared" si="17"/>
        <v>077</v>
      </c>
      <c r="J253" s="8" t="str">
        <f t="shared" si="18"/>
        <v>S</v>
      </c>
      <c r="K253" s="11" t="str">
        <f t="shared" si="19"/>
        <v>IC9S-20TK</v>
      </c>
    </row>
    <row r="254" spans="1:11">
      <c r="A254" s="1" t="s">
        <v>108</v>
      </c>
      <c r="B254" s="1" t="s">
        <v>113</v>
      </c>
      <c r="C254" s="2">
        <v>546</v>
      </c>
      <c r="D254" s="2">
        <v>1092</v>
      </c>
      <c r="E254" s="2">
        <v>2035010.2300000039</v>
      </c>
      <c r="F254" s="2" t="s">
        <v>164</v>
      </c>
      <c r="G254" s="8" t="str">
        <f t="shared" si="15"/>
        <v>IC9</v>
      </c>
      <c r="H254" s="8" t="str">
        <f t="shared" si="16"/>
        <v>RIG</v>
      </c>
      <c r="I254" s="9" t="str">
        <f t="shared" si="17"/>
        <v>077</v>
      </c>
      <c r="J254" s="8" t="str">
        <f t="shared" si="18"/>
        <v>S</v>
      </c>
      <c r="K254" s="11" t="str">
        <f t="shared" si="19"/>
        <v>IC9S-40HQ</v>
      </c>
    </row>
    <row r="255" spans="1:11">
      <c r="A255" s="1" t="s">
        <v>108</v>
      </c>
      <c r="B255" s="1" t="s">
        <v>115</v>
      </c>
      <c r="C255" s="2">
        <v>20</v>
      </c>
      <c r="D255" s="2">
        <v>40</v>
      </c>
      <c r="E255" s="2">
        <v>156480</v>
      </c>
      <c r="F255" s="2" t="s">
        <v>164</v>
      </c>
      <c r="G255" s="8" t="str">
        <f t="shared" si="15"/>
        <v>IC9</v>
      </c>
      <c r="H255" s="8" t="str">
        <f t="shared" si="16"/>
        <v>RIG</v>
      </c>
      <c r="I255" s="9" t="str">
        <f t="shared" si="17"/>
        <v>077</v>
      </c>
      <c r="J255" s="8" t="str">
        <f t="shared" si="18"/>
        <v>S</v>
      </c>
      <c r="K255" s="11" t="str">
        <f t="shared" si="19"/>
        <v>IC9S-40RQ</v>
      </c>
    </row>
    <row r="256" spans="1:11">
      <c r="A256" s="1" t="s">
        <v>109</v>
      </c>
      <c r="B256" s="1" t="s">
        <v>120</v>
      </c>
      <c r="C256" s="2">
        <v>368</v>
      </c>
      <c r="D256" s="2">
        <v>368</v>
      </c>
      <c r="E256" s="2">
        <v>726726.40000000258</v>
      </c>
      <c r="F256" s="2" t="s">
        <v>164</v>
      </c>
      <c r="G256" s="8" t="str">
        <f t="shared" si="15"/>
        <v>IC9</v>
      </c>
      <c r="H256" s="8" t="str">
        <f t="shared" si="16"/>
        <v>RLN</v>
      </c>
      <c r="I256" s="9" t="str">
        <f t="shared" si="17"/>
        <v>292</v>
      </c>
      <c r="J256" s="8" t="str">
        <f t="shared" si="18"/>
        <v>S</v>
      </c>
      <c r="K256" s="11" t="str">
        <f t="shared" si="19"/>
        <v>IC9S-20FL</v>
      </c>
    </row>
    <row r="257" spans="1:11">
      <c r="A257" s="1" t="s">
        <v>109</v>
      </c>
      <c r="B257" s="1" t="s">
        <v>112</v>
      </c>
      <c r="C257" s="2">
        <v>945</v>
      </c>
      <c r="D257" s="2">
        <v>945</v>
      </c>
      <c r="E257" s="2">
        <v>2746432.7</v>
      </c>
      <c r="F257" s="2" t="s">
        <v>164</v>
      </c>
      <c r="G257" s="8" t="str">
        <f t="shared" si="15"/>
        <v>IC9</v>
      </c>
      <c r="H257" s="8" t="str">
        <f t="shared" si="16"/>
        <v>RLN</v>
      </c>
      <c r="I257" s="9" t="str">
        <f t="shared" si="17"/>
        <v>292</v>
      </c>
      <c r="J257" s="8" t="str">
        <f t="shared" si="18"/>
        <v>S</v>
      </c>
      <c r="K257" s="11" t="str">
        <f t="shared" si="19"/>
        <v>IC9S-20GP</v>
      </c>
    </row>
    <row r="258" spans="1:11">
      <c r="A258" s="1" t="s">
        <v>109</v>
      </c>
      <c r="B258" s="1" t="s">
        <v>113</v>
      </c>
      <c r="C258" s="2">
        <v>216</v>
      </c>
      <c r="D258" s="2">
        <v>432</v>
      </c>
      <c r="E258" s="2">
        <v>825375.40000000037</v>
      </c>
      <c r="F258" s="2" t="s">
        <v>164</v>
      </c>
      <c r="G258" s="8" t="str">
        <f t="shared" si="15"/>
        <v>IC9</v>
      </c>
      <c r="H258" s="8" t="str">
        <f t="shared" si="16"/>
        <v>RLN</v>
      </c>
      <c r="I258" s="9" t="str">
        <f t="shared" si="17"/>
        <v>292</v>
      </c>
      <c r="J258" s="8" t="str">
        <f t="shared" si="18"/>
        <v>S</v>
      </c>
      <c r="K258" s="11" t="str">
        <f t="shared" si="19"/>
        <v>IC9S-40HQ</v>
      </c>
    </row>
    <row r="259" spans="1:11">
      <c r="A259" s="1" t="s">
        <v>109</v>
      </c>
      <c r="B259" s="1" t="s">
        <v>115</v>
      </c>
      <c r="C259" s="2">
        <v>64</v>
      </c>
      <c r="D259" s="2">
        <v>128</v>
      </c>
      <c r="E259" s="2">
        <v>462080</v>
      </c>
      <c r="F259" s="2" t="s">
        <v>164</v>
      </c>
      <c r="G259" s="8" t="str">
        <f t="shared" ref="G259:G265" si="20">IF(LEN(A259)=10,LEFT(A259,3),LEFT(A259,4))</f>
        <v>IC9</v>
      </c>
      <c r="H259" s="8" t="str">
        <f t="shared" ref="H259:H265" si="21">IF(LEN(A259)=10,MID(A259,4,3),MID(A259,5,3))</f>
        <v>RLN</v>
      </c>
      <c r="I259" s="9" t="str">
        <f t="shared" ref="I259:I265" si="22">IF(LEN(A259)=10,MID(A259,7,3),MID(A259,8,3))</f>
        <v>292</v>
      </c>
      <c r="J259" s="8" t="str">
        <f t="shared" ref="J259:J265" si="23">RIGHT(A259,1)</f>
        <v>S</v>
      </c>
      <c r="K259" s="11" t="str">
        <f t="shared" ref="K259:K265" si="24">G259&amp;J259&amp;"-"&amp;B259</f>
        <v>IC9S-40RQ</v>
      </c>
    </row>
    <row r="260" spans="1:11">
      <c r="A260" s="1" t="s">
        <v>110</v>
      </c>
      <c r="B260" s="1" t="s">
        <v>112</v>
      </c>
      <c r="C260" s="2">
        <v>231</v>
      </c>
      <c r="D260" s="2">
        <v>231</v>
      </c>
      <c r="E260" s="2">
        <v>302248</v>
      </c>
      <c r="F260" s="2" t="s">
        <v>164</v>
      </c>
      <c r="G260" s="8" t="str">
        <f t="shared" si="20"/>
        <v>IC9</v>
      </c>
      <c r="H260" s="8" t="str">
        <f t="shared" si="21"/>
        <v>RT8</v>
      </c>
      <c r="I260" s="9" t="str">
        <f t="shared" si="22"/>
        <v>076</v>
      </c>
      <c r="J260" s="8" t="str">
        <f t="shared" si="23"/>
        <v>N</v>
      </c>
      <c r="K260" s="11" t="str">
        <f t="shared" si="24"/>
        <v>IC9N-20GP</v>
      </c>
    </row>
    <row r="261" spans="1:11">
      <c r="A261" s="1" t="s">
        <v>110</v>
      </c>
      <c r="B261" s="1" t="s">
        <v>113</v>
      </c>
      <c r="C261" s="2">
        <v>115</v>
      </c>
      <c r="D261" s="2">
        <v>230</v>
      </c>
      <c r="E261" s="2">
        <v>247322</v>
      </c>
      <c r="F261" s="2" t="s">
        <v>164</v>
      </c>
      <c r="G261" s="8" t="str">
        <f t="shared" si="20"/>
        <v>IC9</v>
      </c>
      <c r="H261" s="8" t="str">
        <f t="shared" si="21"/>
        <v>RT8</v>
      </c>
      <c r="I261" s="9" t="str">
        <f t="shared" si="22"/>
        <v>076</v>
      </c>
      <c r="J261" s="8" t="str">
        <f t="shared" si="23"/>
        <v>N</v>
      </c>
      <c r="K261" s="11" t="str">
        <f t="shared" si="24"/>
        <v>IC9N-40HQ</v>
      </c>
    </row>
    <row r="262" spans="1:11">
      <c r="A262" s="1" t="s">
        <v>110</v>
      </c>
      <c r="B262" s="1" t="s">
        <v>115</v>
      </c>
      <c r="C262" s="2">
        <v>4</v>
      </c>
      <c r="D262" s="2">
        <v>8</v>
      </c>
      <c r="E262" s="2">
        <v>24620</v>
      </c>
      <c r="F262" s="2" t="s">
        <v>164</v>
      </c>
      <c r="G262" s="8" t="str">
        <f t="shared" si="20"/>
        <v>IC9</v>
      </c>
      <c r="H262" s="8" t="str">
        <f t="shared" si="21"/>
        <v>RT8</v>
      </c>
      <c r="I262" s="9" t="str">
        <f t="shared" si="22"/>
        <v>076</v>
      </c>
      <c r="J262" s="8" t="str">
        <f t="shared" si="23"/>
        <v>N</v>
      </c>
      <c r="K262" s="11" t="str">
        <f t="shared" si="24"/>
        <v>IC9N-40RQ</v>
      </c>
    </row>
    <row r="263" spans="1:11">
      <c r="A263" s="1" t="s">
        <v>111</v>
      </c>
      <c r="B263" s="1" t="s">
        <v>112</v>
      </c>
      <c r="C263" s="2">
        <v>153</v>
      </c>
      <c r="D263" s="2">
        <v>153</v>
      </c>
      <c r="E263" s="2">
        <v>182936</v>
      </c>
      <c r="F263" s="2" t="s">
        <v>164</v>
      </c>
      <c r="G263" s="8" t="str">
        <f t="shared" si="20"/>
        <v>IC9</v>
      </c>
      <c r="H263" s="8" t="str">
        <f t="shared" si="21"/>
        <v>RZD</v>
      </c>
      <c r="I263" s="9" t="str">
        <f t="shared" si="22"/>
        <v>193</v>
      </c>
      <c r="J263" s="8" t="str">
        <f t="shared" si="23"/>
        <v>N</v>
      </c>
      <c r="K263" s="11" t="str">
        <f t="shared" si="24"/>
        <v>IC9N-20GP</v>
      </c>
    </row>
    <row r="264" spans="1:11">
      <c r="A264" s="1" t="s">
        <v>111</v>
      </c>
      <c r="B264" s="1" t="s">
        <v>113</v>
      </c>
      <c r="C264" s="2">
        <v>112</v>
      </c>
      <c r="D264" s="2">
        <v>224</v>
      </c>
      <c r="E264" s="2">
        <v>240901</v>
      </c>
      <c r="F264" s="2" t="s">
        <v>164</v>
      </c>
      <c r="G264" s="8" t="str">
        <f t="shared" si="20"/>
        <v>IC9</v>
      </c>
      <c r="H264" s="8" t="str">
        <f t="shared" si="21"/>
        <v>RZD</v>
      </c>
      <c r="I264" s="9" t="str">
        <f t="shared" si="22"/>
        <v>193</v>
      </c>
      <c r="J264" s="8" t="str">
        <f t="shared" si="23"/>
        <v>N</v>
      </c>
      <c r="K264" s="11" t="str">
        <f t="shared" si="24"/>
        <v>IC9N-40HQ</v>
      </c>
    </row>
    <row r="265" spans="1:11">
      <c r="A265" s="1" t="s">
        <v>111</v>
      </c>
      <c r="B265" s="1" t="s">
        <v>115</v>
      </c>
      <c r="C265" s="2">
        <v>1</v>
      </c>
      <c r="D265" s="2">
        <v>2</v>
      </c>
      <c r="E265" s="2">
        <v>6155</v>
      </c>
      <c r="F265" s="2" t="s">
        <v>164</v>
      </c>
      <c r="G265" s="8" t="str">
        <f t="shared" si="20"/>
        <v>IC9</v>
      </c>
      <c r="H265" s="8" t="str">
        <f t="shared" si="21"/>
        <v>RZD</v>
      </c>
      <c r="I265" s="9" t="str">
        <f t="shared" si="22"/>
        <v>193</v>
      </c>
      <c r="J265" s="8" t="str">
        <f t="shared" si="23"/>
        <v>N</v>
      </c>
      <c r="K265" s="11" t="str">
        <f t="shared" si="24"/>
        <v>IC9N-40RQ</v>
      </c>
    </row>
    <row r="266" spans="1:11">
      <c r="A266" s="1" t="s">
        <v>899</v>
      </c>
      <c r="B266" s="1" t="s">
        <v>112</v>
      </c>
      <c r="C266" s="2">
        <v>117</v>
      </c>
      <c r="D266" s="2">
        <v>117</v>
      </c>
      <c r="E266" s="2">
        <v>61865</v>
      </c>
      <c r="F266" s="2" t="s">
        <v>993</v>
      </c>
      <c r="G266" s="8" t="str">
        <f t="shared" ref="G266:G329" si="25">IF(LEN(A266)=10,LEFT(A266,3),LEFT(A266,4))</f>
        <v>CF3</v>
      </c>
      <c r="H266" s="8" t="str">
        <f t="shared" ref="H266:H329" si="26">IF(LEN(A266)=10,MID(A266,4,3),MID(A266,5,3))</f>
        <v>TMN</v>
      </c>
      <c r="I266" s="9" t="str">
        <f t="shared" ref="I266:I329" si="27">IF(LEN(A266)=10,MID(A266,7,3),MID(A266,8,3))</f>
        <v>142</v>
      </c>
      <c r="J266" s="8" t="str">
        <f t="shared" ref="J266:J329" si="28">RIGHT(A266,1)</f>
        <v>N</v>
      </c>
      <c r="K266" s="11" t="str">
        <f t="shared" ref="K266:K329" si="29">G266&amp;J266&amp;"-"&amp;B266</f>
        <v>CF3N-20GP</v>
      </c>
    </row>
    <row r="267" spans="1:11">
      <c r="A267" s="1" t="s">
        <v>899</v>
      </c>
      <c r="B267" s="1" t="s">
        <v>113</v>
      </c>
      <c r="C267" s="2">
        <v>5</v>
      </c>
      <c r="D267" s="2">
        <v>10</v>
      </c>
      <c r="E267" s="2">
        <v>9609.02</v>
      </c>
      <c r="F267" s="2" t="s">
        <v>993</v>
      </c>
      <c r="G267" s="8" t="str">
        <f t="shared" si="25"/>
        <v>CF3</v>
      </c>
      <c r="H267" s="8" t="str">
        <f t="shared" si="26"/>
        <v>TMN</v>
      </c>
      <c r="I267" s="9" t="str">
        <f t="shared" si="27"/>
        <v>142</v>
      </c>
      <c r="J267" s="8" t="str">
        <f t="shared" si="28"/>
        <v>N</v>
      </c>
      <c r="K267" s="11" t="str">
        <f t="shared" si="29"/>
        <v>CF3N-40HQ</v>
      </c>
    </row>
    <row r="268" spans="1:11">
      <c r="A268" s="1" t="s">
        <v>900</v>
      </c>
      <c r="B268" s="1" t="s">
        <v>112</v>
      </c>
      <c r="C268" s="2">
        <v>1550</v>
      </c>
      <c r="D268" s="2">
        <v>1550</v>
      </c>
      <c r="E268" s="2">
        <v>4251790</v>
      </c>
      <c r="F268" s="2" t="s">
        <v>993</v>
      </c>
      <c r="G268" s="8" t="str">
        <f t="shared" si="25"/>
        <v>IC10</v>
      </c>
      <c r="H268" s="8" t="str">
        <f t="shared" si="26"/>
        <v>CPD</v>
      </c>
      <c r="I268" s="9" t="str">
        <f t="shared" si="27"/>
        <v>020</v>
      </c>
      <c r="J268" s="8" t="str">
        <f t="shared" si="28"/>
        <v>S</v>
      </c>
      <c r="K268" s="11" t="str">
        <f t="shared" si="29"/>
        <v>IC10S-20GP</v>
      </c>
    </row>
    <row r="269" spans="1:11">
      <c r="A269" s="1" t="s">
        <v>900</v>
      </c>
      <c r="B269" s="1" t="s">
        <v>114</v>
      </c>
      <c r="C269" s="2">
        <v>1</v>
      </c>
      <c r="D269" s="2">
        <v>1</v>
      </c>
      <c r="E269" s="2">
        <v>3765</v>
      </c>
      <c r="F269" s="2" t="s">
        <v>993</v>
      </c>
      <c r="G269" s="8" t="str">
        <f t="shared" si="25"/>
        <v>IC10</v>
      </c>
      <c r="H269" s="8" t="str">
        <f t="shared" si="26"/>
        <v>CPD</v>
      </c>
      <c r="I269" s="9" t="str">
        <f t="shared" si="27"/>
        <v>020</v>
      </c>
      <c r="J269" s="8" t="str">
        <f t="shared" si="28"/>
        <v>S</v>
      </c>
      <c r="K269" s="11" t="str">
        <f t="shared" si="29"/>
        <v>IC10S-20OT</v>
      </c>
    </row>
    <row r="270" spans="1:11">
      <c r="A270" s="1" t="s">
        <v>900</v>
      </c>
      <c r="B270" s="1" t="s">
        <v>113</v>
      </c>
      <c r="C270" s="2">
        <v>317</v>
      </c>
      <c r="D270" s="2">
        <v>634</v>
      </c>
      <c r="E270" s="2">
        <v>1096795.72</v>
      </c>
      <c r="F270" s="2" t="s">
        <v>993</v>
      </c>
      <c r="G270" s="8" t="str">
        <f t="shared" si="25"/>
        <v>IC10</v>
      </c>
      <c r="H270" s="8" t="str">
        <f t="shared" si="26"/>
        <v>CPD</v>
      </c>
      <c r="I270" s="9" t="str">
        <f t="shared" si="27"/>
        <v>020</v>
      </c>
      <c r="J270" s="8" t="str">
        <f t="shared" si="28"/>
        <v>S</v>
      </c>
      <c r="K270" s="11" t="str">
        <f t="shared" si="29"/>
        <v>IC10S-40HQ</v>
      </c>
    </row>
    <row r="271" spans="1:11">
      <c r="A271" s="1" t="s">
        <v>900</v>
      </c>
      <c r="B271" s="1" t="s">
        <v>118</v>
      </c>
      <c r="C271" s="2">
        <v>1</v>
      </c>
      <c r="D271" s="2">
        <v>2</v>
      </c>
      <c r="E271" s="2">
        <v>5705</v>
      </c>
      <c r="F271" s="2" t="s">
        <v>993</v>
      </c>
      <c r="G271" s="8" t="str">
        <f t="shared" si="25"/>
        <v>IC10</v>
      </c>
      <c r="H271" s="8" t="str">
        <f t="shared" si="26"/>
        <v>CPD</v>
      </c>
      <c r="I271" s="9" t="str">
        <f t="shared" si="27"/>
        <v>020</v>
      </c>
      <c r="J271" s="8" t="str">
        <f t="shared" si="28"/>
        <v>S</v>
      </c>
      <c r="K271" s="11" t="str">
        <f t="shared" si="29"/>
        <v>IC10S-40OT</v>
      </c>
    </row>
    <row r="272" spans="1:11">
      <c r="A272" s="1" t="s">
        <v>901</v>
      </c>
      <c r="B272" s="1" t="s">
        <v>112</v>
      </c>
      <c r="C272" s="2">
        <v>672</v>
      </c>
      <c r="D272" s="2">
        <v>672</v>
      </c>
      <c r="E272" s="2">
        <v>782221</v>
      </c>
      <c r="F272" s="2" t="s">
        <v>993</v>
      </c>
      <c r="G272" s="8" t="str">
        <f t="shared" si="25"/>
        <v>IC10</v>
      </c>
      <c r="H272" s="8" t="str">
        <f t="shared" si="26"/>
        <v>Q2P</v>
      </c>
      <c r="I272" s="9" t="str">
        <f t="shared" si="27"/>
        <v>079</v>
      </c>
      <c r="J272" s="8" t="str">
        <f t="shared" si="28"/>
        <v>N</v>
      </c>
      <c r="K272" s="11" t="str">
        <f t="shared" si="29"/>
        <v>IC10N-20GP</v>
      </c>
    </row>
    <row r="273" spans="1:11">
      <c r="A273" s="1" t="s">
        <v>901</v>
      </c>
      <c r="B273" s="1" t="s">
        <v>113</v>
      </c>
      <c r="C273" s="2">
        <v>227</v>
      </c>
      <c r="D273" s="2">
        <v>454</v>
      </c>
      <c r="E273" s="2">
        <v>347678</v>
      </c>
      <c r="F273" s="2" t="s">
        <v>993</v>
      </c>
      <c r="G273" s="8" t="str">
        <f t="shared" si="25"/>
        <v>IC10</v>
      </c>
      <c r="H273" s="8" t="str">
        <f t="shared" si="26"/>
        <v>Q2P</v>
      </c>
      <c r="I273" s="9" t="str">
        <f t="shared" si="27"/>
        <v>079</v>
      </c>
      <c r="J273" s="8" t="str">
        <f t="shared" si="28"/>
        <v>N</v>
      </c>
      <c r="K273" s="11" t="str">
        <f t="shared" si="29"/>
        <v>IC10N-40HQ</v>
      </c>
    </row>
    <row r="274" spans="1:11">
      <c r="A274" s="1" t="s">
        <v>902</v>
      </c>
      <c r="B274" s="1" t="s">
        <v>112</v>
      </c>
      <c r="C274" s="2">
        <v>1398</v>
      </c>
      <c r="D274" s="2">
        <v>1398</v>
      </c>
      <c r="E274" s="2">
        <v>3592845</v>
      </c>
      <c r="F274" s="2" t="s">
        <v>993</v>
      </c>
      <c r="G274" s="8" t="str">
        <f t="shared" si="25"/>
        <v>IC10</v>
      </c>
      <c r="H274" s="8" t="str">
        <f t="shared" si="26"/>
        <v>Q40</v>
      </c>
      <c r="I274" s="9" t="str">
        <f t="shared" si="27"/>
        <v>081</v>
      </c>
      <c r="J274" s="8" t="str">
        <f t="shared" si="28"/>
        <v>S</v>
      </c>
      <c r="K274" s="11" t="str">
        <f t="shared" si="29"/>
        <v>IC10S-20GP</v>
      </c>
    </row>
    <row r="275" spans="1:11">
      <c r="A275" s="1" t="s">
        <v>902</v>
      </c>
      <c r="B275" s="1" t="s">
        <v>114</v>
      </c>
      <c r="C275" s="2">
        <v>1</v>
      </c>
      <c r="D275" s="2">
        <v>1</v>
      </c>
      <c r="E275" s="2">
        <v>3665</v>
      </c>
      <c r="F275" s="2" t="s">
        <v>993</v>
      </c>
      <c r="G275" s="8" t="str">
        <f t="shared" si="25"/>
        <v>IC10</v>
      </c>
      <c r="H275" s="8" t="str">
        <f t="shared" si="26"/>
        <v>Q40</v>
      </c>
      <c r="I275" s="9" t="str">
        <f t="shared" si="27"/>
        <v>081</v>
      </c>
      <c r="J275" s="8" t="str">
        <f t="shared" si="28"/>
        <v>S</v>
      </c>
      <c r="K275" s="11" t="str">
        <f t="shared" si="29"/>
        <v>IC10S-20OT</v>
      </c>
    </row>
    <row r="276" spans="1:11">
      <c r="A276" s="1" t="s">
        <v>902</v>
      </c>
      <c r="B276" s="1" t="s">
        <v>116</v>
      </c>
      <c r="C276" s="2">
        <v>3</v>
      </c>
      <c r="D276" s="2">
        <v>3</v>
      </c>
      <c r="E276" s="2">
        <v>9945</v>
      </c>
      <c r="F276" s="2" t="s">
        <v>993</v>
      </c>
      <c r="G276" s="8" t="str">
        <f t="shared" si="25"/>
        <v>IC10</v>
      </c>
      <c r="H276" s="8" t="str">
        <f t="shared" si="26"/>
        <v>Q40</v>
      </c>
      <c r="I276" s="9" t="str">
        <f t="shared" si="27"/>
        <v>081</v>
      </c>
      <c r="J276" s="8" t="str">
        <f t="shared" si="28"/>
        <v>S</v>
      </c>
      <c r="K276" s="11" t="str">
        <f t="shared" si="29"/>
        <v>IC10S-20TK</v>
      </c>
    </row>
    <row r="277" spans="1:11">
      <c r="A277" s="1" t="s">
        <v>902</v>
      </c>
      <c r="B277" s="1" t="s">
        <v>113</v>
      </c>
      <c r="C277" s="2">
        <v>418</v>
      </c>
      <c r="D277" s="2">
        <v>836</v>
      </c>
      <c r="E277" s="2">
        <v>1327919</v>
      </c>
      <c r="F277" s="2" t="s">
        <v>993</v>
      </c>
      <c r="G277" s="8" t="str">
        <f t="shared" si="25"/>
        <v>IC10</v>
      </c>
      <c r="H277" s="8" t="str">
        <f t="shared" si="26"/>
        <v>Q40</v>
      </c>
      <c r="I277" s="9" t="str">
        <f t="shared" si="27"/>
        <v>081</v>
      </c>
      <c r="J277" s="8" t="str">
        <f t="shared" si="28"/>
        <v>S</v>
      </c>
      <c r="K277" s="11" t="str">
        <f t="shared" si="29"/>
        <v>IC10S-40HQ</v>
      </c>
    </row>
    <row r="278" spans="1:11">
      <c r="A278" s="1" t="s">
        <v>902</v>
      </c>
      <c r="B278" s="1" t="s">
        <v>118</v>
      </c>
      <c r="C278" s="2">
        <v>1</v>
      </c>
      <c r="D278" s="2">
        <v>2</v>
      </c>
      <c r="E278" s="2">
        <v>5605</v>
      </c>
      <c r="F278" s="2" t="s">
        <v>993</v>
      </c>
      <c r="G278" s="8" t="str">
        <f t="shared" si="25"/>
        <v>IC10</v>
      </c>
      <c r="H278" s="8" t="str">
        <f t="shared" si="26"/>
        <v>Q40</v>
      </c>
      <c r="I278" s="9" t="str">
        <f t="shared" si="27"/>
        <v>081</v>
      </c>
      <c r="J278" s="8" t="str">
        <f t="shared" si="28"/>
        <v>S</v>
      </c>
      <c r="K278" s="11" t="str">
        <f t="shared" si="29"/>
        <v>IC10S-40OT</v>
      </c>
    </row>
    <row r="279" spans="1:11">
      <c r="A279" s="1" t="s">
        <v>903</v>
      </c>
      <c r="B279" s="1" t="s">
        <v>112</v>
      </c>
      <c r="C279" s="2">
        <v>578</v>
      </c>
      <c r="D279" s="2">
        <v>578</v>
      </c>
      <c r="E279" s="2">
        <v>502591</v>
      </c>
      <c r="F279" s="2" t="s">
        <v>993</v>
      </c>
      <c r="G279" s="8" t="str">
        <f t="shared" si="25"/>
        <v>IC10</v>
      </c>
      <c r="H279" s="8" t="str">
        <f t="shared" si="26"/>
        <v>QSJ</v>
      </c>
      <c r="I279" s="9" t="str">
        <f t="shared" si="27"/>
        <v>078</v>
      </c>
      <c r="J279" s="8" t="str">
        <f t="shared" si="28"/>
        <v>N</v>
      </c>
      <c r="K279" s="11" t="str">
        <f t="shared" si="29"/>
        <v>IC10N-20GP</v>
      </c>
    </row>
    <row r="280" spans="1:11">
      <c r="A280" s="1" t="s">
        <v>903</v>
      </c>
      <c r="B280" s="1" t="s">
        <v>116</v>
      </c>
      <c r="C280" s="2">
        <v>12</v>
      </c>
      <c r="D280" s="2">
        <v>12</v>
      </c>
      <c r="E280" s="2">
        <v>7920</v>
      </c>
      <c r="F280" s="2" t="s">
        <v>993</v>
      </c>
      <c r="G280" s="8" t="str">
        <f t="shared" si="25"/>
        <v>IC10</v>
      </c>
      <c r="H280" s="8" t="str">
        <f t="shared" si="26"/>
        <v>QSJ</v>
      </c>
      <c r="I280" s="9" t="str">
        <f t="shared" si="27"/>
        <v>078</v>
      </c>
      <c r="J280" s="8" t="str">
        <f t="shared" si="28"/>
        <v>N</v>
      </c>
      <c r="K280" s="11" t="str">
        <f t="shared" si="29"/>
        <v>IC10N-20TK</v>
      </c>
    </row>
    <row r="281" spans="1:11">
      <c r="A281" s="1" t="s">
        <v>903</v>
      </c>
      <c r="B281" s="1" t="s">
        <v>113</v>
      </c>
      <c r="C281" s="2">
        <v>102</v>
      </c>
      <c r="D281" s="2">
        <v>204</v>
      </c>
      <c r="E281" s="2">
        <v>211517</v>
      </c>
      <c r="F281" s="2" t="s">
        <v>993</v>
      </c>
      <c r="G281" s="8" t="str">
        <f t="shared" si="25"/>
        <v>IC10</v>
      </c>
      <c r="H281" s="8" t="str">
        <f t="shared" si="26"/>
        <v>QSJ</v>
      </c>
      <c r="I281" s="9" t="str">
        <f t="shared" si="27"/>
        <v>078</v>
      </c>
      <c r="J281" s="8" t="str">
        <f t="shared" si="28"/>
        <v>N</v>
      </c>
      <c r="K281" s="11" t="str">
        <f t="shared" si="29"/>
        <v>IC10N-40HQ</v>
      </c>
    </row>
    <row r="282" spans="1:11">
      <c r="A282" s="1" t="s">
        <v>903</v>
      </c>
      <c r="B282" s="1" t="s">
        <v>115</v>
      </c>
      <c r="C282" s="2">
        <v>1</v>
      </c>
      <c r="D282" s="2">
        <v>2</v>
      </c>
      <c r="E282" s="2">
        <v>7220</v>
      </c>
      <c r="F282" s="2" t="s">
        <v>993</v>
      </c>
      <c r="G282" s="8" t="str">
        <f t="shared" si="25"/>
        <v>IC10</v>
      </c>
      <c r="H282" s="8" t="str">
        <f t="shared" si="26"/>
        <v>QSJ</v>
      </c>
      <c r="I282" s="9" t="str">
        <f t="shared" si="27"/>
        <v>078</v>
      </c>
      <c r="J282" s="8" t="str">
        <f t="shared" si="28"/>
        <v>N</v>
      </c>
      <c r="K282" s="11" t="str">
        <f t="shared" si="29"/>
        <v>IC10N-40RQ</v>
      </c>
    </row>
    <row r="283" spans="1:11">
      <c r="A283" s="1" t="s">
        <v>904</v>
      </c>
      <c r="B283" s="1" t="s">
        <v>112</v>
      </c>
      <c r="C283" s="2">
        <v>1246</v>
      </c>
      <c r="D283" s="2">
        <v>1246</v>
      </c>
      <c r="E283" s="2">
        <v>3598940</v>
      </c>
      <c r="F283" s="2" t="s">
        <v>993</v>
      </c>
      <c r="G283" s="8" t="str">
        <f t="shared" si="25"/>
        <v>IC10</v>
      </c>
      <c r="H283" s="8" t="str">
        <f t="shared" si="26"/>
        <v>R3N</v>
      </c>
      <c r="I283" s="9" t="str">
        <f t="shared" si="27"/>
        <v>056</v>
      </c>
      <c r="J283" s="8" t="str">
        <f t="shared" si="28"/>
        <v>S</v>
      </c>
      <c r="K283" s="11" t="str">
        <f t="shared" si="29"/>
        <v>IC10S-20GP</v>
      </c>
    </row>
    <row r="284" spans="1:11">
      <c r="A284" s="1" t="s">
        <v>904</v>
      </c>
      <c r="B284" s="1" t="s">
        <v>116</v>
      </c>
      <c r="C284" s="2">
        <v>2</v>
      </c>
      <c r="D284" s="2">
        <v>2</v>
      </c>
      <c r="E284" s="2">
        <v>6880</v>
      </c>
      <c r="F284" s="2" t="s">
        <v>993</v>
      </c>
      <c r="G284" s="8" t="str">
        <f t="shared" si="25"/>
        <v>IC10</v>
      </c>
      <c r="H284" s="8" t="str">
        <f t="shared" si="26"/>
        <v>R3N</v>
      </c>
      <c r="I284" s="9" t="str">
        <f t="shared" si="27"/>
        <v>056</v>
      </c>
      <c r="J284" s="8" t="str">
        <f t="shared" si="28"/>
        <v>S</v>
      </c>
      <c r="K284" s="11" t="str">
        <f t="shared" si="29"/>
        <v>IC10S-20TK</v>
      </c>
    </row>
    <row r="285" spans="1:11">
      <c r="A285" s="1" t="s">
        <v>904</v>
      </c>
      <c r="B285" s="1" t="s">
        <v>113</v>
      </c>
      <c r="C285" s="2">
        <v>467</v>
      </c>
      <c r="D285" s="2">
        <v>934</v>
      </c>
      <c r="E285" s="2">
        <v>1511019</v>
      </c>
      <c r="F285" s="2" t="s">
        <v>993</v>
      </c>
      <c r="G285" s="8" t="str">
        <f t="shared" si="25"/>
        <v>IC10</v>
      </c>
      <c r="H285" s="8" t="str">
        <f t="shared" si="26"/>
        <v>R3N</v>
      </c>
      <c r="I285" s="9" t="str">
        <f t="shared" si="27"/>
        <v>056</v>
      </c>
      <c r="J285" s="8" t="str">
        <f t="shared" si="28"/>
        <v>S</v>
      </c>
      <c r="K285" s="11" t="str">
        <f t="shared" si="29"/>
        <v>IC10S-40HQ</v>
      </c>
    </row>
    <row r="286" spans="1:11">
      <c r="A286" s="1" t="s">
        <v>905</v>
      </c>
      <c r="B286" s="1" t="s">
        <v>112</v>
      </c>
      <c r="C286" s="2">
        <v>943</v>
      </c>
      <c r="D286" s="2">
        <v>943</v>
      </c>
      <c r="E286" s="2">
        <v>2135164.200000002</v>
      </c>
      <c r="F286" s="2" t="s">
        <v>993</v>
      </c>
      <c r="G286" s="8" t="str">
        <f t="shared" si="25"/>
        <v>IC11</v>
      </c>
      <c r="H286" s="8" t="str">
        <f t="shared" si="26"/>
        <v>Q6I</v>
      </c>
      <c r="I286" s="9" t="str">
        <f t="shared" si="27"/>
        <v>054</v>
      </c>
      <c r="J286" s="8" t="str">
        <f t="shared" si="28"/>
        <v>S</v>
      </c>
      <c r="K286" s="11" t="str">
        <f t="shared" si="29"/>
        <v>IC11S-20GP</v>
      </c>
    </row>
    <row r="287" spans="1:11">
      <c r="A287" s="1" t="s">
        <v>905</v>
      </c>
      <c r="B287" s="1" t="s">
        <v>113</v>
      </c>
      <c r="C287" s="2">
        <v>308</v>
      </c>
      <c r="D287" s="2">
        <v>616</v>
      </c>
      <c r="E287" s="2">
        <v>891313.9100000005</v>
      </c>
      <c r="F287" s="2" t="s">
        <v>993</v>
      </c>
      <c r="G287" s="8" t="str">
        <f t="shared" si="25"/>
        <v>IC11</v>
      </c>
      <c r="H287" s="8" t="str">
        <f t="shared" si="26"/>
        <v>Q6I</v>
      </c>
      <c r="I287" s="9" t="str">
        <f t="shared" si="27"/>
        <v>054</v>
      </c>
      <c r="J287" s="8" t="str">
        <f t="shared" si="28"/>
        <v>S</v>
      </c>
      <c r="K287" s="11" t="str">
        <f t="shared" si="29"/>
        <v>IC11S-40HQ</v>
      </c>
    </row>
    <row r="288" spans="1:11">
      <c r="A288" s="1" t="s">
        <v>905</v>
      </c>
      <c r="B288" s="1" t="s">
        <v>115</v>
      </c>
      <c r="C288" s="2">
        <v>15</v>
      </c>
      <c r="D288" s="2">
        <v>30</v>
      </c>
      <c r="E288" s="2">
        <v>83240</v>
      </c>
      <c r="F288" s="2" t="s">
        <v>993</v>
      </c>
      <c r="G288" s="8" t="str">
        <f t="shared" si="25"/>
        <v>IC11</v>
      </c>
      <c r="H288" s="8" t="str">
        <f t="shared" si="26"/>
        <v>Q6I</v>
      </c>
      <c r="I288" s="9" t="str">
        <f t="shared" si="27"/>
        <v>054</v>
      </c>
      <c r="J288" s="8" t="str">
        <f t="shared" si="28"/>
        <v>S</v>
      </c>
      <c r="K288" s="11" t="str">
        <f t="shared" si="29"/>
        <v>IC11S-40RQ</v>
      </c>
    </row>
    <row r="289" spans="1:11">
      <c r="A289" s="1" t="s">
        <v>906</v>
      </c>
      <c r="B289" s="1" t="s">
        <v>112</v>
      </c>
      <c r="C289" s="2">
        <v>531</v>
      </c>
      <c r="D289" s="2">
        <v>531</v>
      </c>
      <c r="E289" s="2">
        <v>626144</v>
      </c>
      <c r="F289" s="2" t="s">
        <v>993</v>
      </c>
      <c r="G289" s="8" t="str">
        <f t="shared" si="25"/>
        <v>IC11</v>
      </c>
      <c r="H289" s="8" t="str">
        <f t="shared" si="26"/>
        <v>QSW</v>
      </c>
      <c r="I289" s="9" t="str">
        <f t="shared" si="27"/>
        <v>069</v>
      </c>
      <c r="J289" s="8" t="str">
        <f t="shared" si="28"/>
        <v>N</v>
      </c>
      <c r="K289" s="11" t="str">
        <f t="shared" si="29"/>
        <v>IC11N-20GP</v>
      </c>
    </row>
    <row r="290" spans="1:11">
      <c r="A290" s="1" t="s">
        <v>906</v>
      </c>
      <c r="B290" s="1" t="s">
        <v>116</v>
      </c>
      <c r="C290" s="2">
        <v>12</v>
      </c>
      <c r="D290" s="2">
        <v>12</v>
      </c>
      <c r="E290" s="2">
        <v>15415</v>
      </c>
      <c r="F290" s="2" t="s">
        <v>993</v>
      </c>
      <c r="G290" s="8" t="str">
        <f t="shared" si="25"/>
        <v>IC11</v>
      </c>
      <c r="H290" s="8" t="str">
        <f t="shared" si="26"/>
        <v>QSW</v>
      </c>
      <c r="I290" s="9" t="str">
        <f t="shared" si="27"/>
        <v>069</v>
      </c>
      <c r="J290" s="8" t="str">
        <f t="shared" si="28"/>
        <v>N</v>
      </c>
      <c r="K290" s="11" t="str">
        <f t="shared" si="29"/>
        <v>IC11N-20TK</v>
      </c>
    </row>
    <row r="291" spans="1:11">
      <c r="A291" s="1" t="s">
        <v>906</v>
      </c>
      <c r="B291" s="1" t="s">
        <v>113</v>
      </c>
      <c r="C291" s="2">
        <v>208</v>
      </c>
      <c r="D291" s="2">
        <v>416</v>
      </c>
      <c r="E291" s="2">
        <v>333221.90999999997</v>
      </c>
      <c r="F291" s="2" t="s">
        <v>993</v>
      </c>
      <c r="G291" s="8" t="str">
        <f t="shared" si="25"/>
        <v>IC11</v>
      </c>
      <c r="H291" s="8" t="str">
        <f t="shared" si="26"/>
        <v>QSW</v>
      </c>
      <c r="I291" s="9" t="str">
        <f t="shared" si="27"/>
        <v>069</v>
      </c>
      <c r="J291" s="8" t="str">
        <f t="shared" si="28"/>
        <v>N</v>
      </c>
      <c r="K291" s="11" t="str">
        <f t="shared" si="29"/>
        <v>IC11N-40HQ</v>
      </c>
    </row>
    <row r="292" spans="1:11">
      <c r="A292" s="1" t="s">
        <v>906</v>
      </c>
      <c r="B292" s="1" t="s">
        <v>115</v>
      </c>
      <c r="C292" s="2">
        <v>100</v>
      </c>
      <c r="D292" s="2">
        <v>200</v>
      </c>
      <c r="E292" s="2">
        <v>90000</v>
      </c>
      <c r="F292" s="2" t="s">
        <v>993</v>
      </c>
      <c r="G292" s="8" t="str">
        <f t="shared" si="25"/>
        <v>IC11</v>
      </c>
      <c r="H292" s="8" t="str">
        <f t="shared" si="26"/>
        <v>QSW</v>
      </c>
      <c r="I292" s="9" t="str">
        <f t="shared" si="27"/>
        <v>069</v>
      </c>
      <c r="J292" s="8" t="str">
        <f t="shared" si="28"/>
        <v>N</v>
      </c>
      <c r="K292" s="11" t="str">
        <f t="shared" si="29"/>
        <v>IC11N-40RQ</v>
      </c>
    </row>
    <row r="293" spans="1:11">
      <c r="A293" s="1" t="s">
        <v>907</v>
      </c>
      <c r="B293" s="1" t="s">
        <v>112</v>
      </c>
      <c r="C293" s="2">
        <v>1067</v>
      </c>
      <c r="D293" s="2">
        <v>1067</v>
      </c>
      <c r="E293" s="2">
        <v>1219455</v>
      </c>
      <c r="F293" s="2" t="s">
        <v>993</v>
      </c>
      <c r="G293" s="8" t="str">
        <f t="shared" si="25"/>
        <v>IC11</v>
      </c>
      <c r="H293" s="8" t="str">
        <f t="shared" si="26"/>
        <v>RIJ</v>
      </c>
      <c r="I293" s="9" t="str">
        <f t="shared" si="27"/>
        <v>094</v>
      </c>
      <c r="J293" s="8" t="str">
        <f t="shared" si="28"/>
        <v>N</v>
      </c>
      <c r="K293" s="11" t="str">
        <f t="shared" si="29"/>
        <v>IC11N-20GP</v>
      </c>
    </row>
    <row r="294" spans="1:11">
      <c r="A294" s="1" t="s">
        <v>907</v>
      </c>
      <c r="B294" s="1" t="s">
        <v>113</v>
      </c>
      <c r="C294" s="2">
        <v>223</v>
      </c>
      <c r="D294" s="2">
        <v>446</v>
      </c>
      <c r="E294" s="2">
        <v>438087</v>
      </c>
      <c r="F294" s="2" t="s">
        <v>993</v>
      </c>
      <c r="G294" s="8" t="str">
        <f t="shared" si="25"/>
        <v>IC11</v>
      </c>
      <c r="H294" s="8" t="str">
        <f t="shared" si="26"/>
        <v>RIJ</v>
      </c>
      <c r="I294" s="9" t="str">
        <f t="shared" si="27"/>
        <v>094</v>
      </c>
      <c r="J294" s="8" t="str">
        <f t="shared" si="28"/>
        <v>N</v>
      </c>
      <c r="K294" s="11" t="str">
        <f t="shared" si="29"/>
        <v>IC11N-40HQ</v>
      </c>
    </row>
    <row r="295" spans="1:11">
      <c r="A295" s="1" t="s">
        <v>907</v>
      </c>
      <c r="B295" s="1" t="s">
        <v>115</v>
      </c>
      <c r="C295" s="2">
        <v>1</v>
      </c>
      <c r="D295" s="2">
        <v>2</v>
      </c>
      <c r="E295" s="2">
        <v>7920</v>
      </c>
      <c r="F295" s="2" t="s">
        <v>993</v>
      </c>
      <c r="G295" s="8" t="str">
        <f t="shared" si="25"/>
        <v>IC11</v>
      </c>
      <c r="H295" s="8" t="str">
        <f t="shared" si="26"/>
        <v>RIJ</v>
      </c>
      <c r="I295" s="9" t="str">
        <f t="shared" si="27"/>
        <v>094</v>
      </c>
      <c r="J295" s="8" t="str">
        <f t="shared" si="28"/>
        <v>N</v>
      </c>
      <c r="K295" s="11" t="str">
        <f t="shared" si="29"/>
        <v>IC11N-40RQ</v>
      </c>
    </row>
    <row r="296" spans="1:11">
      <c r="A296" s="1" t="s">
        <v>908</v>
      </c>
      <c r="B296" s="1" t="s">
        <v>112</v>
      </c>
      <c r="C296" s="2">
        <v>893</v>
      </c>
      <c r="D296" s="2">
        <v>893</v>
      </c>
      <c r="E296" s="2">
        <v>2204587.0000000019</v>
      </c>
      <c r="F296" s="2" t="s">
        <v>993</v>
      </c>
      <c r="G296" s="8" t="str">
        <f t="shared" si="25"/>
        <v>IC11</v>
      </c>
      <c r="H296" s="8" t="str">
        <f t="shared" si="26"/>
        <v>RIP</v>
      </c>
      <c r="I296" s="9" t="str">
        <f t="shared" si="27"/>
        <v>327</v>
      </c>
      <c r="J296" s="8" t="str">
        <f t="shared" si="28"/>
        <v>S</v>
      </c>
      <c r="K296" s="11" t="str">
        <f t="shared" si="29"/>
        <v>IC11S-20GP</v>
      </c>
    </row>
    <row r="297" spans="1:11">
      <c r="A297" s="1" t="s">
        <v>908</v>
      </c>
      <c r="B297" s="1" t="s">
        <v>113</v>
      </c>
      <c r="C297" s="2">
        <v>406</v>
      </c>
      <c r="D297" s="2">
        <v>812</v>
      </c>
      <c r="E297" s="2">
        <v>1218118.5</v>
      </c>
      <c r="F297" s="2" t="s">
        <v>993</v>
      </c>
      <c r="G297" s="8" t="str">
        <f t="shared" si="25"/>
        <v>IC11</v>
      </c>
      <c r="H297" s="8" t="str">
        <f t="shared" si="26"/>
        <v>RIP</v>
      </c>
      <c r="I297" s="9" t="str">
        <f t="shared" si="27"/>
        <v>327</v>
      </c>
      <c r="J297" s="8" t="str">
        <f t="shared" si="28"/>
        <v>S</v>
      </c>
      <c r="K297" s="11" t="str">
        <f t="shared" si="29"/>
        <v>IC11S-40HQ</v>
      </c>
    </row>
    <row r="298" spans="1:11">
      <c r="A298" s="1" t="s">
        <v>908</v>
      </c>
      <c r="B298" s="1" t="s">
        <v>115</v>
      </c>
      <c r="C298" s="2">
        <v>11</v>
      </c>
      <c r="D298" s="2">
        <v>22</v>
      </c>
      <c r="E298" s="2">
        <v>62640</v>
      </c>
      <c r="F298" s="2" t="s">
        <v>993</v>
      </c>
      <c r="G298" s="8" t="str">
        <f t="shared" si="25"/>
        <v>IC11</v>
      </c>
      <c r="H298" s="8" t="str">
        <f t="shared" si="26"/>
        <v>RIP</v>
      </c>
      <c r="I298" s="9" t="str">
        <f t="shared" si="27"/>
        <v>327</v>
      </c>
      <c r="J298" s="8" t="str">
        <f t="shared" si="28"/>
        <v>S</v>
      </c>
      <c r="K298" s="11" t="str">
        <f t="shared" si="29"/>
        <v>IC11S-40RQ</v>
      </c>
    </row>
    <row r="299" spans="1:11">
      <c r="A299" s="1" t="s">
        <v>909</v>
      </c>
      <c r="B299" s="1" t="s">
        <v>112</v>
      </c>
      <c r="C299" s="2">
        <v>874</v>
      </c>
      <c r="D299" s="2">
        <v>874</v>
      </c>
      <c r="E299" s="2">
        <v>1945155.2</v>
      </c>
      <c r="F299" s="2" t="s">
        <v>993</v>
      </c>
      <c r="G299" s="8" t="str">
        <f t="shared" si="25"/>
        <v>IC11</v>
      </c>
      <c r="H299" s="8" t="str">
        <f t="shared" si="26"/>
        <v>RZW</v>
      </c>
      <c r="I299" s="9" t="str">
        <f t="shared" si="27"/>
        <v>392</v>
      </c>
      <c r="J299" s="8" t="str">
        <f t="shared" si="28"/>
        <v>S</v>
      </c>
      <c r="K299" s="11" t="str">
        <f t="shared" si="29"/>
        <v>IC11S-20GP</v>
      </c>
    </row>
    <row r="300" spans="1:11">
      <c r="A300" s="1" t="s">
        <v>909</v>
      </c>
      <c r="B300" s="1" t="s">
        <v>116</v>
      </c>
      <c r="C300" s="2">
        <v>5</v>
      </c>
      <c r="D300" s="2">
        <v>5</v>
      </c>
      <c r="E300" s="2">
        <v>12750</v>
      </c>
      <c r="F300" s="2" t="s">
        <v>993</v>
      </c>
      <c r="G300" s="8" t="str">
        <f t="shared" si="25"/>
        <v>IC11</v>
      </c>
      <c r="H300" s="8" t="str">
        <f t="shared" si="26"/>
        <v>RZW</v>
      </c>
      <c r="I300" s="9" t="str">
        <f t="shared" si="27"/>
        <v>392</v>
      </c>
      <c r="J300" s="8" t="str">
        <f t="shared" si="28"/>
        <v>S</v>
      </c>
      <c r="K300" s="11" t="str">
        <f t="shared" si="29"/>
        <v>IC11S-20TK</v>
      </c>
    </row>
    <row r="301" spans="1:11">
      <c r="A301" s="1" t="s">
        <v>909</v>
      </c>
      <c r="B301" s="1" t="s">
        <v>113</v>
      </c>
      <c r="C301" s="2">
        <v>433</v>
      </c>
      <c r="D301" s="2">
        <v>866</v>
      </c>
      <c r="E301" s="2">
        <v>1269004.350000001</v>
      </c>
      <c r="F301" s="2" t="s">
        <v>993</v>
      </c>
      <c r="G301" s="8" t="str">
        <f t="shared" si="25"/>
        <v>IC11</v>
      </c>
      <c r="H301" s="8" t="str">
        <f t="shared" si="26"/>
        <v>RZW</v>
      </c>
      <c r="I301" s="9" t="str">
        <f t="shared" si="27"/>
        <v>392</v>
      </c>
      <c r="J301" s="8" t="str">
        <f t="shared" si="28"/>
        <v>S</v>
      </c>
      <c r="K301" s="11" t="str">
        <f t="shared" si="29"/>
        <v>IC11S-40HQ</v>
      </c>
    </row>
    <row r="302" spans="1:11">
      <c r="A302" s="1" t="s">
        <v>909</v>
      </c>
      <c r="B302" s="1" t="s">
        <v>115</v>
      </c>
      <c r="C302" s="2">
        <v>21</v>
      </c>
      <c r="D302" s="2">
        <v>42</v>
      </c>
      <c r="E302" s="2">
        <v>111540</v>
      </c>
      <c r="F302" s="2" t="s">
        <v>993</v>
      </c>
      <c r="G302" s="8" t="str">
        <f t="shared" si="25"/>
        <v>IC11</v>
      </c>
      <c r="H302" s="8" t="str">
        <f t="shared" si="26"/>
        <v>RZW</v>
      </c>
      <c r="I302" s="9" t="str">
        <f t="shared" si="27"/>
        <v>392</v>
      </c>
      <c r="J302" s="8" t="str">
        <f t="shared" si="28"/>
        <v>S</v>
      </c>
      <c r="K302" s="11" t="str">
        <f t="shared" si="29"/>
        <v>IC11S-40RQ</v>
      </c>
    </row>
    <row r="303" spans="1:11">
      <c r="A303" s="1" t="s">
        <v>910</v>
      </c>
      <c r="B303" s="1" t="s">
        <v>112</v>
      </c>
      <c r="C303" s="2">
        <v>1482</v>
      </c>
      <c r="D303" s="2">
        <v>1482</v>
      </c>
      <c r="E303" s="2">
        <v>3557805</v>
      </c>
      <c r="F303" s="2" t="s">
        <v>993</v>
      </c>
      <c r="G303" s="8" t="str">
        <f t="shared" si="25"/>
        <v>IC12</v>
      </c>
      <c r="H303" s="8" t="str">
        <f t="shared" si="26"/>
        <v>QNN</v>
      </c>
      <c r="I303" s="9" t="str">
        <f t="shared" si="27"/>
        <v>076</v>
      </c>
      <c r="J303" s="8" t="str">
        <f t="shared" si="28"/>
        <v>S</v>
      </c>
      <c r="K303" s="11" t="str">
        <f t="shared" si="29"/>
        <v>IC12S-20GP</v>
      </c>
    </row>
    <row r="304" spans="1:11">
      <c r="A304" s="1" t="s">
        <v>910</v>
      </c>
      <c r="B304" s="1" t="s">
        <v>116</v>
      </c>
      <c r="C304" s="2">
        <v>8</v>
      </c>
      <c r="D304" s="2">
        <v>8</v>
      </c>
      <c r="E304" s="2">
        <v>14480</v>
      </c>
      <c r="F304" s="2" t="s">
        <v>993</v>
      </c>
      <c r="G304" s="8" t="str">
        <f t="shared" si="25"/>
        <v>IC12</v>
      </c>
      <c r="H304" s="8" t="str">
        <f t="shared" si="26"/>
        <v>QNN</v>
      </c>
      <c r="I304" s="9" t="str">
        <f t="shared" si="27"/>
        <v>076</v>
      </c>
      <c r="J304" s="8" t="str">
        <f t="shared" si="28"/>
        <v>S</v>
      </c>
      <c r="K304" s="11" t="str">
        <f t="shared" si="29"/>
        <v>IC12S-20TK</v>
      </c>
    </row>
    <row r="305" spans="1:11">
      <c r="A305" s="1" t="s">
        <v>910</v>
      </c>
      <c r="B305" s="1" t="s">
        <v>113</v>
      </c>
      <c r="C305" s="2">
        <v>164</v>
      </c>
      <c r="D305" s="2">
        <v>328</v>
      </c>
      <c r="E305" s="2">
        <v>549110</v>
      </c>
      <c r="F305" s="2" t="s">
        <v>993</v>
      </c>
      <c r="G305" s="8" t="str">
        <f t="shared" si="25"/>
        <v>IC12</v>
      </c>
      <c r="H305" s="8" t="str">
        <f t="shared" si="26"/>
        <v>QNN</v>
      </c>
      <c r="I305" s="9" t="str">
        <f t="shared" si="27"/>
        <v>076</v>
      </c>
      <c r="J305" s="8" t="str">
        <f t="shared" si="28"/>
        <v>S</v>
      </c>
      <c r="K305" s="11" t="str">
        <f t="shared" si="29"/>
        <v>IC12S-40HQ</v>
      </c>
    </row>
    <row r="306" spans="1:11">
      <c r="A306" s="1" t="s">
        <v>910</v>
      </c>
      <c r="B306" s="1" t="s">
        <v>115</v>
      </c>
      <c r="C306" s="2">
        <v>21</v>
      </c>
      <c r="D306" s="2">
        <v>42</v>
      </c>
      <c r="E306" s="2">
        <v>111740</v>
      </c>
      <c r="F306" s="2" t="s">
        <v>993</v>
      </c>
      <c r="G306" s="8" t="str">
        <f t="shared" si="25"/>
        <v>IC12</v>
      </c>
      <c r="H306" s="8" t="str">
        <f t="shared" si="26"/>
        <v>QNN</v>
      </c>
      <c r="I306" s="9" t="str">
        <f t="shared" si="27"/>
        <v>076</v>
      </c>
      <c r="J306" s="8" t="str">
        <f t="shared" si="28"/>
        <v>S</v>
      </c>
      <c r="K306" s="11" t="str">
        <f t="shared" si="29"/>
        <v>IC12S-40RQ</v>
      </c>
    </row>
    <row r="307" spans="1:11">
      <c r="A307" s="1" t="s">
        <v>911</v>
      </c>
      <c r="B307" s="1" t="s">
        <v>112</v>
      </c>
      <c r="C307" s="2">
        <v>1691</v>
      </c>
      <c r="D307" s="2">
        <v>1691</v>
      </c>
      <c r="E307" s="2">
        <v>3938959</v>
      </c>
      <c r="F307" s="2" t="s">
        <v>993</v>
      </c>
      <c r="G307" s="8" t="str">
        <f t="shared" si="25"/>
        <v>IC12</v>
      </c>
      <c r="H307" s="8" t="str">
        <f t="shared" si="26"/>
        <v>QNV</v>
      </c>
      <c r="I307" s="9" t="str">
        <f t="shared" si="27"/>
        <v>127</v>
      </c>
      <c r="J307" s="8" t="str">
        <f t="shared" si="28"/>
        <v>S</v>
      </c>
      <c r="K307" s="11" t="str">
        <f t="shared" si="29"/>
        <v>IC12S-20GP</v>
      </c>
    </row>
    <row r="308" spans="1:11">
      <c r="A308" s="1" t="s">
        <v>911</v>
      </c>
      <c r="B308" s="1" t="s">
        <v>113</v>
      </c>
      <c r="C308" s="2">
        <v>259</v>
      </c>
      <c r="D308" s="2">
        <v>518</v>
      </c>
      <c r="E308" s="2">
        <v>913745</v>
      </c>
      <c r="F308" s="2" t="s">
        <v>993</v>
      </c>
      <c r="G308" s="8" t="str">
        <f t="shared" si="25"/>
        <v>IC12</v>
      </c>
      <c r="H308" s="8" t="str">
        <f t="shared" si="26"/>
        <v>QNV</v>
      </c>
      <c r="I308" s="9" t="str">
        <f t="shared" si="27"/>
        <v>127</v>
      </c>
      <c r="J308" s="8" t="str">
        <f t="shared" si="28"/>
        <v>S</v>
      </c>
      <c r="K308" s="11" t="str">
        <f t="shared" si="29"/>
        <v>IC12S-40HQ</v>
      </c>
    </row>
    <row r="309" spans="1:11">
      <c r="A309" s="1" t="s">
        <v>911</v>
      </c>
      <c r="B309" s="1" t="s">
        <v>115</v>
      </c>
      <c r="C309" s="2">
        <v>28</v>
      </c>
      <c r="D309" s="2">
        <v>56</v>
      </c>
      <c r="E309" s="2">
        <v>150420</v>
      </c>
      <c r="F309" s="2" t="s">
        <v>993</v>
      </c>
      <c r="G309" s="8" t="str">
        <f t="shared" si="25"/>
        <v>IC12</v>
      </c>
      <c r="H309" s="8" t="str">
        <f t="shared" si="26"/>
        <v>QNV</v>
      </c>
      <c r="I309" s="9" t="str">
        <f t="shared" si="27"/>
        <v>127</v>
      </c>
      <c r="J309" s="8" t="str">
        <f t="shared" si="28"/>
        <v>S</v>
      </c>
      <c r="K309" s="11" t="str">
        <f t="shared" si="29"/>
        <v>IC12S-40RQ</v>
      </c>
    </row>
    <row r="310" spans="1:11">
      <c r="A310" s="1" t="s">
        <v>912</v>
      </c>
      <c r="B310" s="1" t="s">
        <v>112</v>
      </c>
      <c r="C310" s="2">
        <v>794</v>
      </c>
      <c r="D310" s="2">
        <v>794</v>
      </c>
      <c r="E310" s="2">
        <v>916096</v>
      </c>
      <c r="F310" s="2" t="s">
        <v>993</v>
      </c>
      <c r="G310" s="8" t="str">
        <f t="shared" si="25"/>
        <v>IC12</v>
      </c>
      <c r="H310" s="8" t="str">
        <f t="shared" si="26"/>
        <v>QSH</v>
      </c>
      <c r="I310" s="9" t="str">
        <f t="shared" si="27"/>
        <v>086</v>
      </c>
      <c r="J310" s="8" t="str">
        <f t="shared" si="28"/>
        <v>N</v>
      </c>
      <c r="K310" s="11" t="str">
        <f t="shared" si="29"/>
        <v>IC12N-20GP</v>
      </c>
    </row>
    <row r="311" spans="1:11">
      <c r="A311" s="1" t="s">
        <v>912</v>
      </c>
      <c r="B311" s="1" t="s">
        <v>113</v>
      </c>
      <c r="C311" s="2">
        <v>17</v>
      </c>
      <c r="D311" s="2">
        <v>34</v>
      </c>
      <c r="E311" s="2">
        <v>36270</v>
      </c>
      <c r="F311" s="2" t="s">
        <v>993</v>
      </c>
      <c r="G311" s="8" t="str">
        <f t="shared" si="25"/>
        <v>IC12</v>
      </c>
      <c r="H311" s="8" t="str">
        <f t="shared" si="26"/>
        <v>QSH</v>
      </c>
      <c r="I311" s="9" t="str">
        <f t="shared" si="27"/>
        <v>086</v>
      </c>
      <c r="J311" s="8" t="str">
        <f t="shared" si="28"/>
        <v>N</v>
      </c>
      <c r="K311" s="11" t="str">
        <f t="shared" si="29"/>
        <v>IC12N-40HQ</v>
      </c>
    </row>
    <row r="312" spans="1:11">
      <c r="A312" s="1" t="s">
        <v>913</v>
      </c>
      <c r="B312" s="1" t="s">
        <v>112</v>
      </c>
      <c r="C312" s="2">
        <v>1294</v>
      </c>
      <c r="D312" s="2">
        <v>1294</v>
      </c>
      <c r="E312" s="2">
        <v>1469926</v>
      </c>
      <c r="F312" s="2" t="s">
        <v>993</v>
      </c>
      <c r="G312" s="8" t="str">
        <f t="shared" si="25"/>
        <v>IC12</v>
      </c>
      <c r="H312" s="8" t="str">
        <f t="shared" si="26"/>
        <v>RSS</v>
      </c>
      <c r="I312" s="9" t="str">
        <f t="shared" si="27"/>
        <v>077</v>
      </c>
      <c r="J312" s="8" t="str">
        <f t="shared" si="28"/>
        <v>N</v>
      </c>
      <c r="K312" s="11" t="str">
        <f t="shared" si="29"/>
        <v>IC12N-20GP</v>
      </c>
    </row>
    <row r="313" spans="1:11">
      <c r="A313" s="1" t="s">
        <v>913</v>
      </c>
      <c r="B313" s="1" t="s">
        <v>113</v>
      </c>
      <c r="C313" s="2">
        <v>68</v>
      </c>
      <c r="D313" s="2">
        <v>136</v>
      </c>
      <c r="E313" s="2">
        <v>130595</v>
      </c>
      <c r="F313" s="2" t="s">
        <v>993</v>
      </c>
      <c r="G313" s="8" t="str">
        <f t="shared" si="25"/>
        <v>IC12</v>
      </c>
      <c r="H313" s="8" t="str">
        <f t="shared" si="26"/>
        <v>RSS</v>
      </c>
      <c r="I313" s="9" t="str">
        <f t="shared" si="27"/>
        <v>077</v>
      </c>
      <c r="J313" s="8" t="str">
        <f t="shared" si="28"/>
        <v>N</v>
      </c>
      <c r="K313" s="11" t="str">
        <f t="shared" si="29"/>
        <v>IC12N-40HQ</v>
      </c>
    </row>
    <row r="314" spans="1:11">
      <c r="A314" s="1" t="s">
        <v>914</v>
      </c>
      <c r="B314" s="1" t="s">
        <v>120</v>
      </c>
      <c r="C314" s="2">
        <v>22</v>
      </c>
      <c r="D314" s="2">
        <v>22</v>
      </c>
      <c r="E314" s="2">
        <v>57530</v>
      </c>
      <c r="F314" s="2" t="s">
        <v>993</v>
      </c>
      <c r="G314" s="8" t="str">
        <f t="shared" si="25"/>
        <v>IC12</v>
      </c>
      <c r="H314" s="8" t="str">
        <f t="shared" si="26"/>
        <v>RU0</v>
      </c>
      <c r="I314" s="9" t="str">
        <f t="shared" si="27"/>
        <v>167</v>
      </c>
      <c r="J314" s="8" t="str">
        <f t="shared" si="28"/>
        <v>S</v>
      </c>
      <c r="K314" s="11" t="str">
        <f t="shared" si="29"/>
        <v>IC12S-20FL</v>
      </c>
    </row>
    <row r="315" spans="1:11">
      <c r="A315" s="1" t="s">
        <v>914</v>
      </c>
      <c r="B315" s="1" t="s">
        <v>112</v>
      </c>
      <c r="C315" s="2">
        <v>1062</v>
      </c>
      <c r="D315" s="2">
        <v>1062</v>
      </c>
      <c r="E315" s="2">
        <v>2455559</v>
      </c>
      <c r="F315" s="2" t="s">
        <v>993</v>
      </c>
      <c r="G315" s="8" t="str">
        <f t="shared" si="25"/>
        <v>IC12</v>
      </c>
      <c r="H315" s="8" t="str">
        <f t="shared" si="26"/>
        <v>RU0</v>
      </c>
      <c r="I315" s="9" t="str">
        <f t="shared" si="27"/>
        <v>167</v>
      </c>
      <c r="J315" s="8" t="str">
        <f t="shared" si="28"/>
        <v>S</v>
      </c>
      <c r="K315" s="11" t="str">
        <f t="shared" si="29"/>
        <v>IC12S-20GP</v>
      </c>
    </row>
    <row r="316" spans="1:11">
      <c r="A316" s="1" t="s">
        <v>914</v>
      </c>
      <c r="B316" s="1" t="s">
        <v>113</v>
      </c>
      <c r="C316" s="2">
        <v>345</v>
      </c>
      <c r="D316" s="2">
        <v>690</v>
      </c>
      <c r="E316" s="2">
        <v>1290220</v>
      </c>
      <c r="F316" s="2" t="s">
        <v>993</v>
      </c>
      <c r="G316" s="8" t="str">
        <f t="shared" si="25"/>
        <v>IC12</v>
      </c>
      <c r="H316" s="8" t="str">
        <f t="shared" si="26"/>
        <v>RU0</v>
      </c>
      <c r="I316" s="9" t="str">
        <f t="shared" si="27"/>
        <v>167</v>
      </c>
      <c r="J316" s="8" t="str">
        <f t="shared" si="28"/>
        <v>S</v>
      </c>
      <c r="K316" s="11" t="str">
        <f t="shared" si="29"/>
        <v>IC12S-40HQ</v>
      </c>
    </row>
    <row r="317" spans="1:11">
      <c r="A317" s="1" t="s">
        <v>915</v>
      </c>
      <c r="B317" s="1" t="s">
        <v>112</v>
      </c>
      <c r="C317" s="2">
        <v>1024</v>
      </c>
      <c r="D317" s="2">
        <v>1024</v>
      </c>
      <c r="E317" s="2">
        <v>2675740</v>
      </c>
      <c r="F317" s="2" t="s">
        <v>993</v>
      </c>
      <c r="G317" s="8" t="str">
        <f t="shared" si="25"/>
        <v>IC12</v>
      </c>
      <c r="H317" s="8" t="str">
        <f t="shared" si="26"/>
        <v>RXY</v>
      </c>
      <c r="I317" s="9" t="str">
        <f t="shared" si="27"/>
        <v>086</v>
      </c>
      <c r="J317" s="8" t="str">
        <f t="shared" si="28"/>
        <v>S</v>
      </c>
      <c r="K317" s="11" t="str">
        <f t="shared" si="29"/>
        <v>IC12S-20GP</v>
      </c>
    </row>
    <row r="318" spans="1:11">
      <c r="A318" s="1" t="s">
        <v>915</v>
      </c>
      <c r="B318" s="1" t="s">
        <v>113</v>
      </c>
      <c r="C318" s="2">
        <v>268</v>
      </c>
      <c r="D318" s="2">
        <v>536</v>
      </c>
      <c r="E318" s="2">
        <v>909250</v>
      </c>
      <c r="F318" s="2" t="s">
        <v>993</v>
      </c>
      <c r="G318" s="8" t="str">
        <f t="shared" si="25"/>
        <v>IC12</v>
      </c>
      <c r="H318" s="8" t="str">
        <f t="shared" si="26"/>
        <v>RXY</v>
      </c>
      <c r="I318" s="9" t="str">
        <f t="shared" si="27"/>
        <v>086</v>
      </c>
      <c r="J318" s="8" t="str">
        <f t="shared" si="28"/>
        <v>S</v>
      </c>
      <c r="K318" s="11" t="str">
        <f t="shared" si="29"/>
        <v>IC12S-40HQ</v>
      </c>
    </row>
    <row r="319" spans="1:11">
      <c r="A319" s="1" t="s">
        <v>916</v>
      </c>
      <c r="B319" s="1" t="s">
        <v>112</v>
      </c>
      <c r="C319" s="2">
        <v>1412</v>
      </c>
      <c r="D319" s="2">
        <v>1412</v>
      </c>
      <c r="E319" s="2">
        <v>3521996</v>
      </c>
      <c r="F319" s="2" t="s">
        <v>993</v>
      </c>
      <c r="G319" s="8" t="str">
        <f t="shared" si="25"/>
        <v>IC15</v>
      </c>
      <c r="H319" s="8" t="str">
        <f t="shared" si="26"/>
        <v>CAC</v>
      </c>
      <c r="I319" s="9" t="str">
        <f t="shared" si="27"/>
        <v>167</v>
      </c>
      <c r="J319" s="8" t="str">
        <f t="shared" si="28"/>
        <v>S</v>
      </c>
      <c r="K319" s="11" t="str">
        <f t="shared" si="29"/>
        <v>IC15S-20GP</v>
      </c>
    </row>
    <row r="320" spans="1:11">
      <c r="A320" s="1" t="s">
        <v>916</v>
      </c>
      <c r="B320" s="1" t="s">
        <v>113</v>
      </c>
      <c r="C320" s="2">
        <v>39</v>
      </c>
      <c r="D320" s="2">
        <v>78</v>
      </c>
      <c r="E320" s="2">
        <v>170276</v>
      </c>
      <c r="F320" s="2" t="s">
        <v>993</v>
      </c>
      <c r="G320" s="8" t="str">
        <f t="shared" si="25"/>
        <v>IC15</v>
      </c>
      <c r="H320" s="8" t="str">
        <f t="shared" si="26"/>
        <v>CAC</v>
      </c>
      <c r="I320" s="9" t="str">
        <f t="shared" si="27"/>
        <v>167</v>
      </c>
      <c r="J320" s="8" t="str">
        <f t="shared" si="28"/>
        <v>S</v>
      </c>
      <c r="K320" s="11" t="str">
        <f t="shared" si="29"/>
        <v>IC15S-40HQ</v>
      </c>
    </row>
    <row r="321" spans="1:11">
      <c r="A321" s="1" t="s">
        <v>917</v>
      </c>
      <c r="B321" s="1" t="s">
        <v>112</v>
      </c>
      <c r="C321" s="2">
        <v>780</v>
      </c>
      <c r="D321" s="2">
        <v>780</v>
      </c>
      <c r="E321" s="2">
        <v>872055</v>
      </c>
      <c r="F321" s="2" t="s">
        <v>993</v>
      </c>
      <c r="G321" s="8" t="str">
        <f t="shared" si="25"/>
        <v>IC15</v>
      </c>
      <c r="H321" s="8" t="str">
        <f t="shared" si="26"/>
        <v>CAF</v>
      </c>
      <c r="I321" s="9" t="str">
        <f t="shared" si="27"/>
        <v>172</v>
      </c>
      <c r="J321" s="8" t="str">
        <f t="shared" si="28"/>
        <v>N</v>
      </c>
      <c r="K321" s="11" t="str">
        <f t="shared" si="29"/>
        <v>IC15N-20GP</v>
      </c>
    </row>
    <row r="322" spans="1:11">
      <c r="A322" s="1" t="s">
        <v>917</v>
      </c>
      <c r="B322" s="1" t="s">
        <v>113</v>
      </c>
      <c r="C322" s="2">
        <v>52</v>
      </c>
      <c r="D322" s="2">
        <v>104</v>
      </c>
      <c r="E322" s="2">
        <v>110578</v>
      </c>
      <c r="F322" s="2" t="s">
        <v>993</v>
      </c>
      <c r="G322" s="8" t="str">
        <f t="shared" si="25"/>
        <v>IC15</v>
      </c>
      <c r="H322" s="8" t="str">
        <f t="shared" si="26"/>
        <v>CAF</v>
      </c>
      <c r="I322" s="9" t="str">
        <f t="shared" si="27"/>
        <v>172</v>
      </c>
      <c r="J322" s="8" t="str">
        <f t="shared" si="28"/>
        <v>N</v>
      </c>
      <c r="K322" s="11" t="str">
        <f t="shared" si="29"/>
        <v>IC15N-40HQ</v>
      </c>
    </row>
    <row r="323" spans="1:11">
      <c r="A323" s="1" t="s">
        <v>917</v>
      </c>
      <c r="B323" s="1" t="s">
        <v>115</v>
      </c>
      <c r="C323" s="2">
        <v>4</v>
      </c>
      <c r="D323" s="2">
        <v>8</v>
      </c>
      <c r="E323" s="2">
        <v>23740</v>
      </c>
      <c r="F323" s="2" t="s">
        <v>993</v>
      </c>
      <c r="G323" s="8" t="str">
        <f t="shared" si="25"/>
        <v>IC15</v>
      </c>
      <c r="H323" s="8" t="str">
        <f t="shared" si="26"/>
        <v>CAF</v>
      </c>
      <c r="I323" s="9" t="str">
        <f t="shared" si="27"/>
        <v>172</v>
      </c>
      <c r="J323" s="8" t="str">
        <f t="shared" si="28"/>
        <v>N</v>
      </c>
      <c r="K323" s="11" t="str">
        <f t="shared" si="29"/>
        <v>IC15N-40RQ</v>
      </c>
    </row>
    <row r="324" spans="1:11">
      <c r="A324" s="1" t="s">
        <v>918</v>
      </c>
      <c r="B324" s="1" t="s">
        <v>112</v>
      </c>
      <c r="C324" s="2">
        <v>690</v>
      </c>
      <c r="D324" s="2">
        <v>690</v>
      </c>
      <c r="E324" s="2">
        <v>725877</v>
      </c>
      <c r="F324" s="2" t="s">
        <v>993</v>
      </c>
      <c r="G324" s="8" t="str">
        <f t="shared" si="25"/>
        <v>IC15</v>
      </c>
      <c r="H324" s="8" t="str">
        <f t="shared" si="26"/>
        <v>CAL</v>
      </c>
      <c r="I324" s="9" t="str">
        <f t="shared" si="27"/>
        <v>171</v>
      </c>
      <c r="J324" s="8" t="str">
        <f t="shared" si="28"/>
        <v>N</v>
      </c>
      <c r="K324" s="11" t="str">
        <f t="shared" si="29"/>
        <v>IC15N-20GP</v>
      </c>
    </row>
    <row r="325" spans="1:11">
      <c r="A325" s="1" t="s">
        <v>918</v>
      </c>
      <c r="B325" s="1" t="s">
        <v>113</v>
      </c>
      <c r="C325" s="2">
        <v>152</v>
      </c>
      <c r="D325" s="2">
        <v>304</v>
      </c>
      <c r="E325" s="2">
        <v>263755</v>
      </c>
      <c r="F325" s="2" t="s">
        <v>993</v>
      </c>
      <c r="G325" s="8" t="str">
        <f t="shared" si="25"/>
        <v>IC15</v>
      </c>
      <c r="H325" s="8" t="str">
        <f t="shared" si="26"/>
        <v>CAL</v>
      </c>
      <c r="I325" s="9" t="str">
        <f t="shared" si="27"/>
        <v>171</v>
      </c>
      <c r="J325" s="8" t="str">
        <f t="shared" si="28"/>
        <v>N</v>
      </c>
      <c r="K325" s="11" t="str">
        <f t="shared" si="29"/>
        <v>IC15N-40HQ</v>
      </c>
    </row>
    <row r="326" spans="1:11">
      <c r="A326" s="1" t="s">
        <v>919</v>
      </c>
      <c r="B326" s="1" t="s">
        <v>112</v>
      </c>
      <c r="C326" s="2">
        <v>566</v>
      </c>
      <c r="D326" s="2">
        <v>566</v>
      </c>
      <c r="E326" s="2">
        <v>806544</v>
      </c>
      <c r="F326" s="2" t="s">
        <v>993</v>
      </c>
      <c r="G326" s="8" t="str">
        <f t="shared" si="25"/>
        <v>IC16</v>
      </c>
      <c r="H326" s="8" t="str">
        <f t="shared" si="26"/>
        <v>N7X</v>
      </c>
      <c r="I326" s="9" t="str">
        <f t="shared" si="27"/>
        <v>016</v>
      </c>
      <c r="J326" s="8" t="str">
        <f t="shared" si="28"/>
        <v>S</v>
      </c>
      <c r="K326" s="11" t="str">
        <f t="shared" si="29"/>
        <v>IC16S-20GP</v>
      </c>
    </row>
    <row r="327" spans="1:11">
      <c r="A327" s="1" t="s">
        <v>919</v>
      </c>
      <c r="B327" s="1" t="s">
        <v>116</v>
      </c>
      <c r="C327" s="2">
        <v>1</v>
      </c>
      <c r="D327" s="2">
        <v>1</v>
      </c>
      <c r="E327" s="2">
        <v>1715</v>
      </c>
      <c r="F327" s="2" t="s">
        <v>993</v>
      </c>
      <c r="G327" s="8" t="str">
        <f t="shared" si="25"/>
        <v>IC16</v>
      </c>
      <c r="H327" s="8" t="str">
        <f t="shared" si="26"/>
        <v>N7X</v>
      </c>
      <c r="I327" s="9" t="str">
        <f t="shared" si="27"/>
        <v>016</v>
      </c>
      <c r="J327" s="8" t="str">
        <f t="shared" si="28"/>
        <v>S</v>
      </c>
      <c r="K327" s="11" t="str">
        <f t="shared" si="29"/>
        <v>IC16S-20TK</v>
      </c>
    </row>
    <row r="328" spans="1:11">
      <c r="A328" s="1" t="s">
        <v>919</v>
      </c>
      <c r="B328" s="1" t="s">
        <v>113</v>
      </c>
      <c r="C328" s="2">
        <v>312</v>
      </c>
      <c r="D328" s="2">
        <v>624</v>
      </c>
      <c r="E328" s="2">
        <v>645759</v>
      </c>
      <c r="F328" s="2" t="s">
        <v>993</v>
      </c>
      <c r="G328" s="8" t="str">
        <f t="shared" si="25"/>
        <v>IC16</v>
      </c>
      <c r="H328" s="8" t="str">
        <f t="shared" si="26"/>
        <v>N7X</v>
      </c>
      <c r="I328" s="9" t="str">
        <f t="shared" si="27"/>
        <v>016</v>
      </c>
      <c r="J328" s="8" t="str">
        <f t="shared" si="28"/>
        <v>S</v>
      </c>
      <c r="K328" s="11" t="str">
        <f t="shared" si="29"/>
        <v>IC16S-40HQ</v>
      </c>
    </row>
    <row r="329" spans="1:11">
      <c r="A329" s="1" t="s">
        <v>919</v>
      </c>
      <c r="B329" s="1" t="s">
        <v>118</v>
      </c>
      <c r="C329" s="2">
        <v>1</v>
      </c>
      <c r="D329" s="2">
        <v>2</v>
      </c>
      <c r="E329" s="2">
        <v>5005</v>
      </c>
      <c r="F329" s="2" t="s">
        <v>993</v>
      </c>
      <c r="G329" s="8" t="str">
        <f t="shared" si="25"/>
        <v>IC16</v>
      </c>
      <c r="H329" s="8" t="str">
        <f t="shared" si="26"/>
        <v>N7X</v>
      </c>
      <c r="I329" s="9" t="str">
        <f t="shared" si="27"/>
        <v>016</v>
      </c>
      <c r="J329" s="8" t="str">
        <f t="shared" si="28"/>
        <v>S</v>
      </c>
      <c r="K329" s="11" t="str">
        <f t="shared" si="29"/>
        <v>IC16S-40OT</v>
      </c>
    </row>
    <row r="330" spans="1:11">
      <c r="A330" s="1" t="s">
        <v>920</v>
      </c>
      <c r="B330" s="1" t="s">
        <v>112</v>
      </c>
      <c r="C330" s="2">
        <v>540</v>
      </c>
      <c r="D330" s="2">
        <v>540</v>
      </c>
      <c r="E330" s="2">
        <v>782715</v>
      </c>
      <c r="F330" s="2" t="s">
        <v>993</v>
      </c>
      <c r="G330" s="8" t="str">
        <f t="shared" ref="G330:G393" si="30">IF(LEN(A330)=10,LEFT(A330,3),LEFT(A330,4))</f>
        <v>IC16</v>
      </c>
      <c r="H330" s="8" t="str">
        <f t="shared" ref="H330:H393" si="31">IF(LEN(A330)=10,MID(A330,4,3),MID(A330,5,3))</f>
        <v>QNG</v>
      </c>
      <c r="I330" s="9" t="str">
        <f t="shared" ref="I330:I393" si="32">IF(LEN(A330)=10,MID(A330,7,3),MID(A330,8,3))</f>
        <v>560</v>
      </c>
      <c r="J330" s="8" t="str">
        <f t="shared" ref="J330:J393" si="33">RIGHT(A330,1)</f>
        <v>S</v>
      </c>
      <c r="K330" s="11" t="str">
        <f t="shared" ref="K330:K393" si="34">G330&amp;J330&amp;"-"&amp;B330</f>
        <v>IC16S-20GP</v>
      </c>
    </row>
    <row r="331" spans="1:11">
      <c r="A331" s="1" t="s">
        <v>920</v>
      </c>
      <c r="B331" s="1" t="s">
        <v>116</v>
      </c>
      <c r="C331" s="2">
        <v>2</v>
      </c>
      <c r="D331" s="2">
        <v>2</v>
      </c>
      <c r="E331" s="2">
        <v>4090</v>
      </c>
      <c r="F331" s="2" t="s">
        <v>993</v>
      </c>
      <c r="G331" s="8" t="str">
        <f t="shared" si="30"/>
        <v>IC16</v>
      </c>
      <c r="H331" s="8" t="str">
        <f t="shared" si="31"/>
        <v>QNG</v>
      </c>
      <c r="I331" s="9" t="str">
        <f t="shared" si="32"/>
        <v>560</v>
      </c>
      <c r="J331" s="8" t="str">
        <f t="shared" si="33"/>
        <v>S</v>
      </c>
      <c r="K331" s="11" t="str">
        <f t="shared" si="34"/>
        <v>IC16S-20TK</v>
      </c>
    </row>
    <row r="332" spans="1:11">
      <c r="A332" s="1" t="s">
        <v>920</v>
      </c>
      <c r="B332" s="1" t="s">
        <v>113</v>
      </c>
      <c r="C332" s="2">
        <v>193</v>
      </c>
      <c r="D332" s="2">
        <v>386</v>
      </c>
      <c r="E332" s="2">
        <v>437544</v>
      </c>
      <c r="F332" s="2" t="s">
        <v>993</v>
      </c>
      <c r="G332" s="8" t="str">
        <f t="shared" si="30"/>
        <v>IC16</v>
      </c>
      <c r="H332" s="8" t="str">
        <f t="shared" si="31"/>
        <v>QNG</v>
      </c>
      <c r="I332" s="9" t="str">
        <f t="shared" si="32"/>
        <v>560</v>
      </c>
      <c r="J332" s="8" t="str">
        <f t="shared" si="33"/>
        <v>S</v>
      </c>
      <c r="K332" s="11" t="str">
        <f t="shared" si="34"/>
        <v>IC16S-40HQ</v>
      </c>
    </row>
    <row r="333" spans="1:11">
      <c r="A333" s="1" t="s">
        <v>921</v>
      </c>
      <c r="B333" s="1" t="s">
        <v>112</v>
      </c>
      <c r="C333" s="2">
        <v>403</v>
      </c>
      <c r="D333" s="2">
        <v>403</v>
      </c>
      <c r="E333" s="2">
        <v>547248</v>
      </c>
      <c r="F333" s="2" t="s">
        <v>993</v>
      </c>
      <c r="G333" s="8" t="str">
        <f t="shared" si="30"/>
        <v>IC16</v>
      </c>
      <c r="H333" s="8" t="str">
        <f t="shared" si="31"/>
        <v>QRR</v>
      </c>
      <c r="I333" s="9" t="str">
        <f t="shared" si="32"/>
        <v>182</v>
      </c>
      <c r="J333" s="8" t="str">
        <f t="shared" si="33"/>
        <v>S</v>
      </c>
      <c r="K333" s="11" t="str">
        <f t="shared" si="34"/>
        <v>IC16S-20GP</v>
      </c>
    </row>
    <row r="334" spans="1:11">
      <c r="A334" s="1" t="s">
        <v>921</v>
      </c>
      <c r="B334" s="1" t="s">
        <v>113</v>
      </c>
      <c r="C334" s="2">
        <v>184</v>
      </c>
      <c r="D334" s="2">
        <v>368</v>
      </c>
      <c r="E334" s="2">
        <v>419430</v>
      </c>
      <c r="F334" s="2" t="s">
        <v>993</v>
      </c>
      <c r="G334" s="8" t="str">
        <f t="shared" si="30"/>
        <v>IC16</v>
      </c>
      <c r="H334" s="8" t="str">
        <f t="shared" si="31"/>
        <v>QRR</v>
      </c>
      <c r="I334" s="9" t="str">
        <f t="shared" si="32"/>
        <v>182</v>
      </c>
      <c r="J334" s="8" t="str">
        <f t="shared" si="33"/>
        <v>S</v>
      </c>
      <c r="K334" s="11" t="str">
        <f t="shared" si="34"/>
        <v>IC16S-40HQ</v>
      </c>
    </row>
    <row r="335" spans="1:11">
      <c r="A335" s="1" t="s">
        <v>921</v>
      </c>
      <c r="B335" s="1" t="s">
        <v>118</v>
      </c>
      <c r="C335" s="2">
        <v>1</v>
      </c>
      <c r="D335" s="2">
        <v>2</v>
      </c>
      <c r="E335" s="2">
        <v>5105</v>
      </c>
      <c r="F335" s="2" t="s">
        <v>993</v>
      </c>
      <c r="G335" s="8" t="str">
        <f t="shared" si="30"/>
        <v>IC16</v>
      </c>
      <c r="H335" s="8" t="str">
        <f t="shared" si="31"/>
        <v>QRR</v>
      </c>
      <c r="I335" s="9" t="str">
        <f t="shared" si="32"/>
        <v>182</v>
      </c>
      <c r="J335" s="8" t="str">
        <f t="shared" si="33"/>
        <v>S</v>
      </c>
      <c r="K335" s="11" t="str">
        <f t="shared" si="34"/>
        <v>IC16S-40OT</v>
      </c>
    </row>
    <row r="336" spans="1:11">
      <c r="A336" s="1" t="s">
        <v>922</v>
      </c>
      <c r="B336" s="1" t="s">
        <v>112</v>
      </c>
      <c r="C336" s="2">
        <v>501</v>
      </c>
      <c r="D336" s="2">
        <v>501</v>
      </c>
      <c r="E336" s="2">
        <v>701530</v>
      </c>
      <c r="F336" s="2" t="s">
        <v>993</v>
      </c>
      <c r="G336" s="8" t="str">
        <f t="shared" si="30"/>
        <v>IC16</v>
      </c>
      <c r="H336" s="8" t="str">
        <f t="shared" si="31"/>
        <v>R6L</v>
      </c>
      <c r="I336" s="9" t="str">
        <f t="shared" si="32"/>
        <v>081</v>
      </c>
      <c r="J336" s="8" t="str">
        <f t="shared" si="33"/>
        <v>S</v>
      </c>
      <c r="K336" s="11" t="str">
        <f t="shared" si="34"/>
        <v>IC16S-20GP</v>
      </c>
    </row>
    <row r="337" spans="1:11">
      <c r="A337" s="1" t="s">
        <v>922</v>
      </c>
      <c r="B337" s="1" t="s">
        <v>113</v>
      </c>
      <c r="C337" s="2">
        <v>184</v>
      </c>
      <c r="D337" s="2">
        <v>368</v>
      </c>
      <c r="E337" s="2">
        <v>343362</v>
      </c>
      <c r="F337" s="2" t="s">
        <v>993</v>
      </c>
      <c r="G337" s="8" t="str">
        <f t="shared" si="30"/>
        <v>IC16</v>
      </c>
      <c r="H337" s="8" t="str">
        <f t="shared" si="31"/>
        <v>R6L</v>
      </c>
      <c r="I337" s="9" t="str">
        <f t="shared" si="32"/>
        <v>081</v>
      </c>
      <c r="J337" s="8" t="str">
        <f t="shared" si="33"/>
        <v>S</v>
      </c>
      <c r="K337" s="11" t="str">
        <f t="shared" si="34"/>
        <v>IC16S-40HQ</v>
      </c>
    </row>
    <row r="338" spans="1:11">
      <c r="A338" s="1" t="s">
        <v>923</v>
      </c>
      <c r="B338" s="1" t="s">
        <v>112</v>
      </c>
      <c r="C338" s="2">
        <v>434</v>
      </c>
      <c r="D338" s="2">
        <v>434</v>
      </c>
      <c r="E338" s="2">
        <v>603596</v>
      </c>
      <c r="F338" s="2" t="s">
        <v>993</v>
      </c>
      <c r="G338" s="8" t="str">
        <f t="shared" si="30"/>
        <v>IC16</v>
      </c>
      <c r="H338" s="8" t="str">
        <f t="shared" si="31"/>
        <v>TCY</v>
      </c>
      <c r="I338" s="9" t="str">
        <f t="shared" si="32"/>
        <v>033</v>
      </c>
      <c r="J338" s="8" t="str">
        <f t="shared" si="33"/>
        <v>S</v>
      </c>
      <c r="K338" s="11" t="str">
        <f t="shared" si="34"/>
        <v>IC16S-20GP</v>
      </c>
    </row>
    <row r="339" spans="1:11">
      <c r="A339" s="1" t="s">
        <v>923</v>
      </c>
      <c r="B339" s="1" t="s">
        <v>113</v>
      </c>
      <c r="C339" s="2">
        <v>143</v>
      </c>
      <c r="D339" s="2">
        <v>286</v>
      </c>
      <c r="E339" s="2">
        <v>350295</v>
      </c>
      <c r="F339" s="2" t="s">
        <v>993</v>
      </c>
      <c r="G339" s="8" t="str">
        <f t="shared" si="30"/>
        <v>IC16</v>
      </c>
      <c r="H339" s="8" t="str">
        <f t="shared" si="31"/>
        <v>TCY</v>
      </c>
      <c r="I339" s="9" t="str">
        <f t="shared" si="32"/>
        <v>033</v>
      </c>
      <c r="J339" s="8" t="str">
        <f t="shared" si="33"/>
        <v>S</v>
      </c>
      <c r="K339" s="11" t="str">
        <f t="shared" si="34"/>
        <v>IC16S-40HQ</v>
      </c>
    </row>
    <row r="340" spans="1:11">
      <c r="A340" s="1" t="s">
        <v>923</v>
      </c>
      <c r="B340" s="1" t="s">
        <v>118</v>
      </c>
      <c r="C340" s="2">
        <v>1</v>
      </c>
      <c r="D340" s="2">
        <v>2</v>
      </c>
      <c r="E340" s="2">
        <v>4930</v>
      </c>
      <c r="F340" s="2" t="s">
        <v>993</v>
      </c>
      <c r="G340" s="8" t="str">
        <f t="shared" si="30"/>
        <v>IC16</v>
      </c>
      <c r="H340" s="8" t="str">
        <f t="shared" si="31"/>
        <v>TCY</v>
      </c>
      <c r="I340" s="9" t="str">
        <f t="shared" si="32"/>
        <v>033</v>
      </c>
      <c r="J340" s="8" t="str">
        <f t="shared" si="33"/>
        <v>S</v>
      </c>
      <c r="K340" s="11" t="str">
        <f t="shared" si="34"/>
        <v>IC16S-40OT</v>
      </c>
    </row>
    <row r="341" spans="1:11">
      <c r="A341" s="1" t="s">
        <v>924</v>
      </c>
      <c r="B341" s="1" t="s">
        <v>112</v>
      </c>
      <c r="C341" s="2">
        <v>478</v>
      </c>
      <c r="D341" s="2">
        <v>478</v>
      </c>
      <c r="E341" s="2">
        <v>682468</v>
      </c>
      <c r="F341" s="2" t="s">
        <v>993</v>
      </c>
      <c r="G341" s="8" t="str">
        <f t="shared" si="30"/>
        <v>IC16</v>
      </c>
      <c r="H341" s="8" t="str">
        <f t="shared" si="31"/>
        <v>TNQ</v>
      </c>
      <c r="I341" s="9" t="str">
        <f t="shared" si="32"/>
        <v>148</v>
      </c>
      <c r="J341" s="8" t="str">
        <f t="shared" si="33"/>
        <v>S</v>
      </c>
      <c r="K341" s="11" t="str">
        <f t="shared" si="34"/>
        <v>IC16S-20GP</v>
      </c>
    </row>
    <row r="342" spans="1:11">
      <c r="A342" s="1" t="s">
        <v>924</v>
      </c>
      <c r="B342" s="1" t="s">
        <v>113</v>
      </c>
      <c r="C342" s="2">
        <v>264</v>
      </c>
      <c r="D342" s="2">
        <v>528</v>
      </c>
      <c r="E342" s="2">
        <v>552082</v>
      </c>
      <c r="F342" s="2" t="s">
        <v>993</v>
      </c>
      <c r="G342" s="8" t="str">
        <f t="shared" si="30"/>
        <v>IC16</v>
      </c>
      <c r="H342" s="8" t="str">
        <f t="shared" si="31"/>
        <v>TNQ</v>
      </c>
      <c r="I342" s="9" t="str">
        <f t="shared" si="32"/>
        <v>148</v>
      </c>
      <c r="J342" s="8" t="str">
        <f t="shared" si="33"/>
        <v>S</v>
      </c>
      <c r="K342" s="11" t="str">
        <f t="shared" si="34"/>
        <v>IC16S-40HQ</v>
      </c>
    </row>
    <row r="343" spans="1:11">
      <c r="A343" s="1" t="s">
        <v>924</v>
      </c>
      <c r="B343" s="1" t="s">
        <v>118</v>
      </c>
      <c r="C343" s="2">
        <v>2</v>
      </c>
      <c r="D343" s="2">
        <v>4</v>
      </c>
      <c r="E343" s="2">
        <v>10210</v>
      </c>
      <c r="F343" s="2" t="s">
        <v>993</v>
      </c>
      <c r="G343" s="8" t="str">
        <f t="shared" si="30"/>
        <v>IC16</v>
      </c>
      <c r="H343" s="8" t="str">
        <f t="shared" si="31"/>
        <v>TNQ</v>
      </c>
      <c r="I343" s="9" t="str">
        <f t="shared" si="32"/>
        <v>148</v>
      </c>
      <c r="J343" s="8" t="str">
        <f t="shared" si="33"/>
        <v>S</v>
      </c>
      <c r="K343" s="11" t="str">
        <f t="shared" si="34"/>
        <v>IC16S-40OT</v>
      </c>
    </row>
    <row r="344" spans="1:11">
      <c r="A344" s="1" t="s">
        <v>925</v>
      </c>
      <c r="B344" s="1" t="s">
        <v>112</v>
      </c>
      <c r="C344" s="2">
        <v>272</v>
      </c>
      <c r="D344" s="2">
        <v>272</v>
      </c>
      <c r="E344" s="2">
        <v>373805</v>
      </c>
      <c r="F344" s="2" t="s">
        <v>993</v>
      </c>
      <c r="G344" s="8" t="str">
        <f t="shared" si="30"/>
        <v>IC17</v>
      </c>
      <c r="H344" s="8" t="str">
        <f t="shared" si="31"/>
        <v>TMA</v>
      </c>
      <c r="I344" s="9" t="str">
        <f t="shared" si="32"/>
        <v>046</v>
      </c>
      <c r="J344" s="8" t="str">
        <f t="shared" si="33"/>
        <v>N</v>
      </c>
      <c r="K344" s="11" t="str">
        <f t="shared" si="34"/>
        <v>IC17N-20GP</v>
      </c>
    </row>
    <row r="345" spans="1:11">
      <c r="A345" s="1" t="s">
        <v>925</v>
      </c>
      <c r="B345" s="1" t="s">
        <v>113</v>
      </c>
      <c r="C345" s="2">
        <v>27</v>
      </c>
      <c r="D345" s="2">
        <v>54</v>
      </c>
      <c r="E345" s="2">
        <v>70903.790000000008</v>
      </c>
      <c r="F345" s="2" t="s">
        <v>993</v>
      </c>
      <c r="G345" s="8" t="str">
        <f t="shared" si="30"/>
        <v>IC17</v>
      </c>
      <c r="H345" s="8" t="str">
        <f t="shared" si="31"/>
        <v>TMA</v>
      </c>
      <c r="I345" s="9" t="str">
        <f t="shared" si="32"/>
        <v>046</v>
      </c>
      <c r="J345" s="8" t="str">
        <f t="shared" si="33"/>
        <v>N</v>
      </c>
      <c r="K345" s="11" t="str">
        <f t="shared" si="34"/>
        <v>IC17N-40HQ</v>
      </c>
    </row>
    <row r="346" spans="1:11">
      <c r="A346" s="1" t="s">
        <v>926</v>
      </c>
      <c r="B346" s="1" t="s">
        <v>112</v>
      </c>
      <c r="C346" s="2">
        <v>727</v>
      </c>
      <c r="D346" s="2">
        <v>727</v>
      </c>
      <c r="E346" s="2">
        <v>2095883.8</v>
      </c>
      <c r="F346" s="2" t="s">
        <v>993</v>
      </c>
      <c r="G346" s="8" t="str">
        <f t="shared" si="30"/>
        <v>IC18</v>
      </c>
      <c r="H346" s="8" t="str">
        <f t="shared" si="31"/>
        <v>S8I</v>
      </c>
      <c r="I346" s="9" t="str">
        <f t="shared" si="32"/>
        <v>013</v>
      </c>
      <c r="J346" s="8" t="str">
        <f t="shared" si="33"/>
        <v>S</v>
      </c>
      <c r="K346" s="11" t="str">
        <f t="shared" si="34"/>
        <v>IC18S-20GP</v>
      </c>
    </row>
    <row r="347" spans="1:11">
      <c r="A347" s="1" t="s">
        <v>926</v>
      </c>
      <c r="B347" s="1" t="s">
        <v>113</v>
      </c>
      <c r="C347" s="2">
        <v>180</v>
      </c>
      <c r="D347" s="2">
        <v>360</v>
      </c>
      <c r="E347" s="2">
        <v>811684.00000000012</v>
      </c>
      <c r="F347" s="2" t="s">
        <v>993</v>
      </c>
      <c r="G347" s="8" t="str">
        <f t="shared" si="30"/>
        <v>IC18</v>
      </c>
      <c r="H347" s="8" t="str">
        <f t="shared" si="31"/>
        <v>S8I</v>
      </c>
      <c r="I347" s="9" t="str">
        <f t="shared" si="32"/>
        <v>013</v>
      </c>
      <c r="J347" s="8" t="str">
        <f t="shared" si="33"/>
        <v>S</v>
      </c>
      <c r="K347" s="11" t="str">
        <f t="shared" si="34"/>
        <v>IC18S-40HQ</v>
      </c>
    </row>
    <row r="348" spans="1:11">
      <c r="A348" s="1" t="s">
        <v>926</v>
      </c>
      <c r="B348" s="1" t="s">
        <v>115</v>
      </c>
      <c r="C348" s="2">
        <v>33</v>
      </c>
      <c r="D348" s="2">
        <v>66</v>
      </c>
      <c r="E348" s="2">
        <v>216320</v>
      </c>
      <c r="F348" s="2" t="s">
        <v>993</v>
      </c>
      <c r="G348" s="8" t="str">
        <f t="shared" si="30"/>
        <v>IC18</v>
      </c>
      <c r="H348" s="8" t="str">
        <f t="shared" si="31"/>
        <v>S8I</v>
      </c>
      <c r="I348" s="9" t="str">
        <f t="shared" si="32"/>
        <v>013</v>
      </c>
      <c r="J348" s="8" t="str">
        <f t="shared" si="33"/>
        <v>S</v>
      </c>
      <c r="K348" s="11" t="str">
        <f t="shared" si="34"/>
        <v>IC18S-40RQ</v>
      </c>
    </row>
    <row r="349" spans="1:11">
      <c r="A349" s="1" t="s">
        <v>927</v>
      </c>
      <c r="B349" s="1" t="s">
        <v>112</v>
      </c>
      <c r="C349" s="2">
        <v>565</v>
      </c>
      <c r="D349" s="2">
        <v>565</v>
      </c>
      <c r="E349" s="2">
        <v>1738315.4</v>
      </c>
      <c r="F349" s="2" t="s">
        <v>993</v>
      </c>
      <c r="G349" s="8" t="str">
        <f t="shared" si="30"/>
        <v>IC18</v>
      </c>
      <c r="H349" s="8" t="str">
        <f t="shared" si="31"/>
        <v>TMD</v>
      </c>
      <c r="I349" s="9" t="str">
        <f t="shared" si="32"/>
        <v>076</v>
      </c>
      <c r="J349" s="8" t="str">
        <f t="shared" si="33"/>
        <v>S</v>
      </c>
      <c r="K349" s="11" t="str">
        <f t="shared" si="34"/>
        <v>IC18S-20GP</v>
      </c>
    </row>
    <row r="350" spans="1:11">
      <c r="A350" s="1" t="s">
        <v>927</v>
      </c>
      <c r="B350" s="1" t="s">
        <v>113</v>
      </c>
      <c r="C350" s="2">
        <v>285</v>
      </c>
      <c r="D350" s="2">
        <v>570</v>
      </c>
      <c r="E350" s="2">
        <v>1240799.0000000009</v>
      </c>
      <c r="F350" s="2" t="s">
        <v>993</v>
      </c>
      <c r="G350" s="8" t="str">
        <f t="shared" si="30"/>
        <v>IC18</v>
      </c>
      <c r="H350" s="8" t="str">
        <f t="shared" si="31"/>
        <v>TMD</v>
      </c>
      <c r="I350" s="9" t="str">
        <f t="shared" si="32"/>
        <v>076</v>
      </c>
      <c r="J350" s="8" t="str">
        <f t="shared" si="33"/>
        <v>S</v>
      </c>
      <c r="K350" s="11" t="str">
        <f t="shared" si="34"/>
        <v>IC18S-40HQ</v>
      </c>
    </row>
    <row r="351" spans="1:11">
      <c r="A351" s="1" t="s">
        <v>927</v>
      </c>
      <c r="B351" s="1" t="s">
        <v>115</v>
      </c>
      <c r="C351" s="2">
        <v>31</v>
      </c>
      <c r="D351" s="2">
        <v>62</v>
      </c>
      <c r="E351" s="2">
        <v>196760</v>
      </c>
      <c r="F351" s="2" t="s">
        <v>993</v>
      </c>
      <c r="G351" s="8" t="str">
        <f t="shared" si="30"/>
        <v>IC18</v>
      </c>
      <c r="H351" s="8" t="str">
        <f t="shared" si="31"/>
        <v>TMD</v>
      </c>
      <c r="I351" s="9" t="str">
        <f t="shared" si="32"/>
        <v>076</v>
      </c>
      <c r="J351" s="8" t="str">
        <f t="shared" si="33"/>
        <v>S</v>
      </c>
      <c r="K351" s="11" t="str">
        <f t="shared" si="34"/>
        <v>IC18S-40RQ</v>
      </c>
    </row>
    <row r="352" spans="1:11">
      <c r="A352" s="1" t="s">
        <v>928</v>
      </c>
      <c r="B352" s="1" t="s">
        <v>112</v>
      </c>
      <c r="C352" s="2">
        <v>450</v>
      </c>
      <c r="D352" s="2">
        <v>450</v>
      </c>
      <c r="E352" s="2">
        <v>1376046.6</v>
      </c>
      <c r="F352" s="2" t="s">
        <v>993</v>
      </c>
      <c r="G352" s="8" t="str">
        <f t="shared" si="30"/>
        <v>IC18</v>
      </c>
      <c r="H352" s="8" t="str">
        <f t="shared" si="31"/>
        <v>TN8</v>
      </c>
      <c r="I352" s="9" t="str">
        <f t="shared" si="32"/>
        <v>067</v>
      </c>
      <c r="J352" s="8" t="str">
        <f t="shared" si="33"/>
        <v>S</v>
      </c>
      <c r="K352" s="11" t="str">
        <f t="shared" si="34"/>
        <v>IC18S-20GP</v>
      </c>
    </row>
    <row r="353" spans="1:11">
      <c r="A353" s="1" t="s">
        <v>928</v>
      </c>
      <c r="B353" s="1" t="s">
        <v>113</v>
      </c>
      <c r="C353" s="2">
        <v>235</v>
      </c>
      <c r="D353" s="2">
        <v>470</v>
      </c>
      <c r="E353" s="2">
        <v>1020039.1</v>
      </c>
      <c r="F353" s="2" t="s">
        <v>993</v>
      </c>
      <c r="G353" s="8" t="str">
        <f t="shared" si="30"/>
        <v>IC18</v>
      </c>
      <c r="H353" s="8" t="str">
        <f t="shared" si="31"/>
        <v>TN8</v>
      </c>
      <c r="I353" s="9" t="str">
        <f t="shared" si="32"/>
        <v>067</v>
      </c>
      <c r="J353" s="8" t="str">
        <f t="shared" si="33"/>
        <v>S</v>
      </c>
      <c r="K353" s="11" t="str">
        <f t="shared" si="34"/>
        <v>IC18S-40HQ</v>
      </c>
    </row>
    <row r="354" spans="1:11">
      <c r="A354" s="1" t="s">
        <v>928</v>
      </c>
      <c r="B354" s="1" t="s">
        <v>115</v>
      </c>
      <c r="C354" s="2">
        <v>29</v>
      </c>
      <c r="D354" s="2">
        <v>58</v>
      </c>
      <c r="E354" s="2">
        <v>187940</v>
      </c>
      <c r="F354" s="2" t="s">
        <v>993</v>
      </c>
      <c r="G354" s="8" t="str">
        <f t="shared" si="30"/>
        <v>IC18</v>
      </c>
      <c r="H354" s="8" t="str">
        <f t="shared" si="31"/>
        <v>TN8</v>
      </c>
      <c r="I354" s="9" t="str">
        <f t="shared" si="32"/>
        <v>067</v>
      </c>
      <c r="J354" s="8" t="str">
        <f t="shared" si="33"/>
        <v>S</v>
      </c>
      <c r="K354" s="11" t="str">
        <f t="shared" si="34"/>
        <v>IC18S-40RQ</v>
      </c>
    </row>
    <row r="355" spans="1:11">
      <c r="A355" s="1" t="s">
        <v>929</v>
      </c>
      <c r="B355" s="1" t="s">
        <v>112</v>
      </c>
      <c r="C355" s="2">
        <v>300</v>
      </c>
      <c r="D355" s="2">
        <v>300</v>
      </c>
      <c r="E355" s="2">
        <v>247980</v>
      </c>
      <c r="F355" s="2" t="s">
        <v>993</v>
      </c>
      <c r="G355" s="8" t="str">
        <f t="shared" si="30"/>
        <v>IC18</v>
      </c>
      <c r="H355" s="8" t="str">
        <f t="shared" si="31"/>
        <v>TNX</v>
      </c>
      <c r="I355" s="9" t="str">
        <f t="shared" si="32"/>
        <v>093</v>
      </c>
      <c r="J355" s="8" t="str">
        <f t="shared" si="33"/>
        <v>N</v>
      </c>
      <c r="K355" s="11" t="str">
        <f t="shared" si="34"/>
        <v>IC18N-20GP</v>
      </c>
    </row>
    <row r="356" spans="1:11">
      <c r="A356" s="1" t="s">
        <v>929</v>
      </c>
      <c r="B356" s="1" t="s">
        <v>114</v>
      </c>
      <c r="C356" s="2">
        <v>1</v>
      </c>
      <c r="D356" s="2">
        <v>1</v>
      </c>
      <c r="E356" s="2">
        <v>2915</v>
      </c>
      <c r="F356" s="2" t="s">
        <v>993</v>
      </c>
      <c r="G356" s="8" t="str">
        <f t="shared" si="30"/>
        <v>IC18</v>
      </c>
      <c r="H356" s="8" t="str">
        <f t="shared" si="31"/>
        <v>TNX</v>
      </c>
      <c r="I356" s="9" t="str">
        <f t="shared" si="32"/>
        <v>093</v>
      </c>
      <c r="J356" s="8" t="str">
        <f t="shared" si="33"/>
        <v>N</v>
      </c>
      <c r="K356" s="11" t="str">
        <f t="shared" si="34"/>
        <v>IC18N-20OT</v>
      </c>
    </row>
    <row r="357" spans="1:11">
      <c r="A357" s="1" t="s">
        <v>929</v>
      </c>
      <c r="B357" s="1" t="s">
        <v>113</v>
      </c>
      <c r="C357" s="2">
        <v>386</v>
      </c>
      <c r="D357" s="2">
        <v>772</v>
      </c>
      <c r="E357" s="2">
        <v>431795</v>
      </c>
      <c r="F357" s="2" t="s">
        <v>993</v>
      </c>
      <c r="G357" s="8" t="str">
        <f t="shared" si="30"/>
        <v>IC18</v>
      </c>
      <c r="H357" s="8" t="str">
        <f t="shared" si="31"/>
        <v>TNX</v>
      </c>
      <c r="I357" s="9" t="str">
        <f t="shared" si="32"/>
        <v>093</v>
      </c>
      <c r="J357" s="8" t="str">
        <f t="shared" si="33"/>
        <v>N</v>
      </c>
      <c r="K357" s="11" t="str">
        <f t="shared" si="34"/>
        <v>IC18N-40HQ</v>
      </c>
    </row>
    <row r="358" spans="1:11">
      <c r="A358" s="1" t="s">
        <v>929</v>
      </c>
      <c r="B358" s="1" t="s">
        <v>115</v>
      </c>
      <c r="C358" s="2">
        <v>8</v>
      </c>
      <c r="D358" s="2">
        <v>16</v>
      </c>
      <c r="E358" s="2">
        <v>47400</v>
      </c>
      <c r="F358" s="2" t="s">
        <v>993</v>
      </c>
      <c r="G358" s="8" t="str">
        <f t="shared" si="30"/>
        <v>IC18</v>
      </c>
      <c r="H358" s="8" t="str">
        <f t="shared" si="31"/>
        <v>TNX</v>
      </c>
      <c r="I358" s="9" t="str">
        <f t="shared" si="32"/>
        <v>093</v>
      </c>
      <c r="J358" s="8" t="str">
        <f t="shared" si="33"/>
        <v>N</v>
      </c>
      <c r="K358" s="11" t="str">
        <f t="shared" si="34"/>
        <v>IC18N-40RQ</v>
      </c>
    </row>
    <row r="359" spans="1:11">
      <c r="A359" s="1" t="s">
        <v>930</v>
      </c>
      <c r="B359" s="1" t="s">
        <v>112</v>
      </c>
      <c r="C359" s="2">
        <v>1139</v>
      </c>
      <c r="D359" s="2">
        <v>1139</v>
      </c>
      <c r="E359" s="2">
        <v>3674400</v>
      </c>
      <c r="F359" s="2" t="s">
        <v>993</v>
      </c>
      <c r="G359" s="8" t="str">
        <f t="shared" si="30"/>
        <v>IC19</v>
      </c>
      <c r="H359" s="8" t="str">
        <f t="shared" si="31"/>
        <v>CAB</v>
      </c>
      <c r="I359" s="9" t="str">
        <f t="shared" si="32"/>
        <v>151</v>
      </c>
      <c r="J359" s="8" t="str">
        <f t="shared" si="33"/>
        <v>S</v>
      </c>
      <c r="K359" s="11" t="str">
        <f t="shared" si="34"/>
        <v>IC19S-20GP</v>
      </c>
    </row>
    <row r="360" spans="1:11">
      <c r="A360" s="1" t="s">
        <v>930</v>
      </c>
      <c r="B360" s="1" t="s">
        <v>113</v>
      </c>
      <c r="C360" s="2">
        <v>276</v>
      </c>
      <c r="D360" s="2">
        <v>552</v>
      </c>
      <c r="E360" s="2">
        <v>1126150.4999999991</v>
      </c>
      <c r="F360" s="2" t="s">
        <v>993</v>
      </c>
      <c r="G360" s="8" t="str">
        <f t="shared" si="30"/>
        <v>IC19</v>
      </c>
      <c r="H360" s="8" t="str">
        <f t="shared" si="31"/>
        <v>CAB</v>
      </c>
      <c r="I360" s="9" t="str">
        <f t="shared" si="32"/>
        <v>151</v>
      </c>
      <c r="J360" s="8" t="str">
        <f t="shared" si="33"/>
        <v>S</v>
      </c>
      <c r="K360" s="11" t="str">
        <f t="shared" si="34"/>
        <v>IC19S-40HQ</v>
      </c>
    </row>
    <row r="361" spans="1:11">
      <c r="A361" s="1" t="s">
        <v>930</v>
      </c>
      <c r="B361" s="1" t="s">
        <v>115</v>
      </c>
      <c r="C361" s="2">
        <v>12</v>
      </c>
      <c r="D361" s="2">
        <v>24</v>
      </c>
      <c r="E361" s="2">
        <v>104780</v>
      </c>
      <c r="F361" s="2" t="s">
        <v>993</v>
      </c>
      <c r="G361" s="8" t="str">
        <f t="shared" si="30"/>
        <v>IC19</v>
      </c>
      <c r="H361" s="8" t="str">
        <f t="shared" si="31"/>
        <v>CAB</v>
      </c>
      <c r="I361" s="9" t="str">
        <f t="shared" si="32"/>
        <v>151</v>
      </c>
      <c r="J361" s="8" t="str">
        <f t="shared" si="33"/>
        <v>S</v>
      </c>
      <c r="K361" s="11" t="str">
        <f t="shared" si="34"/>
        <v>IC19S-40RQ</v>
      </c>
    </row>
    <row r="362" spans="1:11">
      <c r="A362" s="1" t="s">
        <v>931</v>
      </c>
      <c r="B362" s="1" t="s">
        <v>112</v>
      </c>
      <c r="C362" s="2">
        <v>645</v>
      </c>
      <c r="D362" s="2">
        <v>645</v>
      </c>
      <c r="E362" s="2">
        <v>649555</v>
      </c>
      <c r="F362" s="2" t="s">
        <v>993</v>
      </c>
      <c r="G362" s="8" t="str">
        <f t="shared" si="30"/>
        <v>IC19</v>
      </c>
      <c r="H362" s="8" t="str">
        <f t="shared" si="31"/>
        <v>CAD</v>
      </c>
      <c r="I362" s="9" t="str">
        <f t="shared" si="32"/>
        <v>167</v>
      </c>
      <c r="J362" s="8" t="str">
        <f t="shared" si="33"/>
        <v>N</v>
      </c>
      <c r="K362" s="11" t="str">
        <f t="shared" si="34"/>
        <v>IC19N-20GP</v>
      </c>
    </row>
    <row r="363" spans="1:11">
      <c r="A363" s="1" t="s">
        <v>931</v>
      </c>
      <c r="B363" s="1" t="s">
        <v>113</v>
      </c>
      <c r="C363" s="2">
        <v>199</v>
      </c>
      <c r="D363" s="2">
        <v>398</v>
      </c>
      <c r="E363" s="2">
        <v>534468.88</v>
      </c>
      <c r="F363" s="2" t="s">
        <v>993</v>
      </c>
      <c r="G363" s="8" t="str">
        <f t="shared" si="30"/>
        <v>IC19</v>
      </c>
      <c r="H363" s="8" t="str">
        <f t="shared" si="31"/>
        <v>CAD</v>
      </c>
      <c r="I363" s="9" t="str">
        <f t="shared" si="32"/>
        <v>167</v>
      </c>
      <c r="J363" s="8" t="str">
        <f t="shared" si="33"/>
        <v>N</v>
      </c>
      <c r="K363" s="11" t="str">
        <f t="shared" si="34"/>
        <v>IC19N-40HQ</v>
      </c>
    </row>
    <row r="364" spans="1:11">
      <c r="A364" s="1" t="s">
        <v>932</v>
      </c>
      <c r="B364" s="1" t="s">
        <v>112</v>
      </c>
      <c r="C364" s="2">
        <v>390</v>
      </c>
      <c r="D364" s="2">
        <v>390</v>
      </c>
      <c r="E364" s="2">
        <v>327990</v>
      </c>
      <c r="F364" s="2" t="s">
        <v>993</v>
      </c>
      <c r="G364" s="8" t="str">
        <f t="shared" si="30"/>
        <v>IC19</v>
      </c>
      <c r="H364" s="8" t="str">
        <f t="shared" si="31"/>
        <v>CAE</v>
      </c>
      <c r="I364" s="9" t="str">
        <f t="shared" si="32"/>
        <v>181</v>
      </c>
      <c r="J364" s="8" t="str">
        <f t="shared" si="33"/>
        <v>N</v>
      </c>
      <c r="K364" s="11" t="str">
        <f t="shared" si="34"/>
        <v>IC19N-20GP</v>
      </c>
    </row>
    <row r="365" spans="1:11">
      <c r="A365" s="1" t="s">
        <v>932</v>
      </c>
      <c r="B365" s="1" t="s">
        <v>113</v>
      </c>
      <c r="C365" s="2">
        <v>262</v>
      </c>
      <c r="D365" s="2">
        <v>524</v>
      </c>
      <c r="E365" s="2">
        <v>911852.23</v>
      </c>
      <c r="F365" s="2" t="s">
        <v>993</v>
      </c>
      <c r="G365" s="8" t="str">
        <f t="shared" si="30"/>
        <v>IC19</v>
      </c>
      <c r="H365" s="8" t="str">
        <f t="shared" si="31"/>
        <v>CAE</v>
      </c>
      <c r="I365" s="9" t="str">
        <f t="shared" si="32"/>
        <v>181</v>
      </c>
      <c r="J365" s="8" t="str">
        <f t="shared" si="33"/>
        <v>N</v>
      </c>
      <c r="K365" s="11" t="str">
        <f t="shared" si="34"/>
        <v>IC19N-40HQ</v>
      </c>
    </row>
    <row r="366" spans="1:11">
      <c r="A366" s="1" t="s">
        <v>932</v>
      </c>
      <c r="B366" s="1" t="s">
        <v>115</v>
      </c>
      <c r="C366" s="2">
        <v>2</v>
      </c>
      <c r="D366" s="2">
        <v>4</v>
      </c>
      <c r="E366" s="2">
        <v>15810</v>
      </c>
      <c r="F366" s="2" t="s">
        <v>993</v>
      </c>
      <c r="G366" s="8" t="str">
        <f t="shared" si="30"/>
        <v>IC19</v>
      </c>
      <c r="H366" s="8" t="str">
        <f t="shared" si="31"/>
        <v>CAE</v>
      </c>
      <c r="I366" s="9" t="str">
        <f t="shared" si="32"/>
        <v>181</v>
      </c>
      <c r="J366" s="8" t="str">
        <f t="shared" si="33"/>
        <v>N</v>
      </c>
      <c r="K366" s="11" t="str">
        <f t="shared" si="34"/>
        <v>IC19N-40RQ</v>
      </c>
    </row>
    <row r="367" spans="1:11">
      <c r="A367" s="1" t="s">
        <v>933</v>
      </c>
      <c r="B367" s="1" t="s">
        <v>112</v>
      </c>
      <c r="C367" s="2">
        <v>2022</v>
      </c>
      <c r="D367" s="2">
        <v>2022</v>
      </c>
      <c r="E367" s="2">
        <v>5722228.7999999998</v>
      </c>
      <c r="F367" s="2" t="s">
        <v>993</v>
      </c>
      <c r="G367" s="8" t="str">
        <f t="shared" si="30"/>
        <v>IC19</v>
      </c>
      <c r="H367" s="8" t="str">
        <f t="shared" si="31"/>
        <v>CAK</v>
      </c>
      <c r="I367" s="9" t="str">
        <f t="shared" si="32"/>
        <v>150</v>
      </c>
      <c r="J367" s="8" t="str">
        <f t="shared" si="33"/>
        <v>S</v>
      </c>
      <c r="K367" s="11" t="str">
        <f t="shared" si="34"/>
        <v>IC19S-20GP</v>
      </c>
    </row>
    <row r="368" spans="1:11">
      <c r="A368" s="1" t="s">
        <v>933</v>
      </c>
      <c r="B368" s="1" t="s">
        <v>116</v>
      </c>
      <c r="C368" s="2">
        <v>1</v>
      </c>
      <c r="D368" s="2">
        <v>1</v>
      </c>
      <c r="E368" s="2">
        <v>3500</v>
      </c>
      <c r="F368" s="2" t="s">
        <v>993</v>
      </c>
      <c r="G368" s="8" t="str">
        <f t="shared" si="30"/>
        <v>IC19</v>
      </c>
      <c r="H368" s="8" t="str">
        <f t="shared" si="31"/>
        <v>CAK</v>
      </c>
      <c r="I368" s="9" t="str">
        <f t="shared" si="32"/>
        <v>150</v>
      </c>
      <c r="J368" s="8" t="str">
        <f t="shared" si="33"/>
        <v>S</v>
      </c>
      <c r="K368" s="11" t="str">
        <f t="shared" si="34"/>
        <v>IC19S-20TK</v>
      </c>
    </row>
    <row r="369" spans="1:11">
      <c r="A369" s="1" t="s">
        <v>933</v>
      </c>
      <c r="B369" s="1" t="s">
        <v>113</v>
      </c>
      <c r="C369" s="2">
        <v>81</v>
      </c>
      <c r="D369" s="2">
        <v>162</v>
      </c>
      <c r="E369" s="2">
        <v>409351.80000000022</v>
      </c>
      <c r="F369" s="2" t="s">
        <v>993</v>
      </c>
      <c r="G369" s="8" t="str">
        <f t="shared" si="30"/>
        <v>IC19</v>
      </c>
      <c r="H369" s="8" t="str">
        <f t="shared" si="31"/>
        <v>CAK</v>
      </c>
      <c r="I369" s="9" t="str">
        <f t="shared" si="32"/>
        <v>150</v>
      </c>
      <c r="J369" s="8" t="str">
        <f t="shared" si="33"/>
        <v>S</v>
      </c>
      <c r="K369" s="11" t="str">
        <f t="shared" si="34"/>
        <v>IC19S-40HQ</v>
      </c>
    </row>
    <row r="370" spans="1:11">
      <c r="A370" s="1" t="s">
        <v>933</v>
      </c>
      <c r="B370" s="1" t="s">
        <v>118</v>
      </c>
      <c r="C370" s="2">
        <v>1</v>
      </c>
      <c r="D370" s="2">
        <v>2</v>
      </c>
      <c r="E370" s="2">
        <v>7190</v>
      </c>
      <c r="F370" s="2" t="s">
        <v>993</v>
      </c>
      <c r="G370" s="8" t="str">
        <f t="shared" si="30"/>
        <v>IC19</v>
      </c>
      <c r="H370" s="8" t="str">
        <f t="shared" si="31"/>
        <v>CAK</v>
      </c>
      <c r="I370" s="9" t="str">
        <f t="shared" si="32"/>
        <v>150</v>
      </c>
      <c r="J370" s="8" t="str">
        <f t="shared" si="33"/>
        <v>S</v>
      </c>
      <c r="K370" s="11" t="str">
        <f t="shared" si="34"/>
        <v>IC19S-40OT</v>
      </c>
    </row>
    <row r="371" spans="1:11">
      <c r="A371" s="1" t="s">
        <v>933</v>
      </c>
      <c r="B371" s="1" t="s">
        <v>115</v>
      </c>
      <c r="C371" s="2">
        <v>9</v>
      </c>
      <c r="D371" s="2">
        <v>18</v>
      </c>
      <c r="E371" s="2">
        <v>78580</v>
      </c>
      <c r="F371" s="2" t="s">
        <v>993</v>
      </c>
      <c r="G371" s="8" t="str">
        <f t="shared" si="30"/>
        <v>IC19</v>
      </c>
      <c r="H371" s="8" t="str">
        <f t="shared" si="31"/>
        <v>CAK</v>
      </c>
      <c r="I371" s="9" t="str">
        <f t="shared" si="32"/>
        <v>150</v>
      </c>
      <c r="J371" s="8" t="str">
        <f t="shared" si="33"/>
        <v>S</v>
      </c>
      <c r="K371" s="11" t="str">
        <f t="shared" si="34"/>
        <v>IC19S-40RQ</v>
      </c>
    </row>
    <row r="372" spans="1:11">
      <c r="A372" s="1" t="s">
        <v>934</v>
      </c>
      <c r="B372" s="1" t="s">
        <v>112</v>
      </c>
      <c r="C372" s="2">
        <v>1405</v>
      </c>
      <c r="D372" s="2">
        <v>1405</v>
      </c>
      <c r="E372" s="2">
        <v>1487520</v>
      </c>
      <c r="F372" s="2" t="s">
        <v>993</v>
      </c>
      <c r="G372" s="8" t="str">
        <f t="shared" si="30"/>
        <v>IC19</v>
      </c>
      <c r="H372" s="8" t="str">
        <f t="shared" si="31"/>
        <v>CAW</v>
      </c>
      <c r="I372" s="9" t="str">
        <f t="shared" si="32"/>
        <v>026</v>
      </c>
      <c r="J372" s="8" t="str">
        <f t="shared" si="33"/>
        <v>N</v>
      </c>
      <c r="K372" s="11" t="str">
        <f t="shared" si="34"/>
        <v>IC19N-20GP</v>
      </c>
    </row>
    <row r="373" spans="1:11">
      <c r="A373" s="1" t="s">
        <v>934</v>
      </c>
      <c r="B373" s="1" t="s">
        <v>113</v>
      </c>
      <c r="C373" s="2">
        <v>264</v>
      </c>
      <c r="D373" s="2">
        <v>528</v>
      </c>
      <c r="E373" s="2">
        <v>512654.23</v>
      </c>
      <c r="F373" s="2" t="s">
        <v>993</v>
      </c>
      <c r="G373" s="8" t="str">
        <f t="shared" si="30"/>
        <v>IC19</v>
      </c>
      <c r="H373" s="8" t="str">
        <f t="shared" si="31"/>
        <v>CAW</v>
      </c>
      <c r="I373" s="9" t="str">
        <f t="shared" si="32"/>
        <v>026</v>
      </c>
      <c r="J373" s="8" t="str">
        <f t="shared" si="33"/>
        <v>N</v>
      </c>
      <c r="K373" s="11" t="str">
        <f t="shared" si="34"/>
        <v>IC19N-40HQ</v>
      </c>
    </row>
    <row r="374" spans="1:11">
      <c r="A374" s="1" t="s">
        <v>934</v>
      </c>
      <c r="B374" s="1" t="s">
        <v>115</v>
      </c>
      <c r="C374" s="2">
        <v>100</v>
      </c>
      <c r="D374" s="2">
        <v>200</v>
      </c>
      <c r="E374" s="2">
        <v>526995</v>
      </c>
      <c r="F374" s="2" t="s">
        <v>993</v>
      </c>
      <c r="G374" s="8" t="str">
        <f t="shared" si="30"/>
        <v>IC19</v>
      </c>
      <c r="H374" s="8" t="str">
        <f t="shared" si="31"/>
        <v>CAW</v>
      </c>
      <c r="I374" s="9" t="str">
        <f t="shared" si="32"/>
        <v>026</v>
      </c>
      <c r="J374" s="8" t="str">
        <f t="shared" si="33"/>
        <v>N</v>
      </c>
      <c r="K374" s="11" t="str">
        <f t="shared" si="34"/>
        <v>IC19N-40RQ</v>
      </c>
    </row>
    <row r="375" spans="1:11">
      <c r="A375" s="1" t="s">
        <v>935</v>
      </c>
      <c r="B375" s="1" t="s">
        <v>112</v>
      </c>
      <c r="C375" s="2">
        <v>1664</v>
      </c>
      <c r="D375" s="2">
        <v>1664</v>
      </c>
      <c r="E375" s="2">
        <v>4904560</v>
      </c>
      <c r="F375" s="2" t="s">
        <v>993</v>
      </c>
      <c r="G375" s="8" t="str">
        <f t="shared" si="30"/>
        <v>IC19</v>
      </c>
      <c r="H375" s="8" t="str">
        <f t="shared" si="31"/>
        <v>CAY</v>
      </c>
      <c r="I375" s="9" t="str">
        <f t="shared" si="32"/>
        <v>024</v>
      </c>
      <c r="J375" s="8" t="str">
        <f t="shared" si="33"/>
        <v>S</v>
      </c>
      <c r="K375" s="11" t="str">
        <f t="shared" si="34"/>
        <v>IC19S-20GP</v>
      </c>
    </row>
    <row r="376" spans="1:11">
      <c r="A376" s="1" t="s">
        <v>935</v>
      </c>
      <c r="B376" s="1" t="s">
        <v>113</v>
      </c>
      <c r="C376" s="2">
        <v>302</v>
      </c>
      <c r="D376" s="2">
        <v>604</v>
      </c>
      <c r="E376" s="2">
        <v>1140037.2999999991</v>
      </c>
      <c r="F376" s="2" t="s">
        <v>993</v>
      </c>
      <c r="G376" s="8" t="str">
        <f t="shared" si="30"/>
        <v>IC19</v>
      </c>
      <c r="H376" s="8" t="str">
        <f t="shared" si="31"/>
        <v>CAY</v>
      </c>
      <c r="I376" s="9" t="str">
        <f t="shared" si="32"/>
        <v>024</v>
      </c>
      <c r="J376" s="8" t="str">
        <f t="shared" si="33"/>
        <v>S</v>
      </c>
      <c r="K376" s="11" t="str">
        <f t="shared" si="34"/>
        <v>IC19S-40HQ</v>
      </c>
    </row>
    <row r="377" spans="1:11">
      <c r="A377" s="1" t="s">
        <v>935</v>
      </c>
      <c r="B377" s="1" t="s">
        <v>115</v>
      </c>
      <c r="C377" s="2">
        <v>29</v>
      </c>
      <c r="D377" s="2">
        <v>58</v>
      </c>
      <c r="E377" s="2">
        <v>250320</v>
      </c>
      <c r="F377" s="2" t="s">
        <v>993</v>
      </c>
      <c r="G377" s="8" t="str">
        <f t="shared" si="30"/>
        <v>IC19</v>
      </c>
      <c r="H377" s="8" t="str">
        <f t="shared" si="31"/>
        <v>CAY</v>
      </c>
      <c r="I377" s="9" t="str">
        <f t="shared" si="32"/>
        <v>024</v>
      </c>
      <c r="J377" s="8" t="str">
        <f t="shared" si="33"/>
        <v>S</v>
      </c>
      <c r="K377" s="11" t="str">
        <f t="shared" si="34"/>
        <v>IC19S-40RQ</v>
      </c>
    </row>
    <row r="378" spans="1:11">
      <c r="A378" s="1" t="s">
        <v>936</v>
      </c>
      <c r="B378" s="1" t="s">
        <v>112</v>
      </c>
      <c r="C378" s="2">
        <v>685</v>
      </c>
      <c r="D378" s="2">
        <v>685</v>
      </c>
      <c r="E378" s="2">
        <v>1793830</v>
      </c>
      <c r="F378" s="2" t="s">
        <v>993</v>
      </c>
      <c r="G378" s="8" t="str">
        <f t="shared" si="30"/>
        <v>IC1</v>
      </c>
      <c r="H378" s="8" t="str">
        <f t="shared" si="31"/>
        <v>S7G</v>
      </c>
      <c r="I378" s="9" t="str">
        <f t="shared" si="32"/>
        <v>057</v>
      </c>
      <c r="J378" s="8" t="str">
        <f t="shared" si="33"/>
        <v>S</v>
      </c>
      <c r="K378" s="11" t="str">
        <f t="shared" si="34"/>
        <v>IC1S-20GP</v>
      </c>
    </row>
    <row r="379" spans="1:11">
      <c r="A379" s="1" t="s">
        <v>936</v>
      </c>
      <c r="B379" s="1" t="s">
        <v>119</v>
      </c>
      <c r="C379" s="2">
        <v>2</v>
      </c>
      <c r="D379" s="2">
        <v>4</v>
      </c>
      <c r="E379" s="2">
        <v>25420</v>
      </c>
      <c r="F379" s="2" t="s">
        <v>993</v>
      </c>
      <c r="G379" s="8" t="str">
        <f t="shared" si="30"/>
        <v>IC1</v>
      </c>
      <c r="H379" s="8" t="str">
        <f t="shared" si="31"/>
        <v>S7G</v>
      </c>
      <c r="I379" s="9" t="str">
        <f t="shared" si="32"/>
        <v>057</v>
      </c>
      <c r="J379" s="8" t="str">
        <f t="shared" si="33"/>
        <v>S</v>
      </c>
      <c r="K379" s="11" t="str">
        <f t="shared" si="34"/>
        <v>IC1S-40FL</v>
      </c>
    </row>
    <row r="380" spans="1:11">
      <c r="A380" s="1" t="s">
        <v>936</v>
      </c>
      <c r="B380" s="1" t="s">
        <v>113</v>
      </c>
      <c r="C380" s="2">
        <v>207</v>
      </c>
      <c r="D380" s="2">
        <v>414</v>
      </c>
      <c r="E380" s="2">
        <v>736519.5</v>
      </c>
      <c r="F380" s="2" t="s">
        <v>993</v>
      </c>
      <c r="G380" s="8" t="str">
        <f t="shared" si="30"/>
        <v>IC1</v>
      </c>
      <c r="H380" s="8" t="str">
        <f t="shared" si="31"/>
        <v>S7G</v>
      </c>
      <c r="I380" s="9" t="str">
        <f t="shared" si="32"/>
        <v>057</v>
      </c>
      <c r="J380" s="8" t="str">
        <f t="shared" si="33"/>
        <v>S</v>
      </c>
      <c r="K380" s="11" t="str">
        <f t="shared" si="34"/>
        <v>IC1S-40HQ</v>
      </c>
    </row>
    <row r="381" spans="1:11">
      <c r="A381" s="1" t="s">
        <v>936</v>
      </c>
      <c r="B381" s="1" t="s">
        <v>115</v>
      </c>
      <c r="C381" s="2">
        <v>4</v>
      </c>
      <c r="D381" s="2">
        <v>8</v>
      </c>
      <c r="E381" s="2">
        <v>26340</v>
      </c>
      <c r="F381" s="2" t="s">
        <v>993</v>
      </c>
      <c r="G381" s="8" t="str">
        <f t="shared" si="30"/>
        <v>IC1</v>
      </c>
      <c r="H381" s="8" t="str">
        <f t="shared" si="31"/>
        <v>S7G</v>
      </c>
      <c r="I381" s="9" t="str">
        <f t="shared" si="32"/>
        <v>057</v>
      </c>
      <c r="J381" s="8" t="str">
        <f t="shared" si="33"/>
        <v>S</v>
      </c>
      <c r="K381" s="11" t="str">
        <f t="shared" si="34"/>
        <v>IC1S-40RQ</v>
      </c>
    </row>
    <row r="382" spans="1:11">
      <c r="A382" s="1" t="s">
        <v>937</v>
      </c>
      <c r="B382" s="1" t="s">
        <v>112</v>
      </c>
      <c r="C382" s="2">
        <v>534</v>
      </c>
      <c r="D382" s="2">
        <v>534</v>
      </c>
      <c r="E382" s="2">
        <v>470153</v>
      </c>
      <c r="F382" s="2" t="s">
        <v>993</v>
      </c>
      <c r="G382" s="8" t="str">
        <f t="shared" si="30"/>
        <v>IC1</v>
      </c>
      <c r="H382" s="8" t="str">
        <f t="shared" si="31"/>
        <v>TNU</v>
      </c>
      <c r="I382" s="9" t="str">
        <f t="shared" si="32"/>
        <v>042</v>
      </c>
      <c r="J382" s="8" t="str">
        <f t="shared" si="33"/>
        <v>N</v>
      </c>
      <c r="K382" s="11" t="str">
        <f t="shared" si="34"/>
        <v>IC1N-20GP</v>
      </c>
    </row>
    <row r="383" spans="1:11">
      <c r="A383" s="1" t="s">
        <v>937</v>
      </c>
      <c r="B383" s="1" t="s">
        <v>113</v>
      </c>
      <c r="C383" s="2">
        <v>124</v>
      </c>
      <c r="D383" s="2">
        <v>248</v>
      </c>
      <c r="E383" s="2">
        <v>182348</v>
      </c>
      <c r="F383" s="2" t="s">
        <v>993</v>
      </c>
      <c r="G383" s="8" t="str">
        <f t="shared" si="30"/>
        <v>IC1</v>
      </c>
      <c r="H383" s="8" t="str">
        <f t="shared" si="31"/>
        <v>TNU</v>
      </c>
      <c r="I383" s="9" t="str">
        <f t="shared" si="32"/>
        <v>042</v>
      </c>
      <c r="J383" s="8" t="str">
        <f t="shared" si="33"/>
        <v>N</v>
      </c>
      <c r="K383" s="11" t="str">
        <f t="shared" si="34"/>
        <v>IC1N-40HQ</v>
      </c>
    </row>
    <row r="384" spans="1:11">
      <c r="A384" s="1" t="s">
        <v>937</v>
      </c>
      <c r="B384" s="1" t="s">
        <v>115</v>
      </c>
      <c r="C384" s="2">
        <v>24</v>
      </c>
      <c r="D384" s="2">
        <v>48</v>
      </c>
      <c r="E384" s="2">
        <v>115440</v>
      </c>
      <c r="F384" s="2" t="s">
        <v>993</v>
      </c>
      <c r="G384" s="8" t="str">
        <f t="shared" si="30"/>
        <v>IC1</v>
      </c>
      <c r="H384" s="8" t="str">
        <f t="shared" si="31"/>
        <v>TNU</v>
      </c>
      <c r="I384" s="9" t="str">
        <f t="shared" si="32"/>
        <v>042</v>
      </c>
      <c r="J384" s="8" t="str">
        <f t="shared" si="33"/>
        <v>N</v>
      </c>
      <c r="K384" s="11" t="str">
        <f t="shared" si="34"/>
        <v>IC1N-40RQ</v>
      </c>
    </row>
    <row r="385" spans="1:11">
      <c r="A385" s="1" t="s">
        <v>938</v>
      </c>
      <c r="B385" s="1" t="s">
        <v>112</v>
      </c>
      <c r="C385" s="2">
        <v>548</v>
      </c>
      <c r="D385" s="2">
        <v>548</v>
      </c>
      <c r="E385" s="2">
        <v>1356129</v>
      </c>
      <c r="F385" s="2" t="s">
        <v>993</v>
      </c>
      <c r="G385" s="8" t="str">
        <f t="shared" si="30"/>
        <v>IC20</v>
      </c>
      <c r="H385" s="8" t="str">
        <f t="shared" si="31"/>
        <v>N3Y</v>
      </c>
      <c r="I385" s="9" t="str">
        <f t="shared" si="32"/>
        <v>019</v>
      </c>
      <c r="J385" s="8" t="str">
        <f t="shared" si="33"/>
        <v>S</v>
      </c>
      <c r="K385" s="11" t="str">
        <f t="shared" si="34"/>
        <v>IC20S-20GP</v>
      </c>
    </row>
    <row r="386" spans="1:11">
      <c r="A386" s="1" t="s">
        <v>938</v>
      </c>
      <c r="B386" s="1" t="s">
        <v>113</v>
      </c>
      <c r="C386" s="2">
        <v>86</v>
      </c>
      <c r="D386" s="2">
        <v>172</v>
      </c>
      <c r="E386" s="2">
        <v>295845.59999999998</v>
      </c>
      <c r="F386" s="2" t="s">
        <v>993</v>
      </c>
      <c r="G386" s="8" t="str">
        <f t="shared" si="30"/>
        <v>IC20</v>
      </c>
      <c r="H386" s="8" t="str">
        <f t="shared" si="31"/>
        <v>N3Y</v>
      </c>
      <c r="I386" s="9" t="str">
        <f t="shared" si="32"/>
        <v>019</v>
      </c>
      <c r="J386" s="8" t="str">
        <f t="shared" si="33"/>
        <v>S</v>
      </c>
      <c r="K386" s="11" t="str">
        <f t="shared" si="34"/>
        <v>IC20S-40HQ</v>
      </c>
    </row>
    <row r="387" spans="1:11">
      <c r="A387" s="1" t="s">
        <v>939</v>
      </c>
      <c r="B387" s="1" t="s">
        <v>112</v>
      </c>
      <c r="C387" s="2">
        <v>910</v>
      </c>
      <c r="D387" s="2">
        <v>910</v>
      </c>
      <c r="E387" s="2">
        <v>1656085</v>
      </c>
      <c r="F387" s="2" t="s">
        <v>993</v>
      </c>
      <c r="G387" s="8" t="str">
        <f t="shared" si="30"/>
        <v>IC20</v>
      </c>
      <c r="H387" s="8" t="str">
        <f t="shared" si="31"/>
        <v>TCS</v>
      </c>
      <c r="I387" s="9" t="str">
        <f t="shared" si="32"/>
        <v>049</v>
      </c>
      <c r="J387" s="8" t="str">
        <f t="shared" si="33"/>
        <v>S</v>
      </c>
      <c r="K387" s="11" t="str">
        <f t="shared" si="34"/>
        <v>IC20S-20GP</v>
      </c>
    </row>
    <row r="388" spans="1:11">
      <c r="A388" s="1" t="s">
        <v>939</v>
      </c>
      <c r="B388" s="1" t="s">
        <v>113</v>
      </c>
      <c r="C388" s="2">
        <v>22</v>
      </c>
      <c r="D388" s="2">
        <v>44</v>
      </c>
      <c r="E388" s="2">
        <v>80255</v>
      </c>
      <c r="F388" s="2" t="s">
        <v>993</v>
      </c>
      <c r="G388" s="8" t="str">
        <f t="shared" si="30"/>
        <v>IC20</v>
      </c>
      <c r="H388" s="8" t="str">
        <f t="shared" si="31"/>
        <v>TCS</v>
      </c>
      <c r="I388" s="9" t="str">
        <f t="shared" si="32"/>
        <v>049</v>
      </c>
      <c r="J388" s="8" t="str">
        <f t="shared" si="33"/>
        <v>S</v>
      </c>
      <c r="K388" s="11" t="str">
        <f t="shared" si="34"/>
        <v>IC20S-40HQ</v>
      </c>
    </row>
    <row r="389" spans="1:11">
      <c r="A389" s="1" t="s">
        <v>940</v>
      </c>
      <c r="B389" s="1" t="s">
        <v>112</v>
      </c>
      <c r="C389" s="2">
        <v>913</v>
      </c>
      <c r="D389" s="2">
        <v>913</v>
      </c>
      <c r="E389" s="2">
        <v>471951</v>
      </c>
      <c r="F389" s="2" t="s">
        <v>993</v>
      </c>
      <c r="G389" s="8" t="str">
        <f t="shared" si="30"/>
        <v>IC20</v>
      </c>
      <c r="H389" s="8" t="str">
        <f t="shared" si="31"/>
        <v>TMQ</v>
      </c>
      <c r="I389" s="9" t="str">
        <f t="shared" si="32"/>
        <v>001</v>
      </c>
      <c r="J389" s="8" t="str">
        <f t="shared" si="33"/>
        <v>N</v>
      </c>
      <c r="K389" s="11" t="str">
        <f t="shared" si="34"/>
        <v>IC20N-20GP</v>
      </c>
    </row>
    <row r="390" spans="1:11">
      <c r="A390" s="1" t="s">
        <v>940</v>
      </c>
      <c r="B390" s="1" t="s">
        <v>113</v>
      </c>
      <c r="C390" s="2">
        <v>97</v>
      </c>
      <c r="D390" s="2">
        <v>194</v>
      </c>
      <c r="E390" s="2">
        <v>136293</v>
      </c>
      <c r="F390" s="2" t="s">
        <v>993</v>
      </c>
      <c r="G390" s="8" t="str">
        <f t="shared" si="30"/>
        <v>IC20</v>
      </c>
      <c r="H390" s="8" t="str">
        <f t="shared" si="31"/>
        <v>TMQ</v>
      </c>
      <c r="I390" s="9" t="str">
        <f t="shared" si="32"/>
        <v>001</v>
      </c>
      <c r="J390" s="8" t="str">
        <f t="shared" si="33"/>
        <v>N</v>
      </c>
      <c r="K390" s="11" t="str">
        <f t="shared" si="34"/>
        <v>IC20N-40HQ</v>
      </c>
    </row>
    <row r="391" spans="1:11">
      <c r="A391" s="1" t="s">
        <v>941</v>
      </c>
      <c r="B391" s="1" t="s">
        <v>112</v>
      </c>
      <c r="C391" s="2">
        <v>278</v>
      </c>
      <c r="D391" s="2">
        <v>278</v>
      </c>
      <c r="E391" s="2">
        <v>291773</v>
      </c>
      <c r="F391" s="2" t="s">
        <v>993</v>
      </c>
      <c r="G391" s="8" t="str">
        <f t="shared" si="30"/>
        <v>IC21</v>
      </c>
      <c r="H391" s="8" t="str">
        <f t="shared" si="31"/>
        <v>TDH</v>
      </c>
      <c r="I391" s="9" t="str">
        <f t="shared" si="32"/>
        <v>014</v>
      </c>
      <c r="J391" s="8" t="str">
        <f t="shared" si="33"/>
        <v>S</v>
      </c>
      <c r="K391" s="11" t="str">
        <f t="shared" si="34"/>
        <v>IC21S-20GP</v>
      </c>
    </row>
    <row r="392" spans="1:11">
      <c r="A392" s="1" t="s">
        <v>941</v>
      </c>
      <c r="B392" s="1" t="s">
        <v>113</v>
      </c>
      <c r="C392" s="2">
        <v>71</v>
      </c>
      <c r="D392" s="2">
        <v>142</v>
      </c>
      <c r="E392" s="2">
        <v>98286</v>
      </c>
      <c r="F392" s="2" t="s">
        <v>993</v>
      </c>
      <c r="G392" s="8" t="str">
        <f t="shared" si="30"/>
        <v>IC21</v>
      </c>
      <c r="H392" s="8" t="str">
        <f t="shared" si="31"/>
        <v>TDH</v>
      </c>
      <c r="I392" s="9" t="str">
        <f t="shared" si="32"/>
        <v>014</v>
      </c>
      <c r="J392" s="8" t="str">
        <f t="shared" si="33"/>
        <v>S</v>
      </c>
      <c r="K392" s="11" t="str">
        <f t="shared" si="34"/>
        <v>IC21S-40HQ</v>
      </c>
    </row>
    <row r="393" spans="1:11">
      <c r="A393" s="1" t="s">
        <v>941</v>
      </c>
      <c r="B393" s="1" t="s">
        <v>115</v>
      </c>
      <c r="C393" s="2">
        <v>2</v>
      </c>
      <c r="D393" s="2">
        <v>4</v>
      </c>
      <c r="E393" s="2">
        <v>10080</v>
      </c>
      <c r="F393" s="2" t="s">
        <v>993</v>
      </c>
      <c r="G393" s="8" t="str">
        <f t="shared" si="30"/>
        <v>IC21</v>
      </c>
      <c r="H393" s="8" t="str">
        <f t="shared" si="31"/>
        <v>TDH</v>
      </c>
      <c r="I393" s="9" t="str">
        <f t="shared" si="32"/>
        <v>014</v>
      </c>
      <c r="J393" s="8" t="str">
        <f t="shared" si="33"/>
        <v>S</v>
      </c>
      <c r="K393" s="11" t="str">
        <f t="shared" si="34"/>
        <v>IC21S-40RQ</v>
      </c>
    </row>
    <row r="394" spans="1:11">
      <c r="A394" s="1" t="s">
        <v>942</v>
      </c>
      <c r="B394" s="1" t="s">
        <v>112</v>
      </c>
      <c r="C394" s="2">
        <v>117</v>
      </c>
      <c r="D394" s="2">
        <v>117</v>
      </c>
      <c r="E394" s="2">
        <v>151807</v>
      </c>
      <c r="F394" s="2" t="s">
        <v>993</v>
      </c>
      <c r="G394" s="8" t="str">
        <f t="shared" ref="G394:G457" si="35">IF(LEN(A394)=10,LEFT(A394,3),LEFT(A394,4))</f>
        <v>IC21</v>
      </c>
      <c r="H394" s="8" t="str">
        <f t="shared" ref="H394:H457" si="36">IF(LEN(A394)=10,MID(A394,4,3),MID(A394,5,3))</f>
        <v>TN1</v>
      </c>
      <c r="I394" s="9" t="str">
        <f t="shared" ref="I394:I457" si="37">IF(LEN(A394)=10,MID(A394,7,3),MID(A394,8,3))</f>
        <v>096</v>
      </c>
      <c r="J394" s="8" t="str">
        <f t="shared" ref="J394:J457" si="38">RIGHT(A394,1)</f>
        <v>N</v>
      </c>
      <c r="K394" s="11" t="str">
        <f t="shared" ref="K394:K457" si="39">G394&amp;J394&amp;"-"&amp;B394</f>
        <v>IC21N-20GP</v>
      </c>
    </row>
    <row r="395" spans="1:11">
      <c r="A395" s="1" t="s">
        <v>942</v>
      </c>
      <c r="B395" s="1" t="s">
        <v>113</v>
      </c>
      <c r="C395" s="2">
        <v>10</v>
      </c>
      <c r="D395" s="2">
        <v>20</v>
      </c>
      <c r="E395" s="2">
        <v>22340</v>
      </c>
      <c r="F395" s="2" t="s">
        <v>993</v>
      </c>
      <c r="G395" s="8" t="str">
        <f t="shared" si="35"/>
        <v>IC21</v>
      </c>
      <c r="H395" s="8" t="str">
        <f t="shared" si="36"/>
        <v>TN1</v>
      </c>
      <c r="I395" s="9" t="str">
        <f t="shared" si="37"/>
        <v>096</v>
      </c>
      <c r="J395" s="8" t="str">
        <f t="shared" si="38"/>
        <v>N</v>
      </c>
      <c r="K395" s="11" t="str">
        <f t="shared" si="39"/>
        <v>IC21N-40HQ</v>
      </c>
    </row>
    <row r="396" spans="1:11">
      <c r="A396" s="1" t="s">
        <v>943</v>
      </c>
      <c r="B396" s="1" t="s">
        <v>112</v>
      </c>
      <c r="C396" s="2">
        <v>1356</v>
      </c>
      <c r="D396" s="2">
        <v>1356</v>
      </c>
      <c r="E396" s="2">
        <v>3908743</v>
      </c>
      <c r="F396" s="2" t="s">
        <v>993</v>
      </c>
      <c r="G396" s="8" t="str">
        <f t="shared" si="35"/>
        <v>IC22</v>
      </c>
      <c r="H396" s="8" t="str">
        <f t="shared" si="36"/>
        <v>CAX</v>
      </c>
      <c r="I396" s="9" t="str">
        <f t="shared" si="37"/>
        <v>027</v>
      </c>
      <c r="J396" s="8" t="str">
        <f t="shared" si="38"/>
        <v>S</v>
      </c>
      <c r="K396" s="11" t="str">
        <f t="shared" si="39"/>
        <v>IC22S-20GP</v>
      </c>
    </row>
    <row r="397" spans="1:11">
      <c r="A397" s="1" t="s">
        <v>943</v>
      </c>
      <c r="B397" s="1" t="s">
        <v>113</v>
      </c>
      <c r="C397" s="2">
        <v>197</v>
      </c>
      <c r="D397" s="2">
        <v>394</v>
      </c>
      <c r="E397" s="2">
        <v>750845</v>
      </c>
      <c r="F397" s="2" t="s">
        <v>993</v>
      </c>
      <c r="G397" s="8" t="str">
        <f t="shared" si="35"/>
        <v>IC22</v>
      </c>
      <c r="H397" s="8" t="str">
        <f t="shared" si="36"/>
        <v>CAX</v>
      </c>
      <c r="I397" s="9" t="str">
        <f t="shared" si="37"/>
        <v>027</v>
      </c>
      <c r="J397" s="8" t="str">
        <f t="shared" si="38"/>
        <v>S</v>
      </c>
      <c r="K397" s="11" t="str">
        <f t="shared" si="39"/>
        <v>IC22S-40HQ</v>
      </c>
    </row>
    <row r="398" spans="1:11">
      <c r="A398" s="1" t="s">
        <v>944</v>
      </c>
      <c r="B398" s="1" t="s">
        <v>112</v>
      </c>
      <c r="C398" s="2">
        <v>895</v>
      </c>
      <c r="D398" s="2">
        <v>895</v>
      </c>
      <c r="E398" s="2">
        <v>1085885</v>
      </c>
      <c r="F398" s="2" t="s">
        <v>993</v>
      </c>
      <c r="G398" s="8" t="str">
        <f t="shared" si="35"/>
        <v>IC22</v>
      </c>
      <c r="H398" s="8" t="str">
        <f t="shared" si="36"/>
        <v>CPA</v>
      </c>
      <c r="I398" s="9" t="str">
        <f t="shared" si="37"/>
        <v>021</v>
      </c>
      <c r="J398" s="8" t="str">
        <f t="shared" si="38"/>
        <v>N</v>
      </c>
      <c r="K398" s="11" t="str">
        <f t="shared" si="39"/>
        <v>IC22N-20GP</v>
      </c>
    </row>
    <row r="399" spans="1:11">
      <c r="A399" s="1" t="s">
        <v>944</v>
      </c>
      <c r="B399" s="1" t="s">
        <v>113</v>
      </c>
      <c r="C399" s="2">
        <v>50</v>
      </c>
      <c r="D399" s="2">
        <v>100</v>
      </c>
      <c r="E399" s="2">
        <v>107125</v>
      </c>
      <c r="F399" s="2" t="s">
        <v>993</v>
      </c>
      <c r="G399" s="8" t="str">
        <f t="shared" si="35"/>
        <v>IC22</v>
      </c>
      <c r="H399" s="8" t="str">
        <f t="shared" si="36"/>
        <v>CPA</v>
      </c>
      <c r="I399" s="9" t="str">
        <f t="shared" si="37"/>
        <v>021</v>
      </c>
      <c r="J399" s="8" t="str">
        <f t="shared" si="38"/>
        <v>N</v>
      </c>
      <c r="K399" s="11" t="str">
        <f t="shared" si="39"/>
        <v>IC22N-40HQ</v>
      </c>
    </row>
    <row r="400" spans="1:11">
      <c r="A400" s="1" t="s">
        <v>945</v>
      </c>
      <c r="B400" s="1" t="s">
        <v>112</v>
      </c>
      <c r="C400" s="2">
        <v>121</v>
      </c>
      <c r="D400" s="2">
        <v>121</v>
      </c>
      <c r="E400" s="2">
        <v>110072</v>
      </c>
      <c r="F400" s="2" t="s">
        <v>993</v>
      </c>
      <c r="G400" s="8" t="str">
        <f t="shared" si="35"/>
        <v>IC23</v>
      </c>
      <c r="H400" s="8" t="str">
        <f t="shared" si="36"/>
        <v>N7X</v>
      </c>
      <c r="I400" s="9" t="str">
        <f t="shared" si="37"/>
        <v>017</v>
      </c>
      <c r="J400" s="8" t="str">
        <f t="shared" si="38"/>
        <v>S</v>
      </c>
      <c r="K400" s="11" t="str">
        <f t="shared" si="39"/>
        <v>IC23S-20GP</v>
      </c>
    </row>
    <row r="401" spans="1:11">
      <c r="A401" s="1" t="s">
        <v>945</v>
      </c>
      <c r="B401" s="1" t="s">
        <v>113</v>
      </c>
      <c r="C401" s="2">
        <v>13</v>
      </c>
      <c r="D401" s="2">
        <v>26</v>
      </c>
      <c r="E401" s="2">
        <v>24709</v>
      </c>
      <c r="F401" s="2" t="s">
        <v>993</v>
      </c>
      <c r="G401" s="8" t="str">
        <f t="shared" si="35"/>
        <v>IC23</v>
      </c>
      <c r="H401" s="8" t="str">
        <f t="shared" si="36"/>
        <v>N7X</v>
      </c>
      <c r="I401" s="9" t="str">
        <f t="shared" si="37"/>
        <v>017</v>
      </c>
      <c r="J401" s="8" t="str">
        <f t="shared" si="38"/>
        <v>S</v>
      </c>
      <c r="K401" s="11" t="str">
        <f t="shared" si="39"/>
        <v>IC23S-40HQ</v>
      </c>
    </row>
    <row r="402" spans="1:11">
      <c r="A402" s="1" t="s">
        <v>946</v>
      </c>
      <c r="B402" s="1" t="s">
        <v>112</v>
      </c>
      <c r="C402" s="2">
        <v>163</v>
      </c>
      <c r="D402" s="2">
        <v>163</v>
      </c>
      <c r="E402" s="2">
        <v>164165</v>
      </c>
      <c r="F402" s="2" t="s">
        <v>993</v>
      </c>
      <c r="G402" s="8" t="str">
        <f t="shared" si="35"/>
        <v>IC23</v>
      </c>
      <c r="H402" s="8" t="str">
        <f t="shared" si="36"/>
        <v>Q3Z</v>
      </c>
      <c r="I402" s="9" t="str">
        <f t="shared" si="37"/>
        <v>124</v>
      </c>
      <c r="J402" s="8" t="str">
        <f t="shared" si="38"/>
        <v>S</v>
      </c>
      <c r="K402" s="11" t="str">
        <f t="shared" si="39"/>
        <v>IC23S-20GP</v>
      </c>
    </row>
    <row r="403" spans="1:11">
      <c r="A403" s="1" t="s">
        <v>946</v>
      </c>
      <c r="B403" s="1" t="s">
        <v>113</v>
      </c>
      <c r="C403" s="2">
        <v>162</v>
      </c>
      <c r="D403" s="2">
        <v>324</v>
      </c>
      <c r="E403" s="2">
        <v>111722</v>
      </c>
      <c r="F403" s="2" t="s">
        <v>993</v>
      </c>
      <c r="G403" s="8" t="str">
        <f t="shared" si="35"/>
        <v>IC23</v>
      </c>
      <c r="H403" s="8" t="str">
        <f t="shared" si="36"/>
        <v>Q3Z</v>
      </c>
      <c r="I403" s="9" t="str">
        <f t="shared" si="37"/>
        <v>124</v>
      </c>
      <c r="J403" s="8" t="str">
        <f t="shared" si="38"/>
        <v>S</v>
      </c>
      <c r="K403" s="11" t="str">
        <f t="shared" si="39"/>
        <v>IC23S-40HQ</v>
      </c>
    </row>
    <row r="404" spans="1:11">
      <c r="A404" s="1" t="s">
        <v>947</v>
      </c>
      <c r="B404" s="1" t="s">
        <v>112</v>
      </c>
      <c r="C404" s="2">
        <v>24</v>
      </c>
      <c r="D404" s="2">
        <v>24</v>
      </c>
      <c r="E404" s="2">
        <v>18318</v>
      </c>
      <c r="F404" s="2" t="s">
        <v>993</v>
      </c>
      <c r="G404" s="8" t="str">
        <f t="shared" si="35"/>
        <v>IC23</v>
      </c>
      <c r="H404" s="8" t="str">
        <f t="shared" si="36"/>
        <v>Q3Z</v>
      </c>
      <c r="I404" s="9" t="str">
        <f t="shared" si="37"/>
        <v>125</v>
      </c>
      <c r="J404" s="8" t="str">
        <f t="shared" si="38"/>
        <v>N</v>
      </c>
      <c r="K404" s="11" t="str">
        <f t="shared" si="39"/>
        <v>IC23N-20GP</v>
      </c>
    </row>
    <row r="405" spans="1:11">
      <c r="A405" s="1" t="s">
        <v>947</v>
      </c>
      <c r="B405" s="1" t="s">
        <v>113</v>
      </c>
      <c r="C405" s="2">
        <v>39</v>
      </c>
      <c r="D405" s="2">
        <v>78</v>
      </c>
      <c r="E405" s="2">
        <v>57376</v>
      </c>
      <c r="F405" s="2" t="s">
        <v>993</v>
      </c>
      <c r="G405" s="8" t="str">
        <f t="shared" si="35"/>
        <v>IC23</v>
      </c>
      <c r="H405" s="8" t="str">
        <f t="shared" si="36"/>
        <v>Q3Z</v>
      </c>
      <c r="I405" s="9" t="str">
        <f t="shared" si="37"/>
        <v>125</v>
      </c>
      <c r="J405" s="8" t="str">
        <f t="shared" si="38"/>
        <v>N</v>
      </c>
      <c r="K405" s="11" t="str">
        <f t="shared" si="39"/>
        <v>IC23N-40HQ</v>
      </c>
    </row>
    <row r="406" spans="1:11">
      <c r="A406" s="1" t="s">
        <v>948</v>
      </c>
      <c r="B406" s="1" t="s">
        <v>112</v>
      </c>
      <c r="C406" s="2">
        <v>24</v>
      </c>
      <c r="D406" s="2">
        <v>24</v>
      </c>
      <c r="E406" s="2">
        <v>23501</v>
      </c>
      <c r="F406" s="2" t="s">
        <v>993</v>
      </c>
      <c r="G406" s="8" t="str">
        <f t="shared" si="35"/>
        <v>IC23</v>
      </c>
      <c r="H406" s="8" t="str">
        <f t="shared" si="36"/>
        <v>R2N</v>
      </c>
      <c r="I406" s="9" t="str">
        <f t="shared" si="37"/>
        <v>083</v>
      </c>
      <c r="J406" s="8" t="str">
        <f t="shared" si="38"/>
        <v>N</v>
      </c>
      <c r="K406" s="11" t="str">
        <f t="shared" si="39"/>
        <v>IC23N-20GP</v>
      </c>
    </row>
    <row r="407" spans="1:11">
      <c r="A407" s="1" t="s">
        <v>948</v>
      </c>
      <c r="B407" s="1" t="s">
        <v>113</v>
      </c>
      <c r="C407" s="2">
        <v>74</v>
      </c>
      <c r="D407" s="2">
        <v>148</v>
      </c>
      <c r="E407" s="2">
        <v>102144</v>
      </c>
      <c r="F407" s="2" t="s">
        <v>993</v>
      </c>
      <c r="G407" s="8" t="str">
        <f t="shared" si="35"/>
        <v>IC23</v>
      </c>
      <c r="H407" s="8" t="str">
        <f t="shared" si="36"/>
        <v>R2N</v>
      </c>
      <c r="I407" s="9" t="str">
        <f t="shared" si="37"/>
        <v>083</v>
      </c>
      <c r="J407" s="8" t="str">
        <f t="shared" si="38"/>
        <v>N</v>
      </c>
      <c r="K407" s="11" t="str">
        <f t="shared" si="39"/>
        <v>IC23N-40HQ</v>
      </c>
    </row>
    <row r="408" spans="1:11">
      <c r="A408" s="1" t="s">
        <v>949</v>
      </c>
      <c r="B408" s="1" t="s">
        <v>112</v>
      </c>
      <c r="C408" s="2">
        <v>221</v>
      </c>
      <c r="D408" s="2">
        <v>221</v>
      </c>
      <c r="E408" s="2">
        <v>215543</v>
      </c>
      <c r="F408" s="2" t="s">
        <v>993</v>
      </c>
      <c r="G408" s="8" t="str">
        <f t="shared" si="35"/>
        <v>IC23</v>
      </c>
      <c r="H408" s="8" t="str">
        <f t="shared" si="36"/>
        <v>TMC</v>
      </c>
      <c r="I408" s="9" t="str">
        <f t="shared" si="37"/>
        <v>148</v>
      </c>
      <c r="J408" s="8" t="str">
        <f t="shared" si="38"/>
        <v>S</v>
      </c>
      <c r="K408" s="11" t="str">
        <f t="shared" si="39"/>
        <v>IC23S-20GP</v>
      </c>
    </row>
    <row r="409" spans="1:11">
      <c r="A409" s="1" t="s">
        <v>949</v>
      </c>
      <c r="B409" s="1" t="s">
        <v>113</v>
      </c>
      <c r="C409" s="2">
        <v>62</v>
      </c>
      <c r="D409" s="2">
        <v>124</v>
      </c>
      <c r="E409" s="2">
        <v>148445</v>
      </c>
      <c r="F409" s="2" t="s">
        <v>993</v>
      </c>
      <c r="G409" s="8" t="str">
        <f t="shared" si="35"/>
        <v>IC23</v>
      </c>
      <c r="H409" s="8" t="str">
        <f t="shared" si="36"/>
        <v>TMC</v>
      </c>
      <c r="I409" s="9" t="str">
        <f t="shared" si="37"/>
        <v>148</v>
      </c>
      <c r="J409" s="8" t="str">
        <f t="shared" si="38"/>
        <v>S</v>
      </c>
      <c r="K409" s="11" t="str">
        <f t="shared" si="39"/>
        <v>IC23S-40HQ</v>
      </c>
    </row>
    <row r="410" spans="1:11">
      <c r="A410" s="1" t="s">
        <v>949</v>
      </c>
      <c r="B410" s="1" t="s">
        <v>118</v>
      </c>
      <c r="C410" s="2">
        <v>4</v>
      </c>
      <c r="D410" s="2">
        <v>8</v>
      </c>
      <c r="E410" s="2">
        <v>14020</v>
      </c>
      <c r="F410" s="2" t="s">
        <v>993</v>
      </c>
      <c r="G410" s="8" t="str">
        <f t="shared" si="35"/>
        <v>IC23</v>
      </c>
      <c r="H410" s="8" t="str">
        <f t="shared" si="36"/>
        <v>TMC</v>
      </c>
      <c r="I410" s="9" t="str">
        <f t="shared" si="37"/>
        <v>148</v>
      </c>
      <c r="J410" s="8" t="str">
        <f t="shared" si="38"/>
        <v>S</v>
      </c>
      <c r="K410" s="11" t="str">
        <f t="shared" si="39"/>
        <v>IC23S-40OT</v>
      </c>
    </row>
    <row r="411" spans="1:11">
      <c r="A411" s="1" t="s">
        <v>950</v>
      </c>
      <c r="B411" s="1" t="s">
        <v>112</v>
      </c>
      <c r="C411" s="2">
        <v>4</v>
      </c>
      <c r="D411" s="2">
        <v>4</v>
      </c>
      <c r="E411" s="2">
        <v>4055</v>
      </c>
      <c r="F411" s="2" t="s">
        <v>993</v>
      </c>
      <c r="G411" s="8" t="str">
        <f t="shared" si="35"/>
        <v>IC23</v>
      </c>
      <c r="H411" s="8" t="str">
        <f t="shared" si="36"/>
        <v>TMC</v>
      </c>
      <c r="I411" s="9" t="str">
        <f t="shared" si="37"/>
        <v>149</v>
      </c>
      <c r="J411" s="8" t="str">
        <f t="shared" si="38"/>
        <v>N</v>
      </c>
      <c r="K411" s="11" t="str">
        <f t="shared" si="39"/>
        <v>IC23N-20GP</v>
      </c>
    </row>
    <row r="412" spans="1:11">
      <c r="A412" s="1" t="s">
        <v>950</v>
      </c>
      <c r="B412" s="1" t="s">
        <v>113</v>
      </c>
      <c r="C412" s="2">
        <v>1</v>
      </c>
      <c r="D412" s="2">
        <v>2</v>
      </c>
      <c r="E412" s="2">
        <v>1515</v>
      </c>
      <c r="F412" s="2" t="s">
        <v>993</v>
      </c>
      <c r="G412" s="8" t="str">
        <f t="shared" si="35"/>
        <v>IC23</v>
      </c>
      <c r="H412" s="8" t="str">
        <f t="shared" si="36"/>
        <v>TMC</v>
      </c>
      <c r="I412" s="9" t="str">
        <f t="shared" si="37"/>
        <v>149</v>
      </c>
      <c r="J412" s="8" t="str">
        <f t="shared" si="38"/>
        <v>N</v>
      </c>
      <c r="K412" s="11" t="str">
        <f t="shared" si="39"/>
        <v>IC23N-40HQ</v>
      </c>
    </row>
    <row r="413" spans="1:11">
      <c r="A413" s="1" t="s">
        <v>951</v>
      </c>
      <c r="B413" s="1" t="s">
        <v>113</v>
      </c>
      <c r="C413" s="2">
        <v>9</v>
      </c>
      <c r="D413" s="2">
        <v>18</v>
      </c>
      <c r="E413" s="2">
        <v>17510</v>
      </c>
      <c r="F413" s="2" t="s">
        <v>993</v>
      </c>
      <c r="G413" s="8" t="str">
        <f t="shared" si="35"/>
        <v>IC23</v>
      </c>
      <c r="H413" s="8" t="str">
        <f t="shared" si="36"/>
        <v>TMG</v>
      </c>
      <c r="I413" s="9" t="str">
        <f t="shared" si="37"/>
        <v>161</v>
      </c>
      <c r="J413" s="8" t="str">
        <f t="shared" si="38"/>
        <v>S</v>
      </c>
      <c r="K413" s="11" t="str">
        <f t="shared" si="39"/>
        <v>IC23S-40HQ</v>
      </c>
    </row>
    <row r="414" spans="1:11">
      <c r="A414" s="1" t="s">
        <v>952</v>
      </c>
      <c r="B414" s="1" t="s">
        <v>112</v>
      </c>
      <c r="C414" s="2">
        <v>23</v>
      </c>
      <c r="D414" s="2">
        <v>23</v>
      </c>
      <c r="E414" s="2">
        <v>26625</v>
      </c>
      <c r="F414" s="2" t="s">
        <v>993</v>
      </c>
      <c r="G414" s="8" t="str">
        <f t="shared" si="35"/>
        <v>IC23</v>
      </c>
      <c r="H414" s="8" t="str">
        <f t="shared" si="36"/>
        <v>TMG</v>
      </c>
      <c r="I414" s="9" t="str">
        <f t="shared" si="37"/>
        <v>162</v>
      </c>
      <c r="J414" s="8" t="str">
        <f t="shared" si="38"/>
        <v>N</v>
      </c>
      <c r="K414" s="11" t="str">
        <f t="shared" si="39"/>
        <v>IC23N-20GP</v>
      </c>
    </row>
    <row r="415" spans="1:11">
      <c r="A415" s="1" t="s">
        <v>952</v>
      </c>
      <c r="B415" s="1" t="s">
        <v>113</v>
      </c>
      <c r="C415" s="2">
        <v>35</v>
      </c>
      <c r="D415" s="2">
        <v>70</v>
      </c>
      <c r="E415" s="2">
        <v>53975</v>
      </c>
      <c r="F415" s="2" t="s">
        <v>993</v>
      </c>
      <c r="G415" s="8" t="str">
        <f t="shared" si="35"/>
        <v>IC23</v>
      </c>
      <c r="H415" s="8" t="str">
        <f t="shared" si="36"/>
        <v>TMG</v>
      </c>
      <c r="I415" s="9" t="str">
        <f t="shared" si="37"/>
        <v>162</v>
      </c>
      <c r="J415" s="8" t="str">
        <f t="shared" si="38"/>
        <v>N</v>
      </c>
      <c r="K415" s="11" t="str">
        <f t="shared" si="39"/>
        <v>IC23N-40HQ</v>
      </c>
    </row>
    <row r="416" spans="1:11">
      <c r="A416" s="1" t="s">
        <v>953</v>
      </c>
      <c r="B416" s="1" t="s">
        <v>112</v>
      </c>
      <c r="C416" s="2">
        <v>242</v>
      </c>
      <c r="D416" s="2">
        <v>242</v>
      </c>
      <c r="E416" s="2">
        <v>232965</v>
      </c>
      <c r="F416" s="2" t="s">
        <v>993</v>
      </c>
      <c r="G416" s="8" t="str">
        <f t="shared" si="35"/>
        <v>IC23</v>
      </c>
      <c r="H416" s="8" t="str">
        <f t="shared" si="36"/>
        <v>TNS</v>
      </c>
      <c r="I416" s="9" t="str">
        <f t="shared" si="37"/>
        <v>146</v>
      </c>
      <c r="J416" s="8" t="str">
        <f t="shared" si="38"/>
        <v>S</v>
      </c>
      <c r="K416" s="11" t="str">
        <f t="shared" si="39"/>
        <v>IC23S-20GP</v>
      </c>
    </row>
    <row r="417" spans="1:11">
      <c r="A417" s="1" t="s">
        <v>953</v>
      </c>
      <c r="B417" s="1" t="s">
        <v>116</v>
      </c>
      <c r="C417" s="2">
        <v>2</v>
      </c>
      <c r="D417" s="2">
        <v>2</v>
      </c>
      <c r="E417" s="2">
        <v>2700</v>
      </c>
      <c r="F417" s="2" t="s">
        <v>993</v>
      </c>
      <c r="G417" s="8" t="str">
        <f t="shared" si="35"/>
        <v>IC23</v>
      </c>
      <c r="H417" s="8" t="str">
        <f t="shared" si="36"/>
        <v>TNS</v>
      </c>
      <c r="I417" s="9" t="str">
        <f t="shared" si="37"/>
        <v>146</v>
      </c>
      <c r="J417" s="8" t="str">
        <f t="shared" si="38"/>
        <v>S</v>
      </c>
      <c r="K417" s="11" t="str">
        <f t="shared" si="39"/>
        <v>IC23S-20TK</v>
      </c>
    </row>
    <row r="418" spans="1:11">
      <c r="A418" s="1" t="s">
        <v>953</v>
      </c>
      <c r="B418" s="1" t="s">
        <v>113</v>
      </c>
      <c r="C418" s="2">
        <v>8</v>
      </c>
      <c r="D418" s="2">
        <v>16</v>
      </c>
      <c r="E418" s="2">
        <v>20920</v>
      </c>
      <c r="F418" s="2" t="s">
        <v>993</v>
      </c>
      <c r="G418" s="8" t="str">
        <f t="shared" si="35"/>
        <v>IC23</v>
      </c>
      <c r="H418" s="8" t="str">
        <f t="shared" si="36"/>
        <v>TNS</v>
      </c>
      <c r="I418" s="9" t="str">
        <f t="shared" si="37"/>
        <v>146</v>
      </c>
      <c r="J418" s="8" t="str">
        <f t="shared" si="38"/>
        <v>S</v>
      </c>
      <c r="K418" s="11" t="str">
        <f t="shared" si="39"/>
        <v>IC23S-40HQ</v>
      </c>
    </row>
    <row r="419" spans="1:11">
      <c r="A419" s="1" t="s">
        <v>954</v>
      </c>
      <c r="B419" s="1" t="s">
        <v>112</v>
      </c>
      <c r="C419" s="2">
        <v>103</v>
      </c>
      <c r="D419" s="2">
        <v>103</v>
      </c>
      <c r="E419" s="2">
        <v>186411</v>
      </c>
      <c r="F419" s="2" t="s">
        <v>993</v>
      </c>
      <c r="G419" s="8" t="str">
        <f t="shared" si="35"/>
        <v>IC23</v>
      </c>
      <c r="H419" s="8" t="str">
        <f t="shared" si="36"/>
        <v>ZWL</v>
      </c>
      <c r="I419" s="9" t="str">
        <f t="shared" si="37"/>
        <v>198</v>
      </c>
      <c r="J419" s="8" t="str">
        <f t="shared" si="38"/>
        <v>S</v>
      </c>
      <c r="K419" s="11" t="str">
        <f t="shared" si="39"/>
        <v>IC23S-20GP</v>
      </c>
    </row>
    <row r="420" spans="1:11">
      <c r="A420" s="1" t="s">
        <v>954</v>
      </c>
      <c r="B420" s="1" t="s">
        <v>113</v>
      </c>
      <c r="C420" s="2">
        <v>1</v>
      </c>
      <c r="D420" s="2">
        <v>2</v>
      </c>
      <c r="E420" s="2">
        <v>2220</v>
      </c>
      <c r="F420" s="2" t="s">
        <v>993</v>
      </c>
      <c r="G420" s="8" t="str">
        <f t="shared" si="35"/>
        <v>IC23</v>
      </c>
      <c r="H420" s="8" t="str">
        <f t="shared" si="36"/>
        <v>ZWL</v>
      </c>
      <c r="I420" s="9" t="str">
        <f t="shared" si="37"/>
        <v>198</v>
      </c>
      <c r="J420" s="8" t="str">
        <f t="shared" si="38"/>
        <v>S</v>
      </c>
      <c r="K420" s="11" t="str">
        <f t="shared" si="39"/>
        <v>IC23S-40HQ</v>
      </c>
    </row>
    <row r="421" spans="1:11">
      <c r="A421" s="1" t="s">
        <v>955</v>
      </c>
      <c r="B421" s="1" t="s">
        <v>112</v>
      </c>
      <c r="C421" s="2">
        <v>112</v>
      </c>
      <c r="D421" s="2">
        <v>112</v>
      </c>
      <c r="E421" s="2">
        <v>87936</v>
      </c>
      <c r="F421" s="2" t="s">
        <v>993</v>
      </c>
      <c r="G421" s="8" t="str">
        <f t="shared" si="35"/>
        <v>IC23</v>
      </c>
      <c r="H421" s="8" t="str">
        <f t="shared" si="36"/>
        <v>ZWL</v>
      </c>
      <c r="I421" s="9" t="str">
        <f t="shared" si="37"/>
        <v>199</v>
      </c>
      <c r="J421" s="8" t="str">
        <f t="shared" si="38"/>
        <v>N</v>
      </c>
      <c r="K421" s="11" t="str">
        <f t="shared" si="39"/>
        <v>IC23N-20GP</v>
      </c>
    </row>
    <row r="422" spans="1:11">
      <c r="A422" s="1" t="s">
        <v>956</v>
      </c>
      <c r="B422" s="1" t="s">
        <v>112</v>
      </c>
      <c r="C422" s="2">
        <v>93</v>
      </c>
      <c r="D422" s="2">
        <v>93</v>
      </c>
      <c r="E422" s="2">
        <v>112655</v>
      </c>
      <c r="F422" s="2" t="s">
        <v>993</v>
      </c>
      <c r="G422" s="8" t="str">
        <f t="shared" si="35"/>
        <v>IC23</v>
      </c>
      <c r="H422" s="8" t="str">
        <f t="shared" si="36"/>
        <v>ZWL</v>
      </c>
      <c r="I422" s="9" t="str">
        <f t="shared" si="37"/>
        <v>199</v>
      </c>
      <c r="J422" s="8" t="str">
        <f t="shared" si="38"/>
        <v>S</v>
      </c>
      <c r="K422" s="11" t="str">
        <f t="shared" si="39"/>
        <v>IC23S-20GP</v>
      </c>
    </row>
    <row r="423" spans="1:11">
      <c r="A423" s="1" t="s">
        <v>956</v>
      </c>
      <c r="B423" s="1" t="s">
        <v>113</v>
      </c>
      <c r="C423" s="2">
        <v>2</v>
      </c>
      <c r="D423" s="2">
        <v>4</v>
      </c>
      <c r="E423" s="2">
        <v>5600</v>
      </c>
      <c r="F423" s="2" t="s">
        <v>993</v>
      </c>
      <c r="G423" s="8" t="str">
        <f t="shared" si="35"/>
        <v>IC23</v>
      </c>
      <c r="H423" s="8" t="str">
        <f t="shared" si="36"/>
        <v>ZWL</v>
      </c>
      <c r="I423" s="9" t="str">
        <f t="shared" si="37"/>
        <v>199</v>
      </c>
      <c r="J423" s="8" t="str">
        <f t="shared" si="38"/>
        <v>S</v>
      </c>
      <c r="K423" s="11" t="str">
        <f t="shared" si="39"/>
        <v>IC23S-40HQ</v>
      </c>
    </row>
    <row r="424" spans="1:11">
      <c r="A424" s="1" t="s">
        <v>957</v>
      </c>
      <c r="B424" s="1" t="s">
        <v>112</v>
      </c>
      <c r="C424" s="2">
        <v>275</v>
      </c>
      <c r="D424" s="2">
        <v>275</v>
      </c>
      <c r="E424" s="2">
        <v>286878</v>
      </c>
      <c r="F424" s="2" t="s">
        <v>993</v>
      </c>
      <c r="G424" s="8" t="str">
        <f t="shared" si="35"/>
        <v>IC25</v>
      </c>
      <c r="H424" s="8" t="str">
        <f t="shared" si="36"/>
        <v>RID</v>
      </c>
      <c r="I424" s="9" t="str">
        <f t="shared" si="37"/>
        <v>194</v>
      </c>
      <c r="J424" s="8" t="str">
        <f t="shared" si="38"/>
        <v>N</v>
      </c>
      <c r="K424" s="11" t="str">
        <f t="shared" si="39"/>
        <v>IC25N-20GP</v>
      </c>
    </row>
    <row r="425" spans="1:11">
      <c r="A425" s="1" t="s">
        <v>957</v>
      </c>
      <c r="B425" s="1" t="s">
        <v>113</v>
      </c>
      <c r="C425" s="2">
        <v>114</v>
      </c>
      <c r="D425" s="2">
        <v>228</v>
      </c>
      <c r="E425" s="2">
        <v>258314.85</v>
      </c>
      <c r="F425" s="2" t="s">
        <v>993</v>
      </c>
      <c r="G425" s="8" t="str">
        <f t="shared" si="35"/>
        <v>IC25</v>
      </c>
      <c r="H425" s="8" t="str">
        <f t="shared" si="36"/>
        <v>RID</v>
      </c>
      <c r="I425" s="9" t="str">
        <f t="shared" si="37"/>
        <v>194</v>
      </c>
      <c r="J425" s="8" t="str">
        <f t="shared" si="38"/>
        <v>N</v>
      </c>
      <c r="K425" s="11" t="str">
        <f t="shared" si="39"/>
        <v>IC25N-40HQ</v>
      </c>
    </row>
    <row r="426" spans="1:11">
      <c r="A426" s="1" t="s">
        <v>958</v>
      </c>
      <c r="B426" s="1" t="s">
        <v>112</v>
      </c>
      <c r="C426" s="2">
        <v>342</v>
      </c>
      <c r="D426" s="2">
        <v>342</v>
      </c>
      <c r="E426" s="2">
        <v>317040</v>
      </c>
      <c r="F426" s="2" t="s">
        <v>993</v>
      </c>
      <c r="G426" s="8" t="str">
        <f t="shared" si="35"/>
        <v>IC25</v>
      </c>
      <c r="H426" s="8" t="str">
        <f t="shared" si="36"/>
        <v>TMB</v>
      </c>
      <c r="I426" s="9" t="str">
        <f t="shared" si="37"/>
        <v>085</v>
      </c>
      <c r="J426" s="8" t="str">
        <f t="shared" si="38"/>
        <v>S</v>
      </c>
      <c r="K426" s="11" t="str">
        <f t="shared" si="39"/>
        <v>IC25S-20GP</v>
      </c>
    </row>
    <row r="427" spans="1:11">
      <c r="A427" s="1" t="s">
        <v>959</v>
      </c>
      <c r="B427" s="1" t="s">
        <v>112</v>
      </c>
      <c r="C427" s="2">
        <v>429</v>
      </c>
      <c r="D427" s="2">
        <v>429</v>
      </c>
      <c r="E427" s="2">
        <v>244880</v>
      </c>
      <c r="F427" s="2" t="s">
        <v>993</v>
      </c>
      <c r="G427" s="8" t="str">
        <f t="shared" si="35"/>
        <v>IC26</v>
      </c>
      <c r="H427" s="8" t="str">
        <f t="shared" si="36"/>
        <v>TAX</v>
      </c>
      <c r="I427" s="9" t="str">
        <f t="shared" si="37"/>
        <v>166</v>
      </c>
      <c r="J427" s="8" t="str">
        <f t="shared" si="38"/>
        <v>N</v>
      </c>
      <c r="K427" s="11" t="str">
        <f t="shared" si="39"/>
        <v>IC26N-20GP</v>
      </c>
    </row>
    <row r="428" spans="1:11">
      <c r="A428" s="1" t="s">
        <v>959</v>
      </c>
      <c r="B428" s="1" t="s">
        <v>113</v>
      </c>
      <c r="C428" s="2">
        <v>35</v>
      </c>
      <c r="D428" s="2">
        <v>70</v>
      </c>
      <c r="E428" s="2">
        <v>54020</v>
      </c>
      <c r="F428" s="2" t="s">
        <v>993</v>
      </c>
      <c r="G428" s="8" t="str">
        <f t="shared" si="35"/>
        <v>IC26</v>
      </c>
      <c r="H428" s="8" t="str">
        <f t="shared" si="36"/>
        <v>TAX</v>
      </c>
      <c r="I428" s="9" t="str">
        <f t="shared" si="37"/>
        <v>166</v>
      </c>
      <c r="J428" s="8" t="str">
        <f t="shared" si="38"/>
        <v>N</v>
      </c>
      <c r="K428" s="11" t="str">
        <f t="shared" si="39"/>
        <v>IC26N-40HQ</v>
      </c>
    </row>
    <row r="429" spans="1:11">
      <c r="A429" s="1" t="s">
        <v>960</v>
      </c>
      <c r="B429" s="1" t="s">
        <v>112</v>
      </c>
      <c r="C429" s="2">
        <v>192</v>
      </c>
      <c r="D429" s="2">
        <v>192</v>
      </c>
      <c r="E429" s="2">
        <v>113580</v>
      </c>
      <c r="F429" s="2" t="s">
        <v>993</v>
      </c>
      <c r="G429" s="8" t="str">
        <f t="shared" si="35"/>
        <v>IC26</v>
      </c>
      <c r="H429" s="8" t="str">
        <f t="shared" si="36"/>
        <v>TMK</v>
      </c>
      <c r="I429" s="9" t="str">
        <f t="shared" si="37"/>
        <v>069</v>
      </c>
      <c r="J429" s="8" t="str">
        <f t="shared" si="38"/>
        <v>N</v>
      </c>
      <c r="K429" s="11" t="str">
        <f t="shared" si="39"/>
        <v>IC26N-20GP</v>
      </c>
    </row>
    <row r="430" spans="1:11">
      <c r="A430" s="1" t="s">
        <v>960</v>
      </c>
      <c r="B430" s="1" t="s">
        <v>113</v>
      </c>
      <c r="C430" s="2">
        <v>33</v>
      </c>
      <c r="D430" s="2">
        <v>66</v>
      </c>
      <c r="E430" s="2">
        <v>50365</v>
      </c>
      <c r="F430" s="2" t="s">
        <v>993</v>
      </c>
      <c r="G430" s="8" t="str">
        <f t="shared" si="35"/>
        <v>IC26</v>
      </c>
      <c r="H430" s="8" t="str">
        <f t="shared" si="36"/>
        <v>TMK</v>
      </c>
      <c r="I430" s="9" t="str">
        <f t="shared" si="37"/>
        <v>069</v>
      </c>
      <c r="J430" s="8" t="str">
        <f t="shared" si="38"/>
        <v>N</v>
      </c>
      <c r="K430" s="11" t="str">
        <f t="shared" si="39"/>
        <v>IC26N-40HQ</v>
      </c>
    </row>
    <row r="431" spans="1:11">
      <c r="A431" s="1" t="s">
        <v>961</v>
      </c>
      <c r="B431" s="1" t="s">
        <v>112</v>
      </c>
      <c r="C431" s="2">
        <v>444</v>
      </c>
      <c r="D431" s="2">
        <v>444</v>
      </c>
      <c r="E431" s="2">
        <v>678301</v>
      </c>
      <c r="F431" s="2" t="s">
        <v>993</v>
      </c>
      <c r="G431" s="8" t="str">
        <f t="shared" si="35"/>
        <v>IC26</v>
      </c>
      <c r="H431" s="8" t="str">
        <f t="shared" si="36"/>
        <v>TMK</v>
      </c>
      <c r="I431" s="9" t="str">
        <f t="shared" si="37"/>
        <v>069</v>
      </c>
      <c r="J431" s="8" t="str">
        <f t="shared" si="38"/>
        <v>S</v>
      </c>
      <c r="K431" s="11" t="str">
        <f t="shared" si="39"/>
        <v>IC26S-20GP</v>
      </c>
    </row>
    <row r="432" spans="1:11">
      <c r="A432" s="1" t="s">
        <v>961</v>
      </c>
      <c r="B432" s="1" t="s">
        <v>113</v>
      </c>
      <c r="C432" s="2">
        <v>171</v>
      </c>
      <c r="D432" s="2">
        <v>342</v>
      </c>
      <c r="E432" s="2">
        <v>333049</v>
      </c>
      <c r="F432" s="2" t="s">
        <v>993</v>
      </c>
      <c r="G432" s="8" t="str">
        <f t="shared" si="35"/>
        <v>IC26</v>
      </c>
      <c r="H432" s="8" t="str">
        <f t="shared" si="36"/>
        <v>TMK</v>
      </c>
      <c r="I432" s="9" t="str">
        <f t="shared" si="37"/>
        <v>069</v>
      </c>
      <c r="J432" s="8" t="str">
        <f t="shared" si="38"/>
        <v>S</v>
      </c>
      <c r="K432" s="11" t="str">
        <f t="shared" si="39"/>
        <v>IC26S-40HQ</v>
      </c>
    </row>
    <row r="433" spans="1:11">
      <c r="A433" s="1" t="s">
        <v>962</v>
      </c>
      <c r="B433" s="1" t="s">
        <v>112</v>
      </c>
      <c r="C433" s="2">
        <v>1</v>
      </c>
      <c r="D433" s="2">
        <v>1</v>
      </c>
      <c r="E433" s="2">
        <v>515</v>
      </c>
      <c r="F433" s="2" t="s">
        <v>993</v>
      </c>
      <c r="G433" s="8" t="str">
        <f t="shared" si="35"/>
        <v>IC28</v>
      </c>
      <c r="H433" s="8" t="str">
        <f t="shared" si="36"/>
        <v>VFC</v>
      </c>
      <c r="I433" s="9" t="str">
        <f t="shared" si="37"/>
        <v>042</v>
      </c>
      <c r="J433" s="8" t="str">
        <f t="shared" si="38"/>
        <v>N</v>
      </c>
      <c r="K433" s="11" t="str">
        <f t="shared" si="39"/>
        <v>IC28N-20GP</v>
      </c>
    </row>
    <row r="434" spans="1:11">
      <c r="A434" s="1" t="s">
        <v>962</v>
      </c>
      <c r="B434" s="1" t="s">
        <v>113</v>
      </c>
      <c r="C434" s="2">
        <v>2</v>
      </c>
      <c r="D434" s="2">
        <v>4</v>
      </c>
      <c r="E434" s="2">
        <v>3630</v>
      </c>
      <c r="F434" s="2" t="s">
        <v>993</v>
      </c>
      <c r="G434" s="8" t="str">
        <f t="shared" si="35"/>
        <v>IC28</v>
      </c>
      <c r="H434" s="8" t="str">
        <f t="shared" si="36"/>
        <v>VFC</v>
      </c>
      <c r="I434" s="9" t="str">
        <f t="shared" si="37"/>
        <v>042</v>
      </c>
      <c r="J434" s="8" t="str">
        <f t="shared" si="38"/>
        <v>N</v>
      </c>
      <c r="K434" s="11" t="str">
        <f t="shared" si="39"/>
        <v>IC28N-40HQ</v>
      </c>
    </row>
    <row r="435" spans="1:11">
      <c r="A435" s="1" t="s">
        <v>963</v>
      </c>
      <c r="B435" s="1" t="s">
        <v>112</v>
      </c>
      <c r="C435" s="2">
        <v>1369</v>
      </c>
      <c r="D435" s="2">
        <v>1369</v>
      </c>
      <c r="E435" s="2">
        <v>3311699</v>
      </c>
      <c r="F435" s="2" t="s">
        <v>993</v>
      </c>
      <c r="G435" s="8" t="str">
        <f t="shared" si="35"/>
        <v>IC4</v>
      </c>
      <c r="H435" s="8" t="str">
        <f t="shared" si="36"/>
        <v>TCT</v>
      </c>
      <c r="I435" s="9" t="str">
        <f t="shared" si="37"/>
        <v>033</v>
      </c>
      <c r="J435" s="8" t="str">
        <f t="shared" si="38"/>
        <v>S</v>
      </c>
      <c r="K435" s="11" t="str">
        <f t="shared" si="39"/>
        <v>IC4S-20GP</v>
      </c>
    </row>
    <row r="436" spans="1:11">
      <c r="A436" s="1" t="s">
        <v>963</v>
      </c>
      <c r="B436" s="1" t="s">
        <v>113</v>
      </c>
      <c r="C436" s="2">
        <v>36</v>
      </c>
      <c r="D436" s="2">
        <v>72</v>
      </c>
      <c r="E436" s="2">
        <v>145974</v>
      </c>
      <c r="F436" s="2" t="s">
        <v>993</v>
      </c>
      <c r="G436" s="8" t="str">
        <f t="shared" si="35"/>
        <v>IC4</v>
      </c>
      <c r="H436" s="8" t="str">
        <f t="shared" si="36"/>
        <v>TCT</v>
      </c>
      <c r="I436" s="9" t="str">
        <f t="shared" si="37"/>
        <v>033</v>
      </c>
      <c r="J436" s="8" t="str">
        <f t="shared" si="38"/>
        <v>S</v>
      </c>
      <c r="K436" s="11" t="str">
        <f t="shared" si="39"/>
        <v>IC4S-40HQ</v>
      </c>
    </row>
    <row r="437" spans="1:11">
      <c r="A437" s="1" t="s">
        <v>964</v>
      </c>
      <c r="B437" s="1" t="s">
        <v>112</v>
      </c>
      <c r="C437" s="2">
        <v>86</v>
      </c>
      <c r="D437" s="2">
        <v>86</v>
      </c>
      <c r="E437" s="2">
        <v>70427</v>
      </c>
      <c r="F437" s="2" t="s">
        <v>993</v>
      </c>
      <c r="G437" s="8" t="str">
        <f t="shared" si="35"/>
        <v>IC4</v>
      </c>
      <c r="H437" s="8" t="str">
        <f t="shared" si="36"/>
        <v>TDB</v>
      </c>
      <c r="I437" s="9" t="str">
        <f t="shared" si="37"/>
        <v>024</v>
      </c>
      <c r="J437" s="8" t="str">
        <f t="shared" si="38"/>
        <v>N</v>
      </c>
      <c r="K437" s="11" t="str">
        <f t="shared" si="39"/>
        <v>IC4N-20GP</v>
      </c>
    </row>
    <row r="438" spans="1:11">
      <c r="A438" s="1" t="s">
        <v>964</v>
      </c>
      <c r="B438" s="1" t="s">
        <v>113</v>
      </c>
      <c r="C438" s="2">
        <v>40</v>
      </c>
      <c r="D438" s="2">
        <v>80</v>
      </c>
      <c r="E438" s="2">
        <v>72120</v>
      </c>
      <c r="F438" s="2" t="s">
        <v>993</v>
      </c>
      <c r="G438" s="8" t="str">
        <f t="shared" si="35"/>
        <v>IC4</v>
      </c>
      <c r="H438" s="8" t="str">
        <f t="shared" si="36"/>
        <v>TDB</v>
      </c>
      <c r="I438" s="9" t="str">
        <f t="shared" si="37"/>
        <v>024</v>
      </c>
      <c r="J438" s="8" t="str">
        <f t="shared" si="38"/>
        <v>N</v>
      </c>
      <c r="K438" s="11" t="str">
        <f t="shared" si="39"/>
        <v>IC4N-40HQ</v>
      </c>
    </row>
    <row r="439" spans="1:11">
      <c r="A439" s="1" t="s">
        <v>965</v>
      </c>
      <c r="B439" s="1" t="s">
        <v>112</v>
      </c>
      <c r="C439" s="2">
        <v>80</v>
      </c>
      <c r="D439" s="2">
        <v>80</v>
      </c>
      <c r="E439" s="2">
        <v>220529.4</v>
      </c>
      <c r="F439" s="2" t="s">
        <v>993</v>
      </c>
      <c r="G439" s="8" t="str">
        <f t="shared" si="35"/>
        <v>IC5</v>
      </c>
      <c r="H439" s="8" t="str">
        <f t="shared" si="36"/>
        <v>N8A</v>
      </c>
      <c r="I439" s="9" t="str">
        <f t="shared" si="37"/>
        <v>046</v>
      </c>
      <c r="J439" s="8" t="str">
        <f t="shared" si="38"/>
        <v>S</v>
      </c>
      <c r="K439" s="11" t="str">
        <f t="shared" si="39"/>
        <v>IC5S-20GP</v>
      </c>
    </row>
    <row r="440" spans="1:11">
      <c r="A440" s="1" t="s">
        <v>965</v>
      </c>
      <c r="B440" s="1" t="s">
        <v>116</v>
      </c>
      <c r="C440" s="2">
        <v>2</v>
      </c>
      <c r="D440" s="2">
        <v>2</v>
      </c>
      <c r="E440" s="2">
        <v>2594</v>
      </c>
      <c r="F440" s="2" t="s">
        <v>993</v>
      </c>
      <c r="G440" s="8" t="str">
        <f t="shared" si="35"/>
        <v>IC5</v>
      </c>
      <c r="H440" s="8" t="str">
        <f t="shared" si="36"/>
        <v>N8A</v>
      </c>
      <c r="I440" s="9" t="str">
        <f t="shared" si="37"/>
        <v>046</v>
      </c>
      <c r="J440" s="8" t="str">
        <f t="shared" si="38"/>
        <v>S</v>
      </c>
      <c r="K440" s="11" t="str">
        <f t="shared" si="39"/>
        <v>IC5S-20TK</v>
      </c>
    </row>
    <row r="441" spans="1:11">
      <c r="A441" s="1" t="s">
        <v>965</v>
      </c>
      <c r="B441" s="1" t="s">
        <v>113</v>
      </c>
      <c r="C441" s="2">
        <v>323</v>
      </c>
      <c r="D441" s="2">
        <v>646</v>
      </c>
      <c r="E441" s="2">
        <v>562247.80000000005</v>
      </c>
      <c r="F441" s="2" t="s">
        <v>993</v>
      </c>
      <c r="G441" s="8" t="str">
        <f t="shared" si="35"/>
        <v>IC5</v>
      </c>
      <c r="H441" s="8" t="str">
        <f t="shared" si="36"/>
        <v>N8A</v>
      </c>
      <c r="I441" s="9" t="str">
        <f t="shared" si="37"/>
        <v>046</v>
      </c>
      <c r="J441" s="8" t="str">
        <f t="shared" si="38"/>
        <v>S</v>
      </c>
      <c r="K441" s="11" t="str">
        <f t="shared" si="39"/>
        <v>IC5S-40HQ</v>
      </c>
    </row>
    <row r="442" spans="1:11">
      <c r="A442" s="1" t="s">
        <v>966</v>
      </c>
      <c r="B442" s="1" t="s">
        <v>112</v>
      </c>
      <c r="C442" s="2">
        <v>46</v>
      </c>
      <c r="D442" s="2">
        <v>46</v>
      </c>
      <c r="E442" s="2">
        <v>41846</v>
      </c>
      <c r="F442" s="2" t="s">
        <v>993</v>
      </c>
      <c r="G442" s="8" t="str">
        <f t="shared" si="35"/>
        <v>IC5</v>
      </c>
      <c r="H442" s="8" t="str">
        <f t="shared" si="36"/>
        <v>R2K</v>
      </c>
      <c r="I442" s="9" t="str">
        <f t="shared" si="37"/>
        <v>101</v>
      </c>
      <c r="J442" s="8" t="str">
        <f t="shared" si="38"/>
        <v>N</v>
      </c>
      <c r="K442" s="11" t="str">
        <f t="shared" si="39"/>
        <v>IC5N-20GP</v>
      </c>
    </row>
    <row r="443" spans="1:11">
      <c r="A443" s="1" t="s">
        <v>966</v>
      </c>
      <c r="B443" s="1" t="s">
        <v>113</v>
      </c>
      <c r="C443" s="2">
        <v>285</v>
      </c>
      <c r="D443" s="2">
        <v>570</v>
      </c>
      <c r="E443" s="2">
        <v>521906</v>
      </c>
      <c r="F443" s="2" t="s">
        <v>993</v>
      </c>
      <c r="G443" s="8" t="str">
        <f t="shared" si="35"/>
        <v>IC5</v>
      </c>
      <c r="H443" s="8" t="str">
        <f t="shared" si="36"/>
        <v>R2K</v>
      </c>
      <c r="I443" s="9" t="str">
        <f t="shared" si="37"/>
        <v>101</v>
      </c>
      <c r="J443" s="8" t="str">
        <f t="shared" si="38"/>
        <v>N</v>
      </c>
      <c r="K443" s="11" t="str">
        <f t="shared" si="39"/>
        <v>IC5N-40HQ</v>
      </c>
    </row>
    <row r="444" spans="1:11">
      <c r="A444" s="1" t="s">
        <v>967</v>
      </c>
      <c r="B444" s="1" t="s">
        <v>112</v>
      </c>
      <c r="C444" s="2">
        <v>84</v>
      </c>
      <c r="D444" s="2">
        <v>84</v>
      </c>
      <c r="E444" s="2">
        <v>68868</v>
      </c>
      <c r="F444" s="2" t="s">
        <v>993</v>
      </c>
      <c r="G444" s="8" t="str">
        <f t="shared" si="35"/>
        <v>IC5</v>
      </c>
      <c r="H444" s="8" t="str">
        <f t="shared" si="36"/>
        <v>R4L</v>
      </c>
      <c r="I444" s="9" t="str">
        <f t="shared" si="37"/>
        <v>072</v>
      </c>
      <c r="J444" s="8" t="str">
        <f t="shared" si="38"/>
        <v>N</v>
      </c>
      <c r="K444" s="11" t="str">
        <f t="shared" si="39"/>
        <v>IC5N-20GP</v>
      </c>
    </row>
    <row r="445" spans="1:11">
      <c r="A445" s="1" t="s">
        <v>967</v>
      </c>
      <c r="B445" s="1" t="s">
        <v>113</v>
      </c>
      <c r="C445" s="2">
        <v>434</v>
      </c>
      <c r="D445" s="2">
        <v>868</v>
      </c>
      <c r="E445" s="2">
        <v>746484</v>
      </c>
      <c r="F445" s="2" t="s">
        <v>993</v>
      </c>
      <c r="G445" s="8" t="str">
        <f t="shared" si="35"/>
        <v>IC5</v>
      </c>
      <c r="H445" s="8" t="str">
        <f t="shared" si="36"/>
        <v>R4L</v>
      </c>
      <c r="I445" s="9" t="str">
        <f t="shared" si="37"/>
        <v>072</v>
      </c>
      <c r="J445" s="8" t="str">
        <f t="shared" si="38"/>
        <v>N</v>
      </c>
      <c r="K445" s="11" t="str">
        <f t="shared" si="39"/>
        <v>IC5N-40HQ</v>
      </c>
    </row>
    <row r="446" spans="1:11">
      <c r="A446" s="1" t="s">
        <v>968</v>
      </c>
      <c r="B446" s="1" t="s">
        <v>112</v>
      </c>
      <c r="C446" s="2">
        <v>294</v>
      </c>
      <c r="D446" s="2">
        <v>294</v>
      </c>
      <c r="E446" s="2">
        <v>791722</v>
      </c>
      <c r="F446" s="2" t="s">
        <v>993</v>
      </c>
      <c r="G446" s="8" t="str">
        <f t="shared" si="35"/>
        <v>IC5</v>
      </c>
      <c r="H446" s="8" t="str">
        <f t="shared" si="36"/>
        <v>R4L</v>
      </c>
      <c r="I446" s="9" t="str">
        <f t="shared" si="37"/>
        <v>072</v>
      </c>
      <c r="J446" s="8" t="str">
        <f t="shared" si="38"/>
        <v>S</v>
      </c>
      <c r="K446" s="11" t="str">
        <f t="shared" si="39"/>
        <v>IC5S-20GP</v>
      </c>
    </row>
    <row r="447" spans="1:11">
      <c r="A447" s="1" t="s">
        <v>968</v>
      </c>
      <c r="B447" s="1" t="s">
        <v>116</v>
      </c>
      <c r="C447" s="2">
        <v>1</v>
      </c>
      <c r="D447" s="2">
        <v>1</v>
      </c>
      <c r="E447" s="2">
        <v>1900</v>
      </c>
      <c r="F447" s="2" t="s">
        <v>993</v>
      </c>
      <c r="G447" s="8" t="str">
        <f t="shared" si="35"/>
        <v>IC5</v>
      </c>
      <c r="H447" s="8" t="str">
        <f t="shared" si="36"/>
        <v>R4L</v>
      </c>
      <c r="I447" s="9" t="str">
        <f t="shared" si="37"/>
        <v>072</v>
      </c>
      <c r="J447" s="8" t="str">
        <f t="shared" si="38"/>
        <v>S</v>
      </c>
      <c r="K447" s="11" t="str">
        <f t="shared" si="39"/>
        <v>IC5S-20TK</v>
      </c>
    </row>
    <row r="448" spans="1:11">
      <c r="A448" s="1" t="s">
        <v>968</v>
      </c>
      <c r="B448" s="1" t="s">
        <v>113</v>
      </c>
      <c r="C448" s="2">
        <v>47</v>
      </c>
      <c r="D448" s="2">
        <v>94</v>
      </c>
      <c r="E448" s="2">
        <v>162229</v>
      </c>
      <c r="F448" s="2" t="s">
        <v>993</v>
      </c>
      <c r="G448" s="8" t="str">
        <f t="shared" si="35"/>
        <v>IC5</v>
      </c>
      <c r="H448" s="8" t="str">
        <f t="shared" si="36"/>
        <v>R4L</v>
      </c>
      <c r="I448" s="9" t="str">
        <f t="shared" si="37"/>
        <v>072</v>
      </c>
      <c r="J448" s="8" t="str">
        <f t="shared" si="38"/>
        <v>S</v>
      </c>
      <c r="K448" s="11" t="str">
        <f t="shared" si="39"/>
        <v>IC5S-40HQ</v>
      </c>
    </row>
    <row r="449" spans="1:11">
      <c r="A449" s="1" t="s">
        <v>969</v>
      </c>
      <c r="B449" s="1" t="s">
        <v>112</v>
      </c>
      <c r="C449" s="2">
        <v>35</v>
      </c>
      <c r="D449" s="2">
        <v>35</v>
      </c>
      <c r="E449" s="2">
        <v>31061</v>
      </c>
      <c r="F449" s="2" t="s">
        <v>993</v>
      </c>
      <c r="G449" s="8" t="str">
        <f t="shared" si="35"/>
        <v>IC5</v>
      </c>
      <c r="H449" s="8" t="str">
        <f t="shared" si="36"/>
        <v>R8J</v>
      </c>
      <c r="I449" s="9" t="str">
        <f t="shared" si="37"/>
        <v>105</v>
      </c>
      <c r="J449" s="8" t="str">
        <f t="shared" si="38"/>
        <v>N</v>
      </c>
      <c r="K449" s="11" t="str">
        <f t="shared" si="39"/>
        <v>IC5N-20GP</v>
      </c>
    </row>
    <row r="450" spans="1:11">
      <c r="A450" s="1" t="s">
        <v>969</v>
      </c>
      <c r="B450" s="1" t="s">
        <v>116</v>
      </c>
      <c r="C450" s="2">
        <v>2</v>
      </c>
      <c r="D450" s="2">
        <v>2</v>
      </c>
      <c r="E450" s="2">
        <v>2400</v>
      </c>
      <c r="F450" s="2" t="s">
        <v>993</v>
      </c>
      <c r="G450" s="8" t="str">
        <f t="shared" si="35"/>
        <v>IC5</v>
      </c>
      <c r="H450" s="8" t="str">
        <f t="shared" si="36"/>
        <v>R8J</v>
      </c>
      <c r="I450" s="9" t="str">
        <f t="shared" si="37"/>
        <v>105</v>
      </c>
      <c r="J450" s="8" t="str">
        <f t="shared" si="38"/>
        <v>N</v>
      </c>
      <c r="K450" s="11" t="str">
        <f t="shared" si="39"/>
        <v>IC5N-20TK</v>
      </c>
    </row>
    <row r="451" spans="1:11">
      <c r="A451" s="1" t="s">
        <v>969</v>
      </c>
      <c r="B451" s="1" t="s">
        <v>113</v>
      </c>
      <c r="C451" s="2">
        <v>231</v>
      </c>
      <c r="D451" s="2">
        <v>462</v>
      </c>
      <c r="E451" s="2">
        <v>416309</v>
      </c>
      <c r="F451" s="2" t="s">
        <v>993</v>
      </c>
      <c r="G451" s="8" t="str">
        <f t="shared" si="35"/>
        <v>IC5</v>
      </c>
      <c r="H451" s="8" t="str">
        <f t="shared" si="36"/>
        <v>R8J</v>
      </c>
      <c r="I451" s="9" t="str">
        <f t="shared" si="37"/>
        <v>105</v>
      </c>
      <c r="J451" s="8" t="str">
        <f t="shared" si="38"/>
        <v>N</v>
      </c>
      <c r="K451" s="11" t="str">
        <f t="shared" si="39"/>
        <v>IC5N-40HQ</v>
      </c>
    </row>
    <row r="452" spans="1:11">
      <c r="A452" s="1" t="s">
        <v>970</v>
      </c>
      <c r="B452" s="1" t="s">
        <v>112</v>
      </c>
      <c r="C452" s="2">
        <v>148</v>
      </c>
      <c r="D452" s="2">
        <v>148</v>
      </c>
      <c r="E452" s="2">
        <v>174370</v>
      </c>
      <c r="F452" s="2" t="s">
        <v>993</v>
      </c>
      <c r="G452" s="8" t="str">
        <f t="shared" si="35"/>
        <v>IC5</v>
      </c>
      <c r="H452" s="8" t="str">
        <f t="shared" si="36"/>
        <v>R8Z</v>
      </c>
      <c r="I452" s="9" t="str">
        <f t="shared" si="37"/>
        <v>088</v>
      </c>
      <c r="J452" s="8" t="str">
        <f t="shared" si="38"/>
        <v>N</v>
      </c>
      <c r="K452" s="11" t="str">
        <f t="shared" si="39"/>
        <v>IC5N-20GP</v>
      </c>
    </row>
    <row r="453" spans="1:11">
      <c r="A453" s="1" t="s">
        <v>970</v>
      </c>
      <c r="B453" s="1" t="s">
        <v>113</v>
      </c>
      <c r="C453" s="2">
        <v>228</v>
      </c>
      <c r="D453" s="2">
        <v>456</v>
      </c>
      <c r="E453" s="2">
        <v>384627</v>
      </c>
      <c r="F453" s="2" t="s">
        <v>993</v>
      </c>
      <c r="G453" s="8" t="str">
        <f t="shared" si="35"/>
        <v>IC5</v>
      </c>
      <c r="H453" s="8" t="str">
        <f t="shared" si="36"/>
        <v>R8Z</v>
      </c>
      <c r="I453" s="9" t="str">
        <f t="shared" si="37"/>
        <v>088</v>
      </c>
      <c r="J453" s="8" t="str">
        <f t="shared" si="38"/>
        <v>N</v>
      </c>
      <c r="K453" s="11" t="str">
        <f t="shared" si="39"/>
        <v>IC5N-40HQ</v>
      </c>
    </row>
    <row r="454" spans="1:11">
      <c r="A454" s="1" t="s">
        <v>971</v>
      </c>
      <c r="B454" s="1" t="s">
        <v>112</v>
      </c>
      <c r="C454" s="2">
        <v>291</v>
      </c>
      <c r="D454" s="2">
        <v>291</v>
      </c>
      <c r="E454" s="2">
        <v>850358.39999999944</v>
      </c>
      <c r="F454" s="2" t="s">
        <v>993</v>
      </c>
      <c r="G454" s="8" t="str">
        <f t="shared" si="35"/>
        <v>IC5</v>
      </c>
      <c r="H454" s="8" t="str">
        <f t="shared" si="36"/>
        <v>R8Z</v>
      </c>
      <c r="I454" s="9" t="str">
        <f t="shared" si="37"/>
        <v>088</v>
      </c>
      <c r="J454" s="8" t="str">
        <f t="shared" si="38"/>
        <v>S</v>
      </c>
      <c r="K454" s="11" t="str">
        <f t="shared" si="39"/>
        <v>IC5S-20GP</v>
      </c>
    </row>
    <row r="455" spans="1:11">
      <c r="A455" s="1" t="s">
        <v>971</v>
      </c>
      <c r="B455" s="1" t="s">
        <v>113</v>
      </c>
      <c r="C455" s="2">
        <v>37</v>
      </c>
      <c r="D455" s="2">
        <v>74</v>
      </c>
      <c r="E455" s="2">
        <v>129070.5</v>
      </c>
      <c r="F455" s="2" t="s">
        <v>993</v>
      </c>
      <c r="G455" s="8" t="str">
        <f t="shared" si="35"/>
        <v>IC5</v>
      </c>
      <c r="H455" s="8" t="str">
        <f t="shared" si="36"/>
        <v>R8Z</v>
      </c>
      <c r="I455" s="9" t="str">
        <f t="shared" si="37"/>
        <v>088</v>
      </c>
      <c r="J455" s="8" t="str">
        <f t="shared" si="38"/>
        <v>S</v>
      </c>
      <c r="K455" s="11" t="str">
        <f t="shared" si="39"/>
        <v>IC5S-40HQ</v>
      </c>
    </row>
    <row r="456" spans="1:11">
      <c r="A456" s="1" t="s">
        <v>972</v>
      </c>
      <c r="B456" s="1" t="s">
        <v>112</v>
      </c>
      <c r="C456" s="2">
        <v>163</v>
      </c>
      <c r="D456" s="2">
        <v>163</v>
      </c>
      <c r="E456" s="2">
        <v>167655</v>
      </c>
      <c r="F456" s="2" t="s">
        <v>993</v>
      </c>
      <c r="G456" s="8" t="str">
        <f t="shared" si="35"/>
        <v>IC5</v>
      </c>
      <c r="H456" s="8" t="str">
        <f t="shared" si="36"/>
        <v>R9J</v>
      </c>
      <c r="I456" s="9" t="str">
        <f t="shared" si="37"/>
        <v>104</v>
      </c>
      <c r="J456" s="8" t="str">
        <f t="shared" si="38"/>
        <v>N</v>
      </c>
      <c r="K456" s="11" t="str">
        <f t="shared" si="39"/>
        <v>IC5N-20GP</v>
      </c>
    </row>
    <row r="457" spans="1:11">
      <c r="A457" s="1" t="s">
        <v>972</v>
      </c>
      <c r="B457" s="1" t="s">
        <v>116</v>
      </c>
      <c r="C457" s="2">
        <v>1</v>
      </c>
      <c r="D457" s="2">
        <v>1</v>
      </c>
      <c r="E457" s="2">
        <v>1998</v>
      </c>
      <c r="F457" s="2" t="s">
        <v>993</v>
      </c>
      <c r="G457" s="8" t="str">
        <f t="shared" si="35"/>
        <v>IC5</v>
      </c>
      <c r="H457" s="8" t="str">
        <f t="shared" si="36"/>
        <v>R9J</v>
      </c>
      <c r="I457" s="9" t="str">
        <f t="shared" si="37"/>
        <v>104</v>
      </c>
      <c r="J457" s="8" t="str">
        <f t="shared" si="38"/>
        <v>N</v>
      </c>
      <c r="K457" s="11" t="str">
        <f t="shared" si="39"/>
        <v>IC5N-20TK</v>
      </c>
    </row>
    <row r="458" spans="1:11">
      <c r="A458" s="1" t="s">
        <v>972</v>
      </c>
      <c r="B458" s="1" t="s">
        <v>113</v>
      </c>
      <c r="C458" s="2">
        <v>401</v>
      </c>
      <c r="D458" s="2">
        <v>802</v>
      </c>
      <c r="E458" s="2">
        <v>687898</v>
      </c>
      <c r="F458" s="2" t="s">
        <v>993</v>
      </c>
      <c r="G458" s="8" t="str">
        <f t="shared" ref="G458:G518" si="40">IF(LEN(A458)=10,LEFT(A458,3),LEFT(A458,4))</f>
        <v>IC5</v>
      </c>
      <c r="H458" s="8" t="str">
        <f t="shared" ref="H458:H518" si="41">IF(LEN(A458)=10,MID(A458,4,3),MID(A458,5,3))</f>
        <v>R9J</v>
      </c>
      <c r="I458" s="9" t="str">
        <f t="shared" ref="I458:I518" si="42">IF(LEN(A458)=10,MID(A458,7,3),MID(A458,8,3))</f>
        <v>104</v>
      </c>
      <c r="J458" s="8" t="str">
        <f t="shared" ref="J458:J518" si="43">RIGHT(A458,1)</f>
        <v>N</v>
      </c>
      <c r="K458" s="11" t="str">
        <f t="shared" ref="K458:K518" si="44">G458&amp;J458&amp;"-"&amp;B458</f>
        <v>IC5N-40HQ</v>
      </c>
    </row>
    <row r="459" spans="1:11">
      <c r="A459" s="1" t="s">
        <v>973</v>
      </c>
      <c r="B459" s="1" t="s">
        <v>112</v>
      </c>
      <c r="C459" s="2">
        <v>321</v>
      </c>
      <c r="D459" s="2">
        <v>321</v>
      </c>
      <c r="E459" s="2">
        <v>828513.4</v>
      </c>
      <c r="F459" s="2" t="s">
        <v>993</v>
      </c>
      <c r="G459" s="8" t="str">
        <f t="shared" si="40"/>
        <v>IC5</v>
      </c>
      <c r="H459" s="8" t="str">
        <f t="shared" si="41"/>
        <v>R9J</v>
      </c>
      <c r="I459" s="9" t="str">
        <f t="shared" si="42"/>
        <v>104</v>
      </c>
      <c r="J459" s="8" t="str">
        <f t="shared" si="43"/>
        <v>S</v>
      </c>
      <c r="K459" s="11" t="str">
        <f t="shared" si="44"/>
        <v>IC5S-20GP</v>
      </c>
    </row>
    <row r="460" spans="1:11">
      <c r="A460" s="1" t="s">
        <v>973</v>
      </c>
      <c r="B460" s="1" t="s">
        <v>116</v>
      </c>
      <c r="C460" s="2">
        <v>1</v>
      </c>
      <c r="D460" s="2">
        <v>1</v>
      </c>
      <c r="E460" s="2">
        <v>1900</v>
      </c>
      <c r="F460" s="2" t="s">
        <v>993</v>
      </c>
      <c r="G460" s="8" t="str">
        <f t="shared" si="40"/>
        <v>IC5</v>
      </c>
      <c r="H460" s="8" t="str">
        <f t="shared" si="41"/>
        <v>R9J</v>
      </c>
      <c r="I460" s="9" t="str">
        <f t="shared" si="42"/>
        <v>104</v>
      </c>
      <c r="J460" s="8" t="str">
        <f t="shared" si="43"/>
        <v>S</v>
      </c>
      <c r="K460" s="11" t="str">
        <f t="shared" si="44"/>
        <v>IC5S-20TK</v>
      </c>
    </row>
    <row r="461" spans="1:11">
      <c r="A461" s="1" t="s">
        <v>973</v>
      </c>
      <c r="B461" s="1" t="s">
        <v>113</v>
      </c>
      <c r="C461" s="2">
        <v>248</v>
      </c>
      <c r="D461" s="2">
        <v>496</v>
      </c>
      <c r="E461" s="2">
        <v>598410.99999999977</v>
      </c>
      <c r="F461" s="2" t="s">
        <v>993</v>
      </c>
      <c r="G461" s="8" t="str">
        <f t="shared" si="40"/>
        <v>IC5</v>
      </c>
      <c r="H461" s="8" t="str">
        <f t="shared" si="41"/>
        <v>R9J</v>
      </c>
      <c r="I461" s="9" t="str">
        <f t="shared" si="42"/>
        <v>104</v>
      </c>
      <c r="J461" s="8" t="str">
        <f t="shared" si="43"/>
        <v>S</v>
      </c>
      <c r="K461" s="11" t="str">
        <f t="shared" si="44"/>
        <v>IC5S-40HQ</v>
      </c>
    </row>
    <row r="462" spans="1:11">
      <c r="A462" s="1" t="s">
        <v>974</v>
      </c>
      <c r="B462" s="1" t="s">
        <v>112</v>
      </c>
      <c r="C462" s="2">
        <v>116</v>
      </c>
      <c r="D462" s="2">
        <v>116</v>
      </c>
      <c r="E462" s="2">
        <v>65740</v>
      </c>
      <c r="F462" s="2" t="s">
        <v>993</v>
      </c>
      <c r="G462" s="8" t="str">
        <f t="shared" si="40"/>
        <v>IC5</v>
      </c>
      <c r="H462" s="8" t="str">
        <f t="shared" si="41"/>
        <v>RRM</v>
      </c>
      <c r="I462" s="9" t="str">
        <f t="shared" si="42"/>
        <v>101</v>
      </c>
      <c r="J462" s="8" t="str">
        <f t="shared" si="43"/>
        <v>N</v>
      </c>
      <c r="K462" s="11" t="str">
        <f t="shared" si="44"/>
        <v>IC5N-20GP</v>
      </c>
    </row>
    <row r="463" spans="1:11">
      <c r="A463" s="1" t="s">
        <v>974</v>
      </c>
      <c r="B463" s="1" t="s">
        <v>116</v>
      </c>
      <c r="C463" s="2">
        <v>4</v>
      </c>
      <c r="D463" s="2">
        <v>4</v>
      </c>
      <c r="E463" s="2">
        <v>4800</v>
      </c>
      <c r="F463" s="2" t="s">
        <v>993</v>
      </c>
      <c r="G463" s="8" t="str">
        <f t="shared" si="40"/>
        <v>IC5</v>
      </c>
      <c r="H463" s="8" t="str">
        <f t="shared" si="41"/>
        <v>RRM</v>
      </c>
      <c r="I463" s="9" t="str">
        <f t="shared" si="42"/>
        <v>101</v>
      </c>
      <c r="J463" s="8" t="str">
        <f t="shared" si="43"/>
        <v>N</v>
      </c>
      <c r="K463" s="11" t="str">
        <f t="shared" si="44"/>
        <v>IC5N-20TK</v>
      </c>
    </row>
    <row r="464" spans="1:11">
      <c r="A464" s="1" t="s">
        <v>974</v>
      </c>
      <c r="B464" s="1" t="s">
        <v>113</v>
      </c>
      <c r="C464" s="2">
        <v>137</v>
      </c>
      <c r="D464" s="2">
        <v>274</v>
      </c>
      <c r="E464" s="2">
        <v>244831</v>
      </c>
      <c r="F464" s="2" t="s">
        <v>993</v>
      </c>
      <c r="G464" s="8" t="str">
        <f t="shared" si="40"/>
        <v>IC5</v>
      </c>
      <c r="H464" s="8" t="str">
        <f t="shared" si="41"/>
        <v>RRM</v>
      </c>
      <c r="I464" s="9" t="str">
        <f t="shared" si="42"/>
        <v>101</v>
      </c>
      <c r="J464" s="8" t="str">
        <f t="shared" si="43"/>
        <v>N</v>
      </c>
      <c r="K464" s="11" t="str">
        <f t="shared" si="44"/>
        <v>IC5N-40HQ</v>
      </c>
    </row>
    <row r="465" spans="1:11">
      <c r="A465" s="1" t="s">
        <v>975</v>
      </c>
      <c r="B465" s="1" t="s">
        <v>112</v>
      </c>
      <c r="C465" s="2">
        <v>416</v>
      </c>
      <c r="D465" s="2">
        <v>416</v>
      </c>
      <c r="E465" s="2">
        <v>537026</v>
      </c>
      <c r="F465" s="2" t="s">
        <v>993</v>
      </c>
      <c r="G465" s="8" t="str">
        <f t="shared" si="40"/>
        <v>IC6</v>
      </c>
      <c r="H465" s="8" t="str">
        <f t="shared" si="41"/>
        <v>QUH</v>
      </c>
      <c r="I465" s="9" t="str">
        <f t="shared" si="42"/>
        <v>095</v>
      </c>
      <c r="J465" s="8" t="str">
        <f t="shared" si="43"/>
        <v>S</v>
      </c>
      <c r="K465" s="11" t="str">
        <f t="shared" si="44"/>
        <v>IC6S-20GP</v>
      </c>
    </row>
    <row r="466" spans="1:11">
      <c r="A466" s="1" t="s">
        <v>975</v>
      </c>
      <c r="B466" s="1" t="s">
        <v>113</v>
      </c>
      <c r="C466" s="2">
        <v>117</v>
      </c>
      <c r="D466" s="2">
        <v>234</v>
      </c>
      <c r="E466" s="2">
        <v>263130</v>
      </c>
      <c r="F466" s="2" t="s">
        <v>993</v>
      </c>
      <c r="G466" s="8" t="str">
        <f t="shared" si="40"/>
        <v>IC6</v>
      </c>
      <c r="H466" s="8" t="str">
        <f t="shared" si="41"/>
        <v>QUH</v>
      </c>
      <c r="I466" s="9" t="str">
        <f t="shared" si="42"/>
        <v>095</v>
      </c>
      <c r="J466" s="8" t="str">
        <f t="shared" si="43"/>
        <v>S</v>
      </c>
      <c r="K466" s="11" t="str">
        <f t="shared" si="44"/>
        <v>IC6S-40HQ</v>
      </c>
    </row>
    <row r="467" spans="1:11">
      <c r="A467" s="1" t="s">
        <v>976</v>
      </c>
      <c r="B467" s="1" t="s">
        <v>112</v>
      </c>
      <c r="C467" s="2">
        <v>344</v>
      </c>
      <c r="D467" s="2">
        <v>344</v>
      </c>
      <c r="E467" s="2">
        <v>406580</v>
      </c>
      <c r="F467" s="2" t="s">
        <v>993</v>
      </c>
      <c r="G467" s="8" t="str">
        <f t="shared" si="40"/>
        <v>IC6</v>
      </c>
      <c r="H467" s="8" t="str">
        <f t="shared" si="41"/>
        <v>R3K</v>
      </c>
      <c r="I467" s="9" t="str">
        <f t="shared" si="42"/>
        <v>102</v>
      </c>
      <c r="J467" s="8" t="str">
        <f t="shared" si="43"/>
        <v>N</v>
      </c>
      <c r="K467" s="11" t="str">
        <f t="shared" si="44"/>
        <v>IC6N-20GP</v>
      </c>
    </row>
    <row r="468" spans="1:11">
      <c r="A468" s="1" t="s">
        <v>976</v>
      </c>
      <c r="B468" s="1" t="s">
        <v>116</v>
      </c>
      <c r="C468" s="2">
        <v>3</v>
      </c>
      <c r="D468" s="2">
        <v>3</v>
      </c>
      <c r="E468" s="2">
        <v>2700</v>
      </c>
      <c r="F468" s="2" t="s">
        <v>993</v>
      </c>
      <c r="G468" s="8" t="str">
        <f t="shared" si="40"/>
        <v>IC6</v>
      </c>
      <c r="H468" s="8" t="str">
        <f t="shared" si="41"/>
        <v>R3K</v>
      </c>
      <c r="I468" s="9" t="str">
        <f t="shared" si="42"/>
        <v>102</v>
      </c>
      <c r="J468" s="8" t="str">
        <f t="shared" si="43"/>
        <v>N</v>
      </c>
      <c r="K468" s="11" t="str">
        <f t="shared" si="44"/>
        <v>IC6N-20TK</v>
      </c>
    </row>
    <row r="469" spans="1:11">
      <c r="A469" s="1" t="s">
        <v>976</v>
      </c>
      <c r="B469" s="1" t="s">
        <v>113</v>
      </c>
      <c r="C469" s="2">
        <v>44</v>
      </c>
      <c r="D469" s="2">
        <v>88</v>
      </c>
      <c r="E469" s="2">
        <v>79847</v>
      </c>
      <c r="F469" s="2" t="s">
        <v>993</v>
      </c>
      <c r="G469" s="8" t="str">
        <f t="shared" si="40"/>
        <v>IC6</v>
      </c>
      <c r="H469" s="8" t="str">
        <f t="shared" si="41"/>
        <v>R3K</v>
      </c>
      <c r="I469" s="9" t="str">
        <f t="shared" si="42"/>
        <v>102</v>
      </c>
      <c r="J469" s="8" t="str">
        <f t="shared" si="43"/>
        <v>N</v>
      </c>
      <c r="K469" s="11" t="str">
        <f t="shared" si="44"/>
        <v>IC6N-40HQ</v>
      </c>
    </row>
    <row r="470" spans="1:11">
      <c r="A470" s="1" t="s">
        <v>977</v>
      </c>
      <c r="B470" s="1" t="s">
        <v>112</v>
      </c>
      <c r="C470" s="2">
        <v>292</v>
      </c>
      <c r="D470" s="2">
        <v>292</v>
      </c>
      <c r="E470" s="2">
        <v>313338</v>
      </c>
      <c r="F470" s="2" t="s">
        <v>993</v>
      </c>
      <c r="G470" s="8" t="str">
        <f t="shared" si="40"/>
        <v>IC6</v>
      </c>
      <c r="H470" s="8" t="str">
        <f t="shared" si="41"/>
        <v>TNB</v>
      </c>
      <c r="I470" s="9" t="str">
        <f t="shared" si="42"/>
        <v>189</v>
      </c>
      <c r="J470" s="8" t="str">
        <f t="shared" si="43"/>
        <v>N</v>
      </c>
      <c r="K470" s="11" t="str">
        <f t="shared" si="44"/>
        <v>IC6N-20GP</v>
      </c>
    </row>
    <row r="471" spans="1:11">
      <c r="A471" s="1" t="s">
        <v>977</v>
      </c>
      <c r="B471" s="1" t="s">
        <v>116</v>
      </c>
      <c r="C471" s="2">
        <v>10</v>
      </c>
      <c r="D471" s="2">
        <v>10</v>
      </c>
      <c r="E471" s="2">
        <v>11835</v>
      </c>
      <c r="F471" s="2" t="s">
        <v>993</v>
      </c>
      <c r="G471" s="8" t="str">
        <f t="shared" si="40"/>
        <v>IC6</v>
      </c>
      <c r="H471" s="8" t="str">
        <f t="shared" si="41"/>
        <v>TNB</v>
      </c>
      <c r="I471" s="9" t="str">
        <f t="shared" si="42"/>
        <v>189</v>
      </c>
      <c r="J471" s="8" t="str">
        <f t="shared" si="43"/>
        <v>N</v>
      </c>
      <c r="K471" s="11" t="str">
        <f t="shared" si="44"/>
        <v>IC6N-20TK</v>
      </c>
    </row>
    <row r="472" spans="1:11">
      <c r="A472" s="1" t="s">
        <v>977</v>
      </c>
      <c r="B472" s="1" t="s">
        <v>113</v>
      </c>
      <c r="C472" s="2">
        <v>82</v>
      </c>
      <c r="D472" s="2">
        <v>164</v>
      </c>
      <c r="E472" s="2">
        <v>188372</v>
      </c>
      <c r="F472" s="2" t="s">
        <v>993</v>
      </c>
      <c r="G472" s="8" t="str">
        <f t="shared" si="40"/>
        <v>IC6</v>
      </c>
      <c r="H472" s="8" t="str">
        <f t="shared" si="41"/>
        <v>TNB</v>
      </c>
      <c r="I472" s="9" t="str">
        <f t="shared" si="42"/>
        <v>189</v>
      </c>
      <c r="J472" s="8" t="str">
        <f t="shared" si="43"/>
        <v>N</v>
      </c>
      <c r="K472" s="11" t="str">
        <f t="shared" si="44"/>
        <v>IC6N-40HQ</v>
      </c>
    </row>
    <row r="473" spans="1:11">
      <c r="A473" s="1" t="s">
        <v>978</v>
      </c>
      <c r="B473" s="1" t="s">
        <v>112</v>
      </c>
      <c r="C473" s="2">
        <v>299</v>
      </c>
      <c r="D473" s="2">
        <v>299</v>
      </c>
      <c r="E473" s="2">
        <v>426323</v>
      </c>
      <c r="F473" s="2" t="s">
        <v>993</v>
      </c>
      <c r="G473" s="8" t="str">
        <f t="shared" si="40"/>
        <v>IC6</v>
      </c>
      <c r="H473" s="8" t="str">
        <f t="shared" si="41"/>
        <v>TNM</v>
      </c>
      <c r="I473" s="9" t="str">
        <f t="shared" si="42"/>
        <v>157</v>
      </c>
      <c r="J473" s="8" t="str">
        <f t="shared" si="43"/>
        <v>S</v>
      </c>
      <c r="K473" s="11" t="str">
        <f t="shared" si="44"/>
        <v>IC6S-20GP</v>
      </c>
    </row>
    <row r="474" spans="1:11">
      <c r="A474" s="1" t="s">
        <v>978</v>
      </c>
      <c r="B474" s="1" t="s">
        <v>116</v>
      </c>
      <c r="C474" s="2">
        <v>7</v>
      </c>
      <c r="D474" s="2">
        <v>7</v>
      </c>
      <c r="E474" s="2">
        <v>25740</v>
      </c>
      <c r="F474" s="2" t="s">
        <v>993</v>
      </c>
      <c r="G474" s="8" t="str">
        <f t="shared" si="40"/>
        <v>IC6</v>
      </c>
      <c r="H474" s="8" t="str">
        <f t="shared" si="41"/>
        <v>TNM</v>
      </c>
      <c r="I474" s="9" t="str">
        <f t="shared" si="42"/>
        <v>157</v>
      </c>
      <c r="J474" s="8" t="str">
        <f t="shared" si="43"/>
        <v>S</v>
      </c>
      <c r="K474" s="11" t="str">
        <f t="shared" si="44"/>
        <v>IC6S-20TK</v>
      </c>
    </row>
    <row r="475" spans="1:11">
      <c r="A475" s="1" t="s">
        <v>978</v>
      </c>
      <c r="B475" s="1" t="s">
        <v>113</v>
      </c>
      <c r="C475" s="2">
        <v>136</v>
      </c>
      <c r="D475" s="2">
        <v>272</v>
      </c>
      <c r="E475" s="2">
        <v>313276</v>
      </c>
      <c r="F475" s="2" t="s">
        <v>993</v>
      </c>
      <c r="G475" s="8" t="str">
        <f t="shared" si="40"/>
        <v>IC6</v>
      </c>
      <c r="H475" s="8" t="str">
        <f t="shared" si="41"/>
        <v>TNM</v>
      </c>
      <c r="I475" s="9" t="str">
        <f t="shared" si="42"/>
        <v>157</v>
      </c>
      <c r="J475" s="8" t="str">
        <f t="shared" si="43"/>
        <v>S</v>
      </c>
      <c r="K475" s="11" t="str">
        <f t="shared" si="44"/>
        <v>IC6S-40HQ</v>
      </c>
    </row>
    <row r="476" spans="1:11">
      <c r="A476" s="1" t="s">
        <v>979</v>
      </c>
      <c r="B476" s="1" t="s">
        <v>112</v>
      </c>
      <c r="C476" s="2">
        <v>384</v>
      </c>
      <c r="D476" s="2">
        <v>384</v>
      </c>
      <c r="E476" s="2">
        <v>321405</v>
      </c>
      <c r="F476" s="2" t="s">
        <v>993</v>
      </c>
      <c r="G476" s="8" t="str">
        <f t="shared" si="40"/>
        <v>IC8</v>
      </c>
      <c r="H476" s="8" t="str">
        <f t="shared" si="41"/>
        <v>N7M</v>
      </c>
      <c r="I476" s="9" t="str">
        <f t="shared" si="42"/>
        <v>171</v>
      </c>
      <c r="J476" s="8" t="str">
        <f t="shared" si="43"/>
        <v>N</v>
      </c>
      <c r="K476" s="11" t="str">
        <f t="shared" si="44"/>
        <v>IC8N-20GP</v>
      </c>
    </row>
    <row r="477" spans="1:11">
      <c r="A477" s="1" t="s">
        <v>979</v>
      </c>
      <c r="B477" s="1" t="s">
        <v>113</v>
      </c>
      <c r="C477" s="2">
        <v>143</v>
      </c>
      <c r="D477" s="2">
        <v>286</v>
      </c>
      <c r="E477" s="2">
        <v>20710</v>
      </c>
      <c r="F477" s="2" t="s">
        <v>993</v>
      </c>
      <c r="G477" s="8" t="str">
        <f t="shared" si="40"/>
        <v>IC8</v>
      </c>
      <c r="H477" s="8" t="str">
        <f t="shared" si="41"/>
        <v>N7M</v>
      </c>
      <c r="I477" s="9" t="str">
        <f t="shared" si="42"/>
        <v>171</v>
      </c>
      <c r="J477" s="8" t="str">
        <f t="shared" si="43"/>
        <v>N</v>
      </c>
      <c r="K477" s="11" t="str">
        <f t="shared" si="44"/>
        <v>IC8N-40HQ</v>
      </c>
    </row>
    <row r="478" spans="1:11">
      <c r="A478" s="1" t="s">
        <v>980</v>
      </c>
      <c r="B478" s="1" t="s">
        <v>112</v>
      </c>
      <c r="C478" s="2">
        <v>651</v>
      </c>
      <c r="D478" s="2">
        <v>651</v>
      </c>
      <c r="E478" s="2">
        <v>1697411</v>
      </c>
      <c r="F478" s="2" t="s">
        <v>993</v>
      </c>
      <c r="G478" s="8" t="str">
        <f t="shared" si="40"/>
        <v>IC8</v>
      </c>
      <c r="H478" s="8" t="str">
        <f t="shared" si="41"/>
        <v>S9M</v>
      </c>
      <c r="I478" s="9" t="str">
        <f t="shared" si="42"/>
        <v>070</v>
      </c>
      <c r="J478" s="8" t="str">
        <f t="shared" si="43"/>
        <v>S</v>
      </c>
      <c r="K478" s="11" t="str">
        <f t="shared" si="44"/>
        <v>IC8S-20GP</v>
      </c>
    </row>
    <row r="479" spans="1:11">
      <c r="A479" s="1" t="s">
        <v>980</v>
      </c>
      <c r="B479" s="1" t="s">
        <v>113</v>
      </c>
      <c r="C479" s="2">
        <v>123</v>
      </c>
      <c r="D479" s="2">
        <v>246</v>
      </c>
      <c r="E479" s="2">
        <v>452545.19999999949</v>
      </c>
      <c r="F479" s="2" t="s">
        <v>993</v>
      </c>
      <c r="G479" s="8" t="str">
        <f t="shared" si="40"/>
        <v>IC8</v>
      </c>
      <c r="H479" s="8" t="str">
        <f t="shared" si="41"/>
        <v>S9M</v>
      </c>
      <c r="I479" s="9" t="str">
        <f t="shared" si="42"/>
        <v>070</v>
      </c>
      <c r="J479" s="8" t="str">
        <f t="shared" si="43"/>
        <v>S</v>
      </c>
      <c r="K479" s="11" t="str">
        <f t="shared" si="44"/>
        <v>IC8S-40HQ</v>
      </c>
    </row>
    <row r="480" spans="1:11">
      <c r="A480" s="1" t="s">
        <v>980</v>
      </c>
      <c r="B480" s="1" t="s">
        <v>115</v>
      </c>
      <c r="C480" s="2">
        <v>1</v>
      </c>
      <c r="D480" s="2">
        <v>2</v>
      </c>
      <c r="E480" s="2">
        <v>5720</v>
      </c>
      <c r="F480" s="2" t="s">
        <v>993</v>
      </c>
      <c r="G480" s="8" t="str">
        <f t="shared" si="40"/>
        <v>IC8</v>
      </c>
      <c r="H480" s="8" t="str">
        <f t="shared" si="41"/>
        <v>S9M</v>
      </c>
      <c r="I480" s="9" t="str">
        <f t="shared" si="42"/>
        <v>070</v>
      </c>
      <c r="J480" s="8" t="str">
        <f t="shared" si="43"/>
        <v>S</v>
      </c>
      <c r="K480" s="11" t="str">
        <f t="shared" si="44"/>
        <v>IC8S-40RQ</v>
      </c>
    </row>
    <row r="481" spans="1:11">
      <c r="A481" s="1" t="s">
        <v>981</v>
      </c>
      <c r="B481" s="1" t="s">
        <v>112</v>
      </c>
      <c r="C481" s="2">
        <v>77</v>
      </c>
      <c r="D481" s="2">
        <v>77</v>
      </c>
      <c r="E481" s="2">
        <v>44065</v>
      </c>
      <c r="F481" s="2" t="s">
        <v>993</v>
      </c>
      <c r="G481" s="8" t="str">
        <f t="shared" si="40"/>
        <v>IC8</v>
      </c>
      <c r="H481" s="8" t="str">
        <f t="shared" si="41"/>
        <v>TMH</v>
      </c>
      <c r="I481" s="9" t="str">
        <f t="shared" si="42"/>
        <v>065</v>
      </c>
      <c r="J481" s="8" t="str">
        <f t="shared" si="43"/>
        <v>N</v>
      </c>
      <c r="K481" s="11" t="str">
        <f t="shared" si="44"/>
        <v>IC8N-20GP</v>
      </c>
    </row>
    <row r="482" spans="1:11">
      <c r="A482" s="1" t="s">
        <v>981</v>
      </c>
      <c r="B482" s="1" t="s">
        <v>113</v>
      </c>
      <c r="C482" s="2">
        <v>36</v>
      </c>
      <c r="D482" s="2">
        <v>72</v>
      </c>
      <c r="E482" s="2">
        <v>65370</v>
      </c>
      <c r="F482" s="2" t="s">
        <v>993</v>
      </c>
      <c r="G482" s="8" t="str">
        <f t="shared" si="40"/>
        <v>IC8</v>
      </c>
      <c r="H482" s="8" t="str">
        <f t="shared" si="41"/>
        <v>TMH</v>
      </c>
      <c r="I482" s="9" t="str">
        <f t="shared" si="42"/>
        <v>065</v>
      </c>
      <c r="J482" s="8" t="str">
        <f t="shared" si="43"/>
        <v>N</v>
      </c>
      <c r="K482" s="11" t="str">
        <f t="shared" si="44"/>
        <v>IC8N-40HQ</v>
      </c>
    </row>
    <row r="483" spans="1:11">
      <c r="A483" s="1" t="s">
        <v>982</v>
      </c>
      <c r="B483" s="1" t="s">
        <v>112</v>
      </c>
      <c r="C483" s="2">
        <v>342</v>
      </c>
      <c r="D483" s="2">
        <v>342</v>
      </c>
      <c r="E483" s="2">
        <v>906535</v>
      </c>
      <c r="F483" s="2" t="s">
        <v>993</v>
      </c>
      <c r="G483" s="8" t="str">
        <f t="shared" si="40"/>
        <v>IC8</v>
      </c>
      <c r="H483" s="8" t="str">
        <f t="shared" si="41"/>
        <v>TNH</v>
      </c>
      <c r="I483" s="9" t="str">
        <f t="shared" si="42"/>
        <v>320</v>
      </c>
      <c r="J483" s="8" t="str">
        <f t="shared" si="43"/>
        <v>S</v>
      </c>
      <c r="K483" s="11" t="str">
        <f t="shared" si="44"/>
        <v>IC8S-20GP</v>
      </c>
    </row>
    <row r="484" spans="1:11">
      <c r="A484" s="1" t="s">
        <v>982</v>
      </c>
      <c r="B484" s="1" t="s">
        <v>113</v>
      </c>
      <c r="C484" s="2">
        <v>56</v>
      </c>
      <c r="D484" s="2">
        <v>112</v>
      </c>
      <c r="E484" s="2">
        <v>166158</v>
      </c>
      <c r="F484" s="2" t="s">
        <v>993</v>
      </c>
      <c r="G484" s="8" t="str">
        <f t="shared" si="40"/>
        <v>IC8</v>
      </c>
      <c r="H484" s="8" t="str">
        <f t="shared" si="41"/>
        <v>TNH</v>
      </c>
      <c r="I484" s="9" t="str">
        <f t="shared" si="42"/>
        <v>320</v>
      </c>
      <c r="J484" s="8" t="str">
        <f t="shared" si="43"/>
        <v>S</v>
      </c>
      <c r="K484" s="11" t="str">
        <f t="shared" si="44"/>
        <v>IC8S-40HQ</v>
      </c>
    </row>
    <row r="485" spans="1:11">
      <c r="A485" s="1" t="s">
        <v>983</v>
      </c>
      <c r="B485" s="1" t="s">
        <v>112</v>
      </c>
      <c r="C485" s="2">
        <v>45</v>
      </c>
      <c r="D485" s="2">
        <v>45</v>
      </c>
      <c r="E485" s="2">
        <v>29445</v>
      </c>
      <c r="F485" s="2" t="s">
        <v>993</v>
      </c>
      <c r="G485" s="8" t="str">
        <f t="shared" si="40"/>
        <v>IC8</v>
      </c>
      <c r="H485" s="8" t="str">
        <f t="shared" si="41"/>
        <v>TNH</v>
      </c>
      <c r="I485" s="9" t="str">
        <f t="shared" si="42"/>
        <v>321</v>
      </c>
      <c r="J485" s="8" t="str">
        <f t="shared" si="43"/>
        <v>N</v>
      </c>
      <c r="K485" s="11" t="str">
        <f t="shared" si="44"/>
        <v>IC8N-20GP</v>
      </c>
    </row>
    <row r="486" spans="1:11">
      <c r="A486" s="1" t="s">
        <v>983</v>
      </c>
      <c r="B486" s="1" t="s">
        <v>113</v>
      </c>
      <c r="C486" s="2">
        <v>1</v>
      </c>
      <c r="D486" s="2">
        <v>2</v>
      </c>
      <c r="E486" s="2">
        <v>1140</v>
      </c>
      <c r="F486" s="2" t="s">
        <v>993</v>
      </c>
      <c r="G486" s="8" t="str">
        <f t="shared" si="40"/>
        <v>IC8</v>
      </c>
      <c r="H486" s="8" t="str">
        <f t="shared" si="41"/>
        <v>TNH</v>
      </c>
      <c r="I486" s="9" t="str">
        <f t="shared" si="42"/>
        <v>321</v>
      </c>
      <c r="J486" s="8" t="str">
        <f t="shared" si="43"/>
        <v>N</v>
      </c>
      <c r="K486" s="11" t="str">
        <f t="shared" si="44"/>
        <v>IC8N-40HQ</v>
      </c>
    </row>
    <row r="487" spans="1:11">
      <c r="A487" s="1" t="s">
        <v>984</v>
      </c>
      <c r="B487" s="1" t="s">
        <v>112</v>
      </c>
      <c r="C487" s="2">
        <v>754</v>
      </c>
      <c r="D487" s="2">
        <v>754</v>
      </c>
      <c r="E487" s="2">
        <v>1047574</v>
      </c>
      <c r="F487" s="2" t="s">
        <v>993</v>
      </c>
      <c r="G487" s="8" t="str">
        <f t="shared" si="40"/>
        <v>IC9</v>
      </c>
      <c r="H487" s="8" t="str">
        <f t="shared" si="41"/>
        <v>Q22</v>
      </c>
      <c r="I487" s="9" t="str">
        <f t="shared" si="42"/>
        <v>083</v>
      </c>
      <c r="J487" s="8" t="str">
        <f t="shared" si="43"/>
        <v>N</v>
      </c>
      <c r="K487" s="11" t="str">
        <f t="shared" si="44"/>
        <v>IC9N-20GP</v>
      </c>
    </row>
    <row r="488" spans="1:11">
      <c r="A488" s="1" t="s">
        <v>984</v>
      </c>
      <c r="B488" s="1" t="s">
        <v>116</v>
      </c>
      <c r="C488" s="2">
        <v>1</v>
      </c>
      <c r="D488" s="2">
        <v>1</v>
      </c>
      <c r="E488" s="2">
        <v>1160</v>
      </c>
      <c r="F488" s="2" t="s">
        <v>993</v>
      </c>
      <c r="G488" s="8" t="str">
        <f t="shared" si="40"/>
        <v>IC9</v>
      </c>
      <c r="H488" s="8" t="str">
        <f t="shared" si="41"/>
        <v>Q22</v>
      </c>
      <c r="I488" s="9" t="str">
        <f t="shared" si="42"/>
        <v>083</v>
      </c>
      <c r="J488" s="8" t="str">
        <f t="shared" si="43"/>
        <v>N</v>
      </c>
      <c r="K488" s="11" t="str">
        <f t="shared" si="44"/>
        <v>IC9N-20TK</v>
      </c>
    </row>
    <row r="489" spans="1:11">
      <c r="A489" s="1" t="s">
        <v>984</v>
      </c>
      <c r="B489" s="1" t="s">
        <v>113</v>
      </c>
      <c r="C489" s="2">
        <v>451</v>
      </c>
      <c r="D489" s="2">
        <v>902</v>
      </c>
      <c r="E489" s="2">
        <v>987946</v>
      </c>
      <c r="F489" s="2" t="s">
        <v>993</v>
      </c>
      <c r="G489" s="8" t="str">
        <f t="shared" si="40"/>
        <v>IC9</v>
      </c>
      <c r="H489" s="8" t="str">
        <f t="shared" si="41"/>
        <v>Q22</v>
      </c>
      <c r="I489" s="9" t="str">
        <f t="shared" si="42"/>
        <v>083</v>
      </c>
      <c r="J489" s="8" t="str">
        <f t="shared" si="43"/>
        <v>N</v>
      </c>
      <c r="K489" s="11" t="str">
        <f t="shared" si="44"/>
        <v>IC9N-40HQ</v>
      </c>
    </row>
    <row r="490" spans="1:11">
      <c r="A490" s="1" t="s">
        <v>984</v>
      </c>
      <c r="B490" s="1" t="s">
        <v>115</v>
      </c>
      <c r="C490" s="2">
        <v>6</v>
      </c>
      <c r="D490" s="2">
        <v>12</v>
      </c>
      <c r="E490" s="2">
        <v>37410</v>
      </c>
      <c r="F490" s="2" t="s">
        <v>993</v>
      </c>
      <c r="G490" s="8" t="str">
        <f t="shared" si="40"/>
        <v>IC9</v>
      </c>
      <c r="H490" s="8" t="str">
        <f t="shared" si="41"/>
        <v>Q22</v>
      </c>
      <c r="I490" s="9" t="str">
        <f t="shared" si="42"/>
        <v>083</v>
      </c>
      <c r="J490" s="8" t="str">
        <f t="shared" si="43"/>
        <v>N</v>
      </c>
      <c r="K490" s="11" t="str">
        <f t="shared" si="44"/>
        <v>IC9N-40RQ</v>
      </c>
    </row>
    <row r="491" spans="1:11">
      <c r="A491" s="1" t="s">
        <v>985</v>
      </c>
      <c r="B491" s="1" t="s">
        <v>112</v>
      </c>
      <c r="C491" s="2">
        <v>1574</v>
      </c>
      <c r="D491" s="2">
        <v>1574</v>
      </c>
      <c r="E491" s="2">
        <v>3185183.8</v>
      </c>
      <c r="F491" s="2" t="s">
        <v>993</v>
      </c>
      <c r="G491" s="8" t="str">
        <f t="shared" si="40"/>
        <v>IC9</v>
      </c>
      <c r="H491" s="8" t="str">
        <f t="shared" si="41"/>
        <v>Q55</v>
      </c>
      <c r="I491" s="9" t="str">
        <f t="shared" si="42"/>
        <v>080</v>
      </c>
      <c r="J491" s="8" t="str">
        <f t="shared" si="43"/>
        <v>S</v>
      </c>
      <c r="K491" s="11" t="str">
        <f t="shared" si="44"/>
        <v>IC9S-20GP</v>
      </c>
    </row>
    <row r="492" spans="1:11">
      <c r="A492" s="1" t="s">
        <v>985</v>
      </c>
      <c r="B492" s="1" t="s">
        <v>113</v>
      </c>
      <c r="C492" s="2">
        <v>401</v>
      </c>
      <c r="D492" s="2">
        <v>802</v>
      </c>
      <c r="E492" s="2">
        <v>1538967.599999998</v>
      </c>
      <c r="F492" s="2" t="s">
        <v>993</v>
      </c>
      <c r="G492" s="8" t="str">
        <f t="shared" si="40"/>
        <v>IC9</v>
      </c>
      <c r="H492" s="8" t="str">
        <f t="shared" si="41"/>
        <v>Q55</v>
      </c>
      <c r="I492" s="9" t="str">
        <f t="shared" si="42"/>
        <v>080</v>
      </c>
      <c r="J492" s="8" t="str">
        <f t="shared" si="43"/>
        <v>S</v>
      </c>
      <c r="K492" s="11" t="str">
        <f t="shared" si="44"/>
        <v>IC9S-40HQ</v>
      </c>
    </row>
    <row r="493" spans="1:11">
      <c r="A493" s="1" t="s">
        <v>985</v>
      </c>
      <c r="B493" s="1" t="s">
        <v>115</v>
      </c>
      <c r="C493" s="2">
        <v>86</v>
      </c>
      <c r="D493" s="2">
        <v>172</v>
      </c>
      <c r="E493" s="2">
        <v>615360</v>
      </c>
      <c r="F493" s="2" t="s">
        <v>993</v>
      </c>
      <c r="G493" s="8" t="str">
        <f t="shared" si="40"/>
        <v>IC9</v>
      </c>
      <c r="H493" s="8" t="str">
        <f t="shared" si="41"/>
        <v>Q55</v>
      </c>
      <c r="I493" s="9" t="str">
        <f t="shared" si="42"/>
        <v>080</v>
      </c>
      <c r="J493" s="8" t="str">
        <f t="shared" si="43"/>
        <v>S</v>
      </c>
      <c r="K493" s="11" t="str">
        <f t="shared" si="44"/>
        <v>IC9S-40RQ</v>
      </c>
    </row>
    <row r="494" spans="1:11">
      <c r="A494" s="1" t="s">
        <v>986</v>
      </c>
      <c r="B494" s="1" t="s">
        <v>112</v>
      </c>
      <c r="C494" s="2">
        <v>177</v>
      </c>
      <c r="D494" s="2">
        <v>177</v>
      </c>
      <c r="E494" s="2">
        <v>223215</v>
      </c>
      <c r="F494" s="2" t="s">
        <v>993</v>
      </c>
      <c r="G494" s="8" t="str">
        <f t="shared" si="40"/>
        <v>IC9</v>
      </c>
      <c r="H494" s="8" t="str">
        <f t="shared" si="41"/>
        <v>Q55</v>
      </c>
      <c r="I494" s="9" t="str">
        <f t="shared" si="42"/>
        <v>081</v>
      </c>
      <c r="J494" s="8" t="str">
        <f t="shared" si="43"/>
        <v>N</v>
      </c>
      <c r="K494" s="11" t="str">
        <f t="shared" si="44"/>
        <v>IC9N-20GP</v>
      </c>
    </row>
    <row r="495" spans="1:11">
      <c r="A495" s="1" t="s">
        <v>986</v>
      </c>
      <c r="B495" s="1" t="s">
        <v>113</v>
      </c>
      <c r="C495" s="2">
        <v>93</v>
      </c>
      <c r="D495" s="2">
        <v>186</v>
      </c>
      <c r="E495" s="2">
        <v>204502</v>
      </c>
      <c r="F495" s="2" t="s">
        <v>993</v>
      </c>
      <c r="G495" s="8" t="str">
        <f t="shared" si="40"/>
        <v>IC9</v>
      </c>
      <c r="H495" s="8" t="str">
        <f t="shared" si="41"/>
        <v>Q55</v>
      </c>
      <c r="I495" s="9" t="str">
        <f t="shared" si="42"/>
        <v>081</v>
      </c>
      <c r="J495" s="8" t="str">
        <f t="shared" si="43"/>
        <v>N</v>
      </c>
      <c r="K495" s="11" t="str">
        <f t="shared" si="44"/>
        <v>IC9N-40HQ</v>
      </c>
    </row>
    <row r="496" spans="1:11">
      <c r="A496" s="1" t="s">
        <v>986</v>
      </c>
      <c r="B496" s="1" t="s">
        <v>115</v>
      </c>
      <c r="C496" s="2">
        <v>4</v>
      </c>
      <c r="D496" s="2">
        <v>8</v>
      </c>
      <c r="E496" s="2">
        <v>33280</v>
      </c>
      <c r="F496" s="2" t="s">
        <v>993</v>
      </c>
      <c r="G496" s="8" t="str">
        <f t="shared" si="40"/>
        <v>IC9</v>
      </c>
      <c r="H496" s="8" t="str">
        <f t="shared" si="41"/>
        <v>Q55</v>
      </c>
      <c r="I496" s="9" t="str">
        <f t="shared" si="42"/>
        <v>081</v>
      </c>
      <c r="J496" s="8" t="str">
        <f t="shared" si="43"/>
        <v>N</v>
      </c>
      <c r="K496" s="11" t="str">
        <f t="shared" si="44"/>
        <v>IC9N-40RQ</v>
      </c>
    </row>
    <row r="497" spans="1:11">
      <c r="A497" s="1" t="s">
        <v>987</v>
      </c>
      <c r="B497" s="1" t="s">
        <v>120</v>
      </c>
      <c r="C497" s="2">
        <v>150</v>
      </c>
      <c r="D497" s="2">
        <v>150</v>
      </c>
      <c r="E497" s="2">
        <v>296632.49999999919</v>
      </c>
      <c r="F497" s="2" t="s">
        <v>993</v>
      </c>
      <c r="G497" s="8" t="str">
        <f t="shared" si="40"/>
        <v>IC9</v>
      </c>
      <c r="H497" s="8" t="str">
        <f t="shared" si="41"/>
        <v>QUB</v>
      </c>
      <c r="I497" s="9" t="str">
        <f t="shared" si="42"/>
        <v>067</v>
      </c>
      <c r="J497" s="8" t="str">
        <f t="shared" si="43"/>
        <v>S</v>
      </c>
      <c r="K497" s="11" t="str">
        <f t="shared" si="44"/>
        <v>IC9S-20FL</v>
      </c>
    </row>
    <row r="498" spans="1:11">
      <c r="A498" s="1" t="s">
        <v>987</v>
      </c>
      <c r="B498" s="1" t="s">
        <v>112</v>
      </c>
      <c r="C498" s="2">
        <v>1476</v>
      </c>
      <c r="D498" s="2">
        <v>1476</v>
      </c>
      <c r="E498" s="2">
        <v>3263653.9999999981</v>
      </c>
      <c r="F498" s="2" t="s">
        <v>993</v>
      </c>
      <c r="G498" s="8" t="str">
        <f t="shared" si="40"/>
        <v>IC9</v>
      </c>
      <c r="H498" s="8" t="str">
        <f t="shared" si="41"/>
        <v>QUB</v>
      </c>
      <c r="I498" s="9" t="str">
        <f t="shared" si="42"/>
        <v>067</v>
      </c>
      <c r="J498" s="8" t="str">
        <f t="shared" si="43"/>
        <v>S</v>
      </c>
      <c r="K498" s="11" t="str">
        <f t="shared" si="44"/>
        <v>IC9S-20GP</v>
      </c>
    </row>
    <row r="499" spans="1:11">
      <c r="A499" s="1" t="s">
        <v>987</v>
      </c>
      <c r="B499" s="1" t="s">
        <v>113</v>
      </c>
      <c r="C499" s="2">
        <v>276</v>
      </c>
      <c r="D499" s="2">
        <v>552</v>
      </c>
      <c r="E499" s="2">
        <v>853628.60000000033</v>
      </c>
      <c r="F499" s="2" t="s">
        <v>993</v>
      </c>
      <c r="G499" s="8" t="str">
        <f t="shared" si="40"/>
        <v>IC9</v>
      </c>
      <c r="H499" s="8" t="str">
        <f t="shared" si="41"/>
        <v>QUB</v>
      </c>
      <c r="I499" s="9" t="str">
        <f t="shared" si="42"/>
        <v>067</v>
      </c>
      <c r="J499" s="8" t="str">
        <f t="shared" si="43"/>
        <v>S</v>
      </c>
      <c r="K499" s="11" t="str">
        <f t="shared" si="44"/>
        <v>IC9S-40HQ</v>
      </c>
    </row>
    <row r="500" spans="1:11">
      <c r="A500" s="1" t="s">
        <v>987</v>
      </c>
      <c r="B500" s="1" t="s">
        <v>115</v>
      </c>
      <c r="C500" s="2">
        <v>111</v>
      </c>
      <c r="D500" s="2">
        <v>222</v>
      </c>
      <c r="E500" s="2">
        <v>744480</v>
      </c>
      <c r="F500" s="2" t="s">
        <v>993</v>
      </c>
      <c r="G500" s="8" t="str">
        <f t="shared" si="40"/>
        <v>IC9</v>
      </c>
      <c r="H500" s="8" t="str">
        <f t="shared" si="41"/>
        <v>QUB</v>
      </c>
      <c r="I500" s="9" t="str">
        <f t="shared" si="42"/>
        <v>067</v>
      </c>
      <c r="J500" s="8" t="str">
        <f t="shared" si="43"/>
        <v>S</v>
      </c>
      <c r="K500" s="11" t="str">
        <f t="shared" si="44"/>
        <v>IC9S-40RQ</v>
      </c>
    </row>
    <row r="501" spans="1:11">
      <c r="A501" s="1" t="s">
        <v>988</v>
      </c>
      <c r="B501" s="1" t="s">
        <v>112</v>
      </c>
      <c r="C501" s="2">
        <v>342</v>
      </c>
      <c r="D501" s="2">
        <v>342</v>
      </c>
      <c r="E501" s="2">
        <v>460945</v>
      </c>
      <c r="F501" s="2" t="s">
        <v>993</v>
      </c>
      <c r="G501" s="8" t="str">
        <f t="shared" si="40"/>
        <v>IC9</v>
      </c>
      <c r="H501" s="8" t="str">
        <f t="shared" si="41"/>
        <v>QUB</v>
      </c>
      <c r="I501" s="9" t="str">
        <f t="shared" si="42"/>
        <v>068</v>
      </c>
      <c r="J501" s="8" t="str">
        <f t="shared" si="43"/>
        <v>N</v>
      </c>
      <c r="K501" s="11" t="str">
        <f t="shared" si="44"/>
        <v>IC9N-20GP</v>
      </c>
    </row>
    <row r="502" spans="1:11">
      <c r="A502" s="1" t="s">
        <v>988</v>
      </c>
      <c r="B502" s="1" t="s">
        <v>113</v>
      </c>
      <c r="C502" s="2">
        <v>236</v>
      </c>
      <c r="D502" s="2">
        <v>472</v>
      </c>
      <c r="E502" s="2">
        <v>486187</v>
      </c>
      <c r="F502" s="2" t="s">
        <v>993</v>
      </c>
      <c r="G502" s="8" t="str">
        <f t="shared" si="40"/>
        <v>IC9</v>
      </c>
      <c r="H502" s="8" t="str">
        <f t="shared" si="41"/>
        <v>QUB</v>
      </c>
      <c r="I502" s="9" t="str">
        <f t="shared" si="42"/>
        <v>068</v>
      </c>
      <c r="J502" s="8" t="str">
        <f t="shared" si="43"/>
        <v>N</v>
      </c>
      <c r="K502" s="11" t="str">
        <f t="shared" si="44"/>
        <v>IC9N-40HQ</v>
      </c>
    </row>
    <row r="503" spans="1:11">
      <c r="A503" s="1" t="s">
        <v>988</v>
      </c>
      <c r="B503" s="1" t="s">
        <v>115</v>
      </c>
      <c r="C503" s="2">
        <v>1</v>
      </c>
      <c r="D503" s="2">
        <v>2</v>
      </c>
      <c r="E503" s="2">
        <v>6135</v>
      </c>
      <c r="F503" s="2" t="s">
        <v>993</v>
      </c>
      <c r="G503" s="8" t="str">
        <f t="shared" si="40"/>
        <v>IC9</v>
      </c>
      <c r="H503" s="8" t="str">
        <f t="shared" si="41"/>
        <v>QUB</v>
      </c>
      <c r="I503" s="9" t="str">
        <f t="shared" si="42"/>
        <v>068</v>
      </c>
      <c r="J503" s="8" t="str">
        <f t="shared" si="43"/>
        <v>N</v>
      </c>
      <c r="K503" s="11" t="str">
        <f t="shared" si="44"/>
        <v>IC9N-40RQ</v>
      </c>
    </row>
    <row r="504" spans="1:11">
      <c r="A504" s="1" t="s">
        <v>989</v>
      </c>
      <c r="B504" s="1" t="s">
        <v>112</v>
      </c>
      <c r="C504" s="2">
        <v>239</v>
      </c>
      <c r="D504" s="2">
        <v>239</v>
      </c>
      <c r="E504" s="2">
        <v>286544</v>
      </c>
      <c r="F504" s="2" t="s">
        <v>993</v>
      </c>
      <c r="G504" s="8" t="str">
        <f t="shared" si="40"/>
        <v>IC9</v>
      </c>
      <c r="H504" s="8" t="str">
        <f t="shared" si="41"/>
        <v>RIG</v>
      </c>
      <c r="I504" s="9" t="str">
        <f t="shared" si="42"/>
        <v>077</v>
      </c>
      <c r="J504" s="8" t="str">
        <f t="shared" si="43"/>
        <v>N</v>
      </c>
      <c r="K504" s="11" t="str">
        <f t="shared" si="44"/>
        <v>IC9N-20GP</v>
      </c>
    </row>
    <row r="505" spans="1:11">
      <c r="A505" s="1" t="s">
        <v>989</v>
      </c>
      <c r="B505" s="1" t="s">
        <v>113</v>
      </c>
      <c r="C505" s="2">
        <v>191</v>
      </c>
      <c r="D505" s="2">
        <v>382</v>
      </c>
      <c r="E505" s="2">
        <v>413209</v>
      </c>
      <c r="F505" s="2" t="s">
        <v>993</v>
      </c>
      <c r="G505" s="8" t="str">
        <f t="shared" si="40"/>
        <v>IC9</v>
      </c>
      <c r="H505" s="8" t="str">
        <f t="shared" si="41"/>
        <v>RIG</v>
      </c>
      <c r="I505" s="9" t="str">
        <f t="shared" si="42"/>
        <v>077</v>
      </c>
      <c r="J505" s="8" t="str">
        <f t="shared" si="43"/>
        <v>N</v>
      </c>
      <c r="K505" s="11" t="str">
        <f t="shared" si="44"/>
        <v>IC9N-40HQ</v>
      </c>
    </row>
    <row r="506" spans="1:11">
      <c r="A506" s="1" t="s">
        <v>989</v>
      </c>
      <c r="B506" s="1" t="s">
        <v>115</v>
      </c>
      <c r="C506" s="2">
        <v>6</v>
      </c>
      <c r="D506" s="2">
        <v>12</v>
      </c>
      <c r="E506" s="2">
        <v>37990</v>
      </c>
      <c r="F506" s="2" t="s">
        <v>993</v>
      </c>
      <c r="G506" s="8" t="str">
        <f t="shared" si="40"/>
        <v>IC9</v>
      </c>
      <c r="H506" s="8" t="str">
        <f t="shared" si="41"/>
        <v>RIG</v>
      </c>
      <c r="I506" s="9" t="str">
        <f t="shared" si="42"/>
        <v>077</v>
      </c>
      <c r="J506" s="8" t="str">
        <f t="shared" si="43"/>
        <v>N</v>
      </c>
      <c r="K506" s="11" t="str">
        <f t="shared" si="44"/>
        <v>IC9N-40RQ</v>
      </c>
    </row>
    <row r="507" spans="1:11">
      <c r="A507" s="1" t="s">
        <v>990</v>
      </c>
      <c r="B507" s="1" t="s">
        <v>112</v>
      </c>
      <c r="C507" s="2">
        <v>332</v>
      </c>
      <c r="D507" s="2">
        <v>332</v>
      </c>
      <c r="E507" s="2">
        <v>399313</v>
      </c>
      <c r="F507" s="2" t="s">
        <v>993</v>
      </c>
      <c r="G507" s="8" t="str">
        <f t="shared" si="40"/>
        <v>IC9</v>
      </c>
      <c r="H507" s="8" t="str">
        <f t="shared" si="41"/>
        <v>RLN</v>
      </c>
      <c r="I507" s="9" t="str">
        <f t="shared" si="42"/>
        <v>292</v>
      </c>
      <c r="J507" s="8" t="str">
        <f t="shared" si="43"/>
        <v>N</v>
      </c>
      <c r="K507" s="11" t="str">
        <f t="shared" si="44"/>
        <v>IC9N-20GP</v>
      </c>
    </row>
    <row r="508" spans="1:11">
      <c r="A508" s="1" t="s">
        <v>990</v>
      </c>
      <c r="B508" s="1" t="s">
        <v>113</v>
      </c>
      <c r="C508" s="2">
        <v>274</v>
      </c>
      <c r="D508" s="2">
        <v>548</v>
      </c>
      <c r="E508" s="2">
        <v>595138</v>
      </c>
      <c r="F508" s="2" t="s">
        <v>993</v>
      </c>
      <c r="G508" s="8" t="str">
        <f t="shared" si="40"/>
        <v>IC9</v>
      </c>
      <c r="H508" s="8" t="str">
        <f t="shared" si="41"/>
        <v>RLN</v>
      </c>
      <c r="I508" s="9" t="str">
        <f t="shared" si="42"/>
        <v>292</v>
      </c>
      <c r="J508" s="8" t="str">
        <f t="shared" si="43"/>
        <v>N</v>
      </c>
      <c r="K508" s="11" t="str">
        <f t="shared" si="44"/>
        <v>IC9N-40HQ</v>
      </c>
    </row>
    <row r="509" spans="1:11">
      <c r="A509" s="1" t="s">
        <v>990</v>
      </c>
      <c r="B509" s="1" t="s">
        <v>115</v>
      </c>
      <c r="C509" s="2">
        <v>5</v>
      </c>
      <c r="D509" s="2">
        <v>10</v>
      </c>
      <c r="E509" s="2">
        <v>31875</v>
      </c>
      <c r="F509" s="2" t="s">
        <v>993</v>
      </c>
      <c r="G509" s="8" t="str">
        <f t="shared" si="40"/>
        <v>IC9</v>
      </c>
      <c r="H509" s="8" t="str">
        <f t="shared" si="41"/>
        <v>RLN</v>
      </c>
      <c r="I509" s="9" t="str">
        <f t="shared" si="42"/>
        <v>292</v>
      </c>
      <c r="J509" s="8" t="str">
        <f t="shared" si="43"/>
        <v>N</v>
      </c>
      <c r="K509" s="11" t="str">
        <f t="shared" si="44"/>
        <v>IC9N-40RQ</v>
      </c>
    </row>
    <row r="510" spans="1:11">
      <c r="A510" s="1" t="s">
        <v>991</v>
      </c>
      <c r="B510" s="1" t="s">
        <v>112</v>
      </c>
      <c r="C510" s="2">
        <v>1201</v>
      </c>
      <c r="D510" s="2">
        <v>1201</v>
      </c>
      <c r="E510" s="2">
        <v>2916883.4</v>
      </c>
      <c r="F510" s="2" t="s">
        <v>993</v>
      </c>
      <c r="G510" s="8" t="str">
        <f t="shared" si="40"/>
        <v>IC9</v>
      </c>
      <c r="H510" s="8" t="str">
        <f t="shared" si="41"/>
        <v>RT8</v>
      </c>
      <c r="I510" s="9" t="str">
        <f t="shared" si="42"/>
        <v>075</v>
      </c>
      <c r="J510" s="8" t="str">
        <f t="shared" si="43"/>
        <v>S</v>
      </c>
      <c r="K510" s="11" t="str">
        <f t="shared" si="44"/>
        <v>IC9S-20GP</v>
      </c>
    </row>
    <row r="511" spans="1:11">
      <c r="A511" s="1" t="s">
        <v>991</v>
      </c>
      <c r="B511" s="1" t="s">
        <v>116</v>
      </c>
      <c r="C511" s="2">
        <v>4</v>
      </c>
      <c r="D511" s="2">
        <v>4</v>
      </c>
      <c r="E511" s="2">
        <v>6120</v>
      </c>
      <c r="F511" s="2" t="s">
        <v>993</v>
      </c>
      <c r="G511" s="8" t="str">
        <f t="shared" si="40"/>
        <v>IC9</v>
      </c>
      <c r="H511" s="8" t="str">
        <f t="shared" si="41"/>
        <v>RT8</v>
      </c>
      <c r="I511" s="9" t="str">
        <f t="shared" si="42"/>
        <v>075</v>
      </c>
      <c r="J511" s="8" t="str">
        <f t="shared" si="43"/>
        <v>S</v>
      </c>
      <c r="K511" s="11" t="str">
        <f t="shared" si="44"/>
        <v>IC9S-20TK</v>
      </c>
    </row>
    <row r="512" spans="1:11">
      <c r="A512" s="1" t="s">
        <v>991</v>
      </c>
      <c r="B512" s="1" t="s">
        <v>113</v>
      </c>
      <c r="C512" s="2">
        <v>515</v>
      </c>
      <c r="D512" s="2">
        <v>1030</v>
      </c>
      <c r="E512" s="2">
        <v>1541005.4000000011</v>
      </c>
      <c r="F512" s="2" t="s">
        <v>993</v>
      </c>
      <c r="G512" s="8" t="str">
        <f t="shared" si="40"/>
        <v>IC9</v>
      </c>
      <c r="H512" s="8" t="str">
        <f t="shared" si="41"/>
        <v>RT8</v>
      </c>
      <c r="I512" s="9" t="str">
        <f t="shared" si="42"/>
        <v>075</v>
      </c>
      <c r="J512" s="8" t="str">
        <f t="shared" si="43"/>
        <v>S</v>
      </c>
      <c r="K512" s="11" t="str">
        <f t="shared" si="44"/>
        <v>IC9S-40HQ</v>
      </c>
    </row>
    <row r="513" spans="1:11">
      <c r="A513" s="1" t="s">
        <v>991</v>
      </c>
      <c r="B513" s="1" t="s">
        <v>115</v>
      </c>
      <c r="C513" s="2">
        <v>60</v>
      </c>
      <c r="D513" s="2">
        <v>120</v>
      </c>
      <c r="E513" s="2">
        <v>448580</v>
      </c>
      <c r="F513" s="2" t="s">
        <v>993</v>
      </c>
      <c r="G513" s="8" t="str">
        <f t="shared" si="40"/>
        <v>IC9</v>
      </c>
      <c r="H513" s="8" t="str">
        <f t="shared" si="41"/>
        <v>RT8</v>
      </c>
      <c r="I513" s="9" t="str">
        <f t="shared" si="42"/>
        <v>075</v>
      </c>
      <c r="J513" s="8" t="str">
        <f t="shared" si="43"/>
        <v>S</v>
      </c>
      <c r="K513" s="11" t="str">
        <f t="shared" si="44"/>
        <v>IC9S-40RQ</v>
      </c>
    </row>
    <row r="514" spans="1:11">
      <c r="A514" s="1" t="s">
        <v>992</v>
      </c>
      <c r="B514" s="1" t="s">
        <v>120</v>
      </c>
      <c r="C514" s="2">
        <v>276</v>
      </c>
      <c r="D514" s="2">
        <v>276</v>
      </c>
      <c r="E514" s="2">
        <v>545803.7999999983</v>
      </c>
      <c r="F514" s="2" t="s">
        <v>993</v>
      </c>
      <c r="G514" s="8" t="str">
        <f t="shared" si="40"/>
        <v>IC9</v>
      </c>
      <c r="H514" s="8" t="str">
        <f t="shared" si="41"/>
        <v>RZD</v>
      </c>
      <c r="I514" s="9" t="str">
        <f t="shared" si="42"/>
        <v>192</v>
      </c>
      <c r="J514" s="8" t="str">
        <f t="shared" si="43"/>
        <v>S</v>
      </c>
      <c r="K514" s="11" t="str">
        <f t="shared" si="44"/>
        <v>IC9S-20FL</v>
      </c>
    </row>
    <row r="515" spans="1:11">
      <c r="A515" s="1" t="s">
        <v>992</v>
      </c>
      <c r="B515" s="1" t="s">
        <v>112</v>
      </c>
      <c r="C515" s="2">
        <v>1216</v>
      </c>
      <c r="D515" s="2">
        <v>1216</v>
      </c>
      <c r="E515" s="2">
        <v>2806425.199999989</v>
      </c>
      <c r="F515" s="2" t="s">
        <v>993</v>
      </c>
      <c r="G515" s="8" t="str">
        <f t="shared" si="40"/>
        <v>IC9</v>
      </c>
      <c r="H515" s="8" t="str">
        <f t="shared" si="41"/>
        <v>RZD</v>
      </c>
      <c r="I515" s="9" t="str">
        <f t="shared" si="42"/>
        <v>192</v>
      </c>
      <c r="J515" s="8" t="str">
        <f t="shared" si="43"/>
        <v>S</v>
      </c>
      <c r="K515" s="11" t="str">
        <f t="shared" si="44"/>
        <v>IC9S-20GP</v>
      </c>
    </row>
    <row r="516" spans="1:11">
      <c r="A516" s="1" t="s">
        <v>992</v>
      </c>
      <c r="B516" s="1" t="s">
        <v>116</v>
      </c>
      <c r="C516" s="2">
        <v>6</v>
      </c>
      <c r="D516" s="2">
        <v>6</v>
      </c>
      <c r="E516" s="2">
        <v>19260</v>
      </c>
      <c r="F516" s="2" t="s">
        <v>993</v>
      </c>
      <c r="G516" s="8" t="str">
        <f t="shared" si="40"/>
        <v>IC9</v>
      </c>
      <c r="H516" s="8" t="str">
        <f t="shared" si="41"/>
        <v>RZD</v>
      </c>
      <c r="I516" s="9" t="str">
        <f t="shared" si="42"/>
        <v>192</v>
      </c>
      <c r="J516" s="8" t="str">
        <f t="shared" si="43"/>
        <v>S</v>
      </c>
      <c r="K516" s="11" t="str">
        <f t="shared" si="44"/>
        <v>IC9S-20TK</v>
      </c>
    </row>
    <row r="517" spans="1:11">
      <c r="A517" s="1" t="s">
        <v>992</v>
      </c>
      <c r="B517" s="1" t="s">
        <v>113</v>
      </c>
      <c r="C517" s="2">
        <v>299</v>
      </c>
      <c r="D517" s="2">
        <v>598</v>
      </c>
      <c r="E517" s="2">
        <v>1206667.7700000009</v>
      </c>
      <c r="F517" s="2" t="s">
        <v>993</v>
      </c>
      <c r="G517" s="8" t="str">
        <f t="shared" si="40"/>
        <v>IC9</v>
      </c>
      <c r="H517" s="8" t="str">
        <f t="shared" si="41"/>
        <v>RZD</v>
      </c>
      <c r="I517" s="9" t="str">
        <f t="shared" si="42"/>
        <v>192</v>
      </c>
      <c r="J517" s="8" t="str">
        <f t="shared" si="43"/>
        <v>S</v>
      </c>
      <c r="K517" s="11" t="str">
        <f t="shared" si="44"/>
        <v>IC9S-40HQ</v>
      </c>
    </row>
    <row r="518" spans="1:11">
      <c r="A518" s="1" t="s">
        <v>992</v>
      </c>
      <c r="B518" s="1" t="s">
        <v>115</v>
      </c>
      <c r="C518" s="2">
        <v>38</v>
      </c>
      <c r="D518" s="2">
        <v>76</v>
      </c>
      <c r="E518" s="2">
        <v>261000</v>
      </c>
      <c r="F518" s="2" t="s">
        <v>993</v>
      </c>
      <c r="G518" s="8" t="str">
        <f t="shared" si="40"/>
        <v>IC9</v>
      </c>
      <c r="H518" s="8" t="str">
        <f t="shared" si="41"/>
        <v>RZD</v>
      </c>
      <c r="I518" s="9" t="str">
        <f t="shared" si="42"/>
        <v>192</v>
      </c>
      <c r="J518" s="8" t="str">
        <f t="shared" si="43"/>
        <v>S</v>
      </c>
      <c r="K518" s="11" t="str">
        <f t="shared" si="44"/>
        <v>IC9S-40RQ</v>
      </c>
    </row>
    <row r="519" spans="1:11">
      <c r="A519" s="1" t="s">
        <v>1026</v>
      </c>
      <c r="B519" s="1" t="s">
        <v>112</v>
      </c>
      <c r="C519" s="2">
        <v>575</v>
      </c>
      <c r="D519" s="2">
        <v>575</v>
      </c>
      <c r="E519" s="2">
        <v>989373</v>
      </c>
      <c r="F519" s="2" t="s">
        <v>1131</v>
      </c>
      <c r="G519" s="8" t="str">
        <f t="shared" ref="G519:G582" si="45">IF(LEN(A519)=10,LEFT(A519,3),LEFT(A519,4))</f>
        <v>CF3</v>
      </c>
      <c r="H519" s="8" t="str">
        <f t="shared" ref="H519:H582" si="46">IF(LEN(A519)=10,MID(A519,4,3),MID(A519,5,3))</f>
        <v>CIN</v>
      </c>
      <c r="I519" s="9" t="str">
        <f t="shared" ref="I519:I582" si="47">IF(LEN(A519)=10,MID(A519,7,3),MID(A519,8,3))</f>
        <v>387</v>
      </c>
      <c r="J519" s="8" t="str">
        <f t="shared" ref="J519:J582" si="48">RIGHT(A519,1)</f>
        <v>S</v>
      </c>
      <c r="K519" s="11" t="str">
        <f t="shared" ref="K519:K582" si="49">G519&amp;J519&amp;"-"&amp;B519</f>
        <v>CF3S-20GP</v>
      </c>
    </row>
    <row r="520" spans="1:11">
      <c r="A520" s="1" t="s">
        <v>1026</v>
      </c>
      <c r="B520" s="1" t="s">
        <v>116</v>
      </c>
      <c r="C520" s="2">
        <v>1</v>
      </c>
      <c r="D520" s="2">
        <v>1</v>
      </c>
      <c r="E520" s="2">
        <v>1115</v>
      </c>
      <c r="F520" s="2" t="s">
        <v>1131</v>
      </c>
      <c r="G520" s="8" t="str">
        <f t="shared" si="45"/>
        <v>CF3</v>
      </c>
      <c r="H520" s="8" t="str">
        <f t="shared" si="46"/>
        <v>CIN</v>
      </c>
      <c r="I520" s="9" t="str">
        <f t="shared" si="47"/>
        <v>387</v>
      </c>
      <c r="J520" s="8" t="str">
        <f t="shared" si="48"/>
        <v>S</v>
      </c>
      <c r="K520" s="11" t="str">
        <f t="shared" si="49"/>
        <v>CF3S-20TK</v>
      </c>
    </row>
    <row r="521" spans="1:11">
      <c r="A521" s="1" t="s">
        <v>1026</v>
      </c>
      <c r="B521" s="1" t="s">
        <v>119</v>
      </c>
      <c r="C521" s="2">
        <v>28</v>
      </c>
      <c r="D521" s="2">
        <v>56</v>
      </c>
      <c r="E521" s="2">
        <v>21000</v>
      </c>
      <c r="F521" s="2" t="s">
        <v>1131</v>
      </c>
      <c r="G521" s="8" t="str">
        <f t="shared" si="45"/>
        <v>CF3</v>
      </c>
      <c r="H521" s="8" t="str">
        <f t="shared" si="46"/>
        <v>CIN</v>
      </c>
      <c r="I521" s="9" t="str">
        <f t="shared" si="47"/>
        <v>387</v>
      </c>
      <c r="J521" s="8" t="str">
        <f t="shared" si="48"/>
        <v>S</v>
      </c>
      <c r="K521" s="11" t="str">
        <f t="shared" si="49"/>
        <v>CF3S-40FL</v>
      </c>
    </row>
    <row r="522" spans="1:11">
      <c r="A522" s="1" t="s">
        <v>1026</v>
      </c>
      <c r="B522" s="1" t="s">
        <v>113</v>
      </c>
      <c r="C522" s="2">
        <v>288</v>
      </c>
      <c r="D522" s="2">
        <v>576</v>
      </c>
      <c r="E522" s="2">
        <v>460374</v>
      </c>
      <c r="F522" s="2" t="s">
        <v>1131</v>
      </c>
      <c r="G522" s="8" t="str">
        <f t="shared" si="45"/>
        <v>CF3</v>
      </c>
      <c r="H522" s="8" t="str">
        <f t="shared" si="46"/>
        <v>CIN</v>
      </c>
      <c r="I522" s="9" t="str">
        <f t="shared" si="47"/>
        <v>387</v>
      </c>
      <c r="J522" s="8" t="str">
        <f t="shared" si="48"/>
        <v>S</v>
      </c>
      <c r="K522" s="11" t="str">
        <f t="shared" si="49"/>
        <v>CF3S-40HQ</v>
      </c>
    </row>
    <row r="523" spans="1:11">
      <c r="A523" s="1" t="s">
        <v>1026</v>
      </c>
      <c r="B523" s="1" t="s">
        <v>115</v>
      </c>
      <c r="C523" s="2">
        <v>100</v>
      </c>
      <c r="D523" s="2">
        <v>200</v>
      </c>
      <c r="E523" s="2">
        <v>95000</v>
      </c>
      <c r="F523" s="2" t="s">
        <v>1131</v>
      </c>
      <c r="G523" s="8" t="str">
        <f t="shared" si="45"/>
        <v>CF3</v>
      </c>
      <c r="H523" s="8" t="str">
        <f t="shared" si="46"/>
        <v>CIN</v>
      </c>
      <c r="I523" s="9" t="str">
        <f t="shared" si="47"/>
        <v>387</v>
      </c>
      <c r="J523" s="8" t="str">
        <f t="shared" si="48"/>
        <v>S</v>
      </c>
      <c r="K523" s="11" t="str">
        <f t="shared" si="49"/>
        <v>CF3S-40RQ</v>
      </c>
    </row>
    <row r="524" spans="1:11">
      <c r="A524" s="1" t="s">
        <v>1027</v>
      </c>
      <c r="B524" s="1" t="s">
        <v>112</v>
      </c>
      <c r="C524" s="2">
        <v>90</v>
      </c>
      <c r="D524" s="2">
        <v>90</v>
      </c>
      <c r="E524" s="2">
        <v>50645</v>
      </c>
      <c r="F524" s="2" t="s">
        <v>1131</v>
      </c>
      <c r="G524" s="8" t="str">
        <f t="shared" si="45"/>
        <v>CF3</v>
      </c>
      <c r="H524" s="8" t="str">
        <f t="shared" si="46"/>
        <v>CIN</v>
      </c>
      <c r="I524" s="9" t="str">
        <f t="shared" si="47"/>
        <v>388</v>
      </c>
      <c r="J524" s="8" t="str">
        <f t="shared" si="48"/>
        <v>N</v>
      </c>
      <c r="K524" s="11" t="str">
        <f t="shared" si="49"/>
        <v>CF3N-20GP</v>
      </c>
    </row>
    <row r="525" spans="1:11">
      <c r="A525" s="1" t="s">
        <v>1027</v>
      </c>
      <c r="B525" s="1" t="s">
        <v>113</v>
      </c>
      <c r="C525" s="2">
        <v>10</v>
      </c>
      <c r="D525" s="2">
        <v>20</v>
      </c>
      <c r="E525" s="2">
        <v>17192.009999999998</v>
      </c>
      <c r="F525" s="2" t="s">
        <v>1131</v>
      </c>
      <c r="G525" s="8" t="str">
        <f t="shared" si="45"/>
        <v>CF3</v>
      </c>
      <c r="H525" s="8" t="str">
        <f t="shared" si="46"/>
        <v>CIN</v>
      </c>
      <c r="I525" s="9" t="str">
        <f t="shared" si="47"/>
        <v>388</v>
      </c>
      <c r="J525" s="8" t="str">
        <f t="shared" si="48"/>
        <v>N</v>
      </c>
      <c r="K525" s="11" t="str">
        <f t="shared" si="49"/>
        <v>CF3N-40HQ</v>
      </c>
    </row>
    <row r="526" spans="1:11">
      <c r="A526" s="1" t="s">
        <v>1028</v>
      </c>
      <c r="B526" s="1" t="s">
        <v>112</v>
      </c>
      <c r="C526" s="2">
        <v>774</v>
      </c>
      <c r="D526" s="2">
        <v>774</v>
      </c>
      <c r="E526" s="2">
        <v>743111</v>
      </c>
      <c r="F526" s="2" t="s">
        <v>1131</v>
      </c>
      <c r="G526" s="8" t="str">
        <f t="shared" si="45"/>
        <v>IC10</v>
      </c>
      <c r="H526" s="8" t="str">
        <f t="shared" si="46"/>
        <v>CPD</v>
      </c>
      <c r="I526" s="9" t="str">
        <f t="shared" si="47"/>
        <v>020</v>
      </c>
      <c r="J526" s="8" t="str">
        <f t="shared" si="48"/>
        <v>N</v>
      </c>
      <c r="K526" s="11" t="str">
        <f t="shared" si="49"/>
        <v>IC10N-20GP</v>
      </c>
    </row>
    <row r="527" spans="1:11">
      <c r="A527" s="1" t="s">
        <v>1028</v>
      </c>
      <c r="B527" s="1" t="s">
        <v>116</v>
      </c>
      <c r="C527" s="2">
        <v>5</v>
      </c>
      <c r="D527" s="2">
        <v>5</v>
      </c>
      <c r="E527" s="2">
        <v>3300</v>
      </c>
      <c r="F527" s="2" t="s">
        <v>1131</v>
      </c>
      <c r="G527" s="8" t="str">
        <f t="shared" si="45"/>
        <v>IC10</v>
      </c>
      <c r="H527" s="8" t="str">
        <f t="shared" si="46"/>
        <v>CPD</v>
      </c>
      <c r="I527" s="9" t="str">
        <f t="shared" si="47"/>
        <v>020</v>
      </c>
      <c r="J527" s="8" t="str">
        <f t="shared" si="48"/>
        <v>N</v>
      </c>
      <c r="K527" s="11" t="str">
        <f t="shared" si="49"/>
        <v>IC10N-20TK</v>
      </c>
    </row>
    <row r="528" spans="1:11">
      <c r="A528" s="1" t="s">
        <v>1028</v>
      </c>
      <c r="B528" s="1" t="s">
        <v>113</v>
      </c>
      <c r="C528" s="2">
        <v>204</v>
      </c>
      <c r="D528" s="2">
        <v>408</v>
      </c>
      <c r="E528" s="2">
        <v>350869</v>
      </c>
      <c r="F528" s="2" t="s">
        <v>1131</v>
      </c>
      <c r="G528" s="8" t="str">
        <f t="shared" si="45"/>
        <v>IC10</v>
      </c>
      <c r="H528" s="8" t="str">
        <f t="shared" si="46"/>
        <v>CPD</v>
      </c>
      <c r="I528" s="9" t="str">
        <f t="shared" si="47"/>
        <v>020</v>
      </c>
      <c r="J528" s="8" t="str">
        <f t="shared" si="48"/>
        <v>N</v>
      </c>
      <c r="K528" s="11" t="str">
        <f t="shared" si="49"/>
        <v>IC10N-40HQ</v>
      </c>
    </row>
    <row r="529" spans="1:11">
      <c r="A529" s="1" t="s">
        <v>1029</v>
      </c>
      <c r="B529" s="1" t="s">
        <v>112</v>
      </c>
      <c r="C529" s="2">
        <v>1169</v>
      </c>
      <c r="D529" s="2">
        <v>1169</v>
      </c>
      <c r="E529" s="2">
        <v>3322187</v>
      </c>
      <c r="F529" s="2" t="s">
        <v>1131</v>
      </c>
      <c r="G529" s="8" t="str">
        <f t="shared" si="45"/>
        <v>IC10</v>
      </c>
      <c r="H529" s="8" t="str">
        <f t="shared" si="46"/>
        <v>Q2P</v>
      </c>
      <c r="I529" s="9" t="str">
        <f t="shared" si="47"/>
        <v>078</v>
      </c>
      <c r="J529" s="8" t="str">
        <f t="shared" si="48"/>
        <v>S</v>
      </c>
      <c r="K529" s="11" t="str">
        <f t="shared" si="49"/>
        <v>IC10S-20GP</v>
      </c>
    </row>
    <row r="530" spans="1:11">
      <c r="A530" s="1" t="s">
        <v>1029</v>
      </c>
      <c r="B530" s="1" t="s">
        <v>116</v>
      </c>
      <c r="C530" s="2">
        <v>1</v>
      </c>
      <c r="D530" s="2">
        <v>1</v>
      </c>
      <c r="E530" s="2">
        <v>2500</v>
      </c>
      <c r="F530" s="2" t="s">
        <v>1131</v>
      </c>
      <c r="G530" s="8" t="str">
        <f t="shared" si="45"/>
        <v>IC10</v>
      </c>
      <c r="H530" s="8" t="str">
        <f t="shared" si="46"/>
        <v>Q2P</v>
      </c>
      <c r="I530" s="9" t="str">
        <f t="shared" si="47"/>
        <v>078</v>
      </c>
      <c r="J530" s="8" t="str">
        <f t="shared" si="48"/>
        <v>S</v>
      </c>
      <c r="K530" s="11" t="str">
        <f t="shared" si="49"/>
        <v>IC10S-20TK</v>
      </c>
    </row>
    <row r="531" spans="1:11">
      <c r="A531" s="1" t="s">
        <v>1029</v>
      </c>
      <c r="B531" s="1" t="s">
        <v>113</v>
      </c>
      <c r="C531" s="2">
        <v>335</v>
      </c>
      <c r="D531" s="2">
        <v>670</v>
      </c>
      <c r="E531" s="2">
        <v>1176970</v>
      </c>
      <c r="F531" s="2" t="s">
        <v>1131</v>
      </c>
      <c r="G531" s="8" t="str">
        <f t="shared" si="45"/>
        <v>IC10</v>
      </c>
      <c r="H531" s="8" t="str">
        <f t="shared" si="46"/>
        <v>Q2P</v>
      </c>
      <c r="I531" s="9" t="str">
        <f t="shared" si="47"/>
        <v>078</v>
      </c>
      <c r="J531" s="8" t="str">
        <f t="shared" si="48"/>
        <v>S</v>
      </c>
      <c r="K531" s="11" t="str">
        <f t="shared" si="49"/>
        <v>IC10S-40HQ</v>
      </c>
    </row>
    <row r="532" spans="1:11">
      <c r="A532" s="1" t="s">
        <v>1030</v>
      </c>
      <c r="B532" s="1" t="s">
        <v>112</v>
      </c>
      <c r="C532" s="2">
        <v>719</v>
      </c>
      <c r="D532" s="2">
        <v>719</v>
      </c>
      <c r="E532" s="2">
        <v>767246</v>
      </c>
      <c r="F532" s="2" t="s">
        <v>1131</v>
      </c>
      <c r="G532" s="8" t="str">
        <f t="shared" si="45"/>
        <v>IC10</v>
      </c>
      <c r="H532" s="8" t="str">
        <f t="shared" si="46"/>
        <v>Q40</v>
      </c>
      <c r="I532" s="9" t="str">
        <f t="shared" si="47"/>
        <v>081</v>
      </c>
      <c r="J532" s="8" t="str">
        <f t="shared" si="48"/>
        <v>N</v>
      </c>
      <c r="K532" s="11" t="str">
        <f t="shared" si="49"/>
        <v>IC10N-20GP</v>
      </c>
    </row>
    <row r="533" spans="1:11">
      <c r="A533" s="1" t="s">
        <v>1030</v>
      </c>
      <c r="B533" s="1" t="s">
        <v>113</v>
      </c>
      <c r="C533" s="2">
        <v>223</v>
      </c>
      <c r="D533" s="2">
        <v>446</v>
      </c>
      <c r="E533" s="2">
        <v>345428</v>
      </c>
      <c r="F533" s="2" t="s">
        <v>1131</v>
      </c>
      <c r="G533" s="8" t="str">
        <f t="shared" si="45"/>
        <v>IC10</v>
      </c>
      <c r="H533" s="8" t="str">
        <f t="shared" si="46"/>
        <v>Q40</v>
      </c>
      <c r="I533" s="9" t="str">
        <f t="shared" si="47"/>
        <v>081</v>
      </c>
      <c r="J533" s="8" t="str">
        <f t="shared" si="48"/>
        <v>N</v>
      </c>
      <c r="K533" s="11" t="str">
        <f t="shared" si="49"/>
        <v>IC10N-40HQ</v>
      </c>
    </row>
    <row r="534" spans="1:11">
      <c r="A534" s="1" t="s">
        <v>1031</v>
      </c>
      <c r="B534" s="1" t="s">
        <v>112</v>
      </c>
      <c r="C534" s="2">
        <v>1494</v>
      </c>
      <c r="D534" s="2">
        <v>1494</v>
      </c>
      <c r="E534" s="2">
        <v>3819655</v>
      </c>
      <c r="F534" s="2" t="s">
        <v>1131</v>
      </c>
      <c r="G534" s="8" t="str">
        <f t="shared" si="45"/>
        <v>IC10</v>
      </c>
      <c r="H534" s="8" t="str">
        <f t="shared" si="46"/>
        <v>QSJ</v>
      </c>
      <c r="I534" s="9" t="str">
        <f t="shared" si="47"/>
        <v>077</v>
      </c>
      <c r="J534" s="8" t="str">
        <f t="shared" si="48"/>
        <v>S</v>
      </c>
      <c r="K534" s="11" t="str">
        <f t="shared" si="49"/>
        <v>IC10S-20GP</v>
      </c>
    </row>
    <row r="535" spans="1:11">
      <c r="A535" s="1" t="s">
        <v>1031</v>
      </c>
      <c r="B535" s="1" t="s">
        <v>116</v>
      </c>
      <c r="C535" s="2">
        <v>4</v>
      </c>
      <c r="D535" s="2">
        <v>4</v>
      </c>
      <c r="E535" s="2">
        <v>11630</v>
      </c>
      <c r="F535" s="2" t="s">
        <v>1131</v>
      </c>
      <c r="G535" s="8" t="str">
        <f t="shared" si="45"/>
        <v>IC10</v>
      </c>
      <c r="H535" s="8" t="str">
        <f t="shared" si="46"/>
        <v>QSJ</v>
      </c>
      <c r="I535" s="9" t="str">
        <f t="shared" si="47"/>
        <v>077</v>
      </c>
      <c r="J535" s="8" t="str">
        <f t="shared" si="48"/>
        <v>S</v>
      </c>
      <c r="K535" s="11" t="str">
        <f t="shared" si="49"/>
        <v>IC10S-20TK</v>
      </c>
    </row>
    <row r="536" spans="1:11">
      <c r="A536" s="1" t="s">
        <v>1031</v>
      </c>
      <c r="B536" s="1" t="s">
        <v>113</v>
      </c>
      <c r="C536" s="2">
        <v>473</v>
      </c>
      <c r="D536" s="2">
        <v>946</v>
      </c>
      <c r="E536" s="2">
        <v>1575295</v>
      </c>
      <c r="F536" s="2" t="s">
        <v>1131</v>
      </c>
      <c r="G536" s="8" t="str">
        <f t="shared" si="45"/>
        <v>IC10</v>
      </c>
      <c r="H536" s="8" t="str">
        <f t="shared" si="46"/>
        <v>QSJ</v>
      </c>
      <c r="I536" s="9" t="str">
        <f t="shared" si="47"/>
        <v>077</v>
      </c>
      <c r="J536" s="8" t="str">
        <f t="shared" si="48"/>
        <v>S</v>
      </c>
      <c r="K536" s="11" t="str">
        <f t="shared" si="49"/>
        <v>IC10S-40HQ</v>
      </c>
    </row>
    <row r="537" spans="1:11">
      <c r="A537" s="1" t="s">
        <v>1032</v>
      </c>
      <c r="B537" s="1" t="s">
        <v>112</v>
      </c>
      <c r="C537" s="2">
        <v>351</v>
      </c>
      <c r="D537" s="2">
        <v>351</v>
      </c>
      <c r="E537" s="2">
        <v>397044</v>
      </c>
      <c r="F537" s="2" t="s">
        <v>1131</v>
      </c>
      <c r="G537" s="8" t="str">
        <f t="shared" si="45"/>
        <v>IC10</v>
      </c>
      <c r="H537" s="8" t="str">
        <f t="shared" si="46"/>
        <v>QT6</v>
      </c>
      <c r="I537" s="9" t="str">
        <f t="shared" si="47"/>
        <v>077</v>
      </c>
      <c r="J537" s="8" t="str">
        <f t="shared" si="48"/>
        <v>N</v>
      </c>
      <c r="K537" s="11" t="str">
        <f t="shared" si="49"/>
        <v>IC10N-20GP</v>
      </c>
    </row>
    <row r="538" spans="1:11">
      <c r="A538" s="1" t="s">
        <v>1032</v>
      </c>
      <c r="B538" s="1" t="s">
        <v>113</v>
      </c>
      <c r="C538" s="2">
        <v>206</v>
      </c>
      <c r="D538" s="2">
        <v>412</v>
      </c>
      <c r="E538" s="2">
        <v>293863</v>
      </c>
      <c r="F538" s="2" t="s">
        <v>1131</v>
      </c>
      <c r="G538" s="8" t="str">
        <f t="shared" si="45"/>
        <v>IC10</v>
      </c>
      <c r="H538" s="8" t="str">
        <f t="shared" si="46"/>
        <v>QT6</v>
      </c>
      <c r="I538" s="9" t="str">
        <f t="shared" si="47"/>
        <v>077</v>
      </c>
      <c r="J538" s="8" t="str">
        <f t="shared" si="48"/>
        <v>N</v>
      </c>
      <c r="K538" s="11" t="str">
        <f t="shared" si="49"/>
        <v>IC10N-40HQ</v>
      </c>
    </row>
    <row r="539" spans="1:11">
      <c r="A539" s="1" t="s">
        <v>1033</v>
      </c>
      <c r="B539" s="1" t="s">
        <v>112</v>
      </c>
      <c r="C539" s="2">
        <v>1167</v>
      </c>
      <c r="D539" s="2">
        <v>1167</v>
      </c>
      <c r="E539" s="2">
        <v>3285550</v>
      </c>
      <c r="F539" s="2" t="s">
        <v>1131</v>
      </c>
      <c r="G539" s="8" t="str">
        <f t="shared" si="45"/>
        <v>IC10</v>
      </c>
      <c r="H539" s="8" t="str">
        <f t="shared" si="46"/>
        <v>QT6</v>
      </c>
      <c r="I539" s="9" t="str">
        <f t="shared" si="47"/>
        <v>077</v>
      </c>
      <c r="J539" s="8" t="str">
        <f t="shared" si="48"/>
        <v>S</v>
      </c>
      <c r="K539" s="11" t="str">
        <f t="shared" si="49"/>
        <v>IC10S-20GP</v>
      </c>
    </row>
    <row r="540" spans="1:11">
      <c r="A540" s="1" t="s">
        <v>1033</v>
      </c>
      <c r="B540" s="1" t="s">
        <v>116</v>
      </c>
      <c r="C540" s="2">
        <v>6</v>
      </c>
      <c r="D540" s="2">
        <v>6</v>
      </c>
      <c r="E540" s="2">
        <v>15000</v>
      </c>
      <c r="F540" s="2" t="s">
        <v>1131</v>
      </c>
      <c r="G540" s="8" t="str">
        <f t="shared" si="45"/>
        <v>IC10</v>
      </c>
      <c r="H540" s="8" t="str">
        <f t="shared" si="46"/>
        <v>QT6</v>
      </c>
      <c r="I540" s="9" t="str">
        <f t="shared" si="47"/>
        <v>077</v>
      </c>
      <c r="J540" s="8" t="str">
        <f t="shared" si="48"/>
        <v>S</v>
      </c>
      <c r="K540" s="11" t="str">
        <f t="shared" si="49"/>
        <v>IC10S-20TK</v>
      </c>
    </row>
    <row r="541" spans="1:11">
      <c r="A541" s="1" t="s">
        <v>1033</v>
      </c>
      <c r="B541" s="1" t="s">
        <v>113</v>
      </c>
      <c r="C541" s="2">
        <v>412</v>
      </c>
      <c r="D541" s="2">
        <v>824</v>
      </c>
      <c r="E541" s="2">
        <v>1278736</v>
      </c>
      <c r="F541" s="2" t="s">
        <v>1131</v>
      </c>
      <c r="G541" s="8" t="str">
        <f t="shared" si="45"/>
        <v>IC10</v>
      </c>
      <c r="H541" s="8" t="str">
        <f t="shared" si="46"/>
        <v>QT6</v>
      </c>
      <c r="I541" s="9" t="str">
        <f t="shared" si="47"/>
        <v>077</v>
      </c>
      <c r="J541" s="8" t="str">
        <f t="shared" si="48"/>
        <v>S</v>
      </c>
      <c r="K541" s="11" t="str">
        <f t="shared" si="49"/>
        <v>IC10S-40HQ</v>
      </c>
    </row>
    <row r="542" spans="1:11">
      <c r="A542" s="1" t="s">
        <v>1034</v>
      </c>
      <c r="B542" s="1" t="s">
        <v>112</v>
      </c>
      <c r="C542" s="2">
        <v>1024</v>
      </c>
      <c r="D542" s="2">
        <v>1024</v>
      </c>
      <c r="E542" s="2">
        <v>1039497</v>
      </c>
      <c r="F542" s="2" t="s">
        <v>1131</v>
      </c>
      <c r="G542" s="8" t="str">
        <f t="shared" si="45"/>
        <v>IC10</v>
      </c>
      <c r="H542" s="8" t="str">
        <f t="shared" si="46"/>
        <v>R3N</v>
      </c>
      <c r="I542" s="9" t="str">
        <f t="shared" si="47"/>
        <v>056</v>
      </c>
      <c r="J542" s="8" t="str">
        <f t="shared" si="48"/>
        <v>N</v>
      </c>
      <c r="K542" s="11" t="str">
        <f t="shared" si="49"/>
        <v>IC10N-20GP</v>
      </c>
    </row>
    <row r="543" spans="1:11">
      <c r="A543" s="1" t="s">
        <v>1034</v>
      </c>
      <c r="B543" s="1" t="s">
        <v>116</v>
      </c>
      <c r="C543" s="2">
        <v>14</v>
      </c>
      <c r="D543" s="2">
        <v>14</v>
      </c>
      <c r="E543" s="2">
        <v>9240</v>
      </c>
      <c r="F543" s="2" t="s">
        <v>1131</v>
      </c>
      <c r="G543" s="8" t="str">
        <f t="shared" si="45"/>
        <v>IC10</v>
      </c>
      <c r="H543" s="8" t="str">
        <f t="shared" si="46"/>
        <v>R3N</v>
      </c>
      <c r="I543" s="9" t="str">
        <f t="shared" si="47"/>
        <v>056</v>
      </c>
      <c r="J543" s="8" t="str">
        <f t="shared" si="48"/>
        <v>N</v>
      </c>
      <c r="K543" s="11" t="str">
        <f t="shared" si="49"/>
        <v>IC10N-20TK</v>
      </c>
    </row>
    <row r="544" spans="1:11">
      <c r="A544" s="1" t="s">
        <v>1034</v>
      </c>
      <c r="B544" s="1" t="s">
        <v>113</v>
      </c>
      <c r="C544" s="2">
        <v>133</v>
      </c>
      <c r="D544" s="2">
        <v>266</v>
      </c>
      <c r="E544" s="2">
        <v>228994</v>
      </c>
      <c r="F544" s="2" t="s">
        <v>1131</v>
      </c>
      <c r="G544" s="8" t="str">
        <f t="shared" si="45"/>
        <v>IC10</v>
      </c>
      <c r="H544" s="8" t="str">
        <f t="shared" si="46"/>
        <v>R3N</v>
      </c>
      <c r="I544" s="9" t="str">
        <f t="shared" si="47"/>
        <v>056</v>
      </c>
      <c r="J544" s="8" t="str">
        <f t="shared" si="48"/>
        <v>N</v>
      </c>
      <c r="K544" s="11" t="str">
        <f t="shared" si="49"/>
        <v>IC10N-40HQ</v>
      </c>
    </row>
    <row r="545" spans="1:11">
      <c r="A545" s="1" t="s">
        <v>1035</v>
      </c>
      <c r="B545" s="1" t="s">
        <v>112</v>
      </c>
      <c r="C545" s="2">
        <v>1273</v>
      </c>
      <c r="D545" s="2">
        <v>1273</v>
      </c>
      <c r="E545" s="2">
        <v>1646334</v>
      </c>
      <c r="F545" s="2" t="s">
        <v>1131</v>
      </c>
      <c r="G545" s="8" t="str">
        <f t="shared" si="45"/>
        <v>IC11</v>
      </c>
      <c r="H545" s="8" t="str">
        <f t="shared" si="46"/>
        <v>Q6I</v>
      </c>
      <c r="I545" s="9" t="str">
        <f t="shared" si="47"/>
        <v>054</v>
      </c>
      <c r="J545" s="8" t="str">
        <f t="shared" si="48"/>
        <v>N</v>
      </c>
      <c r="K545" s="11" t="str">
        <f t="shared" si="49"/>
        <v>IC11N-20GP</v>
      </c>
    </row>
    <row r="546" spans="1:11">
      <c r="A546" s="1" t="s">
        <v>1035</v>
      </c>
      <c r="B546" s="1" t="s">
        <v>116</v>
      </c>
      <c r="C546" s="2">
        <v>2</v>
      </c>
      <c r="D546" s="2">
        <v>2</v>
      </c>
      <c r="E546" s="2">
        <v>5990</v>
      </c>
      <c r="F546" s="2" t="s">
        <v>1131</v>
      </c>
      <c r="G546" s="8" t="str">
        <f t="shared" si="45"/>
        <v>IC11</v>
      </c>
      <c r="H546" s="8" t="str">
        <f t="shared" si="46"/>
        <v>Q6I</v>
      </c>
      <c r="I546" s="9" t="str">
        <f t="shared" si="47"/>
        <v>054</v>
      </c>
      <c r="J546" s="8" t="str">
        <f t="shared" si="48"/>
        <v>N</v>
      </c>
      <c r="K546" s="11" t="str">
        <f t="shared" si="49"/>
        <v>IC11N-20TK</v>
      </c>
    </row>
    <row r="547" spans="1:11">
      <c r="A547" s="1" t="s">
        <v>1035</v>
      </c>
      <c r="B547" s="1" t="s">
        <v>113</v>
      </c>
      <c r="C547" s="2">
        <v>200</v>
      </c>
      <c r="D547" s="2">
        <v>400</v>
      </c>
      <c r="E547" s="2">
        <v>365517.14</v>
      </c>
      <c r="F547" s="2" t="s">
        <v>1131</v>
      </c>
      <c r="G547" s="8" t="str">
        <f t="shared" si="45"/>
        <v>IC11</v>
      </c>
      <c r="H547" s="8" t="str">
        <f t="shared" si="46"/>
        <v>Q6I</v>
      </c>
      <c r="I547" s="9" t="str">
        <f t="shared" si="47"/>
        <v>054</v>
      </c>
      <c r="J547" s="8" t="str">
        <f t="shared" si="48"/>
        <v>N</v>
      </c>
      <c r="K547" s="11" t="str">
        <f t="shared" si="49"/>
        <v>IC11N-40HQ</v>
      </c>
    </row>
    <row r="548" spans="1:11">
      <c r="A548" s="1" t="s">
        <v>1036</v>
      </c>
      <c r="B548" s="1" t="s">
        <v>112</v>
      </c>
      <c r="C548" s="2">
        <v>1030</v>
      </c>
      <c r="D548" s="2">
        <v>1030</v>
      </c>
      <c r="E548" s="2">
        <v>1491484</v>
      </c>
      <c r="F548" s="2" t="s">
        <v>1131</v>
      </c>
      <c r="G548" s="8" t="str">
        <f t="shared" si="45"/>
        <v>IC11</v>
      </c>
      <c r="H548" s="8" t="str">
        <f t="shared" si="46"/>
        <v>QSW</v>
      </c>
      <c r="I548" s="9" t="str">
        <f t="shared" si="47"/>
        <v>068</v>
      </c>
      <c r="J548" s="8" t="str">
        <f t="shared" si="48"/>
        <v>N</v>
      </c>
      <c r="K548" s="11" t="str">
        <f t="shared" si="49"/>
        <v>IC11N-20GP</v>
      </c>
    </row>
    <row r="549" spans="1:11">
      <c r="A549" s="1" t="s">
        <v>1036</v>
      </c>
      <c r="B549" s="1" t="s">
        <v>116</v>
      </c>
      <c r="C549" s="2">
        <v>2</v>
      </c>
      <c r="D549" s="2">
        <v>2</v>
      </c>
      <c r="E549" s="2">
        <v>2565</v>
      </c>
      <c r="F549" s="2" t="s">
        <v>1131</v>
      </c>
      <c r="G549" s="8" t="str">
        <f t="shared" si="45"/>
        <v>IC11</v>
      </c>
      <c r="H549" s="8" t="str">
        <f t="shared" si="46"/>
        <v>QSW</v>
      </c>
      <c r="I549" s="9" t="str">
        <f t="shared" si="47"/>
        <v>068</v>
      </c>
      <c r="J549" s="8" t="str">
        <f t="shared" si="48"/>
        <v>N</v>
      </c>
      <c r="K549" s="11" t="str">
        <f t="shared" si="49"/>
        <v>IC11N-20TK</v>
      </c>
    </row>
    <row r="550" spans="1:11">
      <c r="A550" s="1" t="s">
        <v>1036</v>
      </c>
      <c r="B550" s="1" t="s">
        <v>113</v>
      </c>
      <c r="C550" s="2">
        <v>261</v>
      </c>
      <c r="D550" s="2">
        <v>522</v>
      </c>
      <c r="E550" s="2">
        <v>453907.31</v>
      </c>
      <c r="F550" s="2" t="s">
        <v>1131</v>
      </c>
      <c r="G550" s="8" t="str">
        <f t="shared" si="45"/>
        <v>IC11</v>
      </c>
      <c r="H550" s="8" t="str">
        <f t="shared" si="46"/>
        <v>QSW</v>
      </c>
      <c r="I550" s="9" t="str">
        <f t="shared" si="47"/>
        <v>068</v>
      </c>
      <c r="J550" s="8" t="str">
        <f t="shared" si="48"/>
        <v>N</v>
      </c>
      <c r="K550" s="11" t="str">
        <f t="shared" si="49"/>
        <v>IC11N-40HQ</v>
      </c>
    </row>
    <row r="551" spans="1:11">
      <c r="A551" s="1" t="s">
        <v>1036</v>
      </c>
      <c r="B551" s="1" t="s">
        <v>115</v>
      </c>
      <c r="C551" s="2">
        <v>100</v>
      </c>
      <c r="D551" s="2">
        <v>200</v>
      </c>
      <c r="E551" s="2">
        <v>90000</v>
      </c>
      <c r="F551" s="2" t="s">
        <v>1131</v>
      </c>
      <c r="G551" s="8" t="str">
        <f t="shared" si="45"/>
        <v>IC11</v>
      </c>
      <c r="H551" s="8" t="str">
        <f t="shared" si="46"/>
        <v>QSW</v>
      </c>
      <c r="I551" s="9" t="str">
        <f t="shared" si="47"/>
        <v>068</v>
      </c>
      <c r="J551" s="8" t="str">
        <f t="shared" si="48"/>
        <v>N</v>
      </c>
      <c r="K551" s="11" t="str">
        <f t="shared" si="49"/>
        <v>IC11N-40RQ</v>
      </c>
    </row>
    <row r="552" spans="1:11">
      <c r="A552" s="1" t="s">
        <v>1037</v>
      </c>
      <c r="B552" s="1" t="s">
        <v>112</v>
      </c>
      <c r="C552" s="2">
        <v>929</v>
      </c>
      <c r="D552" s="2">
        <v>929</v>
      </c>
      <c r="E552" s="2">
        <v>2163780</v>
      </c>
      <c r="F552" s="2" t="s">
        <v>1131</v>
      </c>
      <c r="G552" s="8" t="str">
        <f t="shared" si="45"/>
        <v>IC11</v>
      </c>
      <c r="H552" s="8" t="str">
        <f t="shared" si="46"/>
        <v>QSW</v>
      </c>
      <c r="I552" s="9" t="str">
        <f t="shared" si="47"/>
        <v>068</v>
      </c>
      <c r="J552" s="8" t="str">
        <f t="shared" si="48"/>
        <v>S</v>
      </c>
      <c r="K552" s="11" t="str">
        <f t="shared" si="49"/>
        <v>IC11S-20GP</v>
      </c>
    </row>
    <row r="553" spans="1:11">
      <c r="A553" s="1" t="s">
        <v>1037</v>
      </c>
      <c r="B553" s="1" t="s">
        <v>113</v>
      </c>
      <c r="C553" s="2">
        <v>540</v>
      </c>
      <c r="D553" s="2">
        <v>1080</v>
      </c>
      <c r="E553" s="2">
        <v>1534627.8999999959</v>
      </c>
      <c r="F553" s="2" t="s">
        <v>1131</v>
      </c>
      <c r="G553" s="8" t="str">
        <f t="shared" si="45"/>
        <v>IC11</v>
      </c>
      <c r="H553" s="8" t="str">
        <f t="shared" si="46"/>
        <v>QSW</v>
      </c>
      <c r="I553" s="9" t="str">
        <f t="shared" si="47"/>
        <v>068</v>
      </c>
      <c r="J553" s="8" t="str">
        <f t="shared" si="48"/>
        <v>S</v>
      </c>
      <c r="K553" s="11" t="str">
        <f t="shared" si="49"/>
        <v>IC11S-40HQ</v>
      </c>
    </row>
    <row r="554" spans="1:11">
      <c r="A554" s="1" t="s">
        <v>1037</v>
      </c>
      <c r="B554" s="1" t="s">
        <v>115</v>
      </c>
      <c r="C554" s="2">
        <v>12</v>
      </c>
      <c r="D554" s="2">
        <v>24</v>
      </c>
      <c r="E554" s="2">
        <v>66258</v>
      </c>
      <c r="F554" s="2" t="s">
        <v>1131</v>
      </c>
      <c r="G554" s="8" t="str">
        <f t="shared" si="45"/>
        <v>IC11</v>
      </c>
      <c r="H554" s="8" t="str">
        <f t="shared" si="46"/>
        <v>QSW</v>
      </c>
      <c r="I554" s="9" t="str">
        <f t="shared" si="47"/>
        <v>068</v>
      </c>
      <c r="J554" s="8" t="str">
        <f t="shared" si="48"/>
        <v>S</v>
      </c>
      <c r="K554" s="11" t="str">
        <f t="shared" si="49"/>
        <v>IC11S-40RQ</v>
      </c>
    </row>
    <row r="555" spans="1:11">
      <c r="A555" s="1" t="s">
        <v>1038</v>
      </c>
      <c r="B555" s="1" t="s">
        <v>112</v>
      </c>
      <c r="C555" s="2">
        <v>1099</v>
      </c>
      <c r="D555" s="2">
        <v>1099</v>
      </c>
      <c r="E555" s="2">
        <v>2400135</v>
      </c>
      <c r="F555" s="2" t="s">
        <v>1131</v>
      </c>
      <c r="G555" s="8" t="str">
        <f t="shared" si="45"/>
        <v>IC11</v>
      </c>
      <c r="H555" s="8" t="str">
        <f t="shared" si="46"/>
        <v>RIJ</v>
      </c>
      <c r="I555" s="9" t="str">
        <f t="shared" si="47"/>
        <v>093</v>
      </c>
      <c r="J555" s="8" t="str">
        <f t="shared" si="48"/>
        <v>S</v>
      </c>
      <c r="K555" s="11" t="str">
        <f t="shared" si="49"/>
        <v>IC11S-20GP</v>
      </c>
    </row>
    <row r="556" spans="1:11">
      <c r="A556" s="1" t="s">
        <v>1038</v>
      </c>
      <c r="B556" s="1" t="s">
        <v>113</v>
      </c>
      <c r="C556" s="2">
        <v>538</v>
      </c>
      <c r="D556" s="2">
        <v>1076</v>
      </c>
      <c r="E556" s="2">
        <v>1346386.97</v>
      </c>
      <c r="F556" s="2" t="s">
        <v>1131</v>
      </c>
      <c r="G556" s="8" t="str">
        <f t="shared" si="45"/>
        <v>IC11</v>
      </c>
      <c r="H556" s="8" t="str">
        <f t="shared" si="46"/>
        <v>RIJ</v>
      </c>
      <c r="I556" s="9" t="str">
        <f t="shared" si="47"/>
        <v>093</v>
      </c>
      <c r="J556" s="8" t="str">
        <f t="shared" si="48"/>
        <v>S</v>
      </c>
      <c r="K556" s="11" t="str">
        <f t="shared" si="49"/>
        <v>IC11S-40HQ</v>
      </c>
    </row>
    <row r="557" spans="1:11">
      <c r="A557" s="1" t="s">
        <v>1038</v>
      </c>
      <c r="B557" s="1" t="s">
        <v>115</v>
      </c>
      <c r="C557" s="2">
        <v>13</v>
      </c>
      <c r="D557" s="2">
        <v>26</v>
      </c>
      <c r="E557" s="2">
        <v>72620</v>
      </c>
      <c r="F557" s="2" t="s">
        <v>1131</v>
      </c>
      <c r="G557" s="8" t="str">
        <f t="shared" si="45"/>
        <v>IC11</v>
      </c>
      <c r="H557" s="8" t="str">
        <f t="shared" si="46"/>
        <v>RIJ</v>
      </c>
      <c r="I557" s="9" t="str">
        <f t="shared" si="47"/>
        <v>093</v>
      </c>
      <c r="J557" s="8" t="str">
        <f t="shared" si="48"/>
        <v>S</v>
      </c>
      <c r="K557" s="11" t="str">
        <f t="shared" si="49"/>
        <v>IC11S-40RQ</v>
      </c>
    </row>
    <row r="558" spans="1:11">
      <c r="A558" s="1" t="s">
        <v>1039</v>
      </c>
      <c r="B558" s="1" t="s">
        <v>112</v>
      </c>
      <c r="C558" s="2">
        <v>924</v>
      </c>
      <c r="D558" s="2">
        <v>924</v>
      </c>
      <c r="E558" s="2">
        <v>1245338</v>
      </c>
      <c r="F558" s="2" t="s">
        <v>1131</v>
      </c>
      <c r="G558" s="8" t="str">
        <f t="shared" si="45"/>
        <v>IC11</v>
      </c>
      <c r="H558" s="8" t="str">
        <f t="shared" si="46"/>
        <v>RIP</v>
      </c>
      <c r="I558" s="9" t="str">
        <f t="shared" si="47"/>
        <v>327</v>
      </c>
      <c r="J558" s="8" t="str">
        <f t="shared" si="48"/>
        <v>N</v>
      </c>
      <c r="K558" s="11" t="str">
        <f t="shared" si="49"/>
        <v>IC11N-20GP</v>
      </c>
    </row>
    <row r="559" spans="1:11">
      <c r="A559" s="1" t="s">
        <v>1039</v>
      </c>
      <c r="B559" s="1" t="s">
        <v>116</v>
      </c>
      <c r="C559" s="2">
        <v>3</v>
      </c>
      <c r="D559" s="2">
        <v>3</v>
      </c>
      <c r="E559" s="2">
        <v>8985</v>
      </c>
      <c r="F559" s="2" t="s">
        <v>1131</v>
      </c>
      <c r="G559" s="8" t="str">
        <f t="shared" si="45"/>
        <v>IC11</v>
      </c>
      <c r="H559" s="8" t="str">
        <f t="shared" si="46"/>
        <v>RIP</v>
      </c>
      <c r="I559" s="9" t="str">
        <f t="shared" si="47"/>
        <v>327</v>
      </c>
      <c r="J559" s="8" t="str">
        <f t="shared" si="48"/>
        <v>N</v>
      </c>
      <c r="K559" s="11" t="str">
        <f t="shared" si="49"/>
        <v>IC11N-20TK</v>
      </c>
    </row>
    <row r="560" spans="1:11">
      <c r="A560" s="1" t="s">
        <v>1039</v>
      </c>
      <c r="B560" s="1" t="s">
        <v>113</v>
      </c>
      <c r="C560" s="2">
        <v>354</v>
      </c>
      <c r="D560" s="2">
        <v>708</v>
      </c>
      <c r="E560" s="2">
        <v>722508</v>
      </c>
      <c r="F560" s="2" t="s">
        <v>1131</v>
      </c>
      <c r="G560" s="8" t="str">
        <f t="shared" si="45"/>
        <v>IC11</v>
      </c>
      <c r="H560" s="8" t="str">
        <f t="shared" si="46"/>
        <v>RIP</v>
      </c>
      <c r="I560" s="9" t="str">
        <f t="shared" si="47"/>
        <v>327</v>
      </c>
      <c r="J560" s="8" t="str">
        <f t="shared" si="48"/>
        <v>N</v>
      </c>
      <c r="K560" s="11" t="str">
        <f t="shared" si="49"/>
        <v>IC11N-40HQ</v>
      </c>
    </row>
    <row r="561" spans="1:11">
      <c r="A561" s="1" t="s">
        <v>1040</v>
      </c>
      <c r="B561" s="1" t="s">
        <v>112</v>
      </c>
      <c r="C561" s="2">
        <v>704</v>
      </c>
      <c r="D561" s="2">
        <v>704</v>
      </c>
      <c r="E561" s="2">
        <v>837255</v>
      </c>
      <c r="F561" s="2" t="s">
        <v>1131</v>
      </c>
      <c r="G561" s="8" t="str">
        <f t="shared" si="45"/>
        <v>IC12</v>
      </c>
      <c r="H561" s="8" t="str">
        <f t="shared" si="46"/>
        <v>QNN</v>
      </c>
      <c r="I561" s="9" t="str">
        <f t="shared" si="47"/>
        <v>076</v>
      </c>
      <c r="J561" s="8" t="str">
        <f t="shared" si="48"/>
        <v>N</v>
      </c>
      <c r="K561" s="11" t="str">
        <f t="shared" si="49"/>
        <v>IC12N-20GP</v>
      </c>
    </row>
    <row r="562" spans="1:11">
      <c r="A562" s="1" t="s">
        <v>1040</v>
      </c>
      <c r="B562" s="1" t="s">
        <v>113</v>
      </c>
      <c r="C562" s="2">
        <v>39</v>
      </c>
      <c r="D562" s="2">
        <v>78</v>
      </c>
      <c r="E562" s="2">
        <v>85230</v>
      </c>
      <c r="F562" s="2" t="s">
        <v>1131</v>
      </c>
      <c r="G562" s="8" t="str">
        <f t="shared" si="45"/>
        <v>IC12</v>
      </c>
      <c r="H562" s="8" t="str">
        <f t="shared" si="46"/>
        <v>QNN</v>
      </c>
      <c r="I562" s="9" t="str">
        <f t="shared" si="47"/>
        <v>076</v>
      </c>
      <c r="J562" s="8" t="str">
        <f t="shared" si="48"/>
        <v>N</v>
      </c>
      <c r="K562" s="11" t="str">
        <f t="shared" si="49"/>
        <v>IC12N-40HQ</v>
      </c>
    </row>
    <row r="563" spans="1:11">
      <c r="A563" s="1" t="s">
        <v>1041</v>
      </c>
      <c r="B563" s="1" t="s">
        <v>112</v>
      </c>
      <c r="C563" s="2">
        <v>949</v>
      </c>
      <c r="D563" s="2">
        <v>949</v>
      </c>
      <c r="E563" s="2">
        <v>1178435</v>
      </c>
      <c r="F563" s="2" t="s">
        <v>1131</v>
      </c>
      <c r="G563" s="8" t="str">
        <f t="shared" si="45"/>
        <v>IC12</v>
      </c>
      <c r="H563" s="8" t="str">
        <f t="shared" si="46"/>
        <v>QNV</v>
      </c>
      <c r="I563" s="9" t="str">
        <f t="shared" si="47"/>
        <v>127</v>
      </c>
      <c r="J563" s="8" t="str">
        <f t="shared" si="48"/>
        <v>N</v>
      </c>
      <c r="K563" s="11" t="str">
        <f t="shared" si="49"/>
        <v>IC12N-20GP</v>
      </c>
    </row>
    <row r="564" spans="1:11">
      <c r="A564" s="1" t="s">
        <v>1041</v>
      </c>
      <c r="B564" s="1" t="s">
        <v>113</v>
      </c>
      <c r="C564" s="2">
        <v>40</v>
      </c>
      <c r="D564" s="2">
        <v>80</v>
      </c>
      <c r="E564" s="2">
        <v>93222.459999999992</v>
      </c>
      <c r="F564" s="2" t="s">
        <v>1131</v>
      </c>
      <c r="G564" s="8" t="str">
        <f t="shared" si="45"/>
        <v>IC12</v>
      </c>
      <c r="H564" s="8" t="str">
        <f t="shared" si="46"/>
        <v>QNV</v>
      </c>
      <c r="I564" s="9" t="str">
        <f t="shared" si="47"/>
        <v>127</v>
      </c>
      <c r="J564" s="8" t="str">
        <f t="shared" si="48"/>
        <v>N</v>
      </c>
      <c r="K564" s="11" t="str">
        <f t="shared" si="49"/>
        <v>IC12N-40HQ</v>
      </c>
    </row>
    <row r="565" spans="1:11">
      <c r="A565" s="1" t="s">
        <v>1042</v>
      </c>
      <c r="B565" s="1" t="s">
        <v>112</v>
      </c>
      <c r="C565" s="2">
        <v>1867</v>
      </c>
      <c r="D565" s="2">
        <v>1867</v>
      </c>
      <c r="E565" s="2">
        <v>4365381</v>
      </c>
      <c r="F565" s="2" t="s">
        <v>1131</v>
      </c>
      <c r="G565" s="8" t="str">
        <f t="shared" si="45"/>
        <v>IC12</v>
      </c>
      <c r="H565" s="8" t="str">
        <f t="shared" si="46"/>
        <v>QSH</v>
      </c>
      <c r="I565" s="9" t="str">
        <f t="shared" si="47"/>
        <v>085</v>
      </c>
      <c r="J565" s="8" t="str">
        <f t="shared" si="48"/>
        <v>S</v>
      </c>
      <c r="K565" s="11" t="str">
        <f t="shared" si="49"/>
        <v>IC12S-20GP</v>
      </c>
    </row>
    <row r="566" spans="1:11">
      <c r="A566" s="1" t="s">
        <v>1042</v>
      </c>
      <c r="B566" s="1" t="s">
        <v>113</v>
      </c>
      <c r="C566" s="2">
        <v>63</v>
      </c>
      <c r="D566" s="2">
        <v>126</v>
      </c>
      <c r="E566" s="2">
        <v>256090</v>
      </c>
      <c r="F566" s="2" t="s">
        <v>1131</v>
      </c>
      <c r="G566" s="8" t="str">
        <f t="shared" si="45"/>
        <v>IC12</v>
      </c>
      <c r="H566" s="8" t="str">
        <f t="shared" si="46"/>
        <v>QSH</v>
      </c>
      <c r="I566" s="9" t="str">
        <f t="shared" si="47"/>
        <v>085</v>
      </c>
      <c r="J566" s="8" t="str">
        <f t="shared" si="48"/>
        <v>S</v>
      </c>
      <c r="K566" s="11" t="str">
        <f t="shared" si="49"/>
        <v>IC12S-40HQ</v>
      </c>
    </row>
    <row r="567" spans="1:11">
      <c r="A567" s="1" t="s">
        <v>1043</v>
      </c>
      <c r="B567" s="1" t="s">
        <v>112</v>
      </c>
      <c r="C567" s="2">
        <v>1036</v>
      </c>
      <c r="D567" s="2">
        <v>1036</v>
      </c>
      <c r="E567" s="2">
        <v>2917385</v>
      </c>
      <c r="F567" s="2" t="s">
        <v>1131</v>
      </c>
      <c r="G567" s="8" t="str">
        <f t="shared" si="45"/>
        <v>IC12</v>
      </c>
      <c r="H567" s="8" t="str">
        <f t="shared" si="46"/>
        <v>RSS</v>
      </c>
      <c r="I567" s="9" t="str">
        <f t="shared" si="47"/>
        <v>076</v>
      </c>
      <c r="J567" s="8" t="str">
        <f t="shared" si="48"/>
        <v>S</v>
      </c>
      <c r="K567" s="11" t="str">
        <f t="shared" si="49"/>
        <v>IC12S-20GP</v>
      </c>
    </row>
    <row r="568" spans="1:11">
      <c r="A568" s="1" t="s">
        <v>1043</v>
      </c>
      <c r="B568" s="1" t="s">
        <v>113</v>
      </c>
      <c r="C568" s="2">
        <v>460</v>
      </c>
      <c r="D568" s="2">
        <v>920</v>
      </c>
      <c r="E568" s="2">
        <v>1423535</v>
      </c>
      <c r="F568" s="2" t="s">
        <v>1131</v>
      </c>
      <c r="G568" s="8" t="str">
        <f t="shared" si="45"/>
        <v>IC12</v>
      </c>
      <c r="H568" s="8" t="str">
        <f t="shared" si="46"/>
        <v>RSS</v>
      </c>
      <c r="I568" s="9" t="str">
        <f t="shared" si="47"/>
        <v>076</v>
      </c>
      <c r="J568" s="8" t="str">
        <f t="shared" si="48"/>
        <v>S</v>
      </c>
      <c r="K568" s="11" t="str">
        <f t="shared" si="49"/>
        <v>IC12S-40HQ</v>
      </c>
    </row>
    <row r="569" spans="1:11">
      <c r="A569" s="1" t="s">
        <v>1044</v>
      </c>
      <c r="B569" s="1" t="s">
        <v>112</v>
      </c>
      <c r="C569" s="2">
        <v>907</v>
      </c>
      <c r="D569" s="2">
        <v>907</v>
      </c>
      <c r="E569" s="2">
        <v>1046904</v>
      </c>
      <c r="F569" s="2" t="s">
        <v>1131</v>
      </c>
      <c r="G569" s="8" t="str">
        <f t="shared" si="45"/>
        <v>IC12</v>
      </c>
      <c r="H569" s="8" t="str">
        <f t="shared" si="46"/>
        <v>RU0</v>
      </c>
      <c r="I569" s="9" t="str">
        <f t="shared" si="47"/>
        <v>167</v>
      </c>
      <c r="J569" s="8" t="str">
        <f t="shared" si="48"/>
        <v>N</v>
      </c>
      <c r="K569" s="11" t="str">
        <f t="shared" si="49"/>
        <v>IC12N-20GP</v>
      </c>
    </row>
    <row r="570" spans="1:11">
      <c r="A570" s="1" t="s">
        <v>1044</v>
      </c>
      <c r="B570" s="1" t="s">
        <v>113</v>
      </c>
      <c r="C570" s="2">
        <v>38</v>
      </c>
      <c r="D570" s="2">
        <v>76</v>
      </c>
      <c r="E570" s="2">
        <v>81930</v>
      </c>
      <c r="F570" s="2" t="s">
        <v>1131</v>
      </c>
      <c r="G570" s="8" t="str">
        <f t="shared" si="45"/>
        <v>IC12</v>
      </c>
      <c r="H570" s="8" t="str">
        <f t="shared" si="46"/>
        <v>RU0</v>
      </c>
      <c r="I570" s="9" t="str">
        <f t="shared" si="47"/>
        <v>167</v>
      </c>
      <c r="J570" s="8" t="str">
        <f t="shared" si="48"/>
        <v>N</v>
      </c>
      <c r="K570" s="11" t="str">
        <f t="shared" si="49"/>
        <v>IC12N-40HQ</v>
      </c>
    </row>
    <row r="571" spans="1:11">
      <c r="A571" s="1" t="s">
        <v>1045</v>
      </c>
      <c r="B571" s="1" t="s">
        <v>112</v>
      </c>
      <c r="C571" s="2">
        <v>927</v>
      </c>
      <c r="D571" s="2">
        <v>927</v>
      </c>
      <c r="E571" s="2">
        <v>1031749</v>
      </c>
      <c r="F571" s="2" t="s">
        <v>1131</v>
      </c>
      <c r="G571" s="8" t="str">
        <f t="shared" si="45"/>
        <v>IC12</v>
      </c>
      <c r="H571" s="8" t="str">
        <f t="shared" si="46"/>
        <v>RXY</v>
      </c>
      <c r="I571" s="9" t="str">
        <f t="shared" si="47"/>
        <v>086</v>
      </c>
      <c r="J571" s="8" t="str">
        <f t="shared" si="48"/>
        <v>N</v>
      </c>
      <c r="K571" s="11" t="str">
        <f t="shared" si="49"/>
        <v>IC12N-20GP</v>
      </c>
    </row>
    <row r="572" spans="1:11">
      <c r="A572" s="1" t="s">
        <v>1045</v>
      </c>
      <c r="B572" s="1" t="s">
        <v>113</v>
      </c>
      <c r="C572" s="2">
        <v>22</v>
      </c>
      <c r="D572" s="2">
        <v>44</v>
      </c>
      <c r="E572" s="2">
        <v>47870</v>
      </c>
      <c r="F572" s="2" t="s">
        <v>1131</v>
      </c>
      <c r="G572" s="8" t="str">
        <f t="shared" si="45"/>
        <v>IC12</v>
      </c>
      <c r="H572" s="8" t="str">
        <f t="shared" si="46"/>
        <v>RXY</v>
      </c>
      <c r="I572" s="9" t="str">
        <f t="shared" si="47"/>
        <v>086</v>
      </c>
      <c r="J572" s="8" t="str">
        <f t="shared" si="48"/>
        <v>N</v>
      </c>
      <c r="K572" s="11" t="str">
        <f t="shared" si="49"/>
        <v>IC12N-40HQ</v>
      </c>
    </row>
    <row r="573" spans="1:11">
      <c r="A573" s="1" t="s">
        <v>1046</v>
      </c>
      <c r="B573" s="1" t="s">
        <v>112</v>
      </c>
      <c r="C573" s="2">
        <v>150</v>
      </c>
      <c r="D573" s="2">
        <v>150</v>
      </c>
      <c r="E573" s="2">
        <v>132073</v>
      </c>
      <c r="F573" s="2" t="s">
        <v>1131</v>
      </c>
      <c r="G573" s="8" t="str">
        <f t="shared" si="45"/>
        <v>IC12</v>
      </c>
      <c r="H573" s="8" t="str">
        <f t="shared" si="46"/>
        <v>RYS</v>
      </c>
      <c r="I573" s="9" t="str">
        <f t="shared" si="47"/>
        <v>060</v>
      </c>
      <c r="J573" s="8" t="str">
        <f t="shared" si="48"/>
        <v>S</v>
      </c>
      <c r="K573" s="11" t="str">
        <f t="shared" si="49"/>
        <v>IC12S-20GP</v>
      </c>
    </row>
    <row r="574" spans="1:11">
      <c r="A574" s="1" t="s">
        <v>1046</v>
      </c>
      <c r="B574" s="1" t="s">
        <v>113</v>
      </c>
      <c r="C574" s="2">
        <v>1</v>
      </c>
      <c r="D574" s="2">
        <v>2</v>
      </c>
      <c r="E574" s="2">
        <v>1365</v>
      </c>
      <c r="F574" s="2" t="s">
        <v>1131</v>
      </c>
      <c r="G574" s="8" t="str">
        <f t="shared" si="45"/>
        <v>IC12</v>
      </c>
      <c r="H574" s="8" t="str">
        <f t="shared" si="46"/>
        <v>RYS</v>
      </c>
      <c r="I574" s="9" t="str">
        <f t="shared" si="47"/>
        <v>060</v>
      </c>
      <c r="J574" s="8" t="str">
        <f t="shared" si="48"/>
        <v>S</v>
      </c>
      <c r="K574" s="11" t="str">
        <f t="shared" si="49"/>
        <v>IC12S-40HQ</v>
      </c>
    </row>
    <row r="575" spans="1:11">
      <c r="A575" s="1" t="s">
        <v>1047</v>
      </c>
      <c r="B575" s="1" t="s">
        <v>112</v>
      </c>
      <c r="C575" s="2">
        <v>1566</v>
      </c>
      <c r="D575" s="2">
        <v>1566</v>
      </c>
      <c r="E575" s="2">
        <v>3842944</v>
      </c>
      <c r="F575" s="2" t="s">
        <v>1131</v>
      </c>
      <c r="G575" s="8" t="str">
        <f t="shared" si="45"/>
        <v>IC15</v>
      </c>
      <c r="H575" s="8" t="str">
        <f t="shared" si="46"/>
        <v>CAA</v>
      </c>
      <c r="I575" s="9" t="str">
        <f t="shared" si="47"/>
        <v>163</v>
      </c>
      <c r="J575" s="8" t="str">
        <f t="shared" si="48"/>
        <v>S</v>
      </c>
      <c r="K575" s="11" t="str">
        <f t="shared" si="49"/>
        <v>IC15S-20GP</v>
      </c>
    </row>
    <row r="576" spans="1:11">
      <c r="A576" s="1" t="s">
        <v>1047</v>
      </c>
      <c r="B576" s="1" t="s">
        <v>113</v>
      </c>
      <c r="C576" s="2">
        <v>587</v>
      </c>
      <c r="D576" s="2">
        <v>1174</v>
      </c>
      <c r="E576" s="2">
        <v>651530.5</v>
      </c>
      <c r="F576" s="2" t="s">
        <v>1131</v>
      </c>
      <c r="G576" s="8" t="str">
        <f t="shared" si="45"/>
        <v>IC15</v>
      </c>
      <c r="H576" s="8" t="str">
        <f t="shared" si="46"/>
        <v>CAA</v>
      </c>
      <c r="I576" s="9" t="str">
        <f t="shared" si="47"/>
        <v>163</v>
      </c>
      <c r="J576" s="8" t="str">
        <f t="shared" si="48"/>
        <v>S</v>
      </c>
      <c r="K576" s="11" t="str">
        <f t="shared" si="49"/>
        <v>IC15S-40HQ</v>
      </c>
    </row>
    <row r="577" spans="1:11">
      <c r="A577" s="1" t="s">
        <v>1047</v>
      </c>
      <c r="B577" s="1" t="s">
        <v>115</v>
      </c>
      <c r="C577" s="2">
        <v>2</v>
      </c>
      <c r="D577" s="2">
        <v>4</v>
      </c>
      <c r="E577" s="2">
        <v>14800</v>
      </c>
      <c r="F577" s="2" t="s">
        <v>1131</v>
      </c>
      <c r="G577" s="8" t="str">
        <f t="shared" si="45"/>
        <v>IC15</v>
      </c>
      <c r="H577" s="8" t="str">
        <f t="shared" si="46"/>
        <v>CAA</v>
      </c>
      <c r="I577" s="9" t="str">
        <f t="shared" si="47"/>
        <v>163</v>
      </c>
      <c r="J577" s="8" t="str">
        <f t="shared" si="48"/>
        <v>S</v>
      </c>
      <c r="K577" s="11" t="str">
        <f t="shared" si="49"/>
        <v>IC15S-40RQ</v>
      </c>
    </row>
    <row r="578" spans="1:11">
      <c r="A578" s="1" t="s">
        <v>1048</v>
      </c>
      <c r="B578" s="1" t="s">
        <v>112</v>
      </c>
      <c r="C578" s="2">
        <v>716</v>
      </c>
      <c r="D578" s="2">
        <v>716</v>
      </c>
      <c r="E578" s="2">
        <v>787565</v>
      </c>
      <c r="F578" s="2" t="s">
        <v>1131</v>
      </c>
      <c r="G578" s="8" t="str">
        <f t="shared" si="45"/>
        <v>IC15</v>
      </c>
      <c r="H578" s="8" t="str">
        <f t="shared" si="46"/>
        <v>CAC</v>
      </c>
      <c r="I578" s="9" t="str">
        <f t="shared" si="47"/>
        <v>167</v>
      </c>
      <c r="J578" s="8" t="str">
        <f t="shared" si="48"/>
        <v>N</v>
      </c>
      <c r="K578" s="11" t="str">
        <f t="shared" si="49"/>
        <v>IC15N-20GP</v>
      </c>
    </row>
    <row r="579" spans="1:11">
      <c r="A579" s="1" t="s">
        <v>1048</v>
      </c>
      <c r="B579" s="1" t="s">
        <v>113</v>
      </c>
      <c r="C579" s="2">
        <v>90</v>
      </c>
      <c r="D579" s="2">
        <v>180</v>
      </c>
      <c r="E579" s="2">
        <v>172508</v>
      </c>
      <c r="F579" s="2" t="s">
        <v>1131</v>
      </c>
      <c r="G579" s="8" t="str">
        <f t="shared" si="45"/>
        <v>IC15</v>
      </c>
      <c r="H579" s="8" t="str">
        <f t="shared" si="46"/>
        <v>CAC</v>
      </c>
      <c r="I579" s="9" t="str">
        <f t="shared" si="47"/>
        <v>167</v>
      </c>
      <c r="J579" s="8" t="str">
        <f t="shared" si="48"/>
        <v>N</v>
      </c>
      <c r="K579" s="11" t="str">
        <f t="shared" si="49"/>
        <v>IC15N-40HQ</v>
      </c>
    </row>
    <row r="580" spans="1:11">
      <c r="A580" s="1" t="s">
        <v>1049</v>
      </c>
      <c r="B580" s="1" t="s">
        <v>112</v>
      </c>
      <c r="C580" s="2">
        <v>838</v>
      </c>
      <c r="D580" s="2">
        <v>838</v>
      </c>
      <c r="E580" s="2">
        <v>974912</v>
      </c>
      <c r="F580" s="2" t="s">
        <v>1131</v>
      </c>
      <c r="G580" s="8" t="str">
        <f t="shared" si="45"/>
        <v>IC15</v>
      </c>
      <c r="H580" s="8" t="str">
        <f t="shared" si="46"/>
        <v>CAG</v>
      </c>
      <c r="I580" s="9" t="str">
        <f t="shared" si="47"/>
        <v>166</v>
      </c>
      <c r="J580" s="8" t="str">
        <f t="shared" si="48"/>
        <v>N</v>
      </c>
      <c r="K580" s="11" t="str">
        <f t="shared" si="49"/>
        <v>IC15N-20GP</v>
      </c>
    </row>
    <row r="581" spans="1:11">
      <c r="A581" s="1" t="s">
        <v>1049</v>
      </c>
      <c r="B581" s="1" t="s">
        <v>116</v>
      </c>
      <c r="C581" s="2">
        <v>8</v>
      </c>
      <c r="D581" s="2">
        <v>8</v>
      </c>
      <c r="E581" s="2">
        <v>8400</v>
      </c>
      <c r="F581" s="2" t="s">
        <v>1131</v>
      </c>
      <c r="G581" s="8" t="str">
        <f t="shared" si="45"/>
        <v>IC15</v>
      </c>
      <c r="H581" s="8" t="str">
        <f t="shared" si="46"/>
        <v>CAG</v>
      </c>
      <c r="I581" s="9" t="str">
        <f t="shared" si="47"/>
        <v>166</v>
      </c>
      <c r="J581" s="8" t="str">
        <f t="shared" si="48"/>
        <v>N</v>
      </c>
      <c r="K581" s="11" t="str">
        <f t="shared" si="49"/>
        <v>IC15N-20TK</v>
      </c>
    </row>
    <row r="582" spans="1:11">
      <c r="A582" s="1" t="s">
        <v>1049</v>
      </c>
      <c r="B582" s="1" t="s">
        <v>113</v>
      </c>
      <c r="C582" s="2">
        <v>142</v>
      </c>
      <c r="D582" s="2">
        <v>284</v>
      </c>
      <c r="E582" s="2">
        <v>296461</v>
      </c>
      <c r="F582" s="2" t="s">
        <v>1131</v>
      </c>
      <c r="G582" s="8" t="str">
        <f t="shared" si="45"/>
        <v>IC15</v>
      </c>
      <c r="H582" s="8" t="str">
        <f t="shared" si="46"/>
        <v>CAG</v>
      </c>
      <c r="I582" s="9" t="str">
        <f t="shared" si="47"/>
        <v>166</v>
      </c>
      <c r="J582" s="8" t="str">
        <f t="shared" si="48"/>
        <v>N</v>
      </c>
      <c r="K582" s="11" t="str">
        <f t="shared" si="49"/>
        <v>IC15N-40HQ</v>
      </c>
    </row>
    <row r="583" spans="1:11">
      <c r="A583" s="1" t="s">
        <v>1049</v>
      </c>
      <c r="B583" s="1" t="s">
        <v>115</v>
      </c>
      <c r="C583" s="2">
        <v>1</v>
      </c>
      <c r="D583" s="2">
        <v>2</v>
      </c>
      <c r="E583" s="2">
        <v>5140</v>
      </c>
      <c r="F583" s="2" t="s">
        <v>1131</v>
      </c>
      <c r="G583" s="8" t="str">
        <f t="shared" ref="G583:G646" si="50">IF(LEN(A583)=10,LEFT(A583,3),LEFT(A583,4))</f>
        <v>IC15</v>
      </c>
      <c r="H583" s="8" t="str">
        <f t="shared" ref="H583:H646" si="51">IF(LEN(A583)=10,MID(A583,4,3),MID(A583,5,3))</f>
        <v>CAG</v>
      </c>
      <c r="I583" s="9" t="str">
        <f t="shared" ref="I583:I646" si="52">IF(LEN(A583)=10,MID(A583,7,3),MID(A583,8,3))</f>
        <v>166</v>
      </c>
      <c r="J583" s="8" t="str">
        <f t="shared" ref="J583:J646" si="53">RIGHT(A583,1)</f>
        <v>N</v>
      </c>
      <c r="K583" s="11" t="str">
        <f t="shared" ref="K583:K646" si="54">G583&amp;J583&amp;"-"&amp;B583</f>
        <v>IC15N-40RQ</v>
      </c>
    </row>
    <row r="584" spans="1:11">
      <c r="A584" s="1" t="s">
        <v>1050</v>
      </c>
      <c r="B584" s="1" t="s">
        <v>112</v>
      </c>
      <c r="C584" s="2">
        <v>2140</v>
      </c>
      <c r="D584" s="2">
        <v>2140</v>
      </c>
      <c r="E584" s="2">
        <v>3579033.8</v>
      </c>
      <c r="F584" s="2" t="s">
        <v>1131</v>
      </c>
      <c r="G584" s="8" t="str">
        <f t="shared" si="50"/>
        <v>IC15</v>
      </c>
      <c r="H584" s="8" t="str">
        <f t="shared" si="51"/>
        <v>CAL</v>
      </c>
      <c r="I584" s="9" t="str">
        <f t="shared" si="52"/>
        <v>170</v>
      </c>
      <c r="J584" s="8" t="str">
        <f t="shared" si="53"/>
        <v>S</v>
      </c>
      <c r="K584" s="11" t="str">
        <f t="shared" si="54"/>
        <v>IC15S-20GP</v>
      </c>
    </row>
    <row r="585" spans="1:11">
      <c r="A585" s="1" t="s">
        <v>1050</v>
      </c>
      <c r="B585" s="1" t="s">
        <v>113</v>
      </c>
      <c r="C585" s="2">
        <v>211</v>
      </c>
      <c r="D585" s="2">
        <v>422</v>
      </c>
      <c r="E585" s="2">
        <v>696604</v>
      </c>
      <c r="F585" s="2" t="s">
        <v>1131</v>
      </c>
      <c r="G585" s="8" t="str">
        <f t="shared" si="50"/>
        <v>IC15</v>
      </c>
      <c r="H585" s="8" t="str">
        <f t="shared" si="51"/>
        <v>CAL</v>
      </c>
      <c r="I585" s="9" t="str">
        <f t="shared" si="52"/>
        <v>170</v>
      </c>
      <c r="J585" s="8" t="str">
        <f t="shared" si="53"/>
        <v>S</v>
      </c>
      <c r="K585" s="11" t="str">
        <f t="shared" si="54"/>
        <v>IC15S-40HQ</v>
      </c>
    </row>
    <row r="586" spans="1:11">
      <c r="A586" s="1" t="s">
        <v>1050</v>
      </c>
      <c r="B586" s="1" t="s">
        <v>115</v>
      </c>
      <c r="C586" s="2">
        <v>2</v>
      </c>
      <c r="D586" s="2">
        <v>4</v>
      </c>
      <c r="E586" s="2">
        <v>15080</v>
      </c>
      <c r="F586" s="2" t="s">
        <v>1131</v>
      </c>
      <c r="G586" s="8" t="str">
        <f t="shared" si="50"/>
        <v>IC15</v>
      </c>
      <c r="H586" s="8" t="str">
        <f t="shared" si="51"/>
        <v>CAL</v>
      </c>
      <c r="I586" s="9" t="str">
        <f t="shared" si="52"/>
        <v>170</v>
      </c>
      <c r="J586" s="8" t="str">
        <f t="shared" si="53"/>
        <v>S</v>
      </c>
      <c r="K586" s="11" t="str">
        <f t="shared" si="54"/>
        <v>IC15S-40RQ</v>
      </c>
    </row>
    <row r="587" spans="1:11">
      <c r="A587" s="1" t="s">
        <v>1051</v>
      </c>
      <c r="B587" s="1" t="s">
        <v>112</v>
      </c>
      <c r="C587" s="2">
        <v>928</v>
      </c>
      <c r="D587" s="2">
        <v>928</v>
      </c>
      <c r="E587" s="2">
        <v>829497</v>
      </c>
      <c r="F587" s="2" t="s">
        <v>1131</v>
      </c>
      <c r="G587" s="8" t="str">
        <f t="shared" si="50"/>
        <v>IC16</v>
      </c>
      <c r="H587" s="8" t="str">
        <f t="shared" si="51"/>
        <v>N7X</v>
      </c>
      <c r="I587" s="9" t="str">
        <f t="shared" si="52"/>
        <v>016</v>
      </c>
      <c r="J587" s="8" t="str">
        <f t="shared" si="53"/>
        <v>N</v>
      </c>
      <c r="K587" s="11" t="str">
        <f t="shared" si="54"/>
        <v>IC16N-20GP</v>
      </c>
    </row>
    <row r="588" spans="1:11">
      <c r="A588" s="1" t="s">
        <v>1051</v>
      </c>
      <c r="B588" s="1" t="s">
        <v>113</v>
      </c>
      <c r="C588" s="2">
        <v>111</v>
      </c>
      <c r="D588" s="2">
        <v>222</v>
      </c>
      <c r="E588" s="2">
        <v>186798</v>
      </c>
      <c r="F588" s="2" t="s">
        <v>1131</v>
      </c>
      <c r="G588" s="8" t="str">
        <f t="shared" si="50"/>
        <v>IC16</v>
      </c>
      <c r="H588" s="8" t="str">
        <f t="shared" si="51"/>
        <v>N7X</v>
      </c>
      <c r="I588" s="9" t="str">
        <f t="shared" si="52"/>
        <v>016</v>
      </c>
      <c r="J588" s="8" t="str">
        <f t="shared" si="53"/>
        <v>N</v>
      </c>
      <c r="K588" s="11" t="str">
        <f t="shared" si="54"/>
        <v>IC16N-40HQ</v>
      </c>
    </row>
    <row r="589" spans="1:11">
      <c r="A589" s="1" t="s">
        <v>1052</v>
      </c>
      <c r="B589" s="1" t="s">
        <v>112</v>
      </c>
      <c r="C589" s="2">
        <v>668</v>
      </c>
      <c r="D589" s="2">
        <v>668</v>
      </c>
      <c r="E589" s="2">
        <v>726586</v>
      </c>
      <c r="F589" s="2" t="s">
        <v>1131</v>
      </c>
      <c r="G589" s="8" t="str">
        <f t="shared" si="50"/>
        <v>IC16</v>
      </c>
      <c r="H589" s="8" t="str">
        <f t="shared" si="51"/>
        <v>QNG</v>
      </c>
      <c r="I589" s="9" t="str">
        <f t="shared" si="52"/>
        <v>560</v>
      </c>
      <c r="J589" s="8" t="str">
        <f t="shared" si="53"/>
        <v>N</v>
      </c>
      <c r="K589" s="11" t="str">
        <f t="shared" si="54"/>
        <v>IC16N-20GP</v>
      </c>
    </row>
    <row r="590" spans="1:11">
      <c r="A590" s="1" t="s">
        <v>1052</v>
      </c>
      <c r="B590" s="1" t="s">
        <v>113</v>
      </c>
      <c r="C590" s="2">
        <v>150</v>
      </c>
      <c r="D590" s="2">
        <v>300</v>
      </c>
      <c r="E590" s="2">
        <v>309519</v>
      </c>
      <c r="F590" s="2" t="s">
        <v>1131</v>
      </c>
      <c r="G590" s="8" t="str">
        <f t="shared" si="50"/>
        <v>IC16</v>
      </c>
      <c r="H590" s="8" t="str">
        <f t="shared" si="51"/>
        <v>QNG</v>
      </c>
      <c r="I590" s="9" t="str">
        <f t="shared" si="52"/>
        <v>560</v>
      </c>
      <c r="J590" s="8" t="str">
        <f t="shared" si="53"/>
        <v>N</v>
      </c>
      <c r="K590" s="11" t="str">
        <f t="shared" si="54"/>
        <v>IC16N-40HQ</v>
      </c>
    </row>
    <row r="591" spans="1:11">
      <c r="A591" s="1" t="s">
        <v>1053</v>
      </c>
      <c r="B591" s="1" t="s">
        <v>112</v>
      </c>
      <c r="C591" s="2">
        <v>250</v>
      </c>
      <c r="D591" s="2">
        <v>250</v>
      </c>
      <c r="E591" s="2">
        <v>231123</v>
      </c>
      <c r="F591" s="2" t="s">
        <v>1131</v>
      </c>
      <c r="G591" s="8" t="str">
        <f t="shared" si="50"/>
        <v>IC16</v>
      </c>
      <c r="H591" s="8" t="str">
        <f t="shared" si="51"/>
        <v>QRR</v>
      </c>
      <c r="I591" s="9" t="str">
        <f t="shared" si="52"/>
        <v>182</v>
      </c>
      <c r="J591" s="8" t="str">
        <f t="shared" si="53"/>
        <v>N</v>
      </c>
      <c r="K591" s="11" t="str">
        <f t="shared" si="54"/>
        <v>IC16N-20GP</v>
      </c>
    </row>
    <row r="592" spans="1:11">
      <c r="A592" s="1" t="s">
        <v>1053</v>
      </c>
      <c r="B592" s="1" t="s">
        <v>113</v>
      </c>
      <c r="C592" s="2">
        <v>51</v>
      </c>
      <c r="D592" s="2">
        <v>102</v>
      </c>
      <c r="E592" s="2">
        <v>117271</v>
      </c>
      <c r="F592" s="2" t="s">
        <v>1131</v>
      </c>
      <c r="G592" s="8" t="str">
        <f t="shared" si="50"/>
        <v>IC16</v>
      </c>
      <c r="H592" s="8" t="str">
        <f t="shared" si="51"/>
        <v>QRR</v>
      </c>
      <c r="I592" s="9" t="str">
        <f t="shared" si="52"/>
        <v>182</v>
      </c>
      <c r="J592" s="8" t="str">
        <f t="shared" si="53"/>
        <v>N</v>
      </c>
      <c r="K592" s="11" t="str">
        <f t="shared" si="54"/>
        <v>IC16N-40HQ</v>
      </c>
    </row>
    <row r="593" spans="1:11">
      <c r="A593" s="1" t="s">
        <v>1054</v>
      </c>
      <c r="B593" s="1" t="s">
        <v>112</v>
      </c>
      <c r="C593" s="2">
        <v>525</v>
      </c>
      <c r="D593" s="2">
        <v>525</v>
      </c>
      <c r="E593" s="2">
        <v>493355</v>
      </c>
      <c r="F593" s="2" t="s">
        <v>1131</v>
      </c>
      <c r="G593" s="8" t="str">
        <f t="shared" si="50"/>
        <v>IC16</v>
      </c>
      <c r="H593" s="8" t="str">
        <f t="shared" si="51"/>
        <v>QYQ</v>
      </c>
      <c r="I593" s="9" t="str">
        <f t="shared" si="52"/>
        <v>106</v>
      </c>
      <c r="J593" s="8" t="str">
        <f t="shared" si="53"/>
        <v>N</v>
      </c>
      <c r="K593" s="11" t="str">
        <f t="shared" si="54"/>
        <v>IC16N-20GP</v>
      </c>
    </row>
    <row r="594" spans="1:11">
      <c r="A594" s="1" t="s">
        <v>1054</v>
      </c>
      <c r="B594" s="1" t="s">
        <v>113</v>
      </c>
      <c r="C594" s="2">
        <v>138</v>
      </c>
      <c r="D594" s="2">
        <v>276</v>
      </c>
      <c r="E594" s="2">
        <v>223944</v>
      </c>
      <c r="F594" s="2" t="s">
        <v>1131</v>
      </c>
      <c r="G594" s="8" t="str">
        <f t="shared" si="50"/>
        <v>IC16</v>
      </c>
      <c r="H594" s="8" t="str">
        <f t="shared" si="51"/>
        <v>QYQ</v>
      </c>
      <c r="I594" s="9" t="str">
        <f t="shared" si="52"/>
        <v>106</v>
      </c>
      <c r="J594" s="8" t="str">
        <f t="shared" si="53"/>
        <v>N</v>
      </c>
      <c r="K594" s="11" t="str">
        <f t="shared" si="54"/>
        <v>IC16N-40HQ</v>
      </c>
    </row>
    <row r="595" spans="1:11">
      <c r="A595" s="1" t="s">
        <v>1055</v>
      </c>
      <c r="B595" s="1" t="s">
        <v>112</v>
      </c>
      <c r="C595" s="2">
        <v>514</v>
      </c>
      <c r="D595" s="2">
        <v>514</v>
      </c>
      <c r="E595" s="2">
        <v>535547</v>
      </c>
      <c r="F595" s="2" t="s">
        <v>1131</v>
      </c>
      <c r="G595" s="8" t="str">
        <f t="shared" si="50"/>
        <v>IC16</v>
      </c>
      <c r="H595" s="8" t="str">
        <f t="shared" si="51"/>
        <v>R6L</v>
      </c>
      <c r="I595" s="9" t="str">
        <f t="shared" si="52"/>
        <v>081</v>
      </c>
      <c r="J595" s="8" t="str">
        <f t="shared" si="53"/>
        <v>N</v>
      </c>
      <c r="K595" s="11" t="str">
        <f t="shared" si="54"/>
        <v>IC16N-20GP</v>
      </c>
    </row>
    <row r="596" spans="1:11">
      <c r="A596" s="1" t="s">
        <v>1055</v>
      </c>
      <c r="B596" s="1" t="s">
        <v>113</v>
      </c>
      <c r="C596" s="2">
        <v>83</v>
      </c>
      <c r="D596" s="2">
        <v>166</v>
      </c>
      <c r="E596" s="2">
        <v>170714.7</v>
      </c>
      <c r="F596" s="2" t="s">
        <v>1131</v>
      </c>
      <c r="G596" s="8" t="str">
        <f t="shared" si="50"/>
        <v>IC16</v>
      </c>
      <c r="H596" s="8" t="str">
        <f t="shared" si="51"/>
        <v>R6L</v>
      </c>
      <c r="I596" s="9" t="str">
        <f t="shared" si="52"/>
        <v>081</v>
      </c>
      <c r="J596" s="8" t="str">
        <f t="shared" si="53"/>
        <v>N</v>
      </c>
      <c r="K596" s="11" t="str">
        <f t="shared" si="54"/>
        <v>IC16N-40HQ</v>
      </c>
    </row>
    <row r="597" spans="1:11">
      <c r="A597" s="1" t="s">
        <v>1056</v>
      </c>
      <c r="B597" s="1" t="s">
        <v>112</v>
      </c>
      <c r="C597" s="2">
        <v>377</v>
      </c>
      <c r="D597" s="2">
        <v>377</v>
      </c>
      <c r="E597" s="2">
        <v>493202</v>
      </c>
      <c r="F597" s="2" t="s">
        <v>1131</v>
      </c>
      <c r="G597" s="8" t="str">
        <f t="shared" si="50"/>
        <v>IC16</v>
      </c>
      <c r="H597" s="8" t="str">
        <f t="shared" si="51"/>
        <v>TCY</v>
      </c>
      <c r="I597" s="9" t="str">
        <f t="shared" si="52"/>
        <v>033</v>
      </c>
      <c r="J597" s="8" t="str">
        <f t="shared" si="53"/>
        <v>N</v>
      </c>
      <c r="K597" s="11" t="str">
        <f t="shared" si="54"/>
        <v>IC16N-20GP</v>
      </c>
    </row>
    <row r="598" spans="1:11">
      <c r="A598" s="1" t="s">
        <v>1056</v>
      </c>
      <c r="B598" s="1" t="s">
        <v>113</v>
      </c>
      <c r="C598" s="2">
        <v>86</v>
      </c>
      <c r="D598" s="2">
        <v>172</v>
      </c>
      <c r="E598" s="2">
        <v>136404</v>
      </c>
      <c r="F598" s="2" t="s">
        <v>1131</v>
      </c>
      <c r="G598" s="8" t="str">
        <f t="shared" si="50"/>
        <v>IC16</v>
      </c>
      <c r="H598" s="8" t="str">
        <f t="shared" si="51"/>
        <v>TCY</v>
      </c>
      <c r="I598" s="9" t="str">
        <f t="shared" si="52"/>
        <v>033</v>
      </c>
      <c r="J598" s="8" t="str">
        <f t="shared" si="53"/>
        <v>N</v>
      </c>
      <c r="K598" s="11" t="str">
        <f t="shared" si="54"/>
        <v>IC16N-40HQ</v>
      </c>
    </row>
    <row r="599" spans="1:11">
      <c r="A599" s="1" t="s">
        <v>1057</v>
      </c>
      <c r="B599" s="1" t="s">
        <v>112</v>
      </c>
      <c r="C599" s="2">
        <v>653</v>
      </c>
      <c r="D599" s="2">
        <v>653</v>
      </c>
      <c r="E599" s="2">
        <v>620607</v>
      </c>
      <c r="F599" s="2" t="s">
        <v>1131</v>
      </c>
      <c r="G599" s="8" t="str">
        <f t="shared" si="50"/>
        <v>IC16</v>
      </c>
      <c r="H599" s="8" t="str">
        <f t="shared" si="51"/>
        <v>TME</v>
      </c>
      <c r="I599" s="9" t="str">
        <f t="shared" si="52"/>
        <v>101</v>
      </c>
      <c r="J599" s="8" t="str">
        <f t="shared" si="53"/>
        <v>N</v>
      </c>
      <c r="K599" s="11" t="str">
        <f t="shared" si="54"/>
        <v>IC16N-20GP</v>
      </c>
    </row>
    <row r="600" spans="1:11">
      <c r="A600" s="1" t="s">
        <v>1057</v>
      </c>
      <c r="B600" s="1" t="s">
        <v>113</v>
      </c>
      <c r="C600" s="2">
        <v>90</v>
      </c>
      <c r="D600" s="2">
        <v>180</v>
      </c>
      <c r="E600" s="2">
        <v>162346</v>
      </c>
      <c r="F600" s="2" t="s">
        <v>1131</v>
      </c>
      <c r="G600" s="8" t="str">
        <f t="shared" si="50"/>
        <v>IC16</v>
      </c>
      <c r="H600" s="8" t="str">
        <f t="shared" si="51"/>
        <v>TME</v>
      </c>
      <c r="I600" s="9" t="str">
        <f t="shared" si="52"/>
        <v>101</v>
      </c>
      <c r="J600" s="8" t="str">
        <f t="shared" si="53"/>
        <v>N</v>
      </c>
      <c r="K600" s="11" t="str">
        <f t="shared" si="54"/>
        <v>IC16N-40HQ</v>
      </c>
    </row>
    <row r="601" spans="1:11">
      <c r="A601" s="1" t="s">
        <v>1058</v>
      </c>
      <c r="B601" s="1" t="s">
        <v>112</v>
      </c>
      <c r="C601" s="2">
        <v>541</v>
      </c>
      <c r="D601" s="2">
        <v>541</v>
      </c>
      <c r="E601" s="2">
        <v>537151</v>
      </c>
      <c r="F601" s="2" t="s">
        <v>1131</v>
      </c>
      <c r="G601" s="8" t="str">
        <f t="shared" si="50"/>
        <v>IC16</v>
      </c>
      <c r="H601" s="8" t="str">
        <f t="shared" si="51"/>
        <v>TNQ</v>
      </c>
      <c r="I601" s="9" t="str">
        <f t="shared" si="52"/>
        <v>148</v>
      </c>
      <c r="J601" s="8" t="str">
        <f t="shared" si="53"/>
        <v>N</v>
      </c>
      <c r="K601" s="11" t="str">
        <f t="shared" si="54"/>
        <v>IC16N-20GP</v>
      </c>
    </row>
    <row r="602" spans="1:11">
      <c r="A602" s="1" t="s">
        <v>1058</v>
      </c>
      <c r="B602" s="1" t="s">
        <v>113</v>
      </c>
      <c r="C602" s="2">
        <v>72</v>
      </c>
      <c r="D602" s="2">
        <v>144</v>
      </c>
      <c r="E602" s="2">
        <v>163715</v>
      </c>
      <c r="F602" s="2" t="s">
        <v>1131</v>
      </c>
      <c r="G602" s="8" t="str">
        <f t="shared" si="50"/>
        <v>IC16</v>
      </c>
      <c r="H602" s="8" t="str">
        <f t="shared" si="51"/>
        <v>TNQ</v>
      </c>
      <c r="I602" s="9" t="str">
        <f t="shared" si="52"/>
        <v>148</v>
      </c>
      <c r="J602" s="8" t="str">
        <f t="shared" si="53"/>
        <v>N</v>
      </c>
      <c r="K602" s="11" t="str">
        <f t="shared" si="54"/>
        <v>IC16N-40HQ</v>
      </c>
    </row>
    <row r="603" spans="1:11">
      <c r="A603" s="1" t="s">
        <v>1059</v>
      </c>
      <c r="B603" s="1" t="s">
        <v>112</v>
      </c>
      <c r="C603" s="2">
        <v>269</v>
      </c>
      <c r="D603" s="2">
        <v>269</v>
      </c>
      <c r="E603" s="2">
        <v>487275</v>
      </c>
      <c r="F603" s="2" t="s">
        <v>1131</v>
      </c>
      <c r="G603" s="8" t="str">
        <f t="shared" si="50"/>
        <v>IC17</v>
      </c>
      <c r="H603" s="8" t="str">
        <f t="shared" si="51"/>
        <v>T84</v>
      </c>
      <c r="I603" s="9" t="str">
        <f t="shared" si="52"/>
        <v>268</v>
      </c>
      <c r="J603" s="8" t="str">
        <f t="shared" si="53"/>
        <v>S</v>
      </c>
      <c r="K603" s="11" t="str">
        <f t="shared" si="54"/>
        <v>IC17S-20GP</v>
      </c>
    </row>
    <row r="604" spans="1:11">
      <c r="A604" s="1" t="s">
        <v>1059</v>
      </c>
      <c r="B604" s="1" t="s">
        <v>113</v>
      </c>
      <c r="C604" s="2">
        <v>62</v>
      </c>
      <c r="D604" s="2">
        <v>124</v>
      </c>
      <c r="E604" s="2">
        <v>114394</v>
      </c>
      <c r="F604" s="2" t="s">
        <v>1131</v>
      </c>
      <c r="G604" s="8" t="str">
        <f t="shared" si="50"/>
        <v>IC17</v>
      </c>
      <c r="H604" s="8" t="str">
        <f t="shared" si="51"/>
        <v>T84</v>
      </c>
      <c r="I604" s="9" t="str">
        <f t="shared" si="52"/>
        <v>268</v>
      </c>
      <c r="J604" s="8" t="str">
        <f t="shared" si="53"/>
        <v>S</v>
      </c>
      <c r="K604" s="11" t="str">
        <f t="shared" si="54"/>
        <v>IC17S-40HQ</v>
      </c>
    </row>
    <row r="605" spans="1:11">
      <c r="A605" s="1" t="s">
        <v>1059</v>
      </c>
      <c r="B605" s="1" t="s">
        <v>118</v>
      </c>
      <c r="C605" s="2">
        <v>6</v>
      </c>
      <c r="D605" s="2">
        <v>12</v>
      </c>
      <c r="E605" s="2">
        <v>30170</v>
      </c>
      <c r="F605" s="2" t="s">
        <v>1131</v>
      </c>
      <c r="G605" s="8" t="str">
        <f t="shared" si="50"/>
        <v>IC17</v>
      </c>
      <c r="H605" s="8" t="str">
        <f t="shared" si="51"/>
        <v>T84</v>
      </c>
      <c r="I605" s="9" t="str">
        <f t="shared" si="52"/>
        <v>268</v>
      </c>
      <c r="J605" s="8" t="str">
        <f t="shared" si="53"/>
        <v>S</v>
      </c>
      <c r="K605" s="11" t="str">
        <f t="shared" si="54"/>
        <v>IC17S-40OT</v>
      </c>
    </row>
    <row r="606" spans="1:11">
      <c r="A606" s="1" t="s">
        <v>1060</v>
      </c>
      <c r="B606" s="1" t="s">
        <v>112</v>
      </c>
      <c r="C606" s="2">
        <v>50</v>
      </c>
      <c r="D606" s="2">
        <v>50</v>
      </c>
      <c r="E606" s="2">
        <v>42041</v>
      </c>
      <c r="F606" s="2" t="s">
        <v>1131</v>
      </c>
      <c r="G606" s="8" t="str">
        <f t="shared" si="50"/>
        <v>IC18</v>
      </c>
      <c r="H606" s="8" t="str">
        <f t="shared" si="51"/>
        <v>Q4S</v>
      </c>
      <c r="I606" s="9" t="str">
        <f t="shared" si="52"/>
        <v>079</v>
      </c>
      <c r="J606" s="8" t="str">
        <f t="shared" si="53"/>
        <v>N</v>
      </c>
      <c r="K606" s="11" t="str">
        <f t="shared" si="54"/>
        <v>IC18N-20GP</v>
      </c>
    </row>
    <row r="607" spans="1:11">
      <c r="A607" s="1" t="s">
        <v>1060</v>
      </c>
      <c r="B607" s="1" t="s">
        <v>113</v>
      </c>
      <c r="C607" s="2">
        <v>102</v>
      </c>
      <c r="D607" s="2">
        <v>204</v>
      </c>
      <c r="E607" s="2">
        <v>171140</v>
      </c>
      <c r="F607" s="2" t="s">
        <v>1131</v>
      </c>
      <c r="G607" s="8" t="str">
        <f t="shared" si="50"/>
        <v>IC18</v>
      </c>
      <c r="H607" s="8" t="str">
        <f t="shared" si="51"/>
        <v>Q4S</v>
      </c>
      <c r="I607" s="9" t="str">
        <f t="shared" si="52"/>
        <v>079</v>
      </c>
      <c r="J607" s="8" t="str">
        <f t="shared" si="53"/>
        <v>N</v>
      </c>
      <c r="K607" s="11" t="str">
        <f t="shared" si="54"/>
        <v>IC18N-40HQ</v>
      </c>
    </row>
    <row r="608" spans="1:11">
      <c r="A608" s="1" t="s">
        <v>1060</v>
      </c>
      <c r="B608" s="1" t="s">
        <v>115</v>
      </c>
      <c r="C608" s="2">
        <v>1</v>
      </c>
      <c r="D608" s="2">
        <v>2</v>
      </c>
      <c r="E608" s="2">
        <v>4540</v>
      </c>
      <c r="F608" s="2" t="s">
        <v>1131</v>
      </c>
      <c r="G608" s="8" t="str">
        <f t="shared" si="50"/>
        <v>IC18</v>
      </c>
      <c r="H608" s="8" t="str">
        <f t="shared" si="51"/>
        <v>Q4S</v>
      </c>
      <c r="I608" s="9" t="str">
        <f t="shared" si="52"/>
        <v>079</v>
      </c>
      <c r="J608" s="8" t="str">
        <f t="shared" si="53"/>
        <v>N</v>
      </c>
      <c r="K608" s="11" t="str">
        <f t="shared" si="54"/>
        <v>IC18N-40RQ</v>
      </c>
    </row>
    <row r="609" spans="1:11">
      <c r="A609" s="1" t="s">
        <v>1061</v>
      </c>
      <c r="B609" s="1" t="s">
        <v>112</v>
      </c>
      <c r="C609" s="2">
        <v>122</v>
      </c>
      <c r="D609" s="2">
        <v>122</v>
      </c>
      <c r="E609" s="2">
        <v>100348</v>
      </c>
      <c r="F609" s="2" t="s">
        <v>1131</v>
      </c>
      <c r="G609" s="8" t="str">
        <f t="shared" si="50"/>
        <v>IC18</v>
      </c>
      <c r="H609" s="8" t="str">
        <f t="shared" si="51"/>
        <v>TMD</v>
      </c>
      <c r="I609" s="9" t="str">
        <f t="shared" si="52"/>
        <v>076</v>
      </c>
      <c r="J609" s="8" t="str">
        <f t="shared" si="53"/>
        <v>N</v>
      </c>
      <c r="K609" s="11" t="str">
        <f t="shared" si="54"/>
        <v>IC18N-20GP</v>
      </c>
    </row>
    <row r="610" spans="1:11">
      <c r="A610" s="1" t="s">
        <v>1061</v>
      </c>
      <c r="B610" s="1" t="s">
        <v>113</v>
      </c>
      <c r="C610" s="2">
        <v>199</v>
      </c>
      <c r="D610" s="2">
        <v>398</v>
      </c>
      <c r="E610" s="2">
        <v>331730</v>
      </c>
      <c r="F610" s="2" t="s">
        <v>1131</v>
      </c>
      <c r="G610" s="8" t="str">
        <f t="shared" si="50"/>
        <v>IC18</v>
      </c>
      <c r="H610" s="8" t="str">
        <f t="shared" si="51"/>
        <v>TMD</v>
      </c>
      <c r="I610" s="9" t="str">
        <f t="shared" si="52"/>
        <v>076</v>
      </c>
      <c r="J610" s="8" t="str">
        <f t="shared" si="53"/>
        <v>N</v>
      </c>
      <c r="K610" s="11" t="str">
        <f t="shared" si="54"/>
        <v>IC18N-40HQ</v>
      </c>
    </row>
    <row r="611" spans="1:11">
      <c r="A611" s="1" t="s">
        <v>1061</v>
      </c>
      <c r="B611" s="1" t="s">
        <v>115</v>
      </c>
      <c r="C611" s="2">
        <v>2</v>
      </c>
      <c r="D611" s="2">
        <v>4</v>
      </c>
      <c r="E611" s="2">
        <v>9480</v>
      </c>
      <c r="F611" s="2" t="s">
        <v>1131</v>
      </c>
      <c r="G611" s="8" t="str">
        <f t="shared" si="50"/>
        <v>IC18</v>
      </c>
      <c r="H611" s="8" t="str">
        <f t="shared" si="51"/>
        <v>TMD</v>
      </c>
      <c r="I611" s="9" t="str">
        <f t="shared" si="52"/>
        <v>076</v>
      </c>
      <c r="J611" s="8" t="str">
        <f t="shared" si="53"/>
        <v>N</v>
      </c>
      <c r="K611" s="11" t="str">
        <f t="shared" si="54"/>
        <v>IC18N-40RQ</v>
      </c>
    </row>
    <row r="612" spans="1:11">
      <c r="A612" s="1" t="s">
        <v>1062</v>
      </c>
      <c r="B612" s="1" t="s">
        <v>112</v>
      </c>
      <c r="C612" s="2">
        <v>175</v>
      </c>
      <c r="D612" s="2">
        <v>175</v>
      </c>
      <c r="E612" s="2">
        <v>138385</v>
      </c>
      <c r="F612" s="2" t="s">
        <v>1131</v>
      </c>
      <c r="G612" s="8" t="str">
        <f t="shared" si="50"/>
        <v>IC18</v>
      </c>
      <c r="H612" s="8" t="str">
        <f t="shared" si="51"/>
        <v>TMP</v>
      </c>
      <c r="I612" s="9" t="str">
        <f t="shared" si="52"/>
        <v>006</v>
      </c>
      <c r="J612" s="8" t="str">
        <f t="shared" si="53"/>
        <v>N</v>
      </c>
      <c r="K612" s="11" t="str">
        <f t="shared" si="54"/>
        <v>IC18N-20GP</v>
      </c>
    </row>
    <row r="613" spans="1:11">
      <c r="A613" s="1" t="s">
        <v>1062</v>
      </c>
      <c r="B613" s="1" t="s">
        <v>113</v>
      </c>
      <c r="C613" s="2">
        <v>176</v>
      </c>
      <c r="D613" s="2">
        <v>352</v>
      </c>
      <c r="E613" s="2">
        <v>292640</v>
      </c>
      <c r="F613" s="2" t="s">
        <v>1131</v>
      </c>
      <c r="G613" s="8" t="str">
        <f t="shared" si="50"/>
        <v>IC18</v>
      </c>
      <c r="H613" s="8" t="str">
        <f t="shared" si="51"/>
        <v>TMP</v>
      </c>
      <c r="I613" s="9" t="str">
        <f t="shared" si="52"/>
        <v>006</v>
      </c>
      <c r="J613" s="8" t="str">
        <f t="shared" si="53"/>
        <v>N</v>
      </c>
      <c r="K613" s="11" t="str">
        <f t="shared" si="54"/>
        <v>IC18N-40HQ</v>
      </c>
    </row>
    <row r="614" spans="1:11">
      <c r="A614" s="1" t="s">
        <v>1063</v>
      </c>
      <c r="B614" s="1" t="s">
        <v>112</v>
      </c>
      <c r="C614" s="2">
        <v>638</v>
      </c>
      <c r="D614" s="2">
        <v>638</v>
      </c>
      <c r="E614" s="2">
        <v>1886709.2</v>
      </c>
      <c r="F614" s="2" t="s">
        <v>1131</v>
      </c>
      <c r="G614" s="8" t="str">
        <f t="shared" si="50"/>
        <v>IC18</v>
      </c>
      <c r="H614" s="8" t="str">
        <f t="shared" si="51"/>
        <v>TNX</v>
      </c>
      <c r="I614" s="9" t="str">
        <f t="shared" si="52"/>
        <v>092</v>
      </c>
      <c r="J614" s="8" t="str">
        <f t="shared" si="53"/>
        <v>S</v>
      </c>
      <c r="K614" s="11" t="str">
        <f t="shared" si="54"/>
        <v>IC18S-20GP</v>
      </c>
    </row>
    <row r="615" spans="1:11">
      <c r="A615" s="1" t="s">
        <v>1063</v>
      </c>
      <c r="B615" s="1" t="s">
        <v>113</v>
      </c>
      <c r="C615" s="2">
        <v>279</v>
      </c>
      <c r="D615" s="2">
        <v>558</v>
      </c>
      <c r="E615" s="2">
        <v>1213385.800000001</v>
      </c>
      <c r="F615" s="2" t="s">
        <v>1131</v>
      </c>
      <c r="G615" s="8" t="str">
        <f t="shared" si="50"/>
        <v>IC18</v>
      </c>
      <c r="H615" s="8" t="str">
        <f t="shared" si="51"/>
        <v>TNX</v>
      </c>
      <c r="I615" s="9" t="str">
        <f t="shared" si="52"/>
        <v>092</v>
      </c>
      <c r="J615" s="8" t="str">
        <f t="shared" si="53"/>
        <v>S</v>
      </c>
      <c r="K615" s="11" t="str">
        <f t="shared" si="54"/>
        <v>IC18S-40HQ</v>
      </c>
    </row>
    <row r="616" spans="1:11">
      <c r="A616" s="1" t="s">
        <v>1063</v>
      </c>
      <c r="B616" s="1" t="s">
        <v>115</v>
      </c>
      <c r="C616" s="2">
        <v>36</v>
      </c>
      <c r="D616" s="2">
        <v>72</v>
      </c>
      <c r="E616" s="2">
        <v>230140</v>
      </c>
      <c r="F616" s="2" t="s">
        <v>1131</v>
      </c>
      <c r="G616" s="8" t="str">
        <f t="shared" si="50"/>
        <v>IC18</v>
      </c>
      <c r="H616" s="8" t="str">
        <f t="shared" si="51"/>
        <v>TNX</v>
      </c>
      <c r="I616" s="9" t="str">
        <f t="shared" si="52"/>
        <v>092</v>
      </c>
      <c r="J616" s="8" t="str">
        <f t="shared" si="53"/>
        <v>S</v>
      </c>
      <c r="K616" s="11" t="str">
        <f t="shared" si="54"/>
        <v>IC18S-40RQ</v>
      </c>
    </row>
    <row r="617" spans="1:11">
      <c r="A617" s="1" t="s">
        <v>1064</v>
      </c>
      <c r="B617" s="1" t="s">
        <v>112</v>
      </c>
      <c r="C617" s="2">
        <v>1226</v>
      </c>
      <c r="D617" s="2">
        <v>1226</v>
      </c>
      <c r="E617" s="2">
        <v>1454794</v>
      </c>
      <c r="F617" s="2" t="s">
        <v>1131</v>
      </c>
      <c r="G617" s="8" t="str">
        <f t="shared" si="50"/>
        <v>IC19</v>
      </c>
      <c r="H617" s="8" t="str">
        <f t="shared" si="51"/>
        <v>CAB</v>
      </c>
      <c r="I617" s="9" t="str">
        <f t="shared" si="52"/>
        <v>151</v>
      </c>
      <c r="J617" s="8" t="str">
        <f t="shared" si="53"/>
        <v>N</v>
      </c>
      <c r="K617" s="11" t="str">
        <f t="shared" si="54"/>
        <v>IC19N-20GP</v>
      </c>
    </row>
    <row r="618" spans="1:11">
      <c r="A618" s="1" t="s">
        <v>1064</v>
      </c>
      <c r="B618" s="1" t="s">
        <v>113</v>
      </c>
      <c r="C618" s="2">
        <v>238</v>
      </c>
      <c r="D618" s="2">
        <v>476</v>
      </c>
      <c r="E618" s="2">
        <v>471820.13</v>
      </c>
      <c r="F618" s="2" t="s">
        <v>1131</v>
      </c>
      <c r="G618" s="8" t="str">
        <f t="shared" si="50"/>
        <v>IC19</v>
      </c>
      <c r="H618" s="8" t="str">
        <f t="shared" si="51"/>
        <v>CAB</v>
      </c>
      <c r="I618" s="9" t="str">
        <f t="shared" si="52"/>
        <v>151</v>
      </c>
      <c r="J618" s="8" t="str">
        <f t="shared" si="53"/>
        <v>N</v>
      </c>
      <c r="K618" s="11" t="str">
        <f t="shared" si="54"/>
        <v>IC19N-40HQ</v>
      </c>
    </row>
    <row r="619" spans="1:11">
      <c r="A619" s="1" t="s">
        <v>1064</v>
      </c>
      <c r="B619" s="1" t="s">
        <v>115</v>
      </c>
      <c r="C619" s="2">
        <v>42</v>
      </c>
      <c r="D619" s="2">
        <v>84</v>
      </c>
      <c r="E619" s="2">
        <v>215880</v>
      </c>
      <c r="F619" s="2" t="s">
        <v>1131</v>
      </c>
      <c r="G619" s="8" t="str">
        <f t="shared" si="50"/>
        <v>IC19</v>
      </c>
      <c r="H619" s="8" t="str">
        <f t="shared" si="51"/>
        <v>CAB</v>
      </c>
      <c r="I619" s="9" t="str">
        <f t="shared" si="52"/>
        <v>151</v>
      </c>
      <c r="J619" s="8" t="str">
        <f t="shared" si="53"/>
        <v>N</v>
      </c>
      <c r="K619" s="11" t="str">
        <f t="shared" si="54"/>
        <v>IC19N-40RQ</v>
      </c>
    </row>
    <row r="620" spans="1:11">
      <c r="A620" s="1" t="s">
        <v>1065</v>
      </c>
      <c r="B620" s="1" t="s">
        <v>112</v>
      </c>
      <c r="C620" s="2">
        <v>1547</v>
      </c>
      <c r="D620" s="2">
        <v>1547</v>
      </c>
      <c r="E620" s="2">
        <v>4242635</v>
      </c>
      <c r="F620" s="2" t="s">
        <v>1131</v>
      </c>
      <c r="G620" s="8" t="str">
        <f t="shared" si="50"/>
        <v>IC19</v>
      </c>
      <c r="H620" s="8" t="str">
        <f t="shared" si="51"/>
        <v>CAD</v>
      </c>
      <c r="I620" s="9" t="str">
        <f t="shared" si="52"/>
        <v>166</v>
      </c>
      <c r="J620" s="8" t="str">
        <f t="shared" si="53"/>
        <v>S</v>
      </c>
      <c r="K620" s="11" t="str">
        <f t="shared" si="54"/>
        <v>IC19S-20GP</v>
      </c>
    </row>
    <row r="621" spans="1:11">
      <c r="A621" s="1" t="s">
        <v>1065</v>
      </c>
      <c r="B621" s="1" t="s">
        <v>113</v>
      </c>
      <c r="C621" s="2">
        <v>39</v>
      </c>
      <c r="D621" s="2">
        <v>78</v>
      </c>
      <c r="E621" s="2">
        <v>169575</v>
      </c>
      <c r="F621" s="2" t="s">
        <v>1131</v>
      </c>
      <c r="G621" s="8" t="str">
        <f t="shared" si="50"/>
        <v>IC19</v>
      </c>
      <c r="H621" s="8" t="str">
        <f t="shared" si="51"/>
        <v>CAD</v>
      </c>
      <c r="I621" s="9" t="str">
        <f t="shared" si="52"/>
        <v>166</v>
      </c>
      <c r="J621" s="8" t="str">
        <f t="shared" si="53"/>
        <v>S</v>
      </c>
      <c r="K621" s="11" t="str">
        <f t="shared" si="54"/>
        <v>IC19S-40HQ</v>
      </c>
    </row>
    <row r="622" spans="1:11">
      <c r="A622" s="1" t="s">
        <v>1066</v>
      </c>
      <c r="B622" s="1" t="s">
        <v>112</v>
      </c>
      <c r="C622" s="2">
        <v>312</v>
      </c>
      <c r="D622" s="2">
        <v>312</v>
      </c>
      <c r="E622" s="2">
        <v>324763</v>
      </c>
      <c r="F622" s="2" t="s">
        <v>1131</v>
      </c>
      <c r="G622" s="8" t="str">
        <f t="shared" si="50"/>
        <v>IC19</v>
      </c>
      <c r="H622" s="8" t="str">
        <f t="shared" si="51"/>
        <v>CAH</v>
      </c>
      <c r="I622" s="9" t="str">
        <f t="shared" si="52"/>
        <v>171</v>
      </c>
      <c r="J622" s="8" t="str">
        <f t="shared" si="53"/>
        <v>N</v>
      </c>
      <c r="K622" s="11" t="str">
        <f t="shared" si="54"/>
        <v>IC19N-20GP</v>
      </c>
    </row>
    <row r="623" spans="1:11">
      <c r="A623" s="1" t="s">
        <v>1066</v>
      </c>
      <c r="B623" s="1" t="s">
        <v>113</v>
      </c>
      <c r="C623" s="2">
        <v>230</v>
      </c>
      <c r="D623" s="2">
        <v>460</v>
      </c>
      <c r="E623" s="2">
        <v>798082.16</v>
      </c>
      <c r="F623" s="2" t="s">
        <v>1131</v>
      </c>
      <c r="G623" s="8" t="str">
        <f t="shared" si="50"/>
        <v>IC19</v>
      </c>
      <c r="H623" s="8" t="str">
        <f t="shared" si="51"/>
        <v>CAH</v>
      </c>
      <c r="I623" s="9" t="str">
        <f t="shared" si="52"/>
        <v>171</v>
      </c>
      <c r="J623" s="8" t="str">
        <f t="shared" si="53"/>
        <v>N</v>
      </c>
      <c r="K623" s="11" t="str">
        <f t="shared" si="54"/>
        <v>IC19N-40HQ</v>
      </c>
    </row>
    <row r="624" spans="1:11">
      <c r="A624" s="1" t="s">
        <v>1067</v>
      </c>
      <c r="B624" s="1" t="s">
        <v>112</v>
      </c>
      <c r="C624" s="2">
        <v>168</v>
      </c>
      <c r="D624" s="2">
        <v>168</v>
      </c>
      <c r="E624" s="2">
        <v>146622</v>
      </c>
      <c r="F624" s="2" t="s">
        <v>1131</v>
      </c>
      <c r="G624" s="8" t="str">
        <f t="shared" si="50"/>
        <v>IC1</v>
      </c>
      <c r="H624" s="8" t="str">
        <f t="shared" si="51"/>
        <v>S7G</v>
      </c>
      <c r="I624" s="9" t="str">
        <f t="shared" si="52"/>
        <v>057</v>
      </c>
      <c r="J624" s="8" t="str">
        <f t="shared" si="53"/>
        <v>N</v>
      </c>
      <c r="K624" s="11" t="str">
        <f t="shared" si="54"/>
        <v>IC1N-20GP</v>
      </c>
    </row>
    <row r="625" spans="1:11">
      <c r="A625" s="1" t="s">
        <v>1067</v>
      </c>
      <c r="B625" s="1" t="s">
        <v>113</v>
      </c>
      <c r="C625" s="2">
        <v>26</v>
      </c>
      <c r="D625" s="2">
        <v>52</v>
      </c>
      <c r="E625" s="2">
        <v>36308</v>
      </c>
      <c r="F625" s="2" t="s">
        <v>1131</v>
      </c>
      <c r="G625" s="8" t="str">
        <f t="shared" si="50"/>
        <v>IC1</v>
      </c>
      <c r="H625" s="8" t="str">
        <f t="shared" si="51"/>
        <v>S7G</v>
      </c>
      <c r="I625" s="9" t="str">
        <f t="shared" si="52"/>
        <v>057</v>
      </c>
      <c r="J625" s="8" t="str">
        <f t="shared" si="53"/>
        <v>N</v>
      </c>
      <c r="K625" s="11" t="str">
        <f t="shared" si="54"/>
        <v>IC1N-40HQ</v>
      </c>
    </row>
    <row r="626" spans="1:11">
      <c r="A626" s="1" t="s">
        <v>1067</v>
      </c>
      <c r="B626" s="1" t="s">
        <v>115</v>
      </c>
      <c r="C626" s="2">
        <v>1</v>
      </c>
      <c r="D626" s="2">
        <v>2</v>
      </c>
      <c r="E626" s="2">
        <v>4940</v>
      </c>
      <c r="F626" s="2" t="s">
        <v>1131</v>
      </c>
      <c r="G626" s="8" t="str">
        <f t="shared" si="50"/>
        <v>IC1</v>
      </c>
      <c r="H626" s="8" t="str">
        <f t="shared" si="51"/>
        <v>S7G</v>
      </c>
      <c r="I626" s="9" t="str">
        <f t="shared" si="52"/>
        <v>057</v>
      </c>
      <c r="J626" s="8" t="str">
        <f t="shared" si="53"/>
        <v>N</v>
      </c>
      <c r="K626" s="11" t="str">
        <f t="shared" si="54"/>
        <v>IC1N-40RQ</v>
      </c>
    </row>
    <row r="627" spans="1:11">
      <c r="A627" s="1" t="s">
        <v>1068</v>
      </c>
      <c r="B627" s="1" t="s">
        <v>112</v>
      </c>
      <c r="C627" s="2">
        <v>515</v>
      </c>
      <c r="D627" s="2">
        <v>515</v>
      </c>
      <c r="E627" s="2">
        <v>458320</v>
      </c>
      <c r="F627" s="2" t="s">
        <v>1131</v>
      </c>
      <c r="G627" s="8" t="str">
        <f t="shared" si="50"/>
        <v>IC1</v>
      </c>
      <c r="H627" s="8" t="str">
        <f t="shared" si="51"/>
        <v>S8Q</v>
      </c>
      <c r="I627" s="9" t="str">
        <f t="shared" si="52"/>
        <v>060</v>
      </c>
      <c r="J627" s="8" t="str">
        <f t="shared" si="53"/>
        <v>N</v>
      </c>
      <c r="K627" s="11" t="str">
        <f t="shared" si="54"/>
        <v>IC1N-20GP</v>
      </c>
    </row>
    <row r="628" spans="1:11">
      <c r="A628" s="1" t="s">
        <v>1068</v>
      </c>
      <c r="B628" s="1" t="s">
        <v>113</v>
      </c>
      <c r="C628" s="2">
        <v>140</v>
      </c>
      <c r="D628" s="2">
        <v>280</v>
      </c>
      <c r="E628" s="2">
        <v>189471</v>
      </c>
      <c r="F628" s="2" t="s">
        <v>1131</v>
      </c>
      <c r="G628" s="8" t="str">
        <f t="shared" si="50"/>
        <v>IC1</v>
      </c>
      <c r="H628" s="8" t="str">
        <f t="shared" si="51"/>
        <v>S8Q</v>
      </c>
      <c r="I628" s="9" t="str">
        <f t="shared" si="52"/>
        <v>060</v>
      </c>
      <c r="J628" s="8" t="str">
        <f t="shared" si="53"/>
        <v>N</v>
      </c>
      <c r="K628" s="11" t="str">
        <f t="shared" si="54"/>
        <v>IC1N-40HQ</v>
      </c>
    </row>
    <row r="629" spans="1:11">
      <c r="A629" s="1" t="s">
        <v>1068</v>
      </c>
      <c r="B629" s="1" t="s">
        <v>115</v>
      </c>
      <c r="C629" s="2">
        <v>26</v>
      </c>
      <c r="D629" s="2">
        <v>52</v>
      </c>
      <c r="E629" s="2">
        <v>123300</v>
      </c>
      <c r="F629" s="2" t="s">
        <v>1131</v>
      </c>
      <c r="G629" s="8" t="str">
        <f t="shared" si="50"/>
        <v>IC1</v>
      </c>
      <c r="H629" s="8" t="str">
        <f t="shared" si="51"/>
        <v>S8Q</v>
      </c>
      <c r="I629" s="9" t="str">
        <f t="shared" si="52"/>
        <v>060</v>
      </c>
      <c r="J629" s="8" t="str">
        <f t="shared" si="53"/>
        <v>N</v>
      </c>
      <c r="K629" s="11" t="str">
        <f t="shared" si="54"/>
        <v>IC1N-40RQ</v>
      </c>
    </row>
    <row r="630" spans="1:11">
      <c r="A630" s="1" t="s">
        <v>1069</v>
      </c>
      <c r="B630" s="1" t="s">
        <v>112</v>
      </c>
      <c r="C630" s="2">
        <v>721</v>
      </c>
      <c r="D630" s="2">
        <v>721</v>
      </c>
      <c r="E630" s="2">
        <v>1848890</v>
      </c>
      <c r="F630" s="2" t="s">
        <v>1131</v>
      </c>
      <c r="G630" s="8" t="str">
        <f t="shared" si="50"/>
        <v>IC1</v>
      </c>
      <c r="H630" s="8" t="str">
        <f t="shared" si="51"/>
        <v>TCR</v>
      </c>
      <c r="I630" s="9" t="str">
        <f t="shared" si="52"/>
        <v>032</v>
      </c>
      <c r="J630" s="8" t="str">
        <f t="shared" si="53"/>
        <v>S</v>
      </c>
      <c r="K630" s="11" t="str">
        <f t="shared" si="54"/>
        <v>IC1S-20GP</v>
      </c>
    </row>
    <row r="631" spans="1:11">
      <c r="A631" s="1" t="s">
        <v>1069</v>
      </c>
      <c r="B631" s="1" t="s">
        <v>113</v>
      </c>
      <c r="C631" s="2">
        <v>92</v>
      </c>
      <c r="D631" s="2">
        <v>184</v>
      </c>
      <c r="E631" s="2">
        <v>312019</v>
      </c>
      <c r="F631" s="2" t="s">
        <v>1131</v>
      </c>
      <c r="G631" s="8" t="str">
        <f t="shared" si="50"/>
        <v>IC1</v>
      </c>
      <c r="H631" s="8" t="str">
        <f t="shared" si="51"/>
        <v>TCR</v>
      </c>
      <c r="I631" s="9" t="str">
        <f t="shared" si="52"/>
        <v>032</v>
      </c>
      <c r="J631" s="8" t="str">
        <f t="shared" si="53"/>
        <v>S</v>
      </c>
      <c r="K631" s="11" t="str">
        <f t="shared" si="54"/>
        <v>IC1S-40HQ</v>
      </c>
    </row>
    <row r="632" spans="1:11">
      <c r="A632" s="1" t="s">
        <v>1070</v>
      </c>
      <c r="B632" s="1" t="s">
        <v>112</v>
      </c>
      <c r="C632" s="2">
        <v>907</v>
      </c>
      <c r="D632" s="2">
        <v>907</v>
      </c>
      <c r="E632" s="2">
        <v>2314876</v>
      </c>
      <c r="F632" s="2" t="s">
        <v>1131</v>
      </c>
      <c r="G632" s="8" t="str">
        <f t="shared" si="50"/>
        <v>IC1</v>
      </c>
      <c r="H632" s="8" t="str">
        <f t="shared" si="51"/>
        <v>TMM</v>
      </c>
      <c r="I632" s="9" t="str">
        <f t="shared" si="52"/>
        <v>042</v>
      </c>
      <c r="J632" s="8" t="str">
        <f t="shared" si="53"/>
        <v>S</v>
      </c>
      <c r="K632" s="11" t="str">
        <f t="shared" si="54"/>
        <v>IC1S-20GP</v>
      </c>
    </row>
    <row r="633" spans="1:11">
      <c r="A633" s="1" t="s">
        <v>1070</v>
      </c>
      <c r="B633" s="1" t="s">
        <v>113</v>
      </c>
      <c r="C633" s="2">
        <v>112</v>
      </c>
      <c r="D633" s="2">
        <v>224</v>
      </c>
      <c r="E633" s="2">
        <v>374308.99999999988</v>
      </c>
      <c r="F633" s="2" t="s">
        <v>1131</v>
      </c>
      <c r="G633" s="8" t="str">
        <f t="shared" si="50"/>
        <v>IC1</v>
      </c>
      <c r="H633" s="8" t="str">
        <f t="shared" si="51"/>
        <v>TMM</v>
      </c>
      <c r="I633" s="9" t="str">
        <f t="shared" si="52"/>
        <v>042</v>
      </c>
      <c r="J633" s="8" t="str">
        <f t="shared" si="53"/>
        <v>S</v>
      </c>
      <c r="K633" s="11" t="str">
        <f t="shared" si="54"/>
        <v>IC1S-40HQ</v>
      </c>
    </row>
    <row r="634" spans="1:11">
      <c r="A634" s="1" t="s">
        <v>1070</v>
      </c>
      <c r="B634" s="1" t="s">
        <v>115</v>
      </c>
      <c r="C634" s="2">
        <v>6</v>
      </c>
      <c r="D634" s="2">
        <v>12</v>
      </c>
      <c r="E634" s="2">
        <v>36760</v>
      </c>
      <c r="F634" s="2" t="s">
        <v>1131</v>
      </c>
      <c r="G634" s="8" t="str">
        <f t="shared" si="50"/>
        <v>IC1</v>
      </c>
      <c r="H634" s="8" t="str">
        <f t="shared" si="51"/>
        <v>TMM</v>
      </c>
      <c r="I634" s="9" t="str">
        <f t="shared" si="52"/>
        <v>042</v>
      </c>
      <c r="J634" s="8" t="str">
        <f t="shared" si="53"/>
        <v>S</v>
      </c>
      <c r="K634" s="11" t="str">
        <f t="shared" si="54"/>
        <v>IC1S-40RQ</v>
      </c>
    </row>
    <row r="635" spans="1:11">
      <c r="A635" s="1" t="s">
        <v>1071</v>
      </c>
      <c r="B635" s="1" t="s">
        <v>112</v>
      </c>
      <c r="C635" s="2">
        <v>747</v>
      </c>
      <c r="D635" s="2">
        <v>747</v>
      </c>
      <c r="E635" s="2">
        <v>1789710</v>
      </c>
      <c r="F635" s="2" t="s">
        <v>1131</v>
      </c>
      <c r="G635" s="8" t="str">
        <f t="shared" si="50"/>
        <v>IC1</v>
      </c>
      <c r="H635" s="8" t="str">
        <f t="shared" si="51"/>
        <v>TNY</v>
      </c>
      <c r="I635" s="9" t="str">
        <f t="shared" si="52"/>
        <v>121</v>
      </c>
      <c r="J635" s="8" t="str">
        <f t="shared" si="53"/>
        <v>S</v>
      </c>
      <c r="K635" s="11" t="str">
        <f t="shared" si="54"/>
        <v>IC1S-20GP</v>
      </c>
    </row>
    <row r="636" spans="1:11">
      <c r="A636" s="1" t="s">
        <v>1071</v>
      </c>
      <c r="B636" s="1" t="s">
        <v>113</v>
      </c>
      <c r="C636" s="2">
        <v>83</v>
      </c>
      <c r="D636" s="2">
        <v>166</v>
      </c>
      <c r="E636" s="2">
        <v>254758</v>
      </c>
      <c r="F636" s="2" t="s">
        <v>1131</v>
      </c>
      <c r="G636" s="8" t="str">
        <f t="shared" si="50"/>
        <v>IC1</v>
      </c>
      <c r="H636" s="8" t="str">
        <f t="shared" si="51"/>
        <v>TNY</v>
      </c>
      <c r="I636" s="9" t="str">
        <f t="shared" si="52"/>
        <v>121</v>
      </c>
      <c r="J636" s="8" t="str">
        <f t="shared" si="53"/>
        <v>S</v>
      </c>
      <c r="K636" s="11" t="str">
        <f t="shared" si="54"/>
        <v>IC1S-40HQ</v>
      </c>
    </row>
    <row r="637" spans="1:11">
      <c r="A637" s="1" t="s">
        <v>1072</v>
      </c>
      <c r="B637" s="1" t="s">
        <v>112</v>
      </c>
      <c r="C637" s="2">
        <v>429</v>
      </c>
      <c r="D637" s="2">
        <v>429</v>
      </c>
      <c r="E637" s="2">
        <v>261890</v>
      </c>
      <c r="F637" s="2" t="s">
        <v>1131</v>
      </c>
      <c r="G637" s="8" t="str">
        <f t="shared" si="50"/>
        <v>IC20</v>
      </c>
      <c r="H637" s="8" t="str">
        <f t="shared" si="51"/>
        <v>NBP</v>
      </c>
      <c r="I637" s="9" t="str">
        <f t="shared" si="52"/>
        <v>013</v>
      </c>
      <c r="J637" s="8" t="str">
        <f t="shared" si="53"/>
        <v>N</v>
      </c>
      <c r="K637" s="11" t="str">
        <f t="shared" si="54"/>
        <v>IC20N-20GP</v>
      </c>
    </row>
    <row r="638" spans="1:11">
      <c r="A638" s="1" t="s">
        <v>1072</v>
      </c>
      <c r="B638" s="1" t="s">
        <v>113</v>
      </c>
      <c r="C638" s="2">
        <v>40</v>
      </c>
      <c r="D638" s="2">
        <v>80</v>
      </c>
      <c r="E638" s="2">
        <v>16325</v>
      </c>
      <c r="F638" s="2" t="s">
        <v>1131</v>
      </c>
      <c r="G638" s="8" t="str">
        <f t="shared" si="50"/>
        <v>IC20</v>
      </c>
      <c r="H638" s="8" t="str">
        <f t="shared" si="51"/>
        <v>NBP</v>
      </c>
      <c r="I638" s="9" t="str">
        <f t="shared" si="52"/>
        <v>013</v>
      </c>
      <c r="J638" s="8" t="str">
        <f t="shared" si="53"/>
        <v>N</v>
      </c>
      <c r="K638" s="11" t="str">
        <f t="shared" si="54"/>
        <v>IC20N-40HQ</v>
      </c>
    </row>
    <row r="639" spans="1:11">
      <c r="A639" s="1" t="s">
        <v>1073</v>
      </c>
      <c r="B639" s="1" t="s">
        <v>112</v>
      </c>
      <c r="C639" s="2">
        <v>126</v>
      </c>
      <c r="D639" s="2">
        <v>126</v>
      </c>
      <c r="E639" s="2">
        <v>160343</v>
      </c>
      <c r="F639" s="2" t="s">
        <v>1131</v>
      </c>
      <c r="G639" s="8" t="str">
        <f t="shared" si="50"/>
        <v>IC21</v>
      </c>
      <c r="H639" s="8" t="str">
        <f t="shared" si="51"/>
        <v>TDH</v>
      </c>
      <c r="I639" s="9" t="str">
        <f t="shared" si="52"/>
        <v>014</v>
      </c>
      <c r="J639" s="8" t="str">
        <f t="shared" si="53"/>
        <v>N</v>
      </c>
      <c r="K639" s="11" t="str">
        <f t="shared" si="54"/>
        <v>IC21N-20GP</v>
      </c>
    </row>
    <row r="640" spans="1:11">
      <c r="A640" s="1" t="s">
        <v>1073</v>
      </c>
      <c r="B640" s="1" t="s">
        <v>113</v>
      </c>
      <c r="C640" s="2">
        <v>16</v>
      </c>
      <c r="D640" s="2">
        <v>32</v>
      </c>
      <c r="E640" s="2">
        <v>38270</v>
      </c>
      <c r="F640" s="2" t="s">
        <v>1131</v>
      </c>
      <c r="G640" s="8" t="str">
        <f t="shared" si="50"/>
        <v>IC21</v>
      </c>
      <c r="H640" s="8" t="str">
        <f t="shared" si="51"/>
        <v>TDH</v>
      </c>
      <c r="I640" s="9" t="str">
        <f t="shared" si="52"/>
        <v>014</v>
      </c>
      <c r="J640" s="8" t="str">
        <f t="shared" si="53"/>
        <v>N</v>
      </c>
      <c r="K640" s="11" t="str">
        <f t="shared" si="54"/>
        <v>IC21N-40HQ</v>
      </c>
    </row>
    <row r="641" spans="1:11">
      <c r="A641" s="1" t="s">
        <v>1074</v>
      </c>
      <c r="B641" s="1" t="s">
        <v>112</v>
      </c>
      <c r="C641" s="2">
        <v>274</v>
      </c>
      <c r="D641" s="2">
        <v>274</v>
      </c>
      <c r="E641" s="2">
        <v>271522</v>
      </c>
      <c r="F641" s="2" t="s">
        <v>1131</v>
      </c>
      <c r="G641" s="8" t="str">
        <f t="shared" si="50"/>
        <v>IC21</v>
      </c>
      <c r="H641" s="8" t="str">
        <f t="shared" si="51"/>
        <v>TN1</v>
      </c>
      <c r="I641" s="9" t="str">
        <f t="shared" si="52"/>
        <v>095</v>
      </c>
      <c r="J641" s="8" t="str">
        <f t="shared" si="53"/>
        <v>S</v>
      </c>
      <c r="K641" s="11" t="str">
        <f t="shared" si="54"/>
        <v>IC21S-20GP</v>
      </c>
    </row>
    <row r="642" spans="1:11">
      <c r="A642" s="1" t="s">
        <v>1074</v>
      </c>
      <c r="B642" s="1" t="s">
        <v>113</v>
      </c>
      <c r="C642" s="2">
        <v>61</v>
      </c>
      <c r="D642" s="2">
        <v>122</v>
      </c>
      <c r="E642" s="2">
        <v>88544</v>
      </c>
      <c r="F642" s="2" t="s">
        <v>1131</v>
      </c>
      <c r="G642" s="8" t="str">
        <f t="shared" si="50"/>
        <v>IC21</v>
      </c>
      <c r="H642" s="8" t="str">
        <f t="shared" si="51"/>
        <v>TN1</v>
      </c>
      <c r="I642" s="9" t="str">
        <f t="shared" si="52"/>
        <v>095</v>
      </c>
      <c r="J642" s="8" t="str">
        <f t="shared" si="53"/>
        <v>S</v>
      </c>
      <c r="K642" s="11" t="str">
        <f t="shared" si="54"/>
        <v>IC21S-40HQ</v>
      </c>
    </row>
    <row r="643" spans="1:11">
      <c r="A643" s="1" t="s">
        <v>1075</v>
      </c>
      <c r="B643" s="1" t="s">
        <v>112</v>
      </c>
      <c r="C643" s="2">
        <v>1090</v>
      </c>
      <c r="D643" s="2">
        <v>1090</v>
      </c>
      <c r="E643" s="2">
        <v>1317583</v>
      </c>
      <c r="F643" s="2" t="s">
        <v>1131</v>
      </c>
      <c r="G643" s="8" t="str">
        <f t="shared" si="50"/>
        <v>IC22</v>
      </c>
      <c r="H643" s="8" t="str">
        <f t="shared" si="51"/>
        <v>CAX</v>
      </c>
      <c r="I643" s="9" t="str">
        <f t="shared" si="52"/>
        <v>027</v>
      </c>
      <c r="J643" s="8" t="str">
        <f t="shared" si="53"/>
        <v>N</v>
      </c>
      <c r="K643" s="11" t="str">
        <f t="shared" si="54"/>
        <v>IC22N-20GP</v>
      </c>
    </row>
    <row r="644" spans="1:11">
      <c r="A644" s="1" t="s">
        <v>1075</v>
      </c>
      <c r="B644" s="1" t="s">
        <v>113</v>
      </c>
      <c r="C644" s="2">
        <v>138</v>
      </c>
      <c r="D644" s="2">
        <v>276</v>
      </c>
      <c r="E644" s="2">
        <v>297678.65000000002</v>
      </c>
      <c r="F644" s="2" t="s">
        <v>1131</v>
      </c>
      <c r="G644" s="8" t="str">
        <f t="shared" si="50"/>
        <v>IC22</v>
      </c>
      <c r="H644" s="8" t="str">
        <f t="shared" si="51"/>
        <v>CAX</v>
      </c>
      <c r="I644" s="9" t="str">
        <f t="shared" si="52"/>
        <v>027</v>
      </c>
      <c r="J644" s="8" t="str">
        <f t="shared" si="53"/>
        <v>N</v>
      </c>
      <c r="K644" s="11" t="str">
        <f t="shared" si="54"/>
        <v>IC22N-40HQ</v>
      </c>
    </row>
    <row r="645" spans="1:11">
      <c r="A645" s="1" t="s">
        <v>1076</v>
      </c>
      <c r="B645" s="1" t="s">
        <v>112</v>
      </c>
      <c r="C645" s="2">
        <v>1692</v>
      </c>
      <c r="D645" s="2">
        <v>1692</v>
      </c>
      <c r="E645" s="2">
        <v>4574685</v>
      </c>
      <c r="F645" s="2" t="s">
        <v>1131</v>
      </c>
      <c r="G645" s="8" t="str">
        <f t="shared" si="50"/>
        <v>IC22</v>
      </c>
      <c r="H645" s="8" t="str">
        <f t="shared" si="51"/>
        <v>CPA</v>
      </c>
      <c r="I645" s="9" t="str">
        <f t="shared" si="52"/>
        <v>020</v>
      </c>
      <c r="J645" s="8" t="str">
        <f t="shared" si="53"/>
        <v>S</v>
      </c>
      <c r="K645" s="11" t="str">
        <f t="shared" si="54"/>
        <v>IC22S-20GP</v>
      </c>
    </row>
    <row r="646" spans="1:11">
      <c r="A646" s="1" t="s">
        <v>1076</v>
      </c>
      <c r="B646" s="1" t="s">
        <v>113</v>
      </c>
      <c r="C646" s="2">
        <v>347</v>
      </c>
      <c r="D646" s="2">
        <v>694</v>
      </c>
      <c r="E646" s="2">
        <v>1145740</v>
      </c>
      <c r="F646" s="2" t="s">
        <v>1131</v>
      </c>
      <c r="G646" s="8" t="str">
        <f t="shared" si="50"/>
        <v>IC22</v>
      </c>
      <c r="H646" s="8" t="str">
        <f t="shared" si="51"/>
        <v>CPA</v>
      </c>
      <c r="I646" s="9" t="str">
        <f t="shared" si="52"/>
        <v>020</v>
      </c>
      <c r="J646" s="8" t="str">
        <f t="shared" si="53"/>
        <v>S</v>
      </c>
      <c r="K646" s="11" t="str">
        <f t="shared" si="54"/>
        <v>IC22S-40HQ</v>
      </c>
    </row>
    <row r="647" spans="1:11">
      <c r="A647" s="1" t="s">
        <v>1077</v>
      </c>
      <c r="B647" s="1" t="s">
        <v>112</v>
      </c>
      <c r="C647" s="2">
        <v>225</v>
      </c>
      <c r="D647" s="2">
        <v>225</v>
      </c>
      <c r="E647" s="2">
        <v>189412</v>
      </c>
      <c r="F647" s="2" t="s">
        <v>1131</v>
      </c>
      <c r="G647" s="8" t="str">
        <f t="shared" ref="G647:G710" si="55">IF(LEN(A647)=10,LEFT(A647,3),LEFT(A647,4))</f>
        <v>IC23</v>
      </c>
      <c r="H647" s="8" t="str">
        <f t="shared" ref="H647:H710" si="56">IF(LEN(A647)=10,MID(A647,4,3),MID(A647,5,3))</f>
        <v>Q3Z</v>
      </c>
      <c r="I647" s="9" t="str">
        <f t="shared" ref="I647:I710" si="57">IF(LEN(A647)=10,MID(A647,7,3),MID(A647,8,3))</f>
        <v>123</v>
      </c>
      <c r="J647" s="8" t="str">
        <f t="shared" ref="J647:J710" si="58">RIGHT(A647,1)</f>
        <v>S</v>
      </c>
      <c r="K647" s="11" t="str">
        <f t="shared" ref="K647:K710" si="59">G647&amp;J647&amp;"-"&amp;B647</f>
        <v>IC23S-20GP</v>
      </c>
    </row>
    <row r="648" spans="1:11">
      <c r="A648" s="1" t="s">
        <v>1077</v>
      </c>
      <c r="B648" s="1" t="s">
        <v>113</v>
      </c>
      <c r="C648" s="2">
        <v>8</v>
      </c>
      <c r="D648" s="2">
        <v>16</v>
      </c>
      <c r="E648" s="2">
        <v>13343</v>
      </c>
      <c r="F648" s="2" t="s">
        <v>1131</v>
      </c>
      <c r="G648" s="8" t="str">
        <f t="shared" si="55"/>
        <v>IC23</v>
      </c>
      <c r="H648" s="8" t="str">
        <f t="shared" si="56"/>
        <v>Q3Z</v>
      </c>
      <c r="I648" s="9" t="str">
        <f t="shared" si="57"/>
        <v>123</v>
      </c>
      <c r="J648" s="8" t="str">
        <f t="shared" si="58"/>
        <v>S</v>
      </c>
      <c r="K648" s="11" t="str">
        <f t="shared" si="59"/>
        <v>IC23S-40HQ</v>
      </c>
    </row>
    <row r="649" spans="1:11">
      <c r="A649" s="1" t="s">
        <v>1078</v>
      </c>
      <c r="B649" s="1" t="s">
        <v>112</v>
      </c>
      <c r="C649" s="2">
        <v>4</v>
      </c>
      <c r="D649" s="2">
        <v>4</v>
      </c>
      <c r="E649" s="2">
        <v>3376</v>
      </c>
      <c r="F649" s="2" t="s">
        <v>1131</v>
      </c>
      <c r="G649" s="8" t="str">
        <f t="shared" si="55"/>
        <v>IC23</v>
      </c>
      <c r="H649" s="8" t="str">
        <f t="shared" si="56"/>
        <v>Q3Z</v>
      </c>
      <c r="I649" s="9" t="str">
        <f t="shared" si="57"/>
        <v>124</v>
      </c>
      <c r="J649" s="8" t="str">
        <f t="shared" si="58"/>
        <v>N</v>
      </c>
      <c r="K649" s="11" t="str">
        <f t="shared" si="59"/>
        <v>IC23N-20GP</v>
      </c>
    </row>
    <row r="650" spans="1:11">
      <c r="A650" s="1" t="s">
        <v>1078</v>
      </c>
      <c r="B650" s="1" t="s">
        <v>113</v>
      </c>
      <c r="C650" s="2">
        <v>319</v>
      </c>
      <c r="D650" s="2">
        <v>638</v>
      </c>
      <c r="E650" s="2">
        <v>494068</v>
      </c>
      <c r="F650" s="2" t="s">
        <v>1131</v>
      </c>
      <c r="G650" s="8" t="str">
        <f t="shared" si="55"/>
        <v>IC23</v>
      </c>
      <c r="H650" s="8" t="str">
        <f t="shared" si="56"/>
        <v>Q3Z</v>
      </c>
      <c r="I650" s="9" t="str">
        <f t="shared" si="57"/>
        <v>124</v>
      </c>
      <c r="J650" s="8" t="str">
        <f t="shared" si="58"/>
        <v>N</v>
      </c>
      <c r="K650" s="11" t="str">
        <f t="shared" si="59"/>
        <v>IC23N-40HQ</v>
      </c>
    </row>
    <row r="651" spans="1:11">
      <c r="A651" s="1" t="s">
        <v>1079</v>
      </c>
      <c r="B651" s="1" t="s">
        <v>112</v>
      </c>
      <c r="C651" s="2">
        <v>290</v>
      </c>
      <c r="D651" s="2">
        <v>290</v>
      </c>
      <c r="E651" s="2">
        <v>369292</v>
      </c>
      <c r="F651" s="2" t="s">
        <v>1131</v>
      </c>
      <c r="G651" s="8" t="str">
        <f t="shared" si="55"/>
        <v>IC23</v>
      </c>
      <c r="H651" s="8" t="str">
        <f t="shared" si="56"/>
        <v>R2N</v>
      </c>
      <c r="I651" s="9" t="str">
        <f t="shared" si="57"/>
        <v>082</v>
      </c>
      <c r="J651" s="8" t="str">
        <f t="shared" si="58"/>
        <v>S</v>
      </c>
      <c r="K651" s="11" t="str">
        <f t="shared" si="59"/>
        <v>IC23S-20GP</v>
      </c>
    </row>
    <row r="652" spans="1:11">
      <c r="A652" s="1" t="s">
        <v>1079</v>
      </c>
      <c r="B652" s="1" t="s">
        <v>113</v>
      </c>
      <c r="C652" s="2">
        <v>71</v>
      </c>
      <c r="D652" s="2">
        <v>142</v>
      </c>
      <c r="E652" s="2">
        <v>140320</v>
      </c>
      <c r="F652" s="2" t="s">
        <v>1131</v>
      </c>
      <c r="G652" s="8" t="str">
        <f t="shared" si="55"/>
        <v>IC23</v>
      </c>
      <c r="H652" s="8" t="str">
        <f t="shared" si="56"/>
        <v>R2N</v>
      </c>
      <c r="I652" s="9" t="str">
        <f t="shared" si="57"/>
        <v>082</v>
      </c>
      <c r="J652" s="8" t="str">
        <f t="shared" si="58"/>
        <v>S</v>
      </c>
      <c r="K652" s="11" t="str">
        <f t="shared" si="59"/>
        <v>IC23S-40HQ</v>
      </c>
    </row>
    <row r="653" spans="1:11">
      <c r="A653" s="1" t="s">
        <v>1080</v>
      </c>
      <c r="B653" s="1" t="s">
        <v>112</v>
      </c>
      <c r="C653" s="2">
        <v>305</v>
      </c>
      <c r="D653" s="2">
        <v>305</v>
      </c>
      <c r="E653" s="2">
        <v>379352</v>
      </c>
      <c r="F653" s="2" t="s">
        <v>1131</v>
      </c>
      <c r="G653" s="8" t="str">
        <f t="shared" si="55"/>
        <v>IC23</v>
      </c>
      <c r="H653" s="8" t="str">
        <f t="shared" si="56"/>
        <v>TMC</v>
      </c>
      <c r="I653" s="9" t="str">
        <f t="shared" si="57"/>
        <v>147</v>
      </c>
      <c r="J653" s="8" t="str">
        <f t="shared" si="58"/>
        <v>S</v>
      </c>
      <c r="K653" s="11" t="str">
        <f t="shared" si="59"/>
        <v>IC23S-20GP</v>
      </c>
    </row>
    <row r="654" spans="1:11">
      <c r="A654" s="1" t="s">
        <v>1080</v>
      </c>
      <c r="B654" s="1" t="s">
        <v>113</v>
      </c>
      <c r="C654" s="2">
        <v>92</v>
      </c>
      <c r="D654" s="2">
        <v>184</v>
      </c>
      <c r="E654" s="2">
        <v>178510</v>
      </c>
      <c r="F654" s="2" t="s">
        <v>1131</v>
      </c>
      <c r="G654" s="8" t="str">
        <f t="shared" si="55"/>
        <v>IC23</v>
      </c>
      <c r="H654" s="8" t="str">
        <f t="shared" si="56"/>
        <v>TMC</v>
      </c>
      <c r="I654" s="9" t="str">
        <f t="shared" si="57"/>
        <v>147</v>
      </c>
      <c r="J654" s="8" t="str">
        <f t="shared" si="58"/>
        <v>S</v>
      </c>
      <c r="K654" s="11" t="str">
        <f t="shared" si="59"/>
        <v>IC23S-40HQ</v>
      </c>
    </row>
    <row r="655" spans="1:11">
      <c r="A655" s="1" t="s">
        <v>1080</v>
      </c>
      <c r="B655" s="1" t="s">
        <v>118</v>
      </c>
      <c r="C655" s="2">
        <v>2</v>
      </c>
      <c r="D655" s="2">
        <v>4</v>
      </c>
      <c r="E655" s="2">
        <v>7010</v>
      </c>
      <c r="F655" s="2" t="s">
        <v>1131</v>
      </c>
      <c r="G655" s="8" t="str">
        <f t="shared" si="55"/>
        <v>IC23</v>
      </c>
      <c r="H655" s="8" t="str">
        <f t="shared" si="56"/>
        <v>TMC</v>
      </c>
      <c r="I655" s="9" t="str">
        <f t="shared" si="57"/>
        <v>147</v>
      </c>
      <c r="J655" s="8" t="str">
        <f t="shared" si="58"/>
        <v>S</v>
      </c>
      <c r="K655" s="11" t="str">
        <f t="shared" si="59"/>
        <v>IC23S-40OT</v>
      </c>
    </row>
    <row r="656" spans="1:11">
      <c r="A656" s="1" t="s">
        <v>1081</v>
      </c>
      <c r="B656" s="1" t="s">
        <v>112</v>
      </c>
      <c r="C656" s="2">
        <v>6</v>
      </c>
      <c r="D656" s="2">
        <v>6</v>
      </c>
      <c r="E656" s="2">
        <v>7460</v>
      </c>
      <c r="F656" s="2" t="s">
        <v>1131</v>
      </c>
      <c r="G656" s="8" t="str">
        <f t="shared" si="55"/>
        <v>IC23</v>
      </c>
      <c r="H656" s="8" t="str">
        <f t="shared" si="56"/>
        <v>TMC</v>
      </c>
      <c r="I656" s="9" t="str">
        <f t="shared" si="57"/>
        <v>148</v>
      </c>
      <c r="J656" s="8" t="str">
        <f t="shared" si="58"/>
        <v>N</v>
      </c>
      <c r="K656" s="11" t="str">
        <f t="shared" si="59"/>
        <v>IC23N-20GP</v>
      </c>
    </row>
    <row r="657" spans="1:11">
      <c r="A657" s="1" t="s">
        <v>1082</v>
      </c>
      <c r="B657" s="1" t="s">
        <v>112</v>
      </c>
      <c r="C657" s="2">
        <v>19</v>
      </c>
      <c r="D657" s="2">
        <v>19</v>
      </c>
      <c r="E657" s="2">
        <v>13040</v>
      </c>
      <c r="F657" s="2" t="s">
        <v>1131</v>
      </c>
      <c r="G657" s="8" t="str">
        <f t="shared" si="55"/>
        <v>IC23</v>
      </c>
      <c r="H657" s="8" t="str">
        <f t="shared" si="56"/>
        <v>TNS</v>
      </c>
      <c r="I657" s="9" t="str">
        <f t="shared" si="57"/>
        <v>145</v>
      </c>
      <c r="J657" s="8" t="str">
        <f t="shared" si="58"/>
        <v>S</v>
      </c>
      <c r="K657" s="11" t="str">
        <f t="shared" si="59"/>
        <v>IC23S-20GP</v>
      </c>
    </row>
    <row r="658" spans="1:11">
      <c r="A658" s="1" t="s">
        <v>1083</v>
      </c>
      <c r="B658" s="1" t="s">
        <v>112</v>
      </c>
      <c r="C658" s="2">
        <v>42</v>
      </c>
      <c r="D658" s="2">
        <v>42</v>
      </c>
      <c r="E658" s="2">
        <v>31416</v>
      </c>
      <c r="F658" s="2" t="s">
        <v>1131</v>
      </c>
      <c r="G658" s="8" t="str">
        <f t="shared" si="55"/>
        <v>IC23</v>
      </c>
      <c r="H658" s="8" t="str">
        <f t="shared" si="56"/>
        <v>TNS</v>
      </c>
      <c r="I658" s="9" t="str">
        <f t="shared" si="57"/>
        <v>146</v>
      </c>
      <c r="J658" s="8" t="str">
        <f t="shared" si="58"/>
        <v>N</v>
      </c>
      <c r="K658" s="11" t="str">
        <f t="shared" si="59"/>
        <v>IC23N-20GP</v>
      </c>
    </row>
    <row r="659" spans="1:11">
      <c r="A659" s="1" t="s">
        <v>1083</v>
      </c>
      <c r="B659" s="1" t="s">
        <v>113</v>
      </c>
      <c r="C659" s="2">
        <v>27</v>
      </c>
      <c r="D659" s="2">
        <v>54</v>
      </c>
      <c r="E659" s="2">
        <v>64260</v>
      </c>
      <c r="F659" s="2" t="s">
        <v>1131</v>
      </c>
      <c r="G659" s="8" t="str">
        <f t="shared" si="55"/>
        <v>IC23</v>
      </c>
      <c r="H659" s="8" t="str">
        <f t="shared" si="56"/>
        <v>TNS</v>
      </c>
      <c r="I659" s="9" t="str">
        <f t="shared" si="57"/>
        <v>146</v>
      </c>
      <c r="J659" s="8" t="str">
        <f t="shared" si="58"/>
        <v>N</v>
      </c>
      <c r="K659" s="11" t="str">
        <f t="shared" si="59"/>
        <v>IC23N-40HQ</v>
      </c>
    </row>
    <row r="660" spans="1:11">
      <c r="A660" s="1" t="s">
        <v>1084</v>
      </c>
      <c r="B660" s="1" t="s">
        <v>112</v>
      </c>
      <c r="C660" s="2">
        <v>113</v>
      </c>
      <c r="D660" s="2">
        <v>113</v>
      </c>
      <c r="E660" s="2">
        <v>97636</v>
      </c>
      <c r="F660" s="2" t="s">
        <v>1131</v>
      </c>
      <c r="G660" s="8" t="str">
        <f t="shared" si="55"/>
        <v>IC23</v>
      </c>
      <c r="H660" s="8" t="str">
        <f t="shared" si="56"/>
        <v>ZWL</v>
      </c>
      <c r="I660" s="9" t="str">
        <f t="shared" si="57"/>
        <v>196</v>
      </c>
      <c r="J660" s="8" t="str">
        <f t="shared" si="58"/>
        <v>N</v>
      </c>
      <c r="K660" s="11" t="str">
        <f t="shared" si="59"/>
        <v>IC23N-20GP</v>
      </c>
    </row>
    <row r="661" spans="1:11">
      <c r="A661" s="1" t="s">
        <v>1085</v>
      </c>
      <c r="B661" s="1" t="s">
        <v>112</v>
      </c>
      <c r="C661" s="2">
        <v>112</v>
      </c>
      <c r="D661" s="2">
        <v>112</v>
      </c>
      <c r="E661" s="2">
        <v>98630</v>
      </c>
      <c r="F661" s="2" t="s">
        <v>1131</v>
      </c>
      <c r="G661" s="8" t="str">
        <f t="shared" si="55"/>
        <v>IC23</v>
      </c>
      <c r="H661" s="8" t="str">
        <f t="shared" si="56"/>
        <v>ZWL</v>
      </c>
      <c r="I661" s="9" t="str">
        <f t="shared" si="57"/>
        <v>197</v>
      </c>
      <c r="J661" s="8" t="str">
        <f t="shared" si="58"/>
        <v>N</v>
      </c>
      <c r="K661" s="11" t="str">
        <f t="shared" si="59"/>
        <v>IC23N-20GP</v>
      </c>
    </row>
    <row r="662" spans="1:11">
      <c r="A662" s="1" t="s">
        <v>1086</v>
      </c>
      <c r="B662" s="1" t="s">
        <v>112</v>
      </c>
      <c r="C662" s="2">
        <v>105</v>
      </c>
      <c r="D662" s="2">
        <v>105</v>
      </c>
      <c r="E662" s="2">
        <v>188533</v>
      </c>
      <c r="F662" s="2" t="s">
        <v>1131</v>
      </c>
      <c r="G662" s="8" t="str">
        <f t="shared" si="55"/>
        <v>IC23</v>
      </c>
      <c r="H662" s="8" t="str">
        <f t="shared" si="56"/>
        <v>ZWL</v>
      </c>
      <c r="I662" s="9" t="str">
        <f t="shared" si="57"/>
        <v>197</v>
      </c>
      <c r="J662" s="8" t="str">
        <f t="shared" si="58"/>
        <v>S</v>
      </c>
      <c r="K662" s="11" t="str">
        <f t="shared" si="59"/>
        <v>IC23S-20GP</v>
      </c>
    </row>
    <row r="663" spans="1:11">
      <c r="A663" s="1" t="s">
        <v>1086</v>
      </c>
      <c r="B663" s="1" t="s">
        <v>113</v>
      </c>
      <c r="C663" s="2">
        <v>1</v>
      </c>
      <c r="D663" s="2">
        <v>2</v>
      </c>
      <c r="E663" s="2">
        <v>2220</v>
      </c>
      <c r="F663" s="2" t="s">
        <v>1131</v>
      </c>
      <c r="G663" s="8" t="str">
        <f t="shared" si="55"/>
        <v>IC23</v>
      </c>
      <c r="H663" s="8" t="str">
        <f t="shared" si="56"/>
        <v>ZWL</v>
      </c>
      <c r="I663" s="9" t="str">
        <f t="shared" si="57"/>
        <v>197</v>
      </c>
      <c r="J663" s="8" t="str">
        <f t="shared" si="58"/>
        <v>S</v>
      </c>
      <c r="K663" s="11" t="str">
        <f t="shared" si="59"/>
        <v>IC23S-40HQ</v>
      </c>
    </row>
    <row r="664" spans="1:11">
      <c r="A664" s="1" t="s">
        <v>1087</v>
      </c>
      <c r="B664" s="1" t="s">
        <v>112</v>
      </c>
      <c r="C664" s="2">
        <v>112</v>
      </c>
      <c r="D664" s="2">
        <v>112</v>
      </c>
      <c r="E664" s="2">
        <v>89536</v>
      </c>
      <c r="F664" s="2" t="s">
        <v>1131</v>
      </c>
      <c r="G664" s="8" t="str">
        <f t="shared" si="55"/>
        <v>IC23</v>
      </c>
      <c r="H664" s="8" t="str">
        <f t="shared" si="56"/>
        <v>ZWL</v>
      </c>
      <c r="I664" s="9" t="str">
        <f t="shared" si="57"/>
        <v>198</v>
      </c>
      <c r="J664" s="8" t="str">
        <f t="shared" si="58"/>
        <v>N</v>
      </c>
      <c r="K664" s="11" t="str">
        <f t="shared" si="59"/>
        <v>IC23N-20GP</v>
      </c>
    </row>
    <row r="665" spans="1:11">
      <c r="A665" s="1" t="s">
        <v>1088</v>
      </c>
      <c r="B665" s="1" t="s">
        <v>112</v>
      </c>
      <c r="C665" s="2">
        <v>447</v>
      </c>
      <c r="D665" s="2">
        <v>447</v>
      </c>
      <c r="E665" s="2">
        <v>416250</v>
      </c>
      <c r="F665" s="2" t="s">
        <v>1131</v>
      </c>
      <c r="G665" s="8" t="str">
        <f t="shared" si="55"/>
        <v>IC25</v>
      </c>
      <c r="H665" s="8" t="str">
        <f t="shared" si="56"/>
        <v>RID</v>
      </c>
      <c r="I665" s="9" t="str">
        <f t="shared" si="57"/>
        <v>193</v>
      </c>
      <c r="J665" s="8" t="str">
        <f t="shared" si="58"/>
        <v>N</v>
      </c>
      <c r="K665" s="11" t="str">
        <f t="shared" si="59"/>
        <v>IC25N-20GP</v>
      </c>
    </row>
    <row r="666" spans="1:11">
      <c r="A666" s="1" t="s">
        <v>1088</v>
      </c>
      <c r="B666" s="1" t="s">
        <v>113</v>
      </c>
      <c r="C666" s="2">
        <v>23</v>
      </c>
      <c r="D666" s="2">
        <v>46</v>
      </c>
      <c r="E666" s="2">
        <v>45656</v>
      </c>
      <c r="F666" s="2" t="s">
        <v>1131</v>
      </c>
      <c r="G666" s="8" t="str">
        <f t="shared" si="55"/>
        <v>IC25</v>
      </c>
      <c r="H666" s="8" t="str">
        <f t="shared" si="56"/>
        <v>RID</v>
      </c>
      <c r="I666" s="9" t="str">
        <f t="shared" si="57"/>
        <v>193</v>
      </c>
      <c r="J666" s="8" t="str">
        <f t="shared" si="58"/>
        <v>N</v>
      </c>
      <c r="K666" s="11" t="str">
        <f t="shared" si="59"/>
        <v>IC25N-40HQ</v>
      </c>
    </row>
    <row r="667" spans="1:11">
      <c r="A667" s="1" t="s">
        <v>1089</v>
      </c>
      <c r="B667" s="1" t="s">
        <v>112</v>
      </c>
      <c r="C667" s="2">
        <v>429</v>
      </c>
      <c r="D667" s="2">
        <v>429</v>
      </c>
      <c r="E667" s="2">
        <v>405685</v>
      </c>
      <c r="F667" s="2" t="s">
        <v>1131</v>
      </c>
      <c r="G667" s="8" t="str">
        <f t="shared" si="55"/>
        <v>IC25</v>
      </c>
      <c r="H667" s="8" t="str">
        <f t="shared" si="56"/>
        <v>RID</v>
      </c>
      <c r="I667" s="9" t="str">
        <f t="shared" si="57"/>
        <v>193</v>
      </c>
      <c r="J667" s="8" t="str">
        <f t="shared" si="58"/>
        <v>S</v>
      </c>
      <c r="K667" s="11" t="str">
        <f t="shared" si="59"/>
        <v>IC25S-20GP</v>
      </c>
    </row>
    <row r="668" spans="1:11">
      <c r="A668" s="1" t="s">
        <v>1089</v>
      </c>
      <c r="B668" s="1" t="s">
        <v>116</v>
      </c>
      <c r="C668" s="2">
        <v>16</v>
      </c>
      <c r="D668" s="2">
        <v>16</v>
      </c>
      <c r="E668" s="2">
        <v>17760</v>
      </c>
      <c r="F668" s="2" t="s">
        <v>1131</v>
      </c>
      <c r="G668" s="8" t="str">
        <f t="shared" si="55"/>
        <v>IC25</v>
      </c>
      <c r="H668" s="8" t="str">
        <f t="shared" si="56"/>
        <v>RID</v>
      </c>
      <c r="I668" s="9" t="str">
        <f t="shared" si="57"/>
        <v>193</v>
      </c>
      <c r="J668" s="8" t="str">
        <f t="shared" si="58"/>
        <v>S</v>
      </c>
      <c r="K668" s="11" t="str">
        <f t="shared" si="59"/>
        <v>IC25S-20TK</v>
      </c>
    </row>
    <row r="669" spans="1:11">
      <c r="A669" s="1" t="s">
        <v>1089</v>
      </c>
      <c r="B669" s="1" t="s">
        <v>113</v>
      </c>
      <c r="C669" s="2">
        <v>81</v>
      </c>
      <c r="D669" s="2">
        <v>162</v>
      </c>
      <c r="E669" s="2">
        <v>133440</v>
      </c>
      <c r="F669" s="2" t="s">
        <v>1131</v>
      </c>
      <c r="G669" s="8" t="str">
        <f t="shared" si="55"/>
        <v>IC25</v>
      </c>
      <c r="H669" s="8" t="str">
        <f t="shared" si="56"/>
        <v>RID</v>
      </c>
      <c r="I669" s="9" t="str">
        <f t="shared" si="57"/>
        <v>193</v>
      </c>
      <c r="J669" s="8" t="str">
        <f t="shared" si="58"/>
        <v>S</v>
      </c>
      <c r="K669" s="11" t="str">
        <f t="shared" si="59"/>
        <v>IC25S-40HQ</v>
      </c>
    </row>
    <row r="670" spans="1:11">
      <c r="A670" s="1" t="s">
        <v>1090</v>
      </c>
      <c r="B670" s="1" t="s">
        <v>112</v>
      </c>
      <c r="C670" s="2">
        <v>83</v>
      </c>
      <c r="D670" s="2">
        <v>83</v>
      </c>
      <c r="E670" s="2">
        <v>123831</v>
      </c>
      <c r="F670" s="2" t="s">
        <v>1131</v>
      </c>
      <c r="G670" s="8" t="str">
        <f t="shared" si="55"/>
        <v>IC25</v>
      </c>
      <c r="H670" s="8" t="str">
        <f t="shared" si="56"/>
        <v>TMB</v>
      </c>
      <c r="I670" s="9" t="str">
        <f t="shared" si="57"/>
        <v>084</v>
      </c>
      <c r="J670" s="8" t="str">
        <f t="shared" si="58"/>
        <v>N</v>
      </c>
      <c r="K670" s="11" t="str">
        <f t="shared" si="59"/>
        <v>IC25N-20GP</v>
      </c>
    </row>
    <row r="671" spans="1:11">
      <c r="A671" s="1" t="s">
        <v>1090</v>
      </c>
      <c r="B671" s="1" t="s">
        <v>113</v>
      </c>
      <c r="C671" s="2">
        <v>6</v>
      </c>
      <c r="D671" s="2">
        <v>12</v>
      </c>
      <c r="E671" s="2">
        <v>11761</v>
      </c>
      <c r="F671" s="2" t="s">
        <v>1131</v>
      </c>
      <c r="G671" s="8" t="str">
        <f t="shared" si="55"/>
        <v>IC25</v>
      </c>
      <c r="H671" s="8" t="str">
        <f t="shared" si="56"/>
        <v>TMB</v>
      </c>
      <c r="I671" s="9" t="str">
        <f t="shared" si="57"/>
        <v>084</v>
      </c>
      <c r="J671" s="8" t="str">
        <f t="shared" si="58"/>
        <v>N</v>
      </c>
      <c r="K671" s="11" t="str">
        <f t="shared" si="59"/>
        <v>IC25N-40HQ</v>
      </c>
    </row>
    <row r="672" spans="1:11">
      <c r="A672" s="1" t="s">
        <v>1091</v>
      </c>
      <c r="B672" s="1" t="s">
        <v>112</v>
      </c>
      <c r="C672" s="2">
        <v>385</v>
      </c>
      <c r="D672" s="2">
        <v>385</v>
      </c>
      <c r="E672" s="2">
        <v>364885</v>
      </c>
      <c r="F672" s="2" t="s">
        <v>1131</v>
      </c>
      <c r="G672" s="8" t="str">
        <f t="shared" si="55"/>
        <v>IC25</v>
      </c>
      <c r="H672" s="8" t="str">
        <f t="shared" si="56"/>
        <v>TMB</v>
      </c>
      <c r="I672" s="9" t="str">
        <f t="shared" si="57"/>
        <v>084</v>
      </c>
      <c r="J672" s="8" t="str">
        <f t="shared" si="58"/>
        <v>S</v>
      </c>
      <c r="K672" s="11" t="str">
        <f t="shared" si="59"/>
        <v>IC25S-20GP</v>
      </c>
    </row>
    <row r="673" spans="1:11">
      <c r="A673" s="1" t="s">
        <v>1091</v>
      </c>
      <c r="B673" s="1" t="s">
        <v>113</v>
      </c>
      <c r="C673" s="2">
        <v>42</v>
      </c>
      <c r="D673" s="2">
        <v>84</v>
      </c>
      <c r="E673" s="2">
        <v>54390</v>
      </c>
      <c r="F673" s="2" t="s">
        <v>1131</v>
      </c>
      <c r="G673" s="8" t="str">
        <f t="shared" si="55"/>
        <v>IC25</v>
      </c>
      <c r="H673" s="8" t="str">
        <f t="shared" si="56"/>
        <v>TMB</v>
      </c>
      <c r="I673" s="9" t="str">
        <f t="shared" si="57"/>
        <v>084</v>
      </c>
      <c r="J673" s="8" t="str">
        <f t="shared" si="58"/>
        <v>S</v>
      </c>
      <c r="K673" s="11" t="str">
        <f t="shared" si="59"/>
        <v>IC25S-40HQ</v>
      </c>
    </row>
    <row r="674" spans="1:11">
      <c r="A674" s="1" t="s">
        <v>1092</v>
      </c>
      <c r="B674" s="1" t="s">
        <v>112</v>
      </c>
      <c r="C674" s="2">
        <v>497</v>
      </c>
      <c r="D674" s="2">
        <v>497</v>
      </c>
      <c r="E674" s="2">
        <v>499753</v>
      </c>
      <c r="F674" s="2" t="s">
        <v>1131</v>
      </c>
      <c r="G674" s="8" t="str">
        <f t="shared" si="55"/>
        <v>IC25</v>
      </c>
      <c r="H674" s="8" t="str">
        <f t="shared" si="56"/>
        <v>TMB</v>
      </c>
      <c r="I674" s="9" t="str">
        <f t="shared" si="57"/>
        <v>085</v>
      </c>
      <c r="J674" s="8" t="str">
        <f t="shared" si="58"/>
        <v>N</v>
      </c>
      <c r="K674" s="11" t="str">
        <f t="shared" si="59"/>
        <v>IC25N-20GP</v>
      </c>
    </row>
    <row r="675" spans="1:11">
      <c r="A675" s="1" t="s">
        <v>1092</v>
      </c>
      <c r="B675" s="1" t="s">
        <v>113</v>
      </c>
      <c r="C675" s="2">
        <v>32</v>
      </c>
      <c r="D675" s="2">
        <v>64</v>
      </c>
      <c r="E675" s="2">
        <v>59052</v>
      </c>
      <c r="F675" s="2" t="s">
        <v>1131</v>
      </c>
      <c r="G675" s="8" t="str">
        <f t="shared" si="55"/>
        <v>IC25</v>
      </c>
      <c r="H675" s="8" t="str">
        <f t="shared" si="56"/>
        <v>TMB</v>
      </c>
      <c r="I675" s="9" t="str">
        <f t="shared" si="57"/>
        <v>085</v>
      </c>
      <c r="J675" s="8" t="str">
        <f t="shared" si="58"/>
        <v>N</v>
      </c>
      <c r="K675" s="11" t="str">
        <f t="shared" si="59"/>
        <v>IC25N-40HQ</v>
      </c>
    </row>
    <row r="676" spans="1:11">
      <c r="A676" s="1" t="s">
        <v>1093</v>
      </c>
      <c r="B676" s="1" t="s">
        <v>112</v>
      </c>
      <c r="C676" s="2">
        <v>245</v>
      </c>
      <c r="D676" s="2">
        <v>245</v>
      </c>
      <c r="E676" s="2">
        <v>160520</v>
      </c>
      <c r="F676" s="2" t="s">
        <v>1131</v>
      </c>
      <c r="G676" s="8" t="str">
        <f t="shared" si="55"/>
        <v>IC26</v>
      </c>
      <c r="H676" s="8" t="str">
        <f t="shared" si="56"/>
        <v>TAX</v>
      </c>
      <c r="I676" s="9" t="str">
        <f t="shared" si="57"/>
        <v>165</v>
      </c>
      <c r="J676" s="8" t="str">
        <f t="shared" si="58"/>
        <v>N</v>
      </c>
      <c r="K676" s="11" t="str">
        <f t="shared" si="59"/>
        <v>IC26N-20GP</v>
      </c>
    </row>
    <row r="677" spans="1:11">
      <c r="A677" s="1" t="s">
        <v>1093</v>
      </c>
      <c r="B677" s="1" t="s">
        <v>113</v>
      </c>
      <c r="C677" s="2">
        <v>51</v>
      </c>
      <c r="D677" s="2">
        <v>102</v>
      </c>
      <c r="E677" s="2">
        <v>84015</v>
      </c>
      <c r="F677" s="2" t="s">
        <v>1131</v>
      </c>
      <c r="G677" s="8" t="str">
        <f t="shared" si="55"/>
        <v>IC26</v>
      </c>
      <c r="H677" s="8" t="str">
        <f t="shared" si="56"/>
        <v>TAX</v>
      </c>
      <c r="I677" s="9" t="str">
        <f t="shared" si="57"/>
        <v>165</v>
      </c>
      <c r="J677" s="8" t="str">
        <f t="shared" si="58"/>
        <v>N</v>
      </c>
      <c r="K677" s="11" t="str">
        <f t="shared" si="59"/>
        <v>IC26N-40HQ</v>
      </c>
    </row>
    <row r="678" spans="1:11">
      <c r="A678" s="1" t="s">
        <v>1094</v>
      </c>
      <c r="B678" s="1" t="s">
        <v>112</v>
      </c>
      <c r="C678" s="2">
        <v>166</v>
      </c>
      <c r="D678" s="2">
        <v>166</v>
      </c>
      <c r="E678" s="2">
        <v>304782</v>
      </c>
      <c r="F678" s="2" t="s">
        <v>1131</v>
      </c>
      <c r="G678" s="8" t="str">
        <f t="shared" si="55"/>
        <v>IC26</v>
      </c>
      <c r="H678" s="8" t="str">
        <f t="shared" si="56"/>
        <v>TAX</v>
      </c>
      <c r="I678" s="9" t="str">
        <f t="shared" si="57"/>
        <v>165</v>
      </c>
      <c r="J678" s="8" t="str">
        <f t="shared" si="58"/>
        <v>S</v>
      </c>
      <c r="K678" s="11" t="str">
        <f t="shared" si="59"/>
        <v>IC26S-20GP</v>
      </c>
    </row>
    <row r="679" spans="1:11">
      <c r="A679" s="1" t="s">
        <v>1094</v>
      </c>
      <c r="B679" s="1" t="s">
        <v>113</v>
      </c>
      <c r="C679" s="2">
        <v>143</v>
      </c>
      <c r="D679" s="2">
        <v>286</v>
      </c>
      <c r="E679" s="2">
        <v>301483</v>
      </c>
      <c r="F679" s="2" t="s">
        <v>1131</v>
      </c>
      <c r="G679" s="8" t="str">
        <f t="shared" si="55"/>
        <v>IC26</v>
      </c>
      <c r="H679" s="8" t="str">
        <f t="shared" si="56"/>
        <v>TAX</v>
      </c>
      <c r="I679" s="9" t="str">
        <f t="shared" si="57"/>
        <v>165</v>
      </c>
      <c r="J679" s="8" t="str">
        <f t="shared" si="58"/>
        <v>S</v>
      </c>
      <c r="K679" s="11" t="str">
        <f t="shared" si="59"/>
        <v>IC26S-40HQ</v>
      </c>
    </row>
    <row r="680" spans="1:11">
      <c r="A680" s="1" t="s">
        <v>1095</v>
      </c>
      <c r="B680" s="1" t="s">
        <v>112</v>
      </c>
      <c r="C680" s="2">
        <v>464</v>
      </c>
      <c r="D680" s="2">
        <v>464</v>
      </c>
      <c r="E680" s="2">
        <v>964746</v>
      </c>
      <c r="F680" s="2" t="s">
        <v>1131</v>
      </c>
      <c r="G680" s="8" t="str">
        <f t="shared" si="55"/>
        <v>IC26</v>
      </c>
      <c r="H680" s="8" t="str">
        <f t="shared" si="56"/>
        <v>TMK</v>
      </c>
      <c r="I680" s="9" t="str">
        <f t="shared" si="57"/>
        <v>068</v>
      </c>
      <c r="J680" s="8" t="str">
        <f t="shared" si="58"/>
        <v>S</v>
      </c>
      <c r="K680" s="11" t="str">
        <f t="shared" si="59"/>
        <v>IC26S-20GP</v>
      </c>
    </row>
    <row r="681" spans="1:11">
      <c r="A681" s="1" t="s">
        <v>1095</v>
      </c>
      <c r="B681" s="1" t="s">
        <v>113</v>
      </c>
      <c r="C681" s="2">
        <v>173</v>
      </c>
      <c r="D681" s="2">
        <v>346</v>
      </c>
      <c r="E681" s="2">
        <v>416014</v>
      </c>
      <c r="F681" s="2" t="s">
        <v>1131</v>
      </c>
      <c r="G681" s="8" t="str">
        <f t="shared" si="55"/>
        <v>IC26</v>
      </c>
      <c r="H681" s="8" t="str">
        <f t="shared" si="56"/>
        <v>TMK</v>
      </c>
      <c r="I681" s="9" t="str">
        <f t="shared" si="57"/>
        <v>068</v>
      </c>
      <c r="J681" s="8" t="str">
        <f t="shared" si="58"/>
        <v>S</v>
      </c>
      <c r="K681" s="11" t="str">
        <f t="shared" si="59"/>
        <v>IC26S-40HQ</v>
      </c>
    </row>
    <row r="682" spans="1:11">
      <c r="A682" s="1" t="s">
        <v>1096</v>
      </c>
      <c r="B682" s="1" t="s">
        <v>112</v>
      </c>
      <c r="C682" s="2">
        <v>1</v>
      </c>
      <c r="D682" s="2">
        <v>1</v>
      </c>
      <c r="E682" s="2">
        <v>980</v>
      </c>
      <c r="F682" s="2" t="s">
        <v>1131</v>
      </c>
      <c r="G682" s="8" t="str">
        <f t="shared" si="55"/>
        <v>IC28</v>
      </c>
      <c r="H682" s="8" t="str">
        <f t="shared" si="56"/>
        <v>TCW</v>
      </c>
      <c r="I682" s="9" t="str">
        <f t="shared" si="57"/>
        <v>080</v>
      </c>
      <c r="J682" s="8" t="str">
        <f t="shared" si="58"/>
        <v>S</v>
      </c>
      <c r="K682" s="11" t="str">
        <f t="shared" si="59"/>
        <v>IC28S-20GP</v>
      </c>
    </row>
    <row r="683" spans="1:11">
      <c r="A683" s="1" t="s">
        <v>1097</v>
      </c>
      <c r="B683" s="1" t="s">
        <v>112</v>
      </c>
      <c r="C683" s="2">
        <v>44</v>
      </c>
      <c r="D683" s="2">
        <v>44</v>
      </c>
      <c r="E683" s="2">
        <v>36314</v>
      </c>
      <c r="F683" s="2" t="s">
        <v>1131</v>
      </c>
      <c r="G683" s="8" t="str">
        <f t="shared" si="55"/>
        <v>IC4</v>
      </c>
      <c r="H683" s="8" t="str">
        <f t="shared" si="56"/>
        <v>TCT</v>
      </c>
      <c r="I683" s="9" t="str">
        <f t="shared" si="57"/>
        <v>033</v>
      </c>
      <c r="J683" s="8" t="str">
        <f t="shared" si="58"/>
        <v>N</v>
      </c>
      <c r="K683" s="11" t="str">
        <f t="shared" si="59"/>
        <v>IC4N-20GP</v>
      </c>
    </row>
    <row r="684" spans="1:11">
      <c r="A684" s="1" t="s">
        <v>1097</v>
      </c>
      <c r="B684" s="1" t="s">
        <v>113</v>
      </c>
      <c r="C684" s="2">
        <v>41</v>
      </c>
      <c r="D684" s="2">
        <v>82</v>
      </c>
      <c r="E684" s="2">
        <v>74420</v>
      </c>
      <c r="F684" s="2" t="s">
        <v>1131</v>
      </c>
      <c r="G684" s="8" t="str">
        <f t="shared" si="55"/>
        <v>IC4</v>
      </c>
      <c r="H684" s="8" t="str">
        <f t="shared" si="56"/>
        <v>TCT</v>
      </c>
      <c r="I684" s="9" t="str">
        <f t="shared" si="57"/>
        <v>033</v>
      </c>
      <c r="J684" s="8" t="str">
        <f t="shared" si="58"/>
        <v>N</v>
      </c>
      <c r="K684" s="11" t="str">
        <f t="shared" si="59"/>
        <v>IC4N-40HQ</v>
      </c>
    </row>
    <row r="685" spans="1:11">
      <c r="A685" s="1" t="s">
        <v>1097</v>
      </c>
      <c r="B685" s="1" t="s">
        <v>115</v>
      </c>
      <c r="C685" s="2">
        <v>2</v>
      </c>
      <c r="D685" s="2">
        <v>4</v>
      </c>
      <c r="E685" s="2">
        <v>9880</v>
      </c>
      <c r="F685" s="2" t="s">
        <v>1131</v>
      </c>
      <c r="G685" s="8" t="str">
        <f t="shared" si="55"/>
        <v>IC4</v>
      </c>
      <c r="H685" s="8" t="str">
        <f t="shared" si="56"/>
        <v>TCT</v>
      </c>
      <c r="I685" s="9" t="str">
        <f t="shared" si="57"/>
        <v>033</v>
      </c>
      <c r="J685" s="8" t="str">
        <f t="shared" si="58"/>
        <v>N</v>
      </c>
      <c r="K685" s="11" t="str">
        <f t="shared" si="59"/>
        <v>IC4N-40RQ</v>
      </c>
    </row>
    <row r="686" spans="1:11">
      <c r="A686" s="1" t="s">
        <v>1098</v>
      </c>
      <c r="B686" s="1" t="s">
        <v>112</v>
      </c>
      <c r="C686" s="2">
        <v>1258</v>
      </c>
      <c r="D686" s="2">
        <v>1258</v>
      </c>
      <c r="E686" s="2">
        <v>3038376</v>
      </c>
      <c r="F686" s="2" t="s">
        <v>1131</v>
      </c>
      <c r="G686" s="8" t="str">
        <f t="shared" si="55"/>
        <v>IC4</v>
      </c>
      <c r="H686" s="8" t="str">
        <f t="shared" si="56"/>
        <v>TDB</v>
      </c>
      <c r="I686" s="9" t="str">
        <f t="shared" si="57"/>
        <v>023</v>
      </c>
      <c r="J686" s="8" t="str">
        <f t="shared" si="58"/>
        <v>S</v>
      </c>
      <c r="K686" s="11" t="str">
        <f t="shared" si="59"/>
        <v>IC4S-20GP</v>
      </c>
    </row>
    <row r="687" spans="1:11">
      <c r="A687" s="1" t="s">
        <v>1098</v>
      </c>
      <c r="B687" s="1" t="s">
        <v>113</v>
      </c>
      <c r="C687" s="2">
        <v>67</v>
      </c>
      <c r="D687" s="2">
        <v>134</v>
      </c>
      <c r="E687" s="2">
        <v>264140</v>
      </c>
      <c r="F687" s="2" t="s">
        <v>1131</v>
      </c>
      <c r="G687" s="8" t="str">
        <f t="shared" si="55"/>
        <v>IC4</v>
      </c>
      <c r="H687" s="8" t="str">
        <f t="shared" si="56"/>
        <v>TDB</v>
      </c>
      <c r="I687" s="9" t="str">
        <f t="shared" si="57"/>
        <v>023</v>
      </c>
      <c r="J687" s="8" t="str">
        <f t="shared" si="58"/>
        <v>S</v>
      </c>
      <c r="K687" s="11" t="str">
        <f t="shared" si="59"/>
        <v>IC4S-40HQ</v>
      </c>
    </row>
    <row r="688" spans="1:11">
      <c r="A688" s="1" t="s">
        <v>1099</v>
      </c>
      <c r="B688" s="1" t="s">
        <v>120</v>
      </c>
      <c r="C688" s="2">
        <v>2</v>
      </c>
      <c r="D688" s="2">
        <v>2</v>
      </c>
      <c r="E688" s="2">
        <v>4000</v>
      </c>
      <c r="F688" s="2" t="s">
        <v>1131</v>
      </c>
      <c r="G688" s="8" t="str">
        <f t="shared" si="55"/>
        <v>IC5</v>
      </c>
      <c r="H688" s="8" t="str">
        <f t="shared" si="56"/>
        <v>N8A</v>
      </c>
      <c r="I688" s="9" t="str">
        <f t="shared" si="57"/>
        <v>046</v>
      </c>
      <c r="J688" s="8" t="str">
        <f t="shared" si="58"/>
        <v>N</v>
      </c>
      <c r="K688" s="11" t="str">
        <f t="shared" si="59"/>
        <v>IC5N-20FL</v>
      </c>
    </row>
    <row r="689" spans="1:11">
      <c r="A689" s="1" t="s">
        <v>1099</v>
      </c>
      <c r="B689" s="1" t="s">
        <v>112</v>
      </c>
      <c r="C689" s="2">
        <v>114</v>
      </c>
      <c r="D689" s="2">
        <v>114</v>
      </c>
      <c r="E689" s="2">
        <v>83030</v>
      </c>
      <c r="F689" s="2" t="s">
        <v>1131</v>
      </c>
      <c r="G689" s="8" t="str">
        <f t="shared" si="55"/>
        <v>IC5</v>
      </c>
      <c r="H689" s="8" t="str">
        <f t="shared" si="56"/>
        <v>N8A</v>
      </c>
      <c r="I689" s="9" t="str">
        <f t="shared" si="57"/>
        <v>046</v>
      </c>
      <c r="J689" s="8" t="str">
        <f t="shared" si="58"/>
        <v>N</v>
      </c>
      <c r="K689" s="11" t="str">
        <f t="shared" si="59"/>
        <v>IC5N-20GP</v>
      </c>
    </row>
    <row r="690" spans="1:11">
      <c r="A690" s="1" t="s">
        <v>1099</v>
      </c>
      <c r="B690" s="1" t="s">
        <v>117</v>
      </c>
      <c r="C690" s="2">
        <v>2</v>
      </c>
      <c r="D690" s="2">
        <v>2</v>
      </c>
      <c r="E690" s="2">
        <v>13840</v>
      </c>
      <c r="F690" s="2" t="s">
        <v>1131</v>
      </c>
      <c r="G690" s="8" t="str">
        <f t="shared" si="55"/>
        <v>IC5</v>
      </c>
      <c r="H690" s="8" t="str">
        <f t="shared" si="56"/>
        <v>N8A</v>
      </c>
      <c r="I690" s="9" t="str">
        <f t="shared" si="57"/>
        <v>046</v>
      </c>
      <c r="J690" s="8" t="str">
        <f t="shared" si="58"/>
        <v>N</v>
      </c>
      <c r="K690" s="11" t="str">
        <f t="shared" si="59"/>
        <v>IC5N-20RF</v>
      </c>
    </row>
    <row r="691" spans="1:11">
      <c r="A691" s="1" t="s">
        <v>1099</v>
      </c>
      <c r="B691" s="1" t="s">
        <v>113</v>
      </c>
      <c r="C691" s="2">
        <v>294</v>
      </c>
      <c r="D691" s="2">
        <v>588</v>
      </c>
      <c r="E691" s="2">
        <v>493913</v>
      </c>
      <c r="F691" s="2" t="s">
        <v>1131</v>
      </c>
      <c r="G691" s="8" t="str">
        <f t="shared" si="55"/>
        <v>IC5</v>
      </c>
      <c r="H691" s="8" t="str">
        <f t="shared" si="56"/>
        <v>N8A</v>
      </c>
      <c r="I691" s="9" t="str">
        <f t="shared" si="57"/>
        <v>046</v>
      </c>
      <c r="J691" s="8" t="str">
        <f t="shared" si="58"/>
        <v>N</v>
      </c>
      <c r="K691" s="11" t="str">
        <f t="shared" si="59"/>
        <v>IC5N-40HQ</v>
      </c>
    </row>
    <row r="692" spans="1:11">
      <c r="A692" s="1" t="s">
        <v>1100</v>
      </c>
      <c r="B692" s="1" t="s">
        <v>112</v>
      </c>
      <c r="C692" s="2">
        <v>60</v>
      </c>
      <c r="D692" s="2">
        <v>60</v>
      </c>
      <c r="E692" s="2">
        <v>72065</v>
      </c>
      <c r="F692" s="2" t="s">
        <v>1131</v>
      </c>
      <c r="G692" s="8" t="str">
        <f t="shared" si="55"/>
        <v>IC5</v>
      </c>
      <c r="H692" s="8" t="str">
        <f t="shared" si="56"/>
        <v>R2K</v>
      </c>
      <c r="I692" s="9" t="str">
        <f t="shared" si="57"/>
        <v>100</v>
      </c>
      <c r="J692" s="8" t="str">
        <f t="shared" si="58"/>
        <v>N</v>
      </c>
      <c r="K692" s="11" t="str">
        <f t="shared" si="59"/>
        <v>IC5N-20GP</v>
      </c>
    </row>
    <row r="693" spans="1:11">
      <c r="A693" s="1" t="s">
        <v>1100</v>
      </c>
      <c r="B693" s="1" t="s">
        <v>116</v>
      </c>
      <c r="C693" s="2">
        <v>1</v>
      </c>
      <c r="D693" s="2">
        <v>1</v>
      </c>
      <c r="E693" s="2">
        <v>1998</v>
      </c>
      <c r="F693" s="2" t="s">
        <v>1131</v>
      </c>
      <c r="G693" s="8" t="str">
        <f t="shared" si="55"/>
        <v>IC5</v>
      </c>
      <c r="H693" s="8" t="str">
        <f t="shared" si="56"/>
        <v>R2K</v>
      </c>
      <c r="I693" s="9" t="str">
        <f t="shared" si="57"/>
        <v>100</v>
      </c>
      <c r="J693" s="8" t="str">
        <f t="shared" si="58"/>
        <v>N</v>
      </c>
      <c r="K693" s="11" t="str">
        <f t="shared" si="59"/>
        <v>IC5N-20TK</v>
      </c>
    </row>
    <row r="694" spans="1:11">
      <c r="A694" s="1" t="s">
        <v>1100</v>
      </c>
      <c r="B694" s="1" t="s">
        <v>113</v>
      </c>
      <c r="C694" s="2">
        <v>116</v>
      </c>
      <c r="D694" s="2">
        <v>232</v>
      </c>
      <c r="E694" s="2">
        <v>178091</v>
      </c>
      <c r="F694" s="2" t="s">
        <v>1131</v>
      </c>
      <c r="G694" s="8" t="str">
        <f t="shared" si="55"/>
        <v>IC5</v>
      </c>
      <c r="H694" s="8" t="str">
        <f t="shared" si="56"/>
        <v>R2K</v>
      </c>
      <c r="I694" s="9" t="str">
        <f t="shared" si="57"/>
        <v>100</v>
      </c>
      <c r="J694" s="8" t="str">
        <f t="shared" si="58"/>
        <v>N</v>
      </c>
      <c r="K694" s="11" t="str">
        <f t="shared" si="59"/>
        <v>IC5N-40HQ</v>
      </c>
    </row>
    <row r="695" spans="1:11">
      <c r="A695" s="1" t="s">
        <v>1101</v>
      </c>
      <c r="B695" s="1" t="s">
        <v>112</v>
      </c>
      <c r="C695" s="2">
        <v>341</v>
      </c>
      <c r="D695" s="2">
        <v>341</v>
      </c>
      <c r="E695" s="2">
        <v>963965</v>
      </c>
      <c r="F695" s="2" t="s">
        <v>1131</v>
      </c>
      <c r="G695" s="8" t="str">
        <f t="shared" si="55"/>
        <v>IC5</v>
      </c>
      <c r="H695" s="8" t="str">
        <f t="shared" si="56"/>
        <v>R2K</v>
      </c>
      <c r="I695" s="9" t="str">
        <f t="shared" si="57"/>
        <v>100</v>
      </c>
      <c r="J695" s="8" t="str">
        <f t="shared" si="58"/>
        <v>S</v>
      </c>
      <c r="K695" s="11" t="str">
        <f t="shared" si="59"/>
        <v>IC5S-20GP</v>
      </c>
    </row>
    <row r="696" spans="1:11">
      <c r="A696" s="1" t="s">
        <v>1101</v>
      </c>
      <c r="B696" s="1" t="s">
        <v>116</v>
      </c>
      <c r="C696" s="2">
        <v>3</v>
      </c>
      <c r="D696" s="2">
        <v>3</v>
      </c>
      <c r="E696" s="2">
        <v>8100</v>
      </c>
      <c r="F696" s="2" t="s">
        <v>1131</v>
      </c>
      <c r="G696" s="8" t="str">
        <f t="shared" si="55"/>
        <v>IC5</v>
      </c>
      <c r="H696" s="8" t="str">
        <f t="shared" si="56"/>
        <v>R2K</v>
      </c>
      <c r="I696" s="9" t="str">
        <f t="shared" si="57"/>
        <v>100</v>
      </c>
      <c r="J696" s="8" t="str">
        <f t="shared" si="58"/>
        <v>S</v>
      </c>
      <c r="K696" s="11" t="str">
        <f t="shared" si="59"/>
        <v>IC5S-20TK</v>
      </c>
    </row>
    <row r="697" spans="1:11">
      <c r="A697" s="1" t="s">
        <v>1101</v>
      </c>
      <c r="B697" s="1" t="s">
        <v>113</v>
      </c>
      <c r="C697" s="2">
        <v>148</v>
      </c>
      <c r="D697" s="2">
        <v>296</v>
      </c>
      <c r="E697" s="2">
        <v>369574.5</v>
      </c>
      <c r="F697" s="2" t="s">
        <v>1131</v>
      </c>
      <c r="G697" s="8" t="str">
        <f t="shared" si="55"/>
        <v>IC5</v>
      </c>
      <c r="H697" s="8" t="str">
        <f t="shared" si="56"/>
        <v>R2K</v>
      </c>
      <c r="I697" s="9" t="str">
        <f t="shared" si="57"/>
        <v>100</v>
      </c>
      <c r="J697" s="8" t="str">
        <f t="shared" si="58"/>
        <v>S</v>
      </c>
      <c r="K697" s="11" t="str">
        <f t="shared" si="59"/>
        <v>IC5S-40HQ</v>
      </c>
    </row>
    <row r="698" spans="1:11">
      <c r="A698" s="1" t="s">
        <v>1102</v>
      </c>
      <c r="B698" s="1" t="s">
        <v>112</v>
      </c>
      <c r="C698" s="2">
        <v>304</v>
      </c>
      <c r="D698" s="2">
        <v>304</v>
      </c>
      <c r="E698" s="2">
        <v>788605</v>
      </c>
      <c r="F698" s="2" t="s">
        <v>1131</v>
      </c>
      <c r="G698" s="8" t="str">
        <f t="shared" si="55"/>
        <v>IC5</v>
      </c>
      <c r="H698" s="8" t="str">
        <f t="shared" si="56"/>
        <v>R4L</v>
      </c>
      <c r="I698" s="9" t="str">
        <f t="shared" si="57"/>
        <v>071</v>
      </c>
      <c r="J698" s="8" t="str">
        <f t="shared" si="58"/>
        <v>S</v>
      </c>
      <c r="K698" s="11" t="str">
        <f t="shared" si="59"/>
        <v>IC5S-20GP</v>
      </c>
    </row>
    <row r="699" spans="1:11">
      <c r="A699" s="1" t="s">
        <v>1102</v>
      </c>
      <c r="B699" s="1" t="s">
        <v>116</v>
      </c>
      <c r="C699" s="2">
        <v>1</v>
      </c>
      <c r="D699" s="2">
        <v>1</v>
      </c>
      <c r="E699" s="2">
        <v>1900</v>
      </c>
      <c r="F699" s="2" t="s">
        <v>1131</v>
      </c>
      <c r="G699" s="8" t="str">
        <f t="shared" si="55"/>
        <v>IC5</v>
      </c>
      <c r="H699" s="8" t="str">
        <f t="shared" si="56"/>
        <v>R4L</v>
      </c>
      <c r="I699" s="9" t="str">
        <f t="shared" si="57"/>
        <v>071</v>
      </c>
      <c r="J699" s="8" t="str">
        <f t="shared" si="58"/>
        <v>S</v>
      </c>
      <c r="K699" s="11" t="str">
        <f t="shared" si="59"/>
        <v>IC5S-20TK</v>
      </c>
    </row>
    <row r="700" spans="1:11">
      <c r="A700" s="1" t="s">
        <v>1102</v>
      </c>
      <c r="B700" s="1" t="s">
        <v>113</v>
      </c>
      <c r="C700" s="2">
        <v>292</v>
      </c>
      <c r="D700" s="2">
        <v>584</v>
      </c>
      <c r="E700" s="2">
        <v>545509.26</v>
      </c>
      <c r="F700" s="2" t="s">
        <v>1131</v>
      </c>
      <c r="G700" s="8" t="str">
        <f t="shared" si="55"/>
        <v>IC5</v>
      </c>
      <c r="H700" s="8" t="str">
        <f t="shared" si="56"/>
        <v>R4L</v>
      </c>
      <c r="I700" s="9" t="str">
        <f t="shared" si="57"/>
        <v>071</v>
      </c>
      <c r="J700" s="8" t="str">
        <f t="shared" si="58"/>
        <v>S</v>
      </c>
      <c r="K700" s="11" t="str">
        <f t="shared" si="59"/>
        <v>IC5S-40HQ</v>
      </c>
    </row>
    <row r="701" spans="1:11">
      <c r="A701" s="1" t="s">
        <v>1103</v>
      </c>
      <c r="B701" s="1" t="s">
        <v>112</v>
      </c>
      <c r="C701" s="2">
        <v>44</v>
      </c>
      <c r="D701" s="2">
        <v>44</v>
      </c>
      <c r="E701" s="2">
        <v>38471</v>
      </c>
      <c r="F701" s="2" t="s">
        <v>1131</v>
      </c>
      <c r="G701" s="8" t="str">
        <f t="shared" si="55"/>
        <v>IC5</v>
      </c>
      <c r="H701" s="8" t="str">
        <f t="shared" si="56"/>
        <v>R8J</v>
      </c>
      <c r="I701" s="9" t="str">
        <f t="shared" si="57"/>
        <v>104</v>
      </c>
      <c r="J701" s="8" t="str">
        <f t="shared" si="58"/>
        <v>N</v>
      </c>
      <c r="K701" s="11" t="str">
        <f t="shared" si="59"/>
        <v>IC5N-20GP</v>
      </c>
    </row>
    <row r="702" spans="1:11">
      <c r="A702" s="1" t="s">
        <v>1103</v>
      </c>
      <c r="B702" s="1" t="s">
        <v>113</v>
      </c>
      <c r="C702" s="2">
        <v>145</v>
      </c>
      <c r="D702" s="2">
        <v>290</v>
      </c>
      <c r="E702" s="2">
        <v>253598</v>
      </c>
      <c r="F702" s="2" t="s">
        <v>1131</v>
      </c>
      <c r="G702" s="8" t="str">
        <f t="shared" si="55"/>
        <v>IC5</v>
      </c>
      <c r="H702" s="8" t="str">
        <f t="shared" si="56"/>
        <v>R8J</v>
      </c>
      <c r="I702" s="9" t="str">
        <f t="shared" si="57"/>
        <v>104</v>
      </c>
      <c r="J702" s="8" t="str">
        <f t="shared" si="58"/>
        <v>N</v>
      </c>
      <c r="K702" s="11" t="str">
        <f t="shared" si="59"/>
        <v>IC5N-40HQ</v>
      </c>
    </row>
    <row r="703" spans="1:11">
      <c r="A703" s="1" t="s">
        <v>1104</v>
      </c>
      <c r="B703" s="1" t="s">
        <v>112</v>
      </c>
      <c r="C703" s="2">
        <v>338</v>
      </c>
      <c r="D703" s="2">
        <v>338</v>
      </c>
      <c r="E703" s="2">
        <v>928025</v>
      </c>
      <c r="F703" s="2" t="s">
        <v>1131</v>
      </c>
      <c r="G703" s="8" t="str">
        <f t="shared" si="55"/>
        <v>IC5</v>
      </c>
      <c r="H703" s="8" t="str">
        <f t="shared" si="56"/>
        <v>R8J</v>
      </c>
      <c r="I703" s="9" t="str">
        <f t="shared" si="57"/>
        <v>104</v>
      </c>
      <c r="J703" s="8" t="str">
        <f t="shared" si="58"/>
        <v>S</v>
      </c>
      <c r="K703" s="11" t="str">
        <f t="shared" si="59"/>
        <v>IC5S-20GP</v>
      </c>
    </row>
    <row r="704" spans="1:11">
      <c r="A704" s="1" t="s">
        <v>1104</v>
      </c>
      <c r="B704" s="1" t="s">
        <v>113</v>
      </c>
      <c r="C704" s="2">
        <v>50</v>
      </c>
      <c r="D704" s="2">
        <v>100</v>
      </c>
      <c r="E704" s="2">
        <v>142732</v>
      </c>
      <c r="F704" s="2" t="s">
        <v>1131</v>
      </c>
      <c r="G704" s="8" t="str">
        <f t="shared" si="55"/>
        <v>IC5</v>
      </c>
      <c r="H704" s="8" t="str">
        <f t="shared" si="56"/>
        <v>R8J</v>
      </c>
      <c r="I704" s="9" t="str">
        <f t="shared" si="57"/>
        <v>104</v>
      </c>
      <c r="J704" s="8" t="str">
        <f t="shared" si="58"/>
        <v>S</v>
      </c>
      <c r="K704" s="11" t="str">
        <f t="shared" si="59"/>
        <v>IC5S-40HQ</v>
      </c>
    </row>
    <row r="705" spans="1:11">
      <c r="A705" s="1" t="s">
        <v>1104</v>
      </c>
      <c r="B705" s="1" t="s">
        <v>115</v>
      </c>
      <c r="C705" s="2">
        <v>1</v>
      </c>
      <c r="D705" s="2">
        <v>2</v>
      </c>
      <c r="E705" s="2">
        <v>7220</v>
      </c>
      <c r="F705" s="2" t="s">
        <v>1131</v>
      </c>
      <c r="G705" s="8" t="str">
        <f t="shared" si="55"/>
        <v>IC5</v>
      </c>
      <c r="H705" s="8" t="str">
        <f t="shared" si="56"/>
        <v>R8J</v>
      </c>
      <c r="I705" s="9" t="str">
        <f t="shared" si="57"/>
        <v>104</v>
      </c>
      <c r="J705" s="8" t="str">
        <f t="shared" si="58"/>
        <v>S</v>
      </c>
      <c r="K705" s="11" t="str">
        <f t="shared" si="59"/>
        <v>IC5S-40RQ</v>
      </c>
    </row>
    <row r="706" spans="1:11">
      <c r="A706" s="1" t="s">
        <v>1105</v>
      </c>
      <c r="B706" s="1" t="s">
        <v>112</v>
      </c>
      <c r="C706" s="2">
        <v>82</v>
      </c>
      <c r="D706" s="2">
        <v>82</v>
      </c>
      <c r="E706" s="2">
        <v>94031</v>
      </c>
      <c r="F706" s="2" t="s">
        <v>1131</v>
      </c>
      <c r="G706" s="8" t="str">
        <f t="shared" si="55"/>
        <v>IC5</v>
      </c>
      <c r="H706" s="8" t="str">
        <f t="shared" si="56"/>
        <v>RRM</v>
      </c>
      <c r="I706" s="9" t="str">
        <f t="shared" si="57"/>
        <v>100</v>
      </c>
      <c r="J706" s="8" t="str">
        <f t="shared" si="58"/>
        <v>N</v>
      </c>
      <c r="K706" s="11" t="str">
        <f t="shared" si="59"/>
        <v>IC5N-20GP</v>
      </c>
    </row>
    <row r="707" spans="1:11">
      <c r="A707" s="1" t="s">
        <v>1105</v>
      </c>
      <c r="B707" s="1" t="s">
        <v>113</v>
      </c>
      <c r="C707" s="2">
        <v>200</v>
      </c>
      <c r="D707" s="2">
        <v>400</v>
      </c>
      <c r="E707" s="2">
        <v>367681</v>
      </c>
      <c r="F707" s="2" t="s">
        <v>1131</v>
      </c>
      <c r="G707" s="8" t="str">
        <f t="shared" si="55"/>
        <v>IC5</v>
      </c>
      <c r="H707" s="8" t="str">
        <f t="shared" si="56"/>
        <v>RRM</v>
      </c>
      <c r="I707" s="9" t="str">
        <f t="shared" si="57"/>
        <v>100</v>
      </c>
      <c r="J707" s="8" t="str">
        <f t="shared" si="58"/>
        <v>N</v>
      </c>
      <c r="K707" s="11" t="str">
        <f t="shared" si="59"/>
        <v>IC5N-40HQ</v>
      </c>
    </row>
    <row r="708" spans="1:11">
      <c r="A708" s="1" t="s">
        <v>1106</v>
      </c>
      <c r="B708" s="1" t="s">
        <v>112</v>
      </c>
      <c r="C708" s="2">
        <v>137</v>
      </c>
      <c r="D708" s="2">
        <v>137</v>
      </c>
      <c r="E708" s="2">
        <v>331371.59999999992</v>
      </c>
      <c r="F708" s="2" t="s">
        <v>1131</v>
      </c>
      <c r="G708" s="8" t="str">
        <f t="shared" si="55"/>
        <v>IC5</v>
      </c>
      <c r="H708" s="8" t="str">
        <f t="shared" si="56"/>
        <v>RRM</v>
      </c>
      <c r="I708" s="9" t="str">
        <f t="shared" si="57"/>
        <v>100</v>
      </c>
      <c r="J708" s="8" t="str">
        <f t="shared" si="58"/>
        <v>S</v>
      </c>
      <c r="K708" s="11" t="str">
        <f t="shared" si="59"/>
        <v>IC5S-20GP</v>
      </c>
    </row>
    <row r="709" spans="1:11">
      <c r="A709" s="1" t="s">
        <v>1106</v>
      </c>
      <c r="B709" s="1" t="s">
        <v>113</v>
      </c>
      <c r="C709" s="2">
        <v>247</v>
      </c>
      <c r="D709" s="2">
        <v>494</v>
      </c>
      <c r="E709" s="2">
        <v>611114.43999999994</v>
      </c>
      <c r="F709" s="2" t="s">
        <v>1131</v>
      </c>
      <c r="G709" s="8" t="str">
        <f t="shared" si="55"/>
        <v>IC5</v>
      </c>
      <c r="H709" s="8" t="str">
        <f t="shared" si="56"/>
        <v>RRM</v>
      </c>
      <c r="I709" s="9" t="str">
        <f t="shared" si="57"/>
        <v>100</v>
      </c>
      <c r="J709" s="8" t="str">
        <f t="shared" si="58"/>
        <v>S</v>
      </c>
      <c r="K709" s="11" t="str">
        <f t="shared" si="59"/>
        <v>IC5S-40HQ</v>
      </c>
    </row>
    <row r="710" spans="1:11">
      <c r="A710" s="1" t="s">
        <v>1107</v>
      </c>
      <c r="B710" s="1" t="s">
        <v>112</v>
      </c>
      <c r="C710" s="2">
        <v>418</v>
      </c>
      <c r="D710" s="2">
        <v>418</v>
      </c>
      <c r="E710" s="2">
        <v>497537</v>
      </c>
      <c r="F710" s="2" t="s">
        <v>1131</v>
      </c>
      <c r="G710" s="8" t="str">
        <f t="shared" si="55"/>
        <v>IC6</v>
      </c>
      <c r="H710" s="8" t="str">
        <f t="shared" si="56"/>
        <v>QUH</v>
      </c>
      <c r="I710" s="9" t="str">
        <f t="shared" si="57"/>
        <v>095</v>
      </c>
      <c r="J710" s="8" t="str">
        <f t="shared" si="58"/>
        <v>N</v>
      </c>
      <c r="K710" s="11" t="str">
        <f t="shared" si="59"/>
        <v>IC6N-20GP</v>
      </c>
    </row>
    <row r="711" spans="1:11">
      <c r="A711" s="1" t="s">
        <v>1107</v>
      </c>
      <c r="B711" s="1" t="s">
        <v>116</v>
      </c>
      <c r="C711" s="2">
        <v>16</v>
      </c>
      <c r="D711" s="2">
        <v>16</v>
      </c>
      <c r="E711" s="2">
        <v>18240</v>
      </c>
      <c r="F711" s="2" t="s">
        <v>1131</v>
      </c>
      <c r="G711" s="8" t="str">
        <f t="shared" ref="G711:G774" si="60">IF(LEN(A711)=10,LEFT(A711,3),LEFT(A711,4))</f>
        <v>IC6</v>
      </c>
      <c r="H711" s="8" t="str">
        <f t="shared" ref="H711:H774" si="61">IF(LEN(A711)=10,MID(A711,4,3),MID(A711,5,3))</f>
        <v>QUH</v>
      </c>
      <c r="I711" s="9" t="str">
        <f t="shared" ref="I711:I774" si="62">IF(LEN(A711)=10,MID(A711,7,3),MID(A711,8,3))</f>
        <v>095</v>
      </c>
      <c r="J711" s="8" t="str">
        <f t="shared" ref="J711:J774" si="63">RIGHT(A711,1)</f>
        <v>N</v>
      </c>
      <c r="K711" s="11" t="str">
        <f t="shared" ref="K711:K774" si="64">G711&amp;J711&amp;"-"&amp;B711</f>
        <v>IC6N-20TK</v>
      </c>
    </row>
    <row r="712" spans="1:11">
      <c r="A712" s="1" t="s">
        <v>1107</v>
      </c>
      <c r="B712" s="1" t="s">
        <v>113</v>
      </c>
      <c r="C712" s="2">
        <v>57</v>
      </c>
      <c r="D712" s="2">
        <v>114</v>
      </c>
      <c r="E712" s="2">
        <v>128246.62</v>
      </c>
      <c r="F712" s="2" t="s">
        <v>1131</v>
      </c>
      <c r="G712" s="8" t="str">
        <f t="shared" si="60"/>
        <v>IC6</v>
      </c>
      <c r="H712" s="8" t="str">
        <f t="shared" si="61"/>
        <v>QUH</v>
      </c>
      <c r="I712" s="9" t="str">
        <f t="shared" si="62"/>
        <v>095</v>
      </c>
      <c r="J712" s="8" t="str">
        <f t="shared" si="63"/>
        <v>N</v>
      </c>
      <c r="K712" s="11" t="str">
        <f t="shared" si="64"/>
        <v>IC6N-40HQ</v>
      </c>
    </row>
    <row r="713" spans="1:11">
      <c r="A713" s="1" t="s">
        <v>1107</v>
      </c>
      <c r="B713" s="1" t="s">
        <v>115</v>
      </c>
      <c r="C713" s="2">
        <v>2</v>
      </c>
      <c r="D713" s="2">
        <v>4</v>
      </c>
      <c r="E713" s="2">
        <v>15294</v>
      </c>
      <c r="F713" s="2" t="s">
        <v>1131</v>
      </c>
      <c r="G713" s="8" t="str">
        <f t="shared" si="60"/>
        <v>IC6</v>
      </c>
      <c r="H713" s="8" t="str">
        <f t="shared" si="61"/>
        <v>QUH</v>
      </c>
      <c r="I713" s="9" t="str">
        <f t="shared" si="62"/>
        <v>095</v>
      </c>
      <c r="J713" s="8" t="str">
        <f t="shared" si="63"/>
        <v>N</v>
      </c>
      <c r="K713" s="11" t="str">
        <f t="shared" si="64"/>
        <v>IC6N-40RQ</v>
      </c>
    </row>
    <row r="714" spans="1:11">
      <c r="A714" s="1" t="s">
        <v>1108</v>
      </c>
      <c r="B714" s="1" t="s">
        <v>112</v>
      </c>
      <c r="C714" s="2">
        <v>244</v>
      </c>
      <c r="D714" s="2">
        <v>244</v>
      </c>
      <c r="E714" s="2">
        <v>231895</v>
      </c>
      <c r="F714" s="2" t="s">
        <v>1131</v>
      </c>
      <c r="G714" s="8" t="str">
        <f t="shared" si="60"/>
        <v>IC6</v>
      </c>
      <c r="H714" s="8" t="str">
        <f t="shared" si="61"/>
        <v>R3K</v>
      </c>
      <c r="I714" s="9" t="str">
        <f t="shared" si="62"/>
        <v>101</v>
      </c>
      <c r="J714" s="8" t="str">
        <f t="shared" si="63"/>
        <v>N</v>
      </c>
      <c r="K714" s="11" t="str">
        <f t="shared" si="64"/>
        <v>IC6N-20GP</v>
      </c>
    </row>
    <row r="715" spans="1:11">
      <c r="A715" s="1" t="s">
        <v>1108</v>
      </c>
      <c r="B715" s="1" t="s">
        <v>116</v>
      </c>
      <c r="C715" s="2">
        <v>24</v>
      </c>
      <c r="D715" s="2">
        <v>24</v>
      </c>
      <c r="E715" s="2">
        <v>29250</v>
      </c>
      <c r="F715" s="2" t="s">
        <v>1131</v>
      </c>
      <c r="G715" s="8" t="str">
        <f t="shared" si="60"/>
        <v>IC6</v>
      </c>
      <c r="H715" s="8" t="str">
        <f t="shared" si="61"/>
        <v>R3K</v>
      </c>
      <c r="I715" s="9" t="str">
        <f t="shared" si="62"/>
        <v>101</v>
      </c>
      <c r="J715" s="8" t="str">
        <f t="shared" si="63"/>
        <v>N</v>
      </c>
      <c r="K715" s="11" t="str">
        <f t="shared" si="64"/>
        <v>IC6N-20TK</v>
      </c>
    </row>
    <row r="716" spans="1:11">
      <c r="A716" s="1" t="s">
        <v>1108</v>
      </c>
      <c r="B716" s="1" t="s">
        <v>113</v>
      </c>
      <c r="C716" s="2">
        <v>19</v>
      </c>
      <c r="D716" s="2">
        <v>38</v>
      </c>
      <c r="E716" s="2">
        <v>46311</v>
      </c>
      <c r="F716" s="2" t="s">
        <v>1131</v>
      </c>
      <c r="G716" s="8" t="str">
        <f t="shared" si="60"/>
        <v>IC6</v>
      </c>
      <c r="H716" s="8" t="str">
        <f t="shared" si="61"/>
        <v>R3K</v>
      </c>
      <c r="I716" s="9" t="str">
        <f t="shared" si="62"/>
        <v>101</v>
      </c>
      <c r="J716" s="8" t="str">
        <f t="shared" si="63"/>
        <v>N</v>
      </c>
      <c r="K716" s="11" t="str">
        <f t="shared" si="64"/>
        <v>IC6N-40HQ</v>
      </c>
    </row>
    <row r="717" spans="1:11">
      <c r="A717" s="1" t="s">
        <v>1109</v>
      </c>
      <c r="B717" s="1" t="s">
        <v>112</v>
      </c>
      <c r="C717" s="2">
        <v>279</v>
      </c>
      <c r="D717" s="2">
        <v>279</v>
      </c>
      <c r="E717" s="2">
        <v>362781</v>
      </c>
      <c r="F717" s="2" t="s">
        <v>1131</v>
      </c>
      <c r="G717" s="8" t="str">
        <f t="shared" si="60"/>
        <v>IC6</v>
      </c>
      <c r="H717" s="8" t="str">
        <f t="shared" si="61"/>
        <v>R3K</v>
      </c>
      <c r="I717" s="9" t="str">
        <f t="shared" si="62"/>
        <v>101</v>
      </c>
      <c r="J717" s="8" t="str">
        <f t="shared" si="63"/>
        <v>S</v>
      </c>
      <c r="K717" s="11" t="str">
        <f t="shared" si="64"/>
        <v>IC6S-20GP</v>
      </c>
    </row>
    <row r="718" spans="1:11">
      <c r="A718" s="1" t="s">
        <v>1109</v>
      </c>
      <c r="B718" s="1" t="s">
        <v>113</v>
      </c>
      <c r="C718" s="2">
        <v>143</v>
      </c>
      <c r="D718" s="2">
        <v>286</v>
      </c>
      <c r="E718" s="2">
        <v>305675</v>
      </c>
      <c r="F718" s="2" t="s">
        <v>1131</v>
      </c>
      <c r="G718" s="8" t="str">
        <f t="shared" si="60"/>
        <v>IC6</v>
      </c>
      <c r="H718" s="8" t="str">
        <f t="shared" si="61"/>
        <v>R3K</v>
      </c>
      <c r="I718" s="9" t="str">
        <f t="shared" si="62"/>
        <v>101</v>
      </c>
      <c r="J718" s="8" t="str">
        <f t="shared" si="63"/>
        <v>S</v>
      </c>
      <c r="K718" s="11" t="str">
        <f t="shared" si="64"/>
        <v>IC6S-40HQ</v>
      </c>
    </row>
    <row r="719" spans="1:11">
      <c r="A719" s="1" t="s">
        <v>1110</v>
      </c>
      <c r="B719" s="1" t="s">
        <v>112</v>
      </c>
      <c r="C719" s="2">
        <v>161</v>
      </c>
      <c r="D719" s="2">
        <v>161</v>
      </c>
      <c r="E719" s="2">
        <v>186635</v>
      </c>
      <c r="F719" s="2" t="s">
        <v>1131</v>
      </c>
      <c r="G719" s="8" t="str">
        <f t="shared" si="60"/>
        <v>IC6</v>
      </c>
      <c r="H719" s="8" t="str">
        <f t="shared" si="61"/>
        <v>TNM</v>
      </c>
      <c r="I719" s="9" t="str">
        <f t="shared" si="62"/>
        <v>157</v>
      </c>
      <c r="J719" s="8" t="str">
        <f t="shared" si="63"/>
        <v>N</v>
      </c>
      <c r="K719" s="11" t="str">
        <f t="shared" si="64"/>
        <v>IC6N-20GP</v>
      </c>
    </row>
    <row r="720" spans="1:11">
      <c r="A720" s="1" t="s">
        <v>1110</v>
      </c>
      <c r="B720" s="1" t="s">
        <v>116</v>
      </c>
      <c r="C720" s="2">
        <v>2</v>
      </c>
      <c r="D720" s="2">
        <v>2</v>
      </c>
      <c r="E720" s="2">
        <v>2700</v>
      </c>
      <c r="F720" s="2" t="s">
        <v>1131</v>
      </c>
      <c r="G720" s="8" t="str">
        <f t="shared" si="60"/>
        <v>IC6</v>
      </c>
      <c r="H720" s="8" t="str">
        <f t="shared" si="61"/>
        <v>TNM</v>
      </c>
      <c r="I720" s="9" t="str">
        <f t="shared" si="62"/>
        <v>157</v>
      </c>
      <c r="J720" s="8" t="str">
        <f t="shared" si="63"/>
        <v>N</v>
      </c>
      <c r="K720" s="11" t="str">
        <f t="shared" si="64"/>
        <v>IC6N-20TK</v>
      </c>
    </row>
    <row r="721" spans="1:11">
      <c r="A721" s="1" t="s">
        <v>1110</v>
      </c>
      <c r="B721" s="1" t="s">
        <v>113</v>
      </c>
      <c r="C721" s="2">
        <v>55</v>
      </c>
      <c r="D721" s="2">
        <v>110</v>
      </c>
      <c r="E721" s="2">
        <v>107267</v>
      </c>
      <c r="F721" s="2" t="s">
        <v>1131</v>
      </c>
      <c r="G721" s="8" t="str">
        <f t="shared" si="60"/>
        <v>IC6</v>
      </c>
      <c r="H721" s="8" t="str">
        <f t="shared" si="61"/>
        <v>TNM</v>
      </c>
      <c r="I721" s="9" t="str">
        <f t="shared" si="62"/>
        <v>157</v>
      </c>
      <c r="J721" s="8" t="str">
        <f t="shared" si="63"/>
        <v>N</v>
      </c>
      <c r="K721" s="11" t="str">
        <f t="shared" si="64"/>
        <v>IC6N-40HQ</v>
      </c>
    </row>
    <row r="722" spans="1:11">
      <c r="A722" s="1" t="s">
        <v>1111</v>
      </c>
      <c r="B722" s="1" t="s">
        <v>112</v>
      </c>
      <c r="C722" s="2">
        <v>298</v>
      </c>
      <c r="D722" s="2">
        <v>298</v>
      </c>
      <c r="E722" s="2">
        <v>392886</v>
      </c>
      <c r="F722" s="2" t="s">
        <v>1131</v>
      </c>
      <c r="G722" s="8" t="str">
        <f t="shared" si="60"/>
        <v>IC7</v>
      </c>
      <c r="H722" s="8" t="str">
        <f t="shared" si="61"/>
        <v>Q6G</v>
      </c>
      <c r="I722" s="9" t="str">
        <f t="shared" si="62"/>
        <v>100</v>
      </c>
      <c r="J722" s="8" t="str">
        <f t="shared" si="63"/>
        <v>S</v>
      </c>
      <c r="K722" s="11" t="str">
        <f t="shared" si="64"/>
        <v>IC7S-20GP</v>
      </c>
    </row>
    <row r="723" spans="1:11">
      <c r="A723" s="1" t="s">
        <v>1111</v>
      </c>
      <c r="B723" s="1" t="s">
        <v>113</v>
      </c>
      <c r="C723" s="2">
        <v>32</v>
      </c>
      <c r="D723" s="2">
        <v>64</v>
      </c>
      <c r="E723" s="2">
        <v>55345</v>
      </c>
      <c r="F723" s="2" t="s">
        <v>1131</v>
      </c>
      <c r="G723" s="8" t="str">
        <f t="shared" si="60"/>
        <v>IC7</v>
      </c>
      <c r="H723" s="8" t="str">
        <f t="shared" si="61"/>
        <v>Q6G</v>
      </c>
      <c r="I723" s="9" t="str">
        <f t="shared" si="62"/>
        <v>100</v>
      </c>
      <c r="J723" s="8" t="str">
        <f t="shared" si="63"/>
        <v>S</v>
      </c>
      <c r="K723" s="11" t="str">
        <f t="shared" si="64"/>
        <v>IC7S-40HQ</v>
      </c>
    </row>
    <row r="724" spans="1:11">
      <c r="A724" s="1" t="s">
        <v>1112</v>
      </c>
      <c r="B724" s="1" t="s">
        <v>112</v>
      </c>
      <c r="C724" s="2">
        <v>239</v>
      </c>
      <c r="D724" s="2">
        <v>239</v>
      </c>
      <c r="E724" s="2">
        <v>225555</v>
      </c>
      <c r="F724" s="2" t="s">
        <v>1131</v>
      </c>
      <c r="G724" s="8" t="str">
        <f t="shared" si="60"/>
        <v>IC7</v>
      </c>
      <c r="H724" s="8" t="str">
        <f t="shared" si="61"/>
        <v>TAT</v>
      </c>
      <c r="I724" s="9" t="str">
        <f t="shared" si="62"/>
        <v>348</v>
      </c>
      <c r="J724" s="8" t="str">
        <f t="shared" si="63"/>
        <v>N</v>
      </c>
      <c r="K724" s="11" t="str">
        <f t="shared" si="64"/>
        <v>IC7N-20GP</v>
      </c>
    </row>
    <row r="725" spans="1:11">
      <c r="A725" s="1" t="s">
        <v>1112</v>
      </c>
      <c r="B725" s="1" t="s">
        <v>113</v>
      </c>
      <c r="C725" s="2">
        <v>51</v>
      </c>
      <c r="D725" s="2">
        <v>102</v>
      </c>
      <c r="E725" s="2">
        <v>64725</v>
      </c>
      <c r="F725" s="2" t="s">
        <v>1131</v>
      </c>
      <c r="G725" s="8" t="str">
        <f t="shared" si="60"/>
        <v>IC7</v>
      </c>
      <c r="H725" s="8" t="str">
        <f t="shared" si="61"/>
        <v>TAT</v>
      </c>
      <c r="I725" s="9" t="str">
        <f t="shared" si="62"/>
        <v>348</v>
      </c>
      <c r="J725" s="8" t="str">
        <f t="shared" si="63"/>
        <v>N</v>
      </c>
      <c r="K725" s="11" t="str">
        <f t="shared" si="64"/>
        <v>IC7N-40HQ</v>
      </c>
    </row>
    <row r="726" spans="1:11">
      <c r="A726" s="1" t="s">
        <v>1113</v>
      </c>
      <c r="B726" s="1" t="s">
        <v>112</v>
      </c>
      <c r="C726" s="2">
        <v>267</v>
      </c>
      <c r="D726" s="2">
        <v>267</v>
      </c>
      <c r="E726" s="2">
        <v>333915</v>
      </c>
      <c r="F726" s="2" t="s">
        <v>1131</v>
      </c>
      <c r="G726" s="8" t="str">
        <f t="shared" si="60"/>
        <v>IC7</v>
      </c>
      <c r="H726" s="8" t="str">
        <f t="shared" si="61"/>
        <v>TNE</v>
      </c>
      <c r="I726" s="9" t="str">
        <f t="shared" si="62"/>
        <v>232</v>
      </c>
      <c r="J726" s="8" t="str">
        <f t="shared" si="63"/>
        <v>S</v>
      </c>
      <c r="K726" s="11" t="str">
        <f t="shared" si="64"/>
        <v>IC7S-20GP</v>
      </c>
    </row>
    <row r="727" spans="1:11">
      <c r="A727" s="1" t="s">
        <v>1113</v>
      </c>
      <c r="B727" s="1" t="s">
        <v>113</v>
      </c>
      <c r="C727" s="2">
        <v>44</v>
      </c>
      <c r="D727" s="2">
        <v>88</v>
      </c>
      <c r="E727" s="2">
        <v>94857</v>
      </c>
      <c r="F727" s="2" t="s">
        <v>1131</v>
      </c>
      <c r="G727" s="8" t="str">
        <f t="shared" si="60"/>
        <v>IC7</v>
      </c>
      <c r="H727" s="8" t="str">
        <f t="shared" si="61"/>
        <v>TNE</v>
      </c>
      <c r="I727" s="9" t="str">
        <f t="shared" si="62"/>
        <v>232</v>
      </c>
      <c r="J727" s="8" t="str">
        <f t="shared" si="63"/>
        <v>S</v>
      </c>
      <c r="K727" s="11" t="str">
        <f t="shared" si="64"/>
        <v>IC7S-40HQ</v>
      </c>
    </row>
    <row r="728" spans="1:11">
      <c r="A728" s="1" t="s">
        <v>1114</v>
      </c>
      <c r="B728" s="1" t="s">
        <v>112</v>
      </c>
      <c r="C728" s="2">
        <v>484</v>
      </c>
      <c r="D728" s="2">
        <v>484</v>
      </c>
      <c r="E728" s="2">
        <v>1231522</v>
      </c>
      <c r="F728" s="2" t="s">
        <v>1131</v>
      </c>
      <c r="G728" s="8" t="str">
        <f t="shared" si="60"/>
        <v>IC8</v>
      </c>
      <c r="H728" s="8" t="str">
        <f t="shared" si="61"/>
        <v>N7M</v>
      </c>
      <c r="I728" s="9" t="str">
        <f t="shared" si="62"/>
        <v>170</v>
      </c>
      <c r="J728" s="8" t="str">
        <f t="shared" si="63"/>
        <v>S</v>
      </c>
      <c r="K728" s="11" t="str">
        <f t="shared" si="64"/>
        <v>IC8S-20GP</v>
      </c>
    </row>
    <row r="729" spans="1:11">
      <c r="A729" s="1" t="s">
        <v>1114</v>
      </c>
      <c r="B729" s="1" t="s">
        <v>113</v>
      </c>
      <c r="C729" s="2">
        <v>130</v>
      </c>
      <c r="D729" s="2">
        <v>260</v>
      </c>
      <c r="E729" s="2">
        <v>444961</v>
      </c>
      <c r="F729" s="2" t="s">
        <v>1131</v>
      </c>
      <c r="G729" s="8" t="str">
        <f t="shared" si="60"/>
        <v>IC8</v>
      </c>
      <c r="H729" s="8" t="str">
        <f t="shared" si="61"/>
        <v>N7M</v>
      </c>
      <c r="I729" s="9" t="str">
        <f t="shared" si="62"/>
        <v>170</v>
      </c>
      <c r="J729" s="8" t="str">
        <f t="shared" si="63"/>
        <v>S</v>
      </c>
      <c r="K729" s="11" t="str">
        <f t="shared" si="64"/>
        <v>IC8S-40HQ</v>
      </c>
    </row>
    <row r="730" spans="1:11">
      <c r="A730" s="1" t="s">
        <v>1115</v>
      </c>
      <c r="B730" s="1" t="s">
        <v>112</v>
      </c>
      <c r="C730" s="2">
        <v>188</v>
      </c>
      <c r="D730" s="2">
        <v>188</v>
      </c>
      <c r="E730" s="2">
        <v>116502</v>
      </c>
      <c r="F730" s="2" t="s">
        <v>1131</v>
      </c>
      <c r="G730" s="8" t="str">
        <f t="shared" si="60"/>
        <v>IC8</v>
      </c>
      <c r="H730" s="8" t="str">
        <f t="shared" si="61"/>
        <v>S9M</v>
      </c>
      <c r="I730" s="9" t="str">
        <f t="shared" si="62"/>
        <v>070</v>
      </c>
      <c r="J730" s="8" t="str">
        <f t="shared" si="63"/>
        <v>N</v>
      </c>
      <c r="K730" s="11" t="str">
        <f t="shared" si="64"/>
        <v>IC8N-20GP</v>
      </c>
    </row>
    <row r="731" spans="1:11">
      <c r="A731" s="1" t="s">
        <v>1115</v>
      </c>
      <c r="B731" s="1" t="s">
        <v>113</v>
      </c>
      <c r="C731" s="2">
        <v>43</v>
      </c>
      <c r="D731" s="2">
        <v>86</v>
      </c>
      <c r="E731" s="2">
        <v>81240</v>
      </c>
      <c r="F731" s="2" t="s">
        <v>1131</v>
      </c>
      <c r="G731" s="8" t="str">
        <f t="shared" si="60"/>
        <v>IC8</v>
      </c>
      <c r="H731" s="8" t="str">
        <f t="shared" si="61"/>
        <v>S9M</v>
      </c>
      <c r="I731" s="9" t="str">
        <f t="shared" si="62"/>
        <v>070</v>
      </c>
      <c r="J731" s="8" t="str">
        <f t="shared" si="63"/>
        <v>N</v>
      </c>
      <c r="K731" s="11" t="str">
        <f t="shared" si="64"/>
        <v>IC8N-40HQ</v>
      </c>
    </row>
    <row r="732" spans="1:11">
      <c r="A732" s="1" t="s">
        <v>1116</v>
      </c>
      <c r="B732" s="1" t="s">
        <v>112</v>
      </c>
      <c r="C732" s="2">
        <v>629</v>
      </c>
      <c r="D732" s="2">
        <v>629</v>
      </c>
      <c r="E732" s="2">
        <v>1714820</v>
      </c>
      <c r="F732" s="2" t="s">
        <v>1131</v>
      </c>
      <c r="G732" s="8" t="str">
        <f t="shared" si="60"/>
        <v>IC8</v>
      </c>
      <c r="H732" s="8" t="str">
        <f t="shared" si="61"/>
        <v>TMH</v>
      </c>
      <c r="I732" s="9" t="str">
        <f t="shared" si="62"/>
        <v>064</v>
      </c>
      <c r="J732" s="8" t="str">
        <f t="shared" si="63"/>
        <v>S</v>
      </c>
      <c r="K732" s="11" t="str">
        <f t="shared" si="64"/>
        <v>IC8S-20GP</v>
      </c>
    </row>
    <row r="733" spans="1:11">
      <c r="A733" s="1" t="s">
        <v>1116</v>
      </c>
      <c r="B733" s="1" t="s">
        <v>116</v>
      </c>
      <c r="C733" s="2">
        <v>10</v>
      </c>
      <c r="D733" s="2">
        <v>10</v>
      </c>
      <c r="E733" s="2">
        <v>11400</v>
      </c>
      <c r="F733" s="2" t="s">
        <v>1131</v>
      </c>
      <c r="G733" s="8" t="str">
        <f t="shared" si="60"/>
        <v>IC8</v>
      </c>
      <c r="H733" s="8" t="str">
        <f t="shared" si="61"/>
        <v>TMH</v>
      </c>
      <c r="I733" s="9" t="str">
        <f t="shared" si="62"/>
        <v>064</v>
      </c>
      <c r="J733" s="8" t="str">
        <f t="shared" si="63"/>
        <v>S</v>
      </c>
      <c r="K733" s="11" t="str">
        <f t="shared" si="64"/>
        <v>IC8S-20TK</v>
      </c>
    </row>
    <row r="734" spans="1:11">
      <c r="A734" s="1" t="s">
        <v>1116</v>
      </c>
      <c r="B734" s="1" t="s">
        <v>113</v>
      </c>
      <c r="C734" s="2">
        <v>173</v>
      </c>
      <c r="D734" s="2">
        <v>346</v>
      </c>
      <c r="E734" s="2">
        <v>748008.49999999965</v>
      </c>
      <c r="F734" s="2" t="s">
        <v>1131</v>
      </c>
      <c r="G734" s="8" t="str">
        <f t="shared" si="60"/>
        <v>IC8</v>
      </c>
      <c r="H734" s="8" t="str">
        <f t="shared" si="61"/>
        <v>TMH</v>
      </c>
      <c r="I734" s="9" t="str">
        <f t="shared" si="62"/>
        <v>064</v>
      </c>
      <c r="J734" s="8" t="str">
        <f t="shared" si="63"/>
        <v>S</v>
      </c>
      <c r="K734" s="11" t="str">
        <f t="shared" si="64"/>
        <v>IC8S-40HQ</v>
      </c>
    </row>
    <row r="735" spans="1:11">
      <c r="A735" s="1" t="s">
        <v>1116</v>
      </c>
      <c r="B735" s="1" t="s">
        <v>115</v>
      </c>
      <c r="C735" s="2">
        <v>1</v>
      </c>
      <c r="D735" s="2">
        <v>2</v>
      </c>
      <c r="E735" s="2">
        <v>7260</v>
      </c>
      <c r="F735" s="2" t="s">
        <v>1131</v>
      </c>
      <c r="G735" s="8" t="str">
        <f t="shared" si="60"/>
        <v>IC8</v>
      </c>
      <c r="H735" s="8" t="str">
        <f t="shared" si="61"/>
        <v>TMH</v>
      </c>
      <c r="I735" s="9" t="str">
        <f t="shared" si="62"/>
        <v>064</v>
      </c>
      <c r="J735" s="8" t="str">
        <f t="shared" si="63"/>
        <v>S</v>
      </c>
      <c r="K735" s="11" t="str">
        <f t="shared" si="64"/>
        <v>IC8S-40RQ</v>
      </c>
    </row>
    <row r="736" spans="1:11">
      <c r="A736" s="1" t="s">
        <v>1117</v>
      </c>
      <c r="B736" s="1" t="s">
        <v>112</v>
      </c>
      <c r="C736" s="2">
        <v>47</v>
      </c>
      <c r="D736" s="2">
        <v>47</v>
      </c>
      <c r="E736" s="2">
        <v>31650</v>
      </c>
      <c r="F736" s="2" t="s">
        <v>1131</v>
      </c>
      <c r="G736" s="8" t="str">
        <f t="shared" si="60"/>
        <v>IC8</v>
      </c>
      <c r="H736" s="8" t="str">
        <f t="shared" si="61"/>
        <v>TNH</v>
      </c>
      <c r="I736" s="9" t="str">
        <f t="shared" si="62"/>
        <v>320</v>
      </c>
      <c r="J736" s="8" t="str">
        <f t="shared" si="63"/>
        <v>N</v>
      </c>
      <c r="K736" s="11" t="str">
        <f t="shared" si="64"/>
        <v>IC8N-20GP</v>
      </c>
    </row>
    <row r="737" spans="1:11">
      <c r="A737" s="1" t="s">
        <v>1117</v>
      </c>
      <c r="B737" s="1" t="s">
        <v>113</v>
      </c>
      <c r="C737" s="2">
        <v>6</v>
      </c>
      <c r="D737" s="2">
        <v>12</v>
      </c>
      <c r="E737" s="2">
        <v>9805</v>
      </c>
      <c r="F737" s="2" t="s">
        <v>1131</v>
      </c>
      <c r="G737" s="8" t="str">
        <f t="shared" si="60"/>
        <v>IC8</v>
      </c>
      <c r="H737" s="8" t="str">
        <f t="shared" si="61"/>
        <v>TNH</v>
      </c>
      <c r="I737" s="9" t="str">
        <f t="shared" si="62"/>
        <v>320</v>
      </c>
      <c r="J737" s="8" t="str">
        <f t="shared" si="63"/>
        <v>N</v>
      </c>
      <c r="K737" s="11" t="str">
        <f t="shared" si="64"/>
        <v>IC8N-40HQ</v>
      </c>
    </row>
    <row r="738" spans="1:11">
      <c r="A738" s="1" t="s">
        <v>1118</v>
      </c>
      <c r="B738" s="1" t="s">
        <v>112</v>
      </c>
      <c r="C738" s="2">
        <v>1649</v>
      </c>
      <c r="D738" s="2">
        <v>1649</v>
      </c>
      <c r="E738" s="2">
        <v>4232670</v>
      </c>
      <c r="F738" s="2" t="s">
        <v>1131</v>
      </c>
      <c r="G738" s="8" t="str">
        <f t="shared" si="60"/>
        <v>IC9</v>
      </c>
      <c r="H738" s="8" t="str">
        <f t="shared" si="61"/>
        <v>CPC</v>
      </c>
      <c r="I738" s="9" t="str">
        <f t="shared" si="62"/>
        <v>013</v>
      </c>
      <c r="J738" s="8" t="str">
        <f t="shared" si="63"/>
        <v>S</v>
      </c>
      <c r="K738" s="11" t="str">
        <f t="shared" si="64"/>
        <v>IC9S-20GP</v>
      </c>
    </row>
    <row r="739" spans="1:11">
      <c r="A739" s="1" t="s">
        <v>1118</v>
      </c>
      <c r="B739" s="1" t="s">
        <v>116</v>
      </c>
      <c r="C739" s="2">
        <v>9</v>
      </c>
      <c r="D739" s="2">
        <v>9</v>
      </c>
      <c r="E739" s="2">
        <v>19350</v>
      </c>
      <c r="F739" s="2" t="s">
        <v>1131</v>
      </c>
      <c r="G739" s="8" t="str">
        <f t="shared" si="60"/>
        <v>IC9</v>
      </c>
      <c r="H739" s="8" t="str">
        <f t="shared" si="61"/>
        <v>CPC</v>
      </c>
      <c r="I739" s="9" t="str">
        <f t="shared" si="62"/>
        <v>013</v>
      </c>
      <c r="J739" s="8" t="str">
        <f t="shared" si="63"/>
        <v>S</v>
      </c>
      <c r="K739" s="11" t="str">
        <f t="shared" si="64"/>
        <v>IC9S-20TK</v>
      </c>
    </row>
    <row r="740" spans="1:11">
      <c r="A740" s="1" t="s">
        <v>1118</v>
      </c>
      <c r="B740" s="1" t="s">
        <v>113</v>
      </c>
      <c r="C740" s="2">
        <v>210</v>
      </c>
      <c r="D740" s="2">
        <v>420</v>
      </c>
      <c r="E740" s="2">
        <v>778312</v>
      </c>
      <c r="F740" s="2" t="s">
        <v>1131</v>
      </c>
      <c r="G740" s="8" t="str">
        <f t="shared" si="60"/>
        <v>IC9</v>
      </c>
      <c r="H740" s="8" t="str">
        <f t="shared" si="61"/>
        <v>CPC</v>
      </c>
      <c r="I740" s="9" t="str">
        <f t="shared" si="62"/>
        <v>013</v>
      </c>
      <c r="J740" s="8" t="str">
        <f t="shared" si="63"/>
        <v>S</v>
      </c>
      <c r="K740" s="11" t="str">
        <f t="shared" si="64"/>
        <v>IC9S-40HQ</v>
      </c>
    </row>
    <row r="741" spans="1:11">
      <c r="A741" s="1" t="s">
        <v>1119</v>
      </c>
      <c r="B741" s="1" t="s">
        <v>112</v>
      </c>
      <c r="C741" s="2">
        <v>1728</v>
      </c>
      <c r="D741" s="2">
        <v>1728</v>
      </c>
      <c r="E741" s="2">
        <v>4648047</v>
      </c>
      <c r="F741" s="2" t="s">
        <v>1131</v>
      </c>
      <c r="G741" s="8" t="str">
        <f t="shared" si="60"/>
        <v>IC9</v>
      </c>
      <c r="H741" s="8" t="str">
        <f t="shared" si="61"/>
        <v>CPE</v>
      </c>
      <c r="I741" s="9" t="str">
        <f t="shared" si="62"/>
        <v>013</v>
      </c>
      <c r="J741" s="8" t="str">
        <f t="shared" si="63"/>
        <v>S</v>
      </c>
      <c r="K741" s="11" t="str">
        <f t="shared" si="64"/>
        <v>IC9S-20GP</v>
      </c>
    </row>
    <row r="742" spans="1:11">
      <c r="A742" s="1" t="s">
        <v>1119</v>
      </c>
      <c r="B742" s="1" t="s">
        <v>113</v>
      </c>
      <c r="C742" s="2">
        <v>234</v>
      </c>
      <c r="D742" s="2">
        <v>468</v>
      </c>
      <c r="E742" s="2">
        <v>1176624.8600000001</v>
      </c>
      <c r="F742" s="2" t="s">
        <v>1131</v>
      </c>
      <c r="G742" s="8" t="str">
        <f t="shared" si="60"/>
        <v>IC9</v>
      </c>
      <c r="H742" s="8" t="str">
        <f t="shared" si="61"/>
        <v>CPE</v>
      </c>
      <c r="I742" s="9" t="str">
        <f t="shared" si="62"/>
        <v>013</v>
      </c>
      <c r="J742" s="8" t="str">
        <f t="shared" si="63"/>
        <v>S</v>
      </c>
      <c r="K742" s="11" t="str">
        <f t="shared" si="64"/>
        <v>IC9S-40HQ</v>
      </c>
    </row>
    <row r="743" spans="1:11">
      <c r="A743" s="1" t="s">
        <v>1119</v>
      </c>
      <c r="B743" s="1" t="s">
        <v>115</v>
      </c>
      <c r="C743" s="2">
        <v>2</v>
      </c>
      <c r="D743" s="2">
        <v>4</v>
      </c>
      <c r="E743" s="2">
        <v>15080</v>
      </c>
      <c r="F743" s="2" t="s">
        <v>1131</v>
      </c>
      <c r="G743" s="8" t="str">
        <f t="shared" si="60"/>
        <v>IC9</v>
      </c>
      <c r="H743" s="8" t="str">
        <f t="shared" si="61"/>
        <v>CPE</v>
      </c>
      <c r="I743" s="9" t="str">
        <f t="shared" si="62"/>
        <v>013</v>
      </c>
      <c r="J743" s="8" t="str">
        <f t="shared" si="63"/>
        <v>S</v>
      </c>
      <c r="K743" s="11" t="str">
        <f t="shared" si="64"/>
        <v>IC9S-40RQ</v>
      </c>
    </row>
    <row r="744" spans="1:11">
      <c r="A744" s="1" t="s">
        <v>1120</v>
      </c>
      <c r="B744" s="1" t="s">
        <v>112</v>
      </c>
      <c r="C744" s="2">
        <v>1167</v>
      </c>
      <c r="D744" s="2">
        <v>1167</v>
      </c>
      <c r="E744" s="2">
        <v>2762111</v>
      </c>
      <c r="F744" s="2" t="s">
        <v>1131</v>
      </c>
      <c r="G744" s="8" t="str">
        <f t="shared" si="60"/>
        <v>IC9</v>
      </c>
      <c r="H744" s="8" t="str">
        <f t="shared" si="61"/>
        <v>Q22</v>
      </c>
      <c r="I744" s="9" t="str">
        <f t="shared" si="62"/>
        <v>082</v>
      </c>
      <c r="J744" s="8" t="str">
        <f t="shared" si="63"/>
        <v>S</v>
      </c>
      <c r="K744" s="11" t="str">
        <f t="shared" si="64"/>
        <v>IC9S-20GP</v>
      </c>
    </row>
    <row r="745" spans="1:11">
      <c r="A745" s="1" t="s">
        <v>1120</v>
      </c>
      <c r="B745" s="1" t="s">
        <v>116</v>
      </c>
      <c r="C745" s="2">
        <v>6</v>
      </c>
      <c r="D745" s="2">
        <v>6</v>
      </c>
      <c r="E745" s="2">
        <v>13200</v>
      </c>
      <c r="F745" s="2" t="s">
        <v>1131</v>
      </c>
      <c r="G745" s="8" t="str">
        <f t="shared" si="60"/>
        <v>IC9</v>
      </c>
      <c r="H745" s="8" t="str">
        <f t="shared" si="61"/>
        <v>Q22</v>
      </c>
      <c r="I745" s="9" t="str">
        <f t="shared" si="62"/>
        <v>082</v>
      </c>
      <c r="J745" s="8" t="str">
        <f t="shared" si="63"/>
        <v>S</v>
      </c>
      <c r="K745" s="11" t="str">
        <f t="shared" si="64"/>
        <v>IC9S-20TK</v>
      </c>
    </row>
    <row r="746" spans="1:11">
      <c r="A746" s="1" t="s">
        <v>1120</v>
      </c>
      <c r="B746" s="1" t="s">
        <v>113</v>
      </c>
      <c r="C746" s="2">
        <v>527</v>
      </c>
      <c r="D746" s="2">
        <v>1054</v>
      </c>
      <c r="E746" s="2">
        <v>1808733.699999999</v>
      </c>
      <c r="F746" s="2" t="s">
        <v>1131</v>
      </c>
      <c r="G746" s="8" t="str">
        <f t="shared" si="60"/>
        <v>IC9</v>
      </c>
      <c r="H746" s="8" t="str">
        <f t="shared" si="61"/>
        <v>Q22</v>
      </c>
      <c r="I746" s="9" t="str">
        <f t="shared" si="62"/>
        <v>082</v>
      </c>
      <c r="J746" s="8" t="str">
        <f t="shared" si="63"/>
        <v>S</v>
      </c>
      <c r="K746" s="11" t="str">
        <f t="shared" si="64"/>
        <v>IC9S-40HQ</v>
      </c>
    </row>
    <row r="747" spans="1:11">
      <c r="A747" s="1" t="s">
        <v>1120</v>
      </c>
      <c r="B747" s="1" t="s">
        <v>115</v>
      </c>
      <c r="C747" s="2">
        <v>136</v>
      </c>
      <c r="D747" s="2">
        <v>272</v>
      </c>
      <c r="E747" s="2">
        <v>1043240</v>
      </c>
      <c r="F747" s="2" t="s">
        <v>1131</v>
      </c>
      <c r="G747" s="8" t="str">
        <f t="shared" si="60"/>
        <v>IC9</v>
      </c>
      <c r="H747" s="8" t="str">
        <f t="shared" si="61"/>
        <v>Q22</v>
      </c>
      <c r="I747" s="9" t="str">
        <f t="shared" si="62"/>
        <v>082</v>
      </c>
      <c r="J747" s="8" t="str">
        <f t="shared" si="63"/>
        <v>S</v>
      </c>
      <c r="K747" s="11" t="str">
        <f t="shared" si="64"/>
        <v>IC9S-40RQ</v>
      </c>
    </row>
    <row r="748" spans="1:11">
      <c r="A748" s="1" t="s">
        <v>1121</v>
      </c>
      <c r="B748" s="1" t="s">
        <v>120</v>
      </c>
      <c r="C748" s="2">
        <v>405</v>
      </c>
      <c r="D748" s="2">
        <v>405</v>
      </c>
      <c r="E748" s="2">
        <v>800907.75000000431</v>
      </c>
      <c r="F748" s="2" t="s">
        <v>1131</v>
      </c>
      <c r="G748" s="8" t="str">
        <f t="shared" si="60"/>
        <v>IC9</v>
      </c>
      <c r="H748" s="8" t="str">
        <f t="shared" si="61"/>
        <v>Q53</v>
      </c>
      <c r="I748" s="9" t="str">
        <f t="shared" si="62"/>
        <v>095</v>
      </c>
      <c r="J748" s="8" t="str">
        <f t="shared" si="63"/>
        <v>S</v>
      </c>
      <c r="K748" s="11" t="str">
        <f t="shared" si="64"/>
        <v>IC9S-20FL</v>
      </c>
    </row>
    <row r="749" spans="1:11">
      <c r="A749" s="1" t="s">
        <v>1121</v>
      </c>
      <c r="B749" s="1" t="s">
        <v>112</v>
      </c>
      <c r="C749" s="2">
        <v>1411</v>
      </c>
      <c r="D749" s="2">
        <v>1411</v>
      </c>
      <c r="E749" s="2">
        <v>3045428.6999999988</v>
      </c>
      <c r="F749" s="2" t="s">
        <v>1131</v>
      </c>
      <c r="G749" s="8" t="str">
        <f t="shared" si="60"/>
        <v>IC9</v>
      </c>
      <c r="H749" s="8" t="str">
        <f t="shared" si="61"/>
        <v>Q53</v>
      </c>
      <c r="I749" s="9" t="str">
        <f t="shared" si="62"/>
        <v>095</v>
      </c>
      <c r="J749" s="8" t="str">
        <f t="shared" si="63"/>
        <v>S</v>
      </c>
      <c r="K749" s="11" t="str">
        <f t="shared" si="64"/>
        <v>IC9S-20GP</v>
      </c>
    </row>
    <row r="750" spans="1:11">
      <c r="A750" s="1" t="s">
        <v>1121</v>
      </c>
      <c r="B750" s="1" t="s">
        <v>116</v>
      </c>
      <c r="C750" s="2">
        <v>1</v>
      </c>
      <c r="D750" s="2">
        <v>1</v>
      </c>
      <c r="E750" s="2">
        <v>3010</v>
      </c>
      <c r="F750" s="2" t="s">
        <v>1131</v>
      </c>
      <c r="G750" s="8" t="str">
        <f t="shared" si="60"/>
        <v>IC9</v>
      </c>
      <c r="H750" s="8" t="str">
        <f t="shared" si="61"/>
        <v>Q53</v>
      </c>
      <c r="I750" s="9" t="str">
        <f t="shared" si="62"/>
        <v>095</v>
      </c>
      <c r="J750" s="8" t="str">
        <f t="shared" si="63"/>
        <v>S</v>
      </c>
      <c r="K750" s="11" t="str">
        <f t="shared" si="64"/>
        <v>IC9S-20TK</v>
      </c>
    </row>
    <row r="751" spans="1:11">
      <c r="A751" s="1" t="s">
        <v>1121</v>
      </c>
      <c r="B751" s="1" t="s">
        <v>113</v>
      </c>
      <c r="C751" s="2">
        <v>139</v>
      </c>
      <c r="D751" s="2">
        <v>278</v>
      </c>
      <c r="E751" s="2">
        <v>390716.99999999988</v>
      </c>
      <c r="F751" s="2" t="s">
        <v>1131</v>
      </c>
      <c r="G751" s="8" t="str">
        <f t="shared" si="60"/>
        <v>IC9</v>
      </c>
      <c r="H751" s="8" t="str">
        <f t="shared" si="61"/>
        <v>Q53</v>
      </c>
      <c r="I751" s="9" t="str">
        <f t="shared" si="62"/>
        <v>095</v>
      </c>
      <c r="J751" s="8" t="str">
        <f t="shared" si="63"/>
        <v>S</v>
      </c>
      <c r="K751" s="11" t="str">
        <f t="shared" si="64"/>
        <v>IC9S-40HQ</v>
      </c>
    </row>
    <row r="752" spans="1:11">
      <c r="A752" s="1" t="s">
        <v>1121</v>
      </c>
      <c r="B752" s="1" t="s">
        <v>115</v>
      </c>
      <c r="C752" s="2">
        <v>84</v>
      </c>
      <c r="D752" s="2">
        <v>168</v>
      </c>
      <c r="E752" s="2">
        <v>612300</v>
      </c>
      <c r="F752" s="2" t="s">
        <v>1131</v>
      </c>
      <c r="G752" s="8" t="str">
        <f t="shared" si="60"/>
        <v>IC9</v>
      </c>
      <c r="H752" s="8" t="str">
        <f t="shared" si="61"/>
        <v>Q53</v>
      </c>
      <c r="I752" s="9" t="str">
        <f t="shared" si="62"/>
        <v>095</v>
      </c>
      <c r="J752" s="8" t="str">
        <f t="shared" si="63"/>
        <v>S</v>
      </c>
      <c r="K752" s="11" t="str">
        <f t="shared" si="64"/>
        <v>IC9S-40RQ</v>
      </c>
    </row>
    <row r="753" spans="1:11">
      <c r="A753" s="1" t="s">
        <v>1122</v>
      </c>
      <c r="B753" s="1" t="s">
        <v>112</v>
      </c>
      <c r="C753" s="2">
        <v>931</v>
      </c>
      <c r="D753" s="2">
        <v>931</v>
      </c>
      <c r="E753" s="2">
        <v>1263173</v>
      </c>
      <c r="F753" s="2" t="s">
        <v>1131</v>
      </c>
      <c r="G753" s="8" t="str">
        <f t="shared" si="60"/>
        <v>IC9</v>
      </c>
      <c r="H753" s="8" t="str">
        <f t="shared" si="61"/>
        <v>Q53</v>
      </c>
      <c r="I753" s="9" t="str">
        <f t="shared" si="62"/>
        <v>096</v>
      </c>
      <c r="J753" s="8" t="str">
        <f t="shared" si="63"/>
        <v>N</v>
      </c>
      <c r="K753" s="11" t="str">
        <f t="shared" si="64"/>
        <v>IC9N-20GP</v>
      </c>
    </row>
    <row r="754" spans="1:11">
      <c r="A754" s="1" t="s">
        <v>1122</v>
      </c>
      <c r="B754" s="1" t="s">
        <v>116</v>
      </c>
      <c r="C754" s="2">
        <v>1</v>
      </c>
      <c r="D754" s="2">
        <v>1</v>
      </c>
      <c r="E754" s="2">
        <v>1160</v>
      </c>
      <c r="F754" s="2" t="s">
        <v>1131</v>
      </c>
      <c r="G754" s="8" t="str">
        <f t="shared" si="60"/>
        <v>IC9</v>
      </c>
      <c r="H754" s="8" t="str">
        <f t="shared" si="61"/>
        <v>Q53</v>
      </c>
      <c r="I754" s="9" t="str">
        <f t="shared" si="62"/>
        <v>096</v>
      </c>
      <c r="J754" s="8" t="str">
        <f t="shared" si="63"/>
        <v>N</v>
      </c>
      <c r="K754" s="11" t="str">
        <f t="shared" si="64"/>
        <v>IC9N-20TK</v>
      </c>
    </row>
    <row r="755" spans="1:11">
      <c r="A755" s="1" t="s">
        <v>1122</v>
      </c>
      <c r="B755" s="1" t="s">
        <v>113</v>
      </c>
      <c r="C755" s="2">
        <v>447</v>
      </c>
      <c r="D755" s="2">
        <v>894</v>
      </c>
      <c r="E755" s="2">
        <v>951165</v>
      </c>
      <c r="F755" s="2" t="s">
        <v>1131</v>
      </c>
      <c r="G755" s="8" t="str">
        <f t="shared" si="60"/>
        <v>IC9</v>
      </c>
      <c r="H755" s="8" t="str">
        <f t="shared" si="61"/>
        <v>Q53</v>
      </c>
      <c r="I755" s="9" t="str">
        <f t="shared" si="62"/>
        <v>096</v>
      </c>
      <c r="J755" s="8" t="str">
        <f t="shared" si="63"/>
        <v>N</v>
      </c>
      <c r="K755" s="11" t="str">
        <f t="shared" si="64"/>
        <v>IC9N-40HQ</v>
      </c>
    </row>
    <row r="756" spans="1:11">
      <c r="A756" s="1" t="s">
        <v>1122</v>
      </c>
      <c r="B756" s="1" t="s">
        <v>115</v>
      </c>
      <c r="C756" s="2">
        <v>3</v>
      </c>
      <c r="D756" s="2">
        <v>6</v>
      </c>
      <c r="E756" s="2">
        <v>19825</v>
      </c>
      <c r="F756" s="2" t="s">
        <v>1131</v>
      </c>
      <c r="G756" s="8" t="str">
        <f t="shared" si="60"/>
        <v>IC9</v>
      </c>
      <c r="H756" s="8" t="str">
        <f t="shared" si="61"/>
        <v>Q53</v>
      </c>
      <c r="I756" s="9" t="str">
        <f t="shared" si="62"/>
        <v>096</v>
      </c>
      <c r="J756" s="8" t="str">
        <f t="shared" si="63"/>
        <v>N</v>
      </c>
      <c r="K756" s="11" t="str">
        <f t="shared" si="64"/>
        <v>IC9N-40RQ</v>
      </c>
    </row>
    <row r="757" spans="1:11">
      <c r="A757" s="1" t="s">
        <v>1123</v>
      </c>
      <c r="B757" s="1" t="s">
        <v>112</v>
      </c>
      <c r="C757" s="2">
        <v>1436</v>
      </c>
      <c r="D757" s="2">
        <v>1436</v>
      </c>
      <c r="E757" s="2">
        <v>3119217.5</v>
      </c>
      <c r="F757" s="2" t="s">
        <v>1131</v>
      </c>
      <c r="G757" s="8" t="str">
        <f t="shared" si="60"/>
        <v>IC9</v>
      </c>
      <c r="H757" s="8" t="str">
        <f t="shared" si="61"/>
        <v>QPE</v>
      </c>
      <c r="I757" s="9" t="str">
        <f t="shared" si="62"/>
        <v>270</v>
      </c>
      <c r="J757" s="8" t="str">
        <f t="shared" si="63"/>
        <v>S</v>
      </c>
      <c r="K757" s="11" t="str">
        <f t="shared" si="64"/>
        <v>IC9S-20GP</v>
      </c>
    </row>
    <row r="758" spans="1:11">
      <c r="A758" s="1" t="s">
        <v>1123</v>
      </c>
      <c r="B758" s="1" t="s">
        <v>116</v>
      </c>
      <c r="C758" s="2">
        <v>2</v>
      </c>
      <c r="D758" s="2">
        <v>2</v>
      </c>
      <c r="E758" s="2">
        <v>4840</v>
      </c>
      <c r="F758" s="2" t="s">
        <v>1131</v>
      </c>
      <c r="G758" s="8" t="str">
        <f t="shared" si="60"/>
        <v>IC9</v>
      </c>
      <c r="H758" s="8" t="str">
        <f t="shared" si="61"/>
        <v>QPE</v>
      </c>
      <c r="I758" s="9" t="str">
        <f t="shared" si="62"/>
        <v>270</v>
      </c>
      <c r="J758" s="8" t="str">
        <f t="shared" si="63"/>
        <v>S</v>
      </c>
      <c r="K758" s="11" t="str">
        <f t="shared" si="64"/>
        <v>IC9S-20TK</v>
      </c>
    </row>
    <row r="759" spans="1:11">
      <c r="A759" s="1" t="s">
        <v>1123</v>
      </c>
      <c r="B759" s="1" t="s">
        <v>113</v>
      </c>
      <c r="C759" s="2">
        <v>403</v>
      </c>
      <c r="D759" s="2">
        <v>806</v>
      </c>
      <c r="E759" s="2">
        <v>1722022.0100000021</v>
      </c>
      <c r="F759" s="2" t="s">
        <v>1131</v>
      </c>
      <c r="G759" s="8" t="str">
        <f t="shared" si="60"/>
        <v>IC9</v>
      </c>
      <c r="H759" s="8" t="str">
        <f t="shared" si="61"/>
        <v>QPE</v>
      </c>
      <c r="I759" s="9" t="str">
        <f t="shared" si="62"/>
        <v>270</v>
      </c>
      <c r="J759" s="8" t="str">
        <f t="shared" si="63"/>
        <v>S</v>
      </c>
      <c r="K759" s="11" t="str">
        <f t="shared" si="64"/>
        <v>IC9S-40HQ</v>
      </c>
    </row>
    <row r="760" spans="1:11">
      <c r="A760" s="1" t="s">
        <v>1123</v>
      </c>
      <c r="B760" s="1" t="s">
        <v>115</v>
      </c>
      <c r="C760" s="2">
        <v>68</v>
      </c>
      <c r="D760" s="2">
        <v>136</v>
      </c>
      <c r="E760" s="2">
        <v>476800</v>
      </c>
      <c r="F760" s="2" t="s">
        <v>1131</v>
      </c>
      <c r="G760" s="8" t="str">
        <f t="shared" si="60"/>
        <v>IC9</v>
      </c>
      <c r="H760" s="8" t="str">
        <f t="shared" si="61"/>
        <v>QPE</v>
      </c>
      <c r="I760" s="9" t="str">
        <f t="shared" si="62"/>
        <v>270</v>
      </c>
      <c r="J760" s="8" t="str">
        <f t="shared" si="63"/>
        <v>S</v>
      </c>
      <c r="K760" s="11" t="str">
        <f t="shared" si="64"/>
        <v>IC9S-40RQ</v>
      </c>
    </row>
    <row r="761" spans="1:11">
      <c r="A761" s="1" t="s">
        <v>1124</v>
      </c>
      <c r="B761" s="1" t="s">
        <v>112</v>
      </c>
      <c r="C761" s="2">
        <v>448</v>
      </c>
      <c r="D761" s="2">
        <v>448</v>
      </c>
      <c r="E761" s="2">
        <v>638604</v>
      </c>
      <c r="F761" s="2" t="s">
        <v>1131</v>
      </c>
      <c r="G761" s="8" t="str">
        <f t="shared" si="60"/>
        <v>IC9</v>
      </c>
      <c r="H761" s="8" t="str">
        <f t="shared" si="61"/>
        <v>QPE</v>
      </c>
      <c r="I761" s="9" t="str">
        <f t="shared" si="62"/>
        <v>271</v>
      </c>
      <c r="J761" s="8" t="str">
        <f t="shared" si="63"/>
        <v>N</v>
      </c>
      <c r="K761" s="11" t="str">
        <f t="shared" si="64"/>
        <v>IC9N-20GP</v>
      </c>
    </row>
    <row r="762" spans="1:11">
      <c r="A762" s="1" t="s">
        <v>1124</v>
      </c>
      <c r="B762" s="1" t="s">
        <v>113</v>
      </c>
      <c r="C762" s="2">
        <v>159</v>
      </c>
      <c r="D762" s="2">
        <v>318</v>
      </c>
      <c r="E762" s="2">
        <v>359250</v>
      </c>
      <c r="F762" s="2" t="s">
        <v>1131</v>
      </c>
      <c r="G762" s="8" t="str">
        <f t="shared" si="60"/>
        <v>IC9</v>
      </c>
      <c r="H762" s="8" t="str">
        <f t="shared" si="61"/>
        <v>QPE</v>
      </c>
      <c r="I762" s="9" t="str">
        <f t="shared" si="62"/>
        <v>271</v>
      </c>
      <c r="J762" s="8" t="str">
        <f t="shared" si="63"/>
        <v>N</v>
      </c>
      <c r="K762" s="11" t="str">
        <f t="shared" si="64"/>
        <v>IC9N-40HQ</v>
      </c>
    </row>
    <row r="763" spans="1:11">
      <c r="A763" s="1" t="s">
        <v>1124</v>
      </c>
      <c r="B763" s="1" t="s">
        <v>115</v>
      </c>
      <c r="C763" s="2">
        <v>3</v>
      </c>
      <c r="D763" s="2">
        <v>6</v>
      </c>
      <c r="E763" s="2">
        <v>20305</v>
      </c>
      <c r="F763" s="2" t="s">
        <v>1131</v>
      </c>
      <c r="G763" s="8" t="str">
        <f t="shared" si="60"/>
        <v>IC9</v>
      </c>
      <c r="H763" s="8" t="str">
        <f t="shared" si="61"/>
        <v>QPE</v>
      </c>
      <c r="I763" s="9" t="str">
        <f t="shared" si="62"/>
        <v>271</v>
      </c>
      <c r="J763" s="8" t="str">
        <f t="shared" si="63"/>
        <v>N</v>
      </c>
      <c r="K763" s="11" t="str">
        <f t="shared" si="64"/>
        <v>IC9N-40RQ</v>
      </c>
    </row>
    <row r="764" spans="1:11">
      <c r="A764" s="1" t="s">
        <v>1125</v>
      </c>
      <c r="B764" s="1" t="s">
        <v>112</v>
      </c>
      <c r="C764" s="2">
        <v>1414</v>
      </c>
      <c r="D764" s="2">
        <v>1414</v>
      </c>
      <c r="E764" s="2">
        <v>3388312</v>
      </c>
      <c r="F764" s="2" t="s">
        <v>1131</v>
      </c>
      <c r="G764" s="8" t="str">
        <f t="shared" si="60"/>
        <v>IC9</v>
      </c>
      <c r="H764" s="8" t="str">
        <f t="shared" si="61"/>
        <v>RAC</v>
      </c>
      <c r="I764" s="9" t="str">
        <f t="shared" si="62"/>
        <v>138</v>
      </c>
      <c r="J764" s="8" t="str">
        <f t="shared" si="63"/>
        <v>S</v>
      </c>
      <c r="K764" s="11" t="str">
        <f t="shared" si="64"/>
        <v>IC9S-20GP</v>
      </c>
    </row>
    <row r="765" spans="1:11">
      <c r="A765" s="1" t="s">
        <v>1125</v>
      </c>
      <c r="B765" s="1" t="s">
        <v>116</v>
      </c>
      <c r="C765" s="2">
        <v>2</v>
      </c>
      <c r="D765" s="2">
        <v>2</v>
      </c>
      <c r="E765" s="2">
        <v>9580</v>
      </c>
      <c r="F765" s="2" t="s">
        <v>1131</v>
      </c>
      <c r="G765" s="8" t="str">
        <f t="shared" si="60"/>
        <v>IC9</v>
      </c>
      <c r="H765" s="8" t="str">
        <f t="shared" si="61"/>
        <v>RAC</v>
      </c>
      <c r="I765" s="9" t="str">
        <f t="shared" si="62"/>
        <v>138</v>
      </c>
      <c r="J765" s="8" t="str">
        <f t="shared" si="63"/>
        <v>S</v>
      </c>
      <c r="K765" s="11" t="str">
        <f t="shared" si="64"/>
        <v>IC9S-20TK</v>
      </c>
    </row>
    <row r="766" spans="1:11">
      <c r="A766" s="1" t="s">
        <v>1125</v>
      </c>
      <c r="B766" s="1" t="s">
        <v>113</v>
      </c>
      <c r="C766" s="2">
        <v>436</v>
      </c>
      <c r="D766" s="2">
        <v>872</v>
      </c>
      <c r="E766" s="2">
        <v>1286362.800000001</v>
      </c>
      <c r="F766" s="2" t="s">
        <v>1131</v>
      </c>
      <c r="G766" s="8" t="str">
        <f t="shared" si="60"/>
        <v>IC9</v>
      </c>
      <c r="H766" s="8" t="str">
        <f t="shared" si="61"/>
        <v>RAC</v>
      </c>
      <c r="I766" s="9" t="str">
        <f t="shared" si="62"/>
        <v>138</v>
      </c>
      <c r="J766" s="8" t="str">
        <f t="shared" si="63"/>
        <v>S</v>
      </c>
      <c r="K766" s="11" t="str">
        <f t="shared" si="64"/>
        <v>IC9S-40HQ</v>
      </c>
    </row>
    <row r="767" spans="1:11">
      <c r="A767" s="1" t="s">
        <v>1125</v>
      </c>
      <c r="B767" s="1" t="s">
        <v>115</v>
      </c>
      <c r="C767" s="2">
        <v>45</v>
      </c>
      <c r="D767" s="2">
        <v>90</v>
      </c>
      <c r="E767" s="2">
        <v>332960</v>
      </c>
      <c r="F767" s="2" t="s">
        <v>1131</v>
      </c>
      <c r="G767" s="8" t="str">
        <f t="shared" si="60"/>
        <v>IC9</v>
      </c>
      <c r="H767" s="8" t="str">
        <f t="shared" si="61"/>
        <v>RAC</v>
      </c>
      <c r="I767" s="9" t="str">
        <f t="shared" si="62"/>
        <v>138</v>
      </c>
      <c r="J767" s="8" t="str">
        <f t="shared" si="63"/>
        <v>S</v>
      </c>
      <c r="K767" s="11" t="str">
        <f t="shared" si="64"/>
        <v>IC9S-40RQ</v>
      </c>
    </row>
    <row r="768" spans="1:11">
      <c r="A768" s="1" t="s">
        <v>1126</v>
      </c>
      <c r="B768" s="1" t="s">
        <v>112</v>
      </c>
      <c r="C768" s="2">
        <v>319</v>
      </c>
      <c r="D768" s="2">
        <v>319</v>
      </c>
      <c r="E768" s="2">
        <v>444899</v>
      </c>
      <c r="F768" s="2" t="s">
        <v>1131</v>
      </c>
      <c r="G768" s="8" t="str">
        <f t="shared" si="60"/>
        <v>IC9</v>
      </c>
      <c r="H768" s="8" t="str">
        <f t="shared" si="61"/>
        <v>RAC</v>
      </c>
      <c r="I768" s="9" t="str">
        <f t="shared" si="62"/>
        <v>139</v>
      </c>
      <c r="J768" s="8" t="str">
        <f t="shared" si="63"/>
        <v>N</v>
      </c>
      <c r="K768" s="11" t="str">
        <f t="shared" si="64"/>
        <v>IC9N-20GP</v>
      </c>
    </row>
    <row r="769" spans="1:11">
      <c r="A769" s="1" t="s">
        <v>1126</v>
      </c>
      <c r="B769" s="1" t="s">
        <v>113</v>
      </c>
      <c r="C769" s="2">
        <v>199</v>
      </c>
      <c r="D769" s="2">
        <v>398</v>
      </c>
      <c r="E769" s="2">
        <v>431162</v>
      </c>
      <c r="F769" s="2" t="s">
        <v>1131</v>
      </c>
      <c r="G769" s="8" t="str">
        <f t="shared" si="60"/>
        <v>IC9</v>
      </c>
      <c r="H769" s="8" t="str">
        <f t="shared" si="61"/>
        <v>RAC</v>
      </c>
      <c r="I769" s="9" t="str">
        <f t="shared" si="62"/>
        <v>139</v>
      </c>
      <c r="J769" s="8" t="str">
        <f t="shared" si="63"/>
        <v>N</v>
      </c>
      <c r="K769" s="11" t="str">
        <f t="shared" si="64"/>
        <v>IC9N-40HQ</v>
      </c>
    </row>
    <row r="770" spans="1:11">
      <c r="A770" s="1" t="s">
        <v>1126</v>
      </c>
      <c r="B770" s="1" t="s">
        <v>115</v>
      </c>
      <c r="C770" s="2">
        <v>1</v>
      </c>
      <c r="D770" s="2">
        <v>2</v>
      </c>
      <c r="E770" s="2">
        <v>6055</v>
      </c>
      <c r="F770" s="2" t="s">
        <v>1131</v>
      </c>
      <c r="G770" s="8" t="str">
        <f t="shared" si="60"/>
        <v>IC9</v>
      </c>
      <c r="H770" s="8" t="str">
        <f t="shared" si="61"/>
        <v>RAC</v>
      </c>
      <c r="I770" s="9" t="str">
        <f t="shared" si="62"/>
        <v>139</v>
      </c>
      <c r="J770" s="8" t="str">
        <f t="shared" si="63"/>
        <v>N</v>
      </c>
      <c r="K770" s="11" t="str">
        <f t="shared" si="64"/>
        <v>IC9N-40RQ</v>
      </c>
    </row>
    <row r="771" spans="1:11">
      <c r="A771" s="1" t="s">
        <v>1127</v>
      </c>
      <c r="B771" s="1" t="s">
        <v>120</v>
      </c>
      <c r="C771" s="2">
        <v>113</v>
      </c>
      <c r="D771" s="2">
        <v>113</v>
      </c>
      <c r="E771" s="2">
        <v>223463.14999999959</v>
      </c>
      <c r="F771" s="2" t="s">
        <v>1131</v>
      </c>
      <c r="G771" s="8" t="str">
        <f t="shared" si="60"/>
        <v>IC9</v>
      </c>
      <c r="H771" s="8" t="str">
        <f t="shared" si="61"/>
        <v>RIG</v>
      </c>
      <c r="I771" s="9" t="str">
        <f t="shared" si="62"/>
        <v>076</v>
      </c>
      <c r="J771" s="8" t="str">
        <f t="shared" si="63"/>
        <v>S</v>
      </c>
      <c r="K771" s="11" t="str">
        <f t="shared" si="64"/>
        <v>IC9S-20FL</v>
      </c>
    </row>
    <row r="772" spans="1:11">
      <c r="A772" s="1" t="s">
        <v>1127</v>
      </c>
      <c r="B772" s="1" t="s">
        <v>112</v>
      </c>
      <c r="C772" s="2">
        <v>1386</v>
      </c>
      <c r="D772" s="2">
        <v>1386</v>
      </c>
      <c r="E772" s="2">
        <v>3259567.0000000009</v>
      </c>
      <c r="F772" s="2" t="s">
        <v>1131</v>
      </c>
      <c r="G772" s="8" t="str">
        <f t="shared" si="60"/>
        <v>IC9</v>
      </c>
      <c r="H772" s="8" t="str">
        <f t="shared" si="61"/>
        <v>RIG</v>
      </c>
      <c r="I772" s="9" t="str">
        <f t="shared" si="62"/>
        <v>076</v>
      </c>
      <c r="J772" s="8" t="str">
        <f t="shared" si="63"/>
        <v>S</v>
      </c>
      <c r="K772" s="11" t="str">
        <f t="shared" si="64"/>
        <v>IC9S-20GP</v>
      </c>
    </row>
    <row r="773" spans="1:11">
      <c r="A773" s="1" t="s">
        <v>1127</v>
      </c>
      <c r="B773" s="1" t="s">
        <v>113</v>
      </c>
      <c r="C773" s="2">
        <v>273</v>
      </c>
      <c r="D773" s="2">
        <v>546</v>
      </c>
      <c r="E773" s="2">
        <v>1136302.5000000021</v>
      </c>
      <c r="F773" s="2" t="s">
        <v>1131</v>
      </c>
      <c r="G773" s="8" t="str">
        <f t="shared" si="60"/>
        <v>IC9</v>
      </c>
      <c r="H773" s="8" t="str">
        <f t="shared" si="61"/>
        <v>RIG</v>
      </c>
      <c r="I773" s="9" t="str">
        <f t="shared" si="62"/>
        <v>076</v>
      </c>
      <c r="J773" s="8" t="str">
        <f t="shared" si="63"/>
        <v>S</v>
      </c>
      <c r="K773" s="11" t="str">
        <f t="shared" si="64"/>
        <v>IC9S-40HQ</v>
      </c>
    </row>
    <row r="774" spans="1:11">
      <c r="A774" s="1" t="s">
        <v>1127</v>
      </c>
      <c r="B774" s="1" t="s">
        <v>115</v>
      </c>
      <c r="C774" s="2">
        <v>78</v>
      </c>
      <c r="D774" s="2">
        <v>156</v>
      </c>
      <c r="E774" s="2">
        <v>553840</v>
      </c>
      <c r="F774" s="2" t="s">
        <v>1131</v>
      </c>
      <c r="G774" s="8" t="str">
        <f t="shared" si="60"/>
        <v>IC9</v>
      </c>
      <c r="H774" s="8" t="str">
        <f t="shared" si="61"/>
        <v>RIG</v>
      </c>
      <c r="I774" s="9" t="str">
        <f t="shared" si="62"/>
        <v>076</v>
      </c>
      <c r="J774" s="8" t="str">
        <f t="shared" si="63"/>
        <v>S</v>
      </c>
      <c r="K774" s="11" t="str">
        <f t="shared" si="64"/>
        <v>IC9S-40RQ</v>
      </c>
    </row>
    <row r="775" spans="1:11">
      <c r="A775" s="1" t="s">
        <v>1128</v>
      </c>
      <c r="B775" s="1" t="s">
        <v>112</v>
      </c>
      <c r="C775" s="2">
        <v>1565</v>
      </c>
      <c r="D775" s="2">
        <v>1565</v>
      </c>
      <c r="E775" s="2">
        <v>3561469.7999999989</v>
      </c>
      <c r="F775" s="2" t="s">
        <v>1131</v>
      </c>
      <c r="G775" s="8" t="str">
        <f t="shared" ref="G775:G784" si="65">IF(LEN(A775)=10,LEFT(A775,3),LEFT(A775,4))</f>
        <v>IC9</v>
      </c>
      <c r="H775" s="8" t="str">
        <f t="shared" ref="H775:H784" si="66">IF(LEN(A775)=10,MID(A775,4,3),MID(A775,5,3))</f>
        <v>RLN</v>
      </c>
      <c r="I775" s="9" t="str">
        <f t="shared" ref="I775:I784" si="67">IF(LEN(A775)=10,MID(A775,7,3),MID(A775,8,3))</f>
        <v>291</v>
      </c>
      <c r="J775" s="8" t="str">
        <f t="shared" ref="J775:J784" si="68">RIGHT(A775,1)</f>
        <v>S</v>
      </c>
      <c r="K775" s="11" t="str">
        <f t="shared" ref="K775:K784" si="69">G775&amp;J775&amp;"-"&amp;B775</f>
        <v>IC9S-20GP</v>
      </c>
    </row>
    <row r="776" spans="1:11">
      <c r="A776" s="1" t="s">
        <v>1128</v>
      </c>
      <c r="B776" s="1" t="s">
        <v>116</v>
      </c>
      <c r="C776" s="2">
        <v>2</v>
      </c>
      <c r="D776" s="2">
        <v>2</v>
      </c>
      <c r="E776" s="2">
        <v>6020</v>
      </c>
      <c r="F776" s="2" t="s">
        <v>1131</v>
      </c>
      <c r="G776" s="8" t="str">
        <f t="shared" si="65"/>
        <v>IC9</v>
      </c>
      <c r="H776" s="8" t="str">
        <f t="shared" si="66"/>
        <v>RLN</v>
      </c>
      <c r="I776" s="9" t="str">
        <f t="shared" si="67"/>
        <v>291</v>
      </c>
      <c r="J776" s="8" t="str">
        <f t="shared" si="68"/>
        <v>S</v>
      </c>
      <c r="K776" s="11" t="str">
        <f t="shared" si="69"/>
        <v>IC9S-20TK</v>
      </c>
    </row>
    <row r="777" spans="1:11">
      <c r="A777" s="1" t="s">
        <v>1128</v>
      </c>
      <c r="B777" s="1" t="s">
        <v>113</v>
      </c>
      <c r="C777" s="2">
        <v>183</v>
      </c>
      <c r="D777" s="2">
        <v>366</v>
      </c>
      <c r="E777" s="2">
        <v>763071.48000000045</v>
      </c>
      <c r="F777" s="2" t="s">
        <v>1131</v>
      </c>
      <c r="G777" s="8" t="str">
        <f t="shared" si="65"/>
        <v>IC9</v>
      </c>
      <c r="H777" s="8" t="str">
        <f t="shared" si="66"/>
        <v>RLN</v>
      </c>
      <c r="I777" s="9" t="str">
        <f t="shared" si="67"/>
        <v>291</v>
      </c>
      <c r="J777" s="8" t="str">
        <f t="shared" si="68"/>
        <v>S</v>
      </c>
      <c r="K777" s="11" t="str">
        <f t="shared" si="69"/>
        <v>IC9S-40HQ</v>
      </c>
    </row>
    <row r="778" spans="1:11">
      <c r="A778" s="1" t="s">
        <v>1128</v>
      </c>
      <c r="B778" s="1" t="s">
        <v>115</v>
      </c>
      <c r="C778" s="2">
        <v>120</v>
      </c>
      <c r="D778" s="2">
        <v>240</v>
      </c>
      <c r="E778" s="2">
        <v>874400</v>
      </c>
      <c r="F778" s="2" t="s">
        <v>1131</v>
      </c>
      <c r="G778" s="8" t="str">
        <f t="shared" si="65"/>
        <v>IC9</v>
      </c>
      <c r="H778" s="8" t="str">
        <f t="shared" si="66"/>
        <v>RLN</v>
      </c>
      <c r="I778" s="9" t="str">
        <f t="shared" si="67"/>
        <v>291</v>
      </c>
      <c r="J778" s="8" t="str">
        <f t="shared" si="68"/>
        <v>S</v>
      </c>
      <c r="K778" s="11" t="str">
        <f t="shared" si="69"/>
        <v>IC9S-40RQ</v>
      </c>
    </row>
    <row r="779" spans="1:11">
      <c r="A779" s="1" t="s">
        <v>1129</v>
      </c>
      <c r="B779" s="1" t="s">
        <v>112</v>
      </c>
      <c r="C779" s="2">
        <v>677</v>
      </c>
      <c r="D779" s="2">
        <v>677</v>
      </c>
      <c r="E779" s="2">
        <v>1168899</v>
      </c>
      <c r="F779" s="2" t="s">
        <v>1131</v>
      </c>
      <c r="G779" s="8" t="str">
        <f t="shared" si="65"/>
        <v>IC9</v>
      </c>
      <c r="H779" s="8" t="str">
        <f t="shared" si="66"/>
        <v>RT8</v>
      </c>
      <c r="I779" s="9" t="str">
        <f t="shared" si="67"/>
        <v>075</v>
      </c>
      <c r="J779" s="8" t="str">
        <f t="shared" si="68"/>
        <v>N</v>
      </c>
      <c r="K779" s="11" t="str">
        <f t="shared" si="69"/>
        <v>IC9N-20GP</v>
      </c>
    </row>
    <row r="780" spans="1:11">
      <c r="A780" s="1" t="s">
        <v>1129</v>
      </c>
      <c r="B780" s="1" t="s">
        <v>113</v>
      </c>
      <c r="C780" s="2">
        <v>370</v>
      </c>
      <c r="D780" s="2">
        <v>740</v>
      </c>
      <c r="E780" s="2">
        <v>833618</v>
      </c>
      <c r="F780" s="2" t="s">
        <v>1131</v>
      </c>
      <c r="G780" s="8" t="str">
        <f t="shared" si="65"/>
        <v>IC9</v>
      </c>
      <c r="H780" s="8" t="str">
        <f t="shared" si="66"/>
        <v>RT8</v>
      </c>
      <c r="I780" s="9" t="str">
        <f t="shared" si="67"/>
        <v>075</v>
      </c>
      <c r="J780" s="8" t="str">
        <f t="shared" si="68"/>
        <v>N</v>
      </c>
      <c r="K780" s="11" t="str">
        <f t="shared" si="69"/>
        <v>IC9N-40HQ</v>
      </c>
    </row>
    <row r="781" spans="1:11">
      <c r="A781" s="1" t="s">
        <v>1129</v>
      </c>
      <c r="B781" s="1" t="s">
        <v>115</v>
      </c>
      <c r="C781" s="2">
        <v>6</v>
      </c>
      <c r="D781" s="2">
        <v>12</v>
      </c>
      <c r="E781" s="2">
        <v>38650</v>
      </c>
      <c r="F781" s="2" t="s">
        <v>1131</v>
      </c>
      <c r="G781" s="8" t="str">
        <f t="shared" si="65"/>
        <v>IC9</v>
      </c>
      <c r="H781" s="8" t="str">
        <f t="shared" si="66"/>
        <v>RT8</v>
      </c>
      <c r="I781" s="9" t="str">
        <f t="shared" si="67"/>
        <v>075</v>
      </c>
      <c r="J781" s="8" t="str">
        <f t="shared" si="68"/>
        <v>N</v>
      </c>
      <c r="K781" s="11" t="str">
        <f t="shared" si="69"/>
        <v>IC9N-40RQ</v>
      </c>
    </row>
    <row r="782" spans="1:11">
      <c r="A782" s="1" t="s">
        <v>1130</v>
      </c>
      <c r="B782" s="1" t="s">
        <v>112</v>
      </c>
      <c r="C782" s="2">
        <v>512</v>
      </c>
      <c r="D782" s="2">
        <v>512</v>
      </c>
      <c r="E782" s="2">
        <v>711779</v>
      </c>
      <c r="F782" s="2" t="s">
        <v>1131</v>
      </c>
      <c r="G782" s="8" t="str">
        <f t="shared" si="65"/>
        <v>IC9</v>
      </c>
      <c r="H782" s="8" t="str">
        <f t="shared" si="66"/>
        <v>RZD</v>
      </c>
      <c r="I782" s="9" t="str">
        <f t="shared" si="67"/>
        <v>192</v>
      </c>
      <c r="J782" s="8" t="str">
        <f t="shared" si="68"/>
        <v>N</v>
      </c>
      <c r="K782" s="11" t="str">
        <f t="shared" si="69"/>
        <v>IC9N-20GP</v>
      </c>
    </row>
    <row r="783" spans="1:11">
      <c r="A783" s="1" t="s">
        <v>1130</v>
      </c>
      <c r="B783" s="1" t="s">
        <v>113</v>
      </c>
      <c r="C783" s="2">
        <v>296</v>
      </c>
      <c r="D783" s="2">
        <v>592</v>
      </c>
      <c r="E783" s="2">
        <v>653883</v>
      </c>
      <c r="F783" s="2" t="s">
        <v>1131</v>
      </c>
      <c r="G783" s="8" t="str">
        <f t="shared" si="65"/>
        <v>IC9</v>
      </c>
      <c r="H783" s="8" t="str">
        <f t="shared" si="66"/>
        <v>RZD</v>
      </c>
      <c r="I783" s="9" t="str">
        <f t="shared" si="67"/>
        <v>192</v>
      </c>
      <c r="J783" s="8" t="str">
        <f t="shared" si="68"/>
        <v>N</v>
      </c>
      <c r="K783" s="11" t="str">
        <f t="shared" si="69"/>
        <v>IC9N-40HQ</v>
      </c>
    </row>
    <row r="784" spans="1:11">
      <c r="A784" s="1" t="s">
        <v>1130</v>
      </c>
      <c r="B784" s="1" t="s">
        <v>115</v>
      </c>
      <c r="C784" s="2">
        <v>7</v>
      </c>
      <c r="D784" s="2">
        <v>14</v>
      </c>
      <c r="E784" s="2">
        <v>42865</v>
      </c>
      <c r="F784" s="2" t="s">
        <v>1131</v>
      </c>
      <c r="G784" s="8" t="str">
        <f t="shared" si="65"/>
        <v>IC9</v>
      </c>
      <c r="H784" s="8" t="str">
        <f t="shared" si="66"/>
        <v>RZD</v>
      </c>
      <c r="I784" s="9" t="str">
        <f t="shared" si="67"/>
        <v>192</v>
      </c>
      <c r="J784" s="8" t="str">
        <f t="shared" si="68"/>
        <v>N</v>
      </c>
      <c r="K784" s="11" t="str">
        <f t="shared" si="69"/>
        <v>IC9N-40RQ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4"/>
  <sheetViews>
    <sheetView workbookViewId="0">
      <selection activeCell="B10" sqref="B10"/>
    </sheetView>
  </sheetViews>
  <sheetFormatPr defaultRowHeight="13.5"/>
  <cols>
    <col min="1" max="1" width="11.625" bestFit="1" customWidth="1"/>
    <col min="2" max="2" width="17.625" bestFit="1" customWidth="1"/>
  </cols>
  <sheetData>
    <row r="1" spans="1:2">
      <c r="A1" s="5" t="s">
        <v>162</v>
      </c>
      <c r="B1" s="2" t="s">
        <v>786</v>
      </c>
    </row>
    <row r="3" spans="1:2">
      <c r="A3" s="5" t="s">
        <v>165</v>
      </c>
      <c r="B3" t="s">
        <v>898</v>
      </c>
    </row>
    <row r="4" spans="1:2">
      <c r="A4" s="6" t="s">
        <v>790</v>
      </c>
      <c r="B4" s="7">
        <v>621.01896321070228</v>
      </c>
    </row>
    <row r="5" spans="1:2">
      <c r="A5" s="6" t="s">
        <v>791</v>
      </c>
      <c r="B5" s="7">
        <v>1798.2510714285713</v>
      </c>
    </row>
    <row r="6" spans="1:2">
      <c r="A6" s="6" t="s">
        <v>792</v>
      </c>
      <c r="B6" s="7">
        <v>1723.3471971066908</v>
      </c>
    </row>
    <row r="7" spans="1:2">
      <c r="A7" s="6" t="s">
        <v>793</v>
      </c>
      <c r="B7" s="7">
        <v>1852.5913461538462</v>
      </c>
    </row>
    <row r="8" spans="1:2">
      <c r="A8" s="6" t="s">
        <v>794</v>
      </c>
      <c r="B8" s="7">
        <v>1036.5288515406162</v>
      </c>
    </row>
    <row r="9" spans="1:2">
      <c r="A9" s="6" t="s">
        <v>795</v>
      </c>
      <c r="B9" s="7">
        <v>1616.2595255212077</v>
      </c>
    </row>
    <row r="10" spans="1:2">
      <c r="A10" s="6" t="s">
        <v>796</v>
      </c>
      <c r="B10" s="7">
        <v>5980</v>
      </c>
    </row>
    <row r="11" spans="1:2">
      <c r="A11" s="6" t="s">
        <v>797</v>
      </c>
      <c r="B11" s="7">
        <v>2740.7240744151777</v>
      </c>
    </row>
    <row r="12" spans="1:2">
      <c r="A12" s="6" t="s">
        <v>798</v>
      </c>
      <c r="B12" s="7">
        <v>3731.6666666666665</v>
      </c>
    </row>
    <row r="13" spans="1:2">
      <c r="A13" s="6" t="s">
        <v>799</v>
      </c>
      <c r="B13" s="7">
        <v>3218.7054469357245</v>
      </c>
    </row>
    <row r="14" spans="1:2">
      <c r="A14" s="6" t="s">
        <v>800</v>
      </c>
      <c r="B14" s="7">
        <v>1272.8255733148019</v>
      </c>
    </row>
    <row r="15" spans="1:2">
      <c r="A15" s="6" t="s">
        <v>801</v>
      </c>
      <c r="B15" s="7">
        <v>1858.0770026178011</v>
      </c>
    </row>
    <row r="16" spans="1:2">
      <c r="A16" s="6" t="s">
        <v>802</v>
      </c>
      <c r="B16" s="7">
        <v>2308.4711403377673</v>
      </c>
    </row>
    <row r="17" spans="1:2">
      <c r="A17" s="6" t="s">
        <v>803</v>
      </c>
      <c r="B17" s="7">
        <v>2873.9210751665078</v>
      </c>
    </row>
    <row r="18" spans="1:2">
      <c r="A18" s="6" t="s">
        <v>804</v>
      </c>
      <c r="B18" s="7">
        <v>5469.3009708737864</v>
      </c>
    </row>
    <row r="19" spans="1:2">
      <c r="A19" s="6" t="s">
        <v>805</v>
      </c>
      <c r="B19" s="7">
        <v>1151.793652955598</v>
      </c>
    </row>
    <row r="20" spans="1:2">
      <c r="A20" s="6" t="s">
        <v>806</v>
      </c>
      <c r="B20" s="7">
        <v>2126.0187628865979</v>
      </c>
    </row>
    <row r="21" spans="1:2">
      <c r="A21" s="6" t="s">
        <v>807</v>
      </c>
      <c r="B21" s="7">
        <v>2418.2077161176212</v>
      </c>
    </row>
    <row r="22" spans="1:2">
      <c r="A22" s="6" t="s">
        <v>808</v>
      </c>
      <c r="B22" s="7">
        <v>3432.0177664974617</v>
      </c>
    </row>
    <row r="23" spans="1:2">
      <c r="A23" s="6" t="s">
        <v>809</v>
      </c>
      <c r="B23" s="7">
        <v>1107.7902527897973</v>
      </c>
    </row>
    <row r="24" spans="1:2">
      <c r="A24" s="6" t="s">
        <v>810</v>
      </c>
      <c r="B24" s="7">
        <v>1023.3333333333334</v>
      </c>
    </row>
    <row r="25" spans="1:2">
      <c r="A25" s="6" t="s">
        <v>811</v>
      </c>
      <c r="B25" s="7">
        <v>1945.1021775544389</v>
      </c>
    </row>
    <row r="26" spans="1:2">
      <c r="A26" s="6" t="s">
        <v>812</v>
      </c>
      <c r="B26" s="7">
        <v>6078</v>
      </c>
    </row>
    <row r="27" spans="1:2">
      <c r="A27" s="6" t="s">
        <v>813</v>
      </c>
      <c r="B27" s="7">
        <v>2298.6823861073526</v>
      </c>
    </row>
    <row r="28" spans="1:2">
      <c r="A28" s="6" t="s">
        <v>814</v>
      </c>
      <c r="B28" s="7">
        <v>7020</v>
      </c>
    </row>
    <row r="29" spans="1:2">
      <c r="A29" s="6" t="s">
        <v>815</v>
      </c>
      <c r="B29" s="7">
        <v>6920</v>
      </c>
    </row>
    <row r="30" spans="1:2">
      <c r="A30" s="6" t="s">
        <v>816</v>
      </c>
      <c r="B30" s="7">
        <v>2839.0991446899543</v>
      </c>
    </row>
    <row r="31" spans="1:2">
      <c r="A31" s="6" t="s">
        <v>817</v>
      </c>
      <c r="B31" s="7">
        <v>7685.454545454545</v>
      </c>
    </row>
    <row r="32" spans="1:2">
      <c r="A32" s="6" t="s">
        <v>818</v>
      </c>
      <c r="B32" s="7">
        <v>1056.5226864906435</v>
      </c>
    </row>
    <row r="33" spans="1:2">
      <c r="A33" s="6" t="s">
        <v>819</v>
      </c>
      <c r="B33" s="7">
        <v>1827.0875802997859</v>
      </c>
    </row>
    <row r="34" spans="1:2">
      <c r="A34" s="6" t="s">
        <v>820</v>
      </c>
      <c r="B34" s="7">
        <v>1414.9271874362635</v>
      </c>
    </row>
    <row r="35" spans="1:2">
      <c r="A35" s="6" t="s">
        <v>821</v>
      </c>
      <c r="B35" s="7">
        <v>13190</v>
      </c>
    </row>
    <row r="36" spans="1:2">
      <c r="A36" s="6" t="s">
        <v>822</v>
      </c>
      <c r="B36" s="7">
        <v>2035.0549878345498</v>
      </c>
    </row>
    <row r="37" spans="1:2">
      <c r="A37" s="6" t="s">
        <v>823</v>
      </c>
      <c r="B37" s="7">
        <v>5077.5</v>
      </c>
    </row>
    <row r="38" spans="1:2">
      <c r="A38" s="6" t="s">
        <v>824</v>
      </c>
      <c r="B38" s="7">
        <v>823.67171717171721</v>
      </c>
    </row>
    <row r="39" spans="1:2">
      <c r="A39" s="6" t="s">
        <v>825</v>
      </c>
      <c r="B39" s="7">
        <v>1265.4041811846689</v>
      </c>
    </row>
    <row r="40" spans="1:2">
      <c r="A40" s="6" t="s">
        <v>826</v>
      </c>
      <c r="B40" s="7">
        <v>6011.0526315789475</v>
      </c>
    </row>
    <row r="41" spans="1:2">
      <c r="A41" s="6" t="s">
        <v>827</v>
      </c>
      <c r="B41" s="7">
        <v>3042.5896583005738</v>
      </c>
    </row>
    <row r="42" spans="1:2">
      <c r="A42" s="6" t="s">
        <v>828</v>
      </c>
      <c r="B42" s="7">
        <v>4291.3164499349814</v>
      </c>
    </row>
    <row r="43" spans="1:2">
      <c r="A43" s="6" t="s">
        <v>829</v>
      </c>
      <c r="B43" s="7">
        <v>6436.7948717948721</v>
      </c>
    </row>
    <row r="44" spans="1:2">
      <c r="A44" s="6" t="s">
        <v>830</v>
      </c>
      <c r="B44" s="7">
        <v>1103.6107061028952</v>
      </c>
    </row>
    <row r="45" spans="1:2">
      <c r="A45" s="6" t="s">
        <v>831</v>
      </c>
      <c r="B45" s="7">
        <v>1550</v>
      </c>
    </row>
    <row r="46" spans="1:2">
      <c r="A46" s="6" t="s">
        <v>832</v>
      </c>
      <c r="B46" s="7">
        <v>2618.0280243572392</v>
      </c>
    </row>
    <row r="47" spans="1:2">
      <c r="A47" s="6" t="s">
        <v>833</v>
      </c>
      <c r="B47" s="7">
        <v>5260.0242718446598</v>
      </c>
    </row>
    <row r="48" spans="1:2">
      <c r="A48" s="6" t="s">
        <v>834</v>
      </c>
      <c r="B48" s="7">
        <v>2936.9690602115543</v>
      </c>
    </row>
    <row r="49" spans="1:2">
      <c r="A49" s="6" t="s">
        <v>835</v>
      </c>
      <c r="B49" s="7">
        <v>2185.8887223974757</v>
      </c>
    </row>
    <row r="50" spans="1:2">
      <c r="A50" s="6" t="s">
        <v>836</v>
      </c>
      <c r="B50" s="7">
        <v>8611.5492957746483</v>
      </c>
    </row>
    <row r="51" spans="1:2">
      <c r="A51" s="6" t="s">
        <v>837</v>
      </c>
      <c r="B51" s="7">
        <v>918.51399916422895</v>
      </c>
    </row>
    <row r="52" spans="1:2">
      <c r="A52" s="6" t="s">
        <v>838</v>
      </c>
      <c r="B52" s="7">
        <v>1324.0149253731342</v>
      </c>
    </row>
    <row r="53" spans="1:2">
      <c r="A53" s="6" t="s">
        <v>839</v>
      </c>
      <c r="B53" s="7">
        <v>4772.0481927710844</v>
      </c>
    </row>
    <row r="54" spans="1:2">
      <c r="A54" s="6" t="s">
        <v>840</v>
      </c>
      <c r="B54" s="7">
        <v>2568.9875842155921</v>
      </c>
    </row>
    <row r="55" spans="1:2">
      <c r="A55" s="6" t="s">
        <v>841</v>
      </c>
      <c r="B55" s="7">
        <v>3404.5525934861289</v>
      </c>
    </row>
    <row r="56" spans="1:2">
      <c r="A56" s="6" t="s">
        <v>842</v>
      </c>
      <c r="B56" s="7">
        <v>6093.5</v>
      </c>
    </row>
    <row r="57" spans="1:2">
      <c r="A57" s="6" t="s">
        <v>843</v>
      </c>
      <c r="B57" s="7">
        <v>527.39097472924186</v>
      </c>
    </row>
    <row r="58" spans="1:2">
      <c r="A58" s="6" t="s">
        <v>844</v>
      </c>
      <c r="B58" s="7">
        <v>1136.3399999999999</v>
      </c>
    </row>
    <row r="59" spans="1:2">
      <c r="A59" s="6" t="s">
        <v>845</v>
      </c>
      <c r="B59" s="7">
        <v>2311.8009708737864</v>
      </c>
    </row>
    <row r="60" spans="1:2">
      <c r="A60" s="6" t="s">
        <v>846</v>
      </c>
      <c r="B60" s="7">
        <v>3468.48</v>
      </c>
    </row>
    <row r="61" spans="1:2">
      <c r="A61" s="6" t="s">
        <v>847</v>
      </c>
      <c r="B61" s="7">
        <v>1280.0442655935615</v>
      </c>
    </row>
    <row r="62" spans="1:2">
      <c r="A62" s="6" t="s">
        <v>848</v>
      </c>
      <c r="B62" s="7">
        <v>2320.1063829787236</v>
      </c>
    </row>
    <row r="63" spans="1:2">
      <c r="A63" s="6" t="s">
        <v>849</v>
      </c>
      <c r="B63" s="7">
        <v>1045.435582822086</v>
      </c>
    </row>
    <row r="64" spans="1:2">
      <c r="A64" s="6" t="s">
        <v>850</v>
      </c>
      <c r="B64" s="7">
        <v>1369.5454545454545</v>
      </c>
    </row>
    <row r="65" spans="1:2">
      <c r="A65" s="6" t="s">
        <v>851</v>
      </c>
      <c r="B65" s="7">
        <v>840.29025641025646</v>
      </c>
    </row>
    <row r="66" spans="1:2">
      <c r="A66" s="6" t="s">
        <v>852</v>
      </c>
      <c r="B66" s="7">
        <v>1542.2718998862345</v>
      </c>
    </row>
    <row r="67" spans="1:2">
      <c r="A67" s="6" t="s">
        <v>853</v>
      </c>
      <c r="B67" s="7">
        <v>1137.2195856873823</v>
      </c>
    </row>
    <row r="68" spans="1:2">
      <c r="A68" s="6" t="s">
        <v>854</v>
      </c>
      <c r="B68" s="7">
        <v>1618.7108013937282</v>
      </c>
    </row>
    <row r="69" spans="1:2">
      <c r="A69" s="6" t="s">
        <v>855</v>
      </c>
      <c r="B69" s="7">
        <v>1021.9686783804431</v>
      </c>
    </row>
    <row r="70" spans="1:2">
      <c r="A70" s="6" t="s">
        <v>856</v>
      </c>
      <c r="B70" s="7">
        <v>2148.2850282485874</v>
      </c>
    </row>
    <row r="71" spans="1:2">
      <c r="A71" s="6" t="s">
        <v>857</v>
      </c>
      <c r="B71" s="7">
        <v>955.40242165242171</v>
      </c>
    </row>
    <row r="72" spans="1:2">
      <c r="A72" s="6" t="s">
        <v>858</v>
      </c>
      <c r="B72" s="7">
        <v>1444.91452991453</v>
      </c>
    </row>
    <row r="73" spans="1:2">
      <c r="A73" s="6" t="s">
        <v>859</v>
      </c>
      <c r="B73" s="7">
        <v>613.81109022556393</v>
      </c>
    </row>
    <row r="74" spans="1:2">
      <c r="A74" s="6" t="s">
        <v>860</v>
      </c>
      <c r="B74" s="7">
        <v>1583.2692307692307</v>
      </c>
    </row>
    <row r="75" spans="1:2">
      <c r="A75" s="6" t="s">
        <v>861</v>
      </c>
      <c r="B75" s="7">
        <v>796.07589285714289</v>
      </c>
    </row>
    <row r="76" spans="1:2">
      <c r="A76" s="6" t="s">
        <v>862</v>
      </c>
      <c r="B76" s="7">
        <v>1805.8928571428571</v>
      </c>
    </row>
    <row r="77" spans="1:2">
      <c r="A77" s="6" t="s">
        <v>863</v>
      </c>
      <c r="B77" s="7">
        <v>7940</v>
      </c>
    </row>
    <row r="78" spans="1:2">
      <c r="A78" s="6" t="s">
        <v>864</v>
      </c>
      <c r="B78" s="7">
        <v>2476.728451563692</v>
      </c>
    </row>
    <row r="79" spans="1:2">
      <c r="A79" s="6" t="s">
        <v>865</v>
      </c>
      <c r="B79" s="7">
        <v>4287.1577669902908</v>
      </c>
    </row>
    <row r="80" spans="1:2">
      <c r="A80" s="6" t="s">
        <v>866</v>
      </c>
      <c r="B80" s="7">
        <v>901.22944078947364</v>
      </c>
    </row>
    <row r="81" spans="1:2">
      <c r="A81" s="6" t="s">
        <v>867</v>
      </c>
      <c r="B81" s="7">
        <v>6953.333333333333</v>
      </c>
    </row>
    <row r="82" spans="1:2">
      <c r="A82" s="6" t="s">
        <v>868</v>
      </c>
      <c r="B82" s="7">
        <v>1723.1105929380412</v>
      </c>
    </row>
    <row r="83" spans="1:2">
      <c r="A83" s="6" t="s">
        <v>869</v>
      </c>
      <c r="B83" s="7">
        <v>2654.8459005145792</v>
      </c>
    </row>
    <row r="84" spans="1:2">
      <c r="A84" s="6" t="s">
        <v>870</v>
      </c>
      <c r="B84" s="7">
        <v>2224.625</v>
      </c>
    </row>
    <row r="85" spans="1:2">
      <c r="A85" s="6" t="s">
        <v>871</v>
      </c>
      <c r="B85" s="7">
        <v>2126.799298245614</v>
      </c>
    </row>
    <row r="86" spans="1:2">
      <c r="A86" s="6" t="s">
        <v>872</v>
      </c>
      <c r="B86" s="7">
        <v>1109.5</v>
      </c>
    </row>
    <row r="87" spans="1:2">
      <c r="A87" s="6" t="s">
        <v>873</v>
      </c>
      <c r="B87" s="7">
        <v>1153.75</v>
      </c>
    </row>
    <row r="88" spans="1:2">
      <c r="A88" s="6" t="s">
        <v>874</v>
      </c>
      <c r="B88" s="7">
        <v>2203.5268435013263</v>
      </c>
    </row>
    <row r="89" spans="1:2">
      <c r="A89" s="6" t="s">
        <v>875</v>
      </c>
      <c r="B89" s="7">
        <v>7647</v>
      </c>
    </row>
    <row r="90" spans="1:2">
      <c r="A90" s="6" t="s">
        <v>876</v>
      </c>
      <c r="B90" s="7">
        <v>2740</v>
      </c>
    </row>
    <row r="91" spans="1:2">
      <c r="A91" s="6" t="s">
        <v>877</v>
      </c>
      <c r="B91" s="7">
        <v>1323.6897980321078</v>
      </c>
    </row>
    <row r="92" spans="1:2">
      <c r="A92" s="6" t="s">
        <v>878</v>
      </c>
      <c r="B92" s="7">
        <v>3692.7272727272725</v>
      </c>
    </row>
    <row r="93" spans="1:2">
      <c r="A93" s="6" t="s">
        <v>879</v>
      </c>
      <c r="B93" s="7">
        <v>2243.1541916167666</v>
      </c>
    </row>
    <row r="94" spans="1:2">
      <c r="A94" s="6" t="s">
        <v>880</v>
      </c>
      <c r="B94" s="7">
        <v>6640</v>
      </c>
    </row>
    <row r="95" spans="1:2">
      <c r="A95" s="6" t="s">
        <v>881</v>
      </c>
      <c r="B95" s="7">
        <v>1176.667469879518</v>
      </c>
    </row>
    <row r="96" spans="1:2">
      <c r="A96" s="6" t="s">
        <v>882</v>
      </c>
      <c r="B96" s="7">
        <v>1355.909090909091</v>
      </c>
    </row>
    <row r="97" spans="1:2">
      <c r="A97" s="6" t="s">
        <v>883</v>
      </c>
      <c r="B97" s="7">
        <v>1314.5702917771882</v>
      </c>
    </row>
    <row r="98" spans="1:2">
      <c r="A98" s="6" t="s">
        <v>884</v>
      </c>
      <c r="B98" s="7">
        <v>2192.5652173913045</v>
      </c>
    </row>
    <row r="99" spans="1:2">
      <c r="A99" s="6" t="s">
        <v>885</v>
      </c>
      <c r="B99" s="7">
        <v>663.49845520082386</v>
      </c>
    </row>
    <row r="100" spans="1:2">
      <c r="A100" s="6" t="s">
        <v>886</v>
      </c>
      <c r="B100" s="7">
        <v>896.87739463601531</v>
      </c>
    </row>
    <row r="101" spans="1:2">
      <c r="A101" s="6" t="s">
        <v>887</v>
      </c>
      <c r="B101" s="7">
        <v>2658.605401613469</v>
      </c>
    </row>
    <row r="102" spans="1:2">
      <c r="A102" s="6" t="s">
        <v>888</v>
      </c>
      <c r="B102" s="7">
        <v>3923.7180533751953</v>
      </c>
    </row>
    <row r="103" spans="1:2">
      <c r="A103" s="6" t="s">
        <v>889</v>
      </c>
      <c r="B103" s="7">
        <v>1281.891556622649</v>
      </c>
    </row>
    <row r="104" spans="1:2">
      <c r="A104" s="6" t="s">
        <v>890</v>
      </c>
      <c r="B104" s="7">
        <v>1193.3333333333333</v>
      </c>
    </row>
    <row r="105" spans="1:2">
      <c r="A105" s="6" t="s">
        <v>891</v>
      </c>
      <c r="B105" s="7">
        <v>2163.8458764125994</v>
      </c>
    </row>
    <row r="106" spans="1:2">
      <c r="A106" s="6" t="s">
        <v>892</v>
      </c>
      <c r="B106" s="7">
        <v>6482.3684210526317</v>
      </c>
    </row>
    <row r="107" spans="1:2">
      <c r="A107" s="6" t="s">
        <v>893</v>
      </c>
      <c r="B107" s="7">
        <v>1976.4388888888902</v>
      </c>
    </row>
    <row r="108" spans="1:2">
      <c r="A108" s="6" t="s">
        <v>894</v>
      </c>
      <c r="B108" s="7">
        <v>2415.4720711417085</v>
      </c>
    </row>
    <row r="109" spans="1:2">
      <c r="A109" s="6" t="s">
        <v>895</v>
      </c>
      <c r="B109" s="7">
        <v>2600.181818181818</v>
      </c>
    </row>
    <row r="110" spans="1:2">
      <c r="A110" s="6" t="s">
        <v>896</v>
      </c>
      <c r="B110" s="7">
        <v>3701.1099854721565</v>
      </c>
    </row>
    <row r="111" spans="1:2">
      <c r="A111" s="6" t="s">
        <v>897</v>
      </c>
      <c r="B111" s="7">
        <v>7202.9549549549547</v>
      </c>
    </row>
    <row r="112" spans="1:2">
      <c r="A112" s="6" t="s">
        <v>783</v>
      </c>
      <c r="B112" s="7" t="e">
        <v>#DIV/0!</v>
      </c>
    </row>
    <row r="113" spans="1:2">
      <c r="A113" s="6" t="s">
        <v>994</v>
      </c>
      <c r="B113" s="7">
        <v>5655</v>
      </c>
    </row>
    <row r="114" spans="1:2">
      <c r="A114" s="6" t="s">
        <v>995</v>
      </c>
      <c r="B114" s="7">
        <v>2872.1875</v>
      </c>
    </row>
    <row r="115" spans="1:2">
      <c r="A115" s="6" t="s">
        <v>996</v>
      </c>
      <c r="B115" s="7">
        <v>660</v>
      </c>
    </row>
    <row r="116" spans="1:2">
      <c r="A116" s="6" t="s">
        <v>997</v>
      </c>
      <c r="B116" s="7">
        <v>1734.4736842105262</v>
      </c>
    </row>
    <row r="117" spans="1:2">
      <c r="A117" s="6" t="s">
        <v>998</v>
      </c>
      <c r="B117" s="7">
        <v>934.92537313432831</v>
      </c>
    </row>
    <row r="118" spans="1:2">
      <c r="A118" s="6" t="s">
        <v>999</v>
      </c>
      <c r="B118" s="7">
        <v>2550</v>
      </c>
    </row>
    <row r="119" spans="1:2">
      <c r="A119" s="6" t="s">
        <v>1000</v>
      </c>
      <c r="B119" s="7">
        <v>1810</v>
      </c>
    </row>
    <row r="120" spans="1:2">
      <c r="A120" s="6" t="s">
        <v>1001</v>
      </c>
      <c r="B120" s="7">
        <v>5350.2040816326535</v>
      </c>
    </row>
    <row r="121" spans="1:2">
      <c r="A121" s="6" t="s">
        <v>1002</v>
      </c>
      <c r="B121" s="7">
        <v>2615</v>
      </c>
    </row>
    <row r="122" spans="1:2">
      <c r="A122" s="6" t="s">
        <v>1003</v>
      </c>
      <c r="B122" s="7">
        <v>1935</v>
      </c>
    </row>
    <row r="123" spans="1:2">
      <c r="A123" s="6" t="s">
        <v>1004</v>
      </c>
      <c r="B123" s="7">
        <v>1374.2830882352941</v>
      </c>
    </row>
    <row r="124" spans="1:2">
      <c r="A124" s="6" t="s">
        <v>1005</v>
      </c>
      <c r="B124" s="7">
        <v>2626.0662962962965</v>
      </c>
    </row>
    <row r="125" spans="1:2">
      <c r="A125" s="6" t="s">
        <v>1006</v>
      </c>
      <c r="B125" s="7">
        <v>2915</v>
      </c>
    </row>
    <row r="126" spans="1:2">
      <c r="A126" s="6" t="s">
        <v>1007</v>
      </c>
      <c r="B126" s="7">
        <v>3500</v>
      </c>
    </row>
    <row r="127" spans="1:2">
      <c r="A127" s="6" t="s">
        <v>1008</v>
      </c>
      <c r="B127" s="7">
        <v>7190</v>
      </c>
    </row>
    <row r="128" spans="1:2">
      <c r="A128" s="6" t="s">
        <v>1009</v>
      </c>
      <c r="B128" s="7">
        <v>12710</v>
      </c>
    </row>
    <row r="129" spans="1:2">
      <c r="A129" s="6" t="s">
        <v>1010</v>
      </c>
      <c r="B129" s="7">
        <v>5040</v>
      </c>
    </row>
    <row r="130" spans="1:2">
      <c r="A130" s="6" t="s">
        <v>1011</v>
      </c>
      <c r="B130" s="7">
        <v>2783.2769028871389</v>
      </c>
    </row>
    <row r="131" spans="1:2">
      <c r="A131" s="6" t="s">
        <v>1012</v>
      </c>
      <c r="B131" s="7">
        <v>3486.3694852941176</v>
      </c>
    </row>
    <row r="132" spans="1:2">
      <c r="A132" s="6" t="s">
        <v>1013</v>
      </c>
      <c r="B132" s="7">
        <v>1210.815113350126</v>
      </c>
    </row>
    <row r="133" spans="1:2">
      <c r="A133" s="6" t="s">
        <v>1014</v>
      </c>
      <c r="B133" s="7">
        <v>2153.2109042553193</v>
      </c>
    </row>
    <row r="134" spans="1:2">
      <c r="A134" s="6" t="s">
        <v>1015</v>
      </c>
      <c r="B134" s="7">
        <v>3505</v>
      </c>
    </row>
    <row r="135" spans="1:2">
      <c r="A135" s="6" t="s">
        <v>1016</v>
      </c>
      <c r="B135" s="7">
        <v>1350</v>
      </c>
    </row>
    <row r="136" spans="1:2">
      <c r="A136" s="6" t="s">
        <v>1017</v>
      </c>
      <c r="B136" s="7">
        <v>1813.6210428305401</v>
      </c>
    </row>
    <row r="137" spans="1:2">
      <c r="A137" s="6" t="s">
        <v>1018</v>
      </c>
      <c r="B137" s="7">
        <v>2157.1786447638606</v>
      </c>
    </row>
    <row r="138" spans="1:2">
      <c r="A138" s="6" t="s">
        <v>1019</v>
      </c>
      <c r="B138" s="7">
        <v>515</v>
      </c>
    </row>
    <row r="139" spans="1:2">
      <c r="A139" s="6" t="s">
        <v>1020</v>
      </c>
      <c r="B139" s="7">
        <v>1815</v>
      </c>
    </row>
    <row r="140" spans="1:2">
      <c r="A140" s="6" t="s">
        <v>1021</v>
      </c>
      <c r="B140" s="7">
        <v>1399.5</v>
      </c>
    </row>
    <row r="141" spans="1:2">
      <c r="A141" s="6" t="s">
        <v>1022</v>
      </c>
      <c r="B141" s="7">
        <v>6490</v>
      </c>
    </row>
    <row r="142" spans="1:2">
      <c r="A142" s="6" t="s">
        <v>1444</v>
      </c>
      <c r="B142" s="7">
        <v>1115</v>
      </c>
    </row>
    <row r="143" spans="1:2">
      <c r="A143" s="6" t="s">
        <v>1445</v>
      </c>
      <c r="B143" s="7">
        <v>750</v>
      </c>
    </row>
    <row r="144" spans="1:2">
      <c r="A144" s="6" t="s">
        <v>1446</v>
      </c>
      <c r="B144" s="7">
        <v>950</v>
      </c>
    </row>
    <row r="145" spans="1:2">
      <c r="A145" s="6" t="s">
        <v>1447</v>
      </c>
      <c r="B145" s="7">
        <v>1811.4312267657992</v>
      </c>
    </row>
    <row r="146" spans="1:2">
      <c r="A146" s="6" t="s">
        <v>1448</v>
      </c>
      <c r="B146" s="7">
        <v>1845.0645161290322</v>
      </c>
    </row>
    <row r="147" spans="1:2">
      <c r="A147" s="6" t="s">
        <v>1449</v>
      </c>
      <c r="B147" s="7">
        <v>5028.333333333333</v>
      </c>
    </row>
    <row r="148" spans="1:2">
      <c r="A148" s="6" t="s">
        <v>1450</v>
      </c>
      <c r="B148" s="7">
        <v>1110</v>
      </c>
    </row>
    <row r="149" spans="1:2">
      <c r="A149" s="6" t="s">
        <v>1451</v>
      </c>
      <c r="B149" s="7">
        <v>980</v>
      </c>
    </row>
    <row r="150" spans="1:2">
      <c r="A150" s="6" t="s">
        <v>1452</v>
      </c>
      <c r="B150" s="7">
        <v>4940</v>
      </c>
    </row>
    <row r="151" spans="1:2">
      <c r="A151" s="6" t="s">
        <v>1453</v>
      </c>
      <c r="B151" s="7">
        <v>2000</v>
      </c>
    </row>
    <row r="152" spans="1:2">
      <c r="A152" s="6" t="s">
        <v>1454</v>
      </c>
      <c r="B152" s="7">
        <v>7220</v>
      </c>
    </row>
    <row r="153" spans="1:2">
      <c r="A153" s="6" t="s">
        <v>1455</v>
      </c>
      <c r="B153" s="7">
        <v>1140</v>
      </c>
    </row>
    <row r="154" spans="1:2">
      <c r="A154" s="6" t="s">
        <v>784</v>
      </c>
      <c r="B154" s="7">
        <v>2089.516019883009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76"/>
  <sheetViews>
    <sheetView workbookViewId="0">
      <selection activeCell="H1288" sqref="H1288:H1976"/>
    </sheetView>
  </sheetViews>
  <sheetFormatPr defaultRowHeight="13.5"/>
  <cols>
    <col min="1" max="2" width="14.125" bestFit="1" customWidth="1"/>
    <col min="3" max="3" width="6.25" bestFit="1" customWidth="1"/>
    <col min="6" max="6" width="11.625" bestFit="1" customWidth="1"/>
    <col min="7" max="7" width="11.625" style="2" customWidth="1"/>
    <col min="8" max="8" width="9" style="11"/>
  </cols>
  <sheetData>
    <row r="1" spans="1:8">
      <c r="A1" s="1" t="s">
        <v>121</v>
      </c>
      <c r="B1" s="1" t="s">
        <v>122</v>
      </c>
      <c r="C1" s="1" t="s">
        <v>4</v>
      </c>
      <c r="D1" s="1" t="s">
        <v>0</v>
      </c>
      <c r="E1" s="1" t="s">
        <v>1</v>
      </c>
      <c r="F1" s="1" t="s">
        <v>2</v>
      </c>
      <c r="G1" s="4" t="s">
        <v>163</v>
      </c>
      <c r="H1" s="10" t="s">
        <v>161</v>
      </c>
    </row>
    <row r="2" spans="1:8">
      <c r="A2" s="1" t="s">
        <v>123</v>
      </c>
      <c r="B2" s="1" t="s">
        <v>129</v>
      </c>
      <c r="C2" s="1" t="s">
        <v>120</v>
      </c>
      <c r="D2" s="2">
        <v>2</v>
      </c>
      <c r="E2" s="2">
        <v>2</v>
      </c>
      <c r="F2" s="2">
        <v>5480</v>
      </c>
      <c r="G2" s="2" t="s">
        <v>164</v>
      </c>
      <c r="H2" s="11" t="str">
        <f>A2&amp;"-"&amp;B2&amp;"-"&amp;C2</f>
        <v>上海-华南内三角-20FL</v>
      </c>
    </row>
    <row r="3" spans="1:8">
      <c r="A3" s="1" t="s">
        <v>123</v>
      </c>
      <c r="B3" s="1" t="s">
        <v>129</v>
      </c>
      <c r="C3" s="1" t="s">
        <v>112</v>
      </c>
      <c r="D3" s="2">
        <v>88</v>
      </c>
      <c r="E3" s="2">
        <v>88</v>
      </c>
      <c r="F3" s="2">
        <v>108015</v>
      </c>
      <c r="G3" s="2" t="s">
        <v>164</v>
      </c>
      <c r="H3" s="11" t="str">
        <f t="shared" ref="H3:H66" si="0">A3&amp;"-"&amp;B3&amp;"-"&amp;C3</f>
        <v>上海-华南内三角-20GP</v>
      </c>
    </row>
    <row r="4" spans="1:8">
      <c r="A4" s="1" t="s">
        <v>123</v>
      </c>
      <c r="B4" s="1" t="s">
        <v>129</v>
      </c>
      <c r="C4" s="1" t="s">
        <v>113</v>
      </c>
      <c r="D4" s="2">
        <v>57</v>
      </c>
      <c r="E4" s="2">
        <v>114</v>
      </c>
      <c r="F4" s="2">
        <v>140565</v>
      </c>
      <c r="G4" s="2" t="s">
        <v>164</v>
      </c>
      <c r="H4" s="11" t="str">
        <f t="shared" si="0"/>
        <v>上海-华南内三角-40HQ</v>
      </c>
    </row>
    <row r="5" spans="1:8">
      <c r="A5" s="1" t="s">
        <v>123</v>
      </c>
      <c r="B5" s="1" t="s">
        <v>133</v>
      </c>
      <c r="C5" s="1" t="s">
        <v>112</v>
      </c>
      <c r="D5" s="2">
        <v>1</v>
      </c>
      <c r="E5" s="2">
        <v>1</v>
      </c>
      <c r="F5" s="2">
        <v>1217</v>
      </c>
      <c r="G5" s="2" t="s">
        <v>164</v>
      </c>
      <c r="H5" s="11" t="str">
        <f t="shared" si="0"/>
        <v>上海-威海-20GP</v>
      </c>
    </row>
    <row r="6" spans="1:8">
      <c r="A6" s="1" t="s">
        <v>123</v>
      </c>
      <c r="B6" s="1" t="s">
        <v>135</v>
      </c>
      <c r="C6" s="1" t="s">
        <v>112</v>
      </c>
      <c r="D6" s="2">
        <v>4</v>
      </c>
      <c r="E6" s="2">
        <v>4</v>
      </c>
      <c r="F6" s="2">
        <v>3662.67</v>
      </c>
      <c r="G6" s="2" t="s">
        <v>164</v>
      </c>
      <c r="H6" s="11" t="str">
        <f t="shared" si="0"/>
        <v>上海-新港-20GP</v>
      </c>
    </row>
    <row r="7" spans="1:8">
      <c r="A7" s="1" t="s">
        <v>123</v>
      </c>
      <c r="B7" s="1" t="s">
        <v>135</v>
      </c>
      <c r="C7" s="1" t="s">
        <v>113</v>
      </c>
      <c r="D7" s="2">
        <v>4</v>
      </c>
      <c r="E7" s="2">
        <v>8</v>
      </c>
      <c r="F7" s="2">
        <v>7965</v>
      </c>
      <c r="G7" s="2" t="s">
        <v>164</v>
      </c>
      <c r="H7" s="11" t="str">
        <f t="shared" si="0"/>
        <v>上海-新港-40HQ</v>
      </c>
    </row>
    <row r="8" spans="1:8">
      <c r="A8" s="1" t="s">
        <v>123</v>
      </c>
      <c r="B8" s="1" t="s">
        <v>138</v>
      </c>
      <c r="C8" s="1" t="s">
        <v>113</v>
      </c>
      <c r="D8" s="2">
        <v>5</v>
      </c>
      <c r="E8" s="2">
        <v>10</v>
      </c>
      <c r="F8" s="2">
        <v>16725</v>
      </c>
      <c r="G8" s="2" t="s">
        <v>164</v>
      </c>
      <c r="H8" s="11" t="str">
        <f t="shared" si="0"/>
        <v>上海-汕头-40HQ</v>
      </c>
    </row>
    <row r="9" spans="1:8">
      <c r="A9" s="1" t="s">
        <v>123</v>
      </c>
      <c r="B9" s="1" t="s">
        <v>139</v>
      </c>
      <c r="C9" s="1" t="s">
        <v>112</v>
      </c>
      <c r="D9" s="2">
        <v>6</v>
      </c>
      <c r="E9" s="2">
        <v>6</v>
      </c>
      <c r="F9" s="2">
        <v>13790</v>
      </c>
      <c r="G9" s="2" t="s">
        <v>164</v>
      </c>
      <c r="H9" s="11" t="str">
        <f t="shared" si="0"/>
        <v>上海-海南-20GP</v>
      </c>
    </row>
    <row r="10" spans="1:8">
      <c r="A10" s="1" t="s">
        <v>123</v>
      </c>
      <c r="B10" s="1" t="s">
        <v>142</v>
      </c>
      <c r="C10" s="1" t="s">
        <v>112</v>
      </c>
      <c r="D10" s="2">
        <v>47</v>
      </c>
      <c r="E10" s="2">
        <v>47</v>
      </c>
      <c r="F10" s="2">
        <v>43405</v>
      </c>
      <c r="G10" s="2" t="s">
        <v>164</v>
      </c>
      <c r="H10" s="11" t="str">
        <f t="shared" si="0"/>
        <v>上海-烟台-20GP</v>
      </c>
    </row>
    <row r="11" spans="1:8">
      <c r="A11" s="1" t="s">
        <v>123</v>
      </c>
      <c r="B11" s="1" t="s">
        <v>142</v>
      </c>
      <c r="C11" s="1" t="s">
        <v>117</v>
      </c>
      <c r="D11" s="2">
        <v>1</v>
      </c>
      <c r="E11" s="2">
        <v>1</v>
      </c>
      <c r="F11" s="2">
        <v>7020</v>
      </c>
      <c r="G11" s="2" t="s">
        <v>164</v>
      </c>
      <c r="H11" s="11" t="str">
        <f t="shared" si="0"/>
        <v>上海-烟台-20RF</v>
      </c>
    </row>
    <row r="12" spans="1:8">
      <c r="A12" s="1" t="s">
        <v>123</v>
      </c>
      <c r="B12" s="1" t="s">
        <v>142</v>
      </c>
      <c r="C12" s="1" t="s">
        <v>113</v>
      </c>
      <c r="D12" s="2">
        <v>269</v>
      </c>
      <c r="E12" s="2">
        <v>538</v>
      </c>
      <c r="F12" s="2">
        <v>442418</v>
      </c>
      <c r="G12" s="2" t="s">
        <v>164</v>
      </c>
      <c r="H12" s="11" t="str">
        <f t="shared" si="0"/>
        <v>上海-烟台-40HQ</v>
      </c>
    </row>
    <row r="13" spans="1:8">
      <c r="A13" s="1" t="s">
        <v>123</v>
      </c>
      <c r="B13" s="1" t="s">
        <v>145</v>
      </c>
      <c r="C13" s="1" t="s">
        <v>112</v>
      </c>
      <c r="D13" s="2">
        <v>48</v>
      </c>
      <c r="E13" s="2">
        <v>48</v>
      </c>
      <c r="F13" s="2">
        <v>85220</v>
      </c>
      <c r="G13" s="2" t="s">
        <v>164</v>
      </c>
      <c r="H13" s="11" t="str">
        <f t="shared" si="0"/>
        <v>上海-福建（厦门）-20GP</v>
      </c>
    </row>
    <row r="14" spans="1:8">
      <c r="A14" s="1" t="s">
        <v>123</v>
      </c>
      <c r="B14" s="1" t="s">
        <v>145</v>
      </c>
      <c r="C14" s="1" t="s">
        <v>113</v>
      </c>
      <c r="D14" s="2">
        <v>2</v>
      </c>
      <c r="E14" s="2">
        <v>4</v>
      </c>
      <c r="F14" s="2">
        <v>6005</v>
      </c>
      <c r="G14" s="2" t="s">
        <v>164</v>
      </c>
      <c r="H14" s="11" t="str">
        <f t="shared" si="0"/>
        <v>上海-福建（厦门）-40HQ</v>
      </c>
    </row>
    <row r="15" spans="1:8">
      <c r="A15" s="1" t="s">
        <v>123</v>
      </c>
      <c r="B15" s="1" t="s">
        <v>146</v>
      </c>
      <c r="C15" s="1" t="s">
        <v>113</v>
      </c>
      <c r="D15" s="2">
        <v>5</v>
      </c>
      <c r="E15" s="2">
        <v>10</v>
      </c>
      <c r="F15" s="2">
        <v>13625</v>
      </c>
      <c r="G15" s="2" t="s">
        <v>164</v>
      </c>
      <c r="H15" s="11" t="str">
        <f t="shared" si="0"/>
        <v>上海-福建（泉州）-40HQ</v>
      </c>
    </row>
    <row r="16" spans="1:8">
      <c r="A16" s="1" t="s">
        <v>123</v>
      </c>
      <c r="B16" s="1" t="s">
        <v>150</v>
      </c>
      <c r="C16" s="1" t="s">
        <v>112</v>
      </c>
      <c r="D16" s="2">
        <v>1</v>
      </c>
      <c r="E16" s="2">
        <v>1</v>
      </c>
      <c r="F16" s="2">
        <v>1693</v>
      </c>
      <c r="G16" s="2" t="s">
        <v>164</v>
      </c>
      <c r="H16" s="11" t="str">
        <f t="shared" si="0"/>
        <v>上海-营口-20GP</v>
      </c>
    </row>
    <row r="17" spans="1:8">
      <c r="A17" s="1" t="s">
        <v>123</v>
      </c>
      <c r="B17" s="1" t="s">
        <v>150</v>
      </c>
      <c r="C17" s="1" t="s">
        <v>113</v>
      </c>
      <c r="D17" s="2">
        <v>155</v>
      </c>
      <c r="E17" s="2">
        <v>310</v>
      </c>
      <c r="F17" s="2">
        <v>302878</v>
      </c>
      <c r="G17" s="2" t="s">
        <v>164</v>
      </c>
      <c r="H17" s="11" t="str">
        <f t="shared" si="0"/>
        <v>上海-营口-40HQ</v>
      </c>
    </row>
    <row r="18" spans="1:8">
      <c r="A18" s="1" t="s">
        <v>123</v>
      </c>
      <c r="B18" s="1" t="s">
        <v>153</v>
      </c>
      <c r="C18" s="1" t="s">
        <v>115</v>
      </c>
      <c r="D18" s="2">
        <v>4</v>
      </c>
      <c r="E18" s="2">
        <v>8</v>
      </c>
      <c r="F18" s="2">
        <v>26560</v>
      </c>
      <c r="G18" s="2" t="s">
        <v>164</v>
      </c>
      <c r="H18" s="11" t="str">
        <f t="shared" si="0"/>
        <v>上海-西南（钦州）-40RQ</v>
      </c>
    </row>
    <row r="19" spans="1:8">
      <c r="A19" s="1" t="s">
        <v>123</v>
      </c>
      <c r="B19" s="1" t="s">
        <v>155</v>
      </c>
      <c r="C19" s="1" t="s">
        <v>112</v>
      </c>
      <c r="D19" s="2">
        <v>1</v>
      </c>
      <c r="E19" s="2">
        <v>1</v>
      </c>
      <c r="F19" s="2">
        <v>915</v>
      </c>
      <c r="G19" s="2" t="s">
        <v>164</v>
      </c>
      <c r="H19" s="11" t="str">
        <f t="shared" si="0"/>
        <v>上海-锦州-20GP</v>
      </c>
    </row>
    <row r="20" spans="1:8">
      <c r="A20" s="1" t="s">
        <v>123</v>
      </c>
      <c r="B20" s="1" t="s">
        <v>155</v>
      </c>
      <c r="C20" s="1" t="s">
        <v>113</v>
      </c>
      <c r="D20" s="2">
        <v>1</v>
      </c>
      <c r="E20" s="2">
        <v>2</v>
      </c>
      <c r="F20" s="2">
        <v>2105</v>
      </c>
      <c r="G20" s="2" t="s">
        <v>164</v>
      </c>
      <c r="H20" s="11" t="str">
        <f t="shared" si="0"/>
        <v>上海-锦州-40HQ</v>
      </c>
    </row>
    <row r="21" spans="1:8">
      <c r="A21" s="1" t="s">
        <v>123</v>
      </c>
      <c r="B21" s="1" t="s">
        <v>158</v>
      </c>
      <c r="C21" s="1" t="s">
        <v>113</v>
      </c>
      <c r="D21" s="2">
        <v>3</v>
      </c>
      <c r="E21" s="2">
        <v>6</v>
      </c>
      <c r="F21" s="2">
        <v>6045</v>
      </c>
      <c r="G21" s="2" t="s">
        <v>164</v>
      </c>
      <c r="H21" s="11" t="str">
        <f t="shared" si="0"/>
        <v>上海-青岛-40HQ</v>
      </c>
    </row>
    <row r="22" spans="1:8">
      <c r="A22" s="1" t="s">
        <v>124</v>
      </c>
      <c r="B22" s="1" t="s">
        <v>129</v>
      </c>
      <c r="C22" s="1" t="s">
        <v>112</v>
      </c>
      <c r="D22" s="2">
        <v>1</v>
      </c>
      <c r="E22" s="2">
        <v>1</v>
      </c>
      <c r="F22" s="2">
        <v>1570</v>
      </c>
      <c r="G22" s="2" t="s">
        <v>164</v>
      </c>
      <c r="H22" s="11" t="str">
        <f t="shared" si="0"/>
        <v>东营-华南内三角-20GP</v>
      </c>
    </row>
    <row r="23" spans="1:8">
      <c r="A23" s="1" t="s">
        <v>124</v>
      </c>
      <c r="B23" s="1" t="s">
        <v>129</v>
      </c>
      <c r="C23" s="1" t="s">
        <v>113</v>
      </c>
      <c r="D23" s="2">
        <v>3</v>
      </c>
      <c r="E23" s="2">
        <v>6</v>
      </c>
      <c r="F23" s="2">
        <v>9180</v>
      </c>
      <c r="G23" s="2" t="s">
        <v>164</v>
      </c>
      <c r="H23" s="11" t="str">
        <f t="shared" si="0"/>
        <v>东营-华南内三角-40HQ</v>
      </c>
    </row>
    <row r="24" spans="1:8">
      <c r="A24" s="1" t="s">
        <v>124</v>
      </c>
      <c r="B24" s="1" t="s">
        <v>139</v>
      </c>
      <c r="C24" s="1" t="s">
        <v>112</v>
      </c>
      <c r="D24" s="2">
        <v>61</v>
      </c>
      <c r="E24" s="2">
        <v>61</v>
      </c>
      <c r="F24" s="2">
        <v>142340</v>
      </c>
      <c r="G24" s="2" t="s">
        <v>164</v>
      </c>
      <c r="H24" s="11" t="str">
        <f t="shared" si="0"/>
        <v>东营-海南-20GP</v>
      </c>
    </row>
    <row r="25" spans="1:8">
      <c r="A25" s="1" t="s">
        <v>124</v>
      </c>
      <c r="B25" s="1" t="s">
        <v>152</v>
      </c>
      <c r="C25" s="1" t="s">
        <v>112</v>
      </c>
      <c r="D25" s="2">
        <v>4</v>
      </c>
      <c r="E25" s="2">
        <v>4</v>
      </c>
      <c r="F25" s="2">
        <v>9980</v>
      </c>
      <c r="G25" s="2" t="s">
        <v>164</v>
      </c>
      <c r="H25" s="11" t="str">
        <f t="shared" si="0"/>
        <v>东营-西南（湛江）-20GP</v>
      </c>
    </row>
    <row r="26" spans="1:8">
      <c r="A26" s="1" t="s">
        <v>124</v>
      </c>
      <c r="B26" s="1" t="s">
        <v>153</v>
      </c>
      <c r="C26" s="1" t="s">
        <v>112</v>
      </c>
      <c r="D26" s="2">
        <v>2</v>
      </c>
      <c r="E26" s="2">
        <v>2</v>
      </c>
      <c r="F26" s="2">
        <v>4660</v>
      </c>
      <c r="G26" s="2" t="s">
        <v>164</v>
      </c>
      <c r="H26" s="11" t="str">
        <f t="shared" si="0"/>
        <v>东营-西南（钦州）-20GP</v>
      </c>
    </row>
    <row r="27" spans="1:8">
      <c r="A27" s="1" t="s">
        <v>125</v>
      </c>
      <c r="B27" s="1" t="s">
        <v>129</v>
      </c>
      <c r="C27" s="1" t="s">
        <v>112</v>
      </c>
      <c r="D27" s="2">
        <v>29</v>
      </c>
      <c r="E27" s="2">
        <v>29</v>
      </c>
      <c r="F27" s="2">
        <v>83410</v>
      </c>
      <c r="G27" s="2" t="s">
        <v>164</v>
      </c>
      <c r="H27" s="11" t="str">
        <f t="shared" si="0"/>
        <v>丹东-华南内三角-20GP</v>
      </c>
    </row>
    <row r="28" spans="1:8">
      <c r="A28" s="1" t="s">
        <v>125</v>
      </c>
      <c r="B28" s="1" t="s">
        <v>129</v>
      </c>
      <c r="C28" s="1" t="s">
        <v>113</v>
      </c>
      <c r="D28" s="2">
        <v>1</v>
      </c>
      <c r="E28" s="2">
        <v>2</v>
      </c>
      <c r="F28" s="2">
        <v>5675</v>
      </c>
      <c r="G28" s="2" t="s">
        <v>164</v>
      </c>
      <c r="H28" s="11" t="str">
        <f t="shared" si="0"/>
        <v>丹东-华南内三角-40HQ</v>
      </c>
    </row>
    <row r="29" spans="1:8">
      <c r="A29" s="1" t="s">
        <v>125</v>
      </c>
      <c r="B29" s="1" t="s">
        <v>145</v>
      </c>
      <c r="C29" s="1" t="s">
        <v>112</v>
      </c>
      <c r="D29" s="2">
        <v>2</v>
      </c>
      <c r="E29" s="2">
        <v>2</v>
      </c>
      <c r="F29" s="2">
        <v>5030</v>
      </c>
      <c r="G29" s="2" t="s">
        <v>164</v>
      </c>
      <c r="H29" s="11" t="str">
        <f t="shared" si="0"/>
        <v>丹东-福建（厦门）-20GP</v>
      </c>
    </row>
    <row r="30" spans="1:8">
      <c r="A30" s="1" t="s">
        <v>125</v>
      </c>
      <c r="B30" s="1" t="s">
        <v>156</v>
      </c>
      <c r="C30" s="1" t="s">
        <v>112</v>
      </c>
      <c r="D30" s="2">
        <v>24</v>
      </c>
      <c r="E30" s="2">
        <v>24</v>
      </c>
      <c r="F30" s="2">
        <v>59600</v>
      </c>
      <c r="G30" s="2" t="s">
        <v>164</v>
      </c>
      <c r="H30" s="11" t="str">
        <f t="shared" si="0"/>
        <v>丹东-长江下游-20GP</v>
      </c>
    </row>
    <row r="31" spans="1:8">
      <c r="A31" s="1" t="s">
        <v>125</v>
      </c>
      <c r="B31" s="1" t="s">
        <v>157</v>
      </c>
      <c r="C31" s="1" t="s">
        <v>112</v>
      </c>
      <c r="D31" s="2">
        <v>40</v>
      </c>
      <c r="E31" s="2">
        <v>40</v>
      </c>
      <c r="F31" s="2">
        <v>90620</v>
      </c>
      <c r="G31" s="2" t="s">
        <v>164</v>
      </c>
      <c r="H31" s="11" t="str">
        <f t="shared" si="0"/>
        <v>丹东-长江中上游-20GP</v>
      </c>
    </row>
    <row r="32" spans="1:8">
      <c r="A32" s="1" t="s">
        <v>126</v>
      </c>
      <c r="B32" s="1" t="s">
        <v>129</v>
      </c>
      <c r="C32" s="1" t="s">
        <v>112</v>
      </c>
      <c r="D32" s="2">
        <v>68</v>
      </c>
      <c r="E32" s="2">
        <v>68</v>
      </c>
      <c r="F32" s="2">
        <v>111380</v>
      </c>
      <c r="G32" s="2" t="s">
        <v>164</v>
      </c>
      <c r="H32" s="11" t="str">
        <f t="shared" si="0"/>
        <v>乍浦-华南内三角-20GP</v>
      </c>
    </row>
    <row r="33" spans="1:8">
      <c r="A33" s="1" t="s">
        <v>126</v>
      </c>
      <c r="B33" s="1" t="s">
        <v>129</v>
      </c>
      <c r="C33" s="1" t="s">
        <v>116</v>
      </c>
      <c r="D33" s="2">
        <v>4</v>
      </c>
      <c r="E33" s="2">
        <v>4</v>
      </c>
      <c r="F33" s="2">
        <v>14880</v>
      </c>
      <c r="G33" s="2" t="s">
        <v>164</v>
      </c>
      <c r="H33" s="11" t="str">
        <f t="shared" si="0"/>
        <v>乍浦-华南内三角-20TK</v>
      </c>
    </row>
    <row r="34" spans="1:8">
      <c r="A34" s="1" t="s">
        <v>126</v>
      </c>
      <c r="B34" s="1" t="s">
        <v>129</v>
      </c>
      <c r="C34" s="1" t="s">
        <v>113</v>
      </c>
      <c r="D34" s="2">
        <v>51</v>
      </c>
      <c r="E34" s="2">
        <v>102</v>
      </c>
      <c r="F34" s="2">
        <v>110010</v>
      </c>
      <c r="G34" s="2" t="s">
        <v>164</v>
      </c>
      <c r="H34" s="11" t="str">
        <f t="shared" si="0"/>
        <v>乍浦-华南内三角-40HQ</v>
      </c>
    </row>
    <row r="35" spans="1:8">
      <c r="A35" s="1" t="s">
        <v>126</v>
      </c>
      <c r="B35" s="1" t="s">
        <v>135</v>
      </c>
      <c r="C35" s="1" t="s">
        <v>113</v>
      </c>
      <c r="D35" s="2">
        <v>6</v>
      </c>
      <c r="E35" s="2">
        <v>12</v>
      </c>
      <c r="F35" s="2">
        <v>7950</v>
      </c>
      <c r="G35" s="2" t="s">
        <v>164</v>
      </c>
      <c r="H35" s="11" t="str">
        <f t="shared" si="0"/>
        <v>乍浦-新港-40HQ</v>
      </c>
    </row>
    <row r="36" spans="1:8">
      <c r="A36" s="1" t="s">
        <v>126</v>
      </c>
      <c r="B36" s="1" t="s">
        <v>139</v>
      </c>
      <c r="C36" s="1" t="s">
        <v>113</v>
      </c>
      <c r="D36" s="2">
        <v>8</v>
      </c>
      <c r="E36" s="2">
        <v>16</v>
      </c>
      <c r="F36" s="2">
        <v>16920</v>
      </c>
      <c r="G36" s="2" t="s">
        <v>164</v>
      </c>
      <c r="H36" s="11" t="str">
        <f t="shared" si="0"/>
        <v>乍浦-海南-40HQ</v>
      </c>
    </row>
    <row r="37" spans="1:8">
      <c r="A37" s="1" t="s">
        <v>126</v>
      </c>
      <c r="B37" s="1" t="s">
        <v>150</v>
      </c>
      <c r="C37" s="1" t="s">
        <v>113</v>
      </c>
      <c r="D37" s="2">
        <v>9</v>
      </c>
      <c r="E37" s="2">
        <v>18</v>
      </c>
      <c r="F37" s="2">
        <v>11025</v>
      </c>
      <c r="G37" s="2" t="s">
        <v>164</v>
      </c>
      <c r="H37" s="11" t="str">
        <f t="shared" si="0"/>
        <v>乍浦-营口-40HQ</v>
      </c>
    </row>
    <row r="38" spans="1:8">
      <c r="A38" s="1" t="s">
        <v>126</v>
      </c>
      <c r="B38" s="1" t="s">
        <v>152</v>
      </c>
      <c r="C38" s="1" t="s">
        <v>113</v>
      </c>
      <c r="D38" s="2">
        <v>1</v>
      </c>
      <c r="E38" s="2">
        <v>2</v>
      </c>
      <c r="F38" s="2">
        <v>2615</v>
      </c>
      <c r="G38" s="2" t="s">
        <v>164</v>
      </c>
      <c r="H38" s="11" t="str">
        <f t="shared" si="0"/>
        <v>乍浦-西南（湛江）-40HQ</v>
      </c>
    </row>
    <row r="39" spans="1:8">
      <c r="A39" s="1" t="s">
        <v>127</v>
      </c>
      <c r="B39" s="1" t="s">
        <v>153</v>
      </c>
      <c r="C39" s="1" t="s">
        <v>112</v>
      </c>
      <c r="D39" s="2">
        <v>6</v>
      </c>
      <c r="E39" s="2">
        <v>6</v>
      </c>
      <c r="F39" s="2">
        <v>7050</v>
      </c>
      <c r="G39" s="2" t="s">
        <v>164</v>
      </c>
      <c r="H39" s="11" t="str">
        <f t="shared" si="0"/>
        <v>华东（台州）-西南（钦州）-20GP</v>
      </c>
    </row>
    <row r="40" spans="1:8">
      <c r="A40" s="1" t="s">
        <v>128</v>
      </c>
      <c r="B40" s="1" t="s">
        <v>135</v>
      </c>
      <c r="C40" s="1" t="s">
        <v>112</v>
      </c>
      <c r="D40" s="2">
        <v>11</v>
      </c>
      <c r="E40" s="2">
        <v>11</v>
      </c>
      <c r="F40" s="2">
        <v>6765</v>
      </c>
      <c r="G40" s="2" t="s">
        <v>164</v>
      </c>
      <c r="H40" s="11" t="str">
        <f t="shared" si="0"/>
        <v>华东（温州）-新港-20GP</v>
      </c>
    </row>
    <row r="41" spans="1:8">
      <c r="A41" s="1" t="s">
        <v>129</v>
      </c>
      <c r="B41" s="1" t="s">
        <v>123</v>
      </c>
      <c r="C41" s="1" t="s">
        <v>112</v>
      </c>
      <c r="D41" s="2">
        <v>254</v>
      </c>
      <c r="E41" s="2">
        <v>254</v>
      </c>
      <c r="F41" s="2">
        <v>244066</v>
      </c>
      <c r="G41" s="2" t="s">
        <v>164</v>
      </c>
      <c r="H41" s="11" t="str">
        <f t="shared" si="0"/>
        <v>华南内三角-上海-20GP</v>
      </c>
    </row>
    <row r="42" spans="1:8">
      <c r="A42" s="1" t="s">
        <v>129</v>
      </c>
      <c r="B42" s="1" t="s">
        <v>123</v>
      </c>
      <c r="C42" s="1" t="s">
        <v>116</v>
      </c>
      <c r="D42" s="2">
        <v>5</v>
      </c>
      <c r="E42" s="2">
        <v>5</v>
      </c>
      <c r="F42" s="2">
        <v>4500</v>
      </c>
      <c r="G42" s="2" t="s">
        <v>164</v>
      </c>
      <c r="H42" s="11" t="str">
        <f t="shared" si="0"/>
        <v>华南内三角-上海-20TK</v>
      </c>
    </row>
    <row r="43" spans="1:8">
      <c r="A43" s="1" t="s">
        <v>129</v>
      </c>
      <c r="B43" s="1" t="s">
        <v>123</v>
      </c>
      <c r="C43" s="1" t="s">
        <v>113</v>
      </c>
      <c r="D43" s="2">
        <v>82</v>
      </c>
      <c r="E43" s="2">
        <v>164</v>
      </c>
      <c r="F43" s="2">
        <v>180451</v>
      </c>
      <c r="G43" s="2" t="s">
        <v>164</v>
      </c>
      <c r="H43" s="11" t="str">
        <f t="shared" si="0"/>
        <v>华南内三角-上海-40HQ</v>
      </c>
    </row>
    <row r="44" spans="1:8">
      <c r="A44" s="1" t="s">
        <v>129</v>
      </c>
      <c r="B44" s="1" t="s">
        <v>123</v>
      </c>
      <c r="C44" s="1" t="s">
        <v>115</v>
      </c>
      <c r="D44" s="2">
        <v>2</v>
      </c>
      <c r="E44" s="2">
        <v>4</v>
      </c>
      <c r="F44" s="2">
        <v>15294</v>
      </c>
      <c r="G44" s="2" t="s">
        <v>164</v>
      </c>
      <c r="H44" s="11" t="str">
        <f t="shared" si="0"/>
        <v>华南内三角-上海-40RQ</v>
      </c>
    </row>
    <row r="45" spans="1:8">
      <c r="A45" s="1" t="s">
        <v>129</v>
      </c>
      <c r="B45" s="1" t="s">
        <v>125</v>
      </c>
      <c r="C45" s="1" t="s">
        <v>112</v>
      </c>
      <c r="D45" s="2">
        <v>4</v>
      </c>
      <c r="E45" s="2">
        <v>4</v>
      </c>
      <c r="F45" s="2">
        <v>4975</v>
      </c>
      <c r="G45" s="2" t="s">
        <v>164</v>
      </c>
      <c r="H45" s="11" t="str">
        <f t="shared" si="0"/>
        <v>华南内三角-丹东-20GP</v>
      </c>
    </row>
    <row r="46" spans="1:8">
      <c r="A46" s="1" t="s">
        <v>129</v>
      </c>
      <c r="B46" s="1" t="s">
        <v>126</v>
      </c>
      <c r="C46" s="1" t="s">
        <v>112</v>
      </c>
      <c r="D46" s="2">
        <v>156</v>
      </c>
      <c r="E46" s="2">
        <v>156</v>
      </c>
      <c r="F46" s="2">
        <v>188475</v>
      </c>
      <c r="G46" s="2" t="s">
        <v>164</v>
      </c>
      <c r="H46" s="11" t="str">
        <f t="shared" si="0"/>
        <v>华南内三角-乍浦-20GP</v>
      </c>
    </row>
    <row r="47" spans="1:8">
      <c r="A47" s="1" t="s">
        <v>129</v>
      </c>
      <c r="B47" s="1" t="s">
        <v>126</v>
      </c>
      <c r="C47" s="1" t="s">
        <v>113</v>
      </c>
      <c r="D47" s="2">
        <v>9</v>
      </c>
      <c r="E47" s="2">
        <v>18</v>
      </c>
      <c r="F47" s="2">
        <v>18575</v>
      </c>
      <c r="G47" s="2" t="s">
        <v>164</v>
      </c>
      <c r="H47" s="11" t="str">
        <f t="shared" si="0"/>
        <v>华南内三角-乍浦-40HQ</v>
      </c>
    </row>
    <row r="48" spans="1:8">
      <c r="A48" s="1" t="s">
        <v>129</v>
      </c>
      <c r="B48" s="1" t="s">
        <v>128</v>
      </c>
      <c r="C48" s="1" t="s">
        <v>112</v>
      </c>
      <c r="D48" s="2">
        <v>10</v>
      </c>
      <c r="E48" s="2">
        <v>10</v>
      </c>
      <c r="F48" s="2">
        <v>9868</v>
      </c>
      <c r="G48" s="2" t="s">
        <v>164</v>
      </c>
      <c r="H48" s="11" t="str">
        <f t="shared" si="0"/>
        <v>华南内三角-华东（温州）-20GP</v>
      </c>
    </row>
    <row r="49" spans="1:8">
      <c r="A49" s="1" t="s">
        <v>129</v>
      </c>
      <c r="B49" s="1" t="s">
        <v>130</v>
      </c>
      <c r="C49" s="1" t="s">
        <v>112</v>
      </c>
      <c r="D49" s="2">
        <v>475</v>
      </c>
      <c r="E49" s="2">
        <v>475</v>
      </c>
      <c r="F49" s="2">
        <v>568544</v>
      </c>
      <c r="G49" s="2" t="s">
        <v>164</v>
      </c>
      <c r="H49" s="11" t="str">
        <f t="shared" si="0"/>
        <v>华南内三角-唐山-20GP</v>
      </c>
    </row>
    <row r="50" spans="1:8">
      <c r="A50" s="1" t="s">
        <v>129</v>
      </c>
      <c r="B50" s="1" t="s">
        <v>130</v>
      </c>
      <c r="C50" s="1" t="s">
        <v>113</v>
      </c>
      <c r="D50" s="2">
        <v>13</v>
      </c>
      <c r="E50" s="2">
        <v>26</v>
      </c>
      <c r="F50" s="2">
        <v>25695</v>
      </c>
      <c r="G50" s="2" t="s">
        <v>164</v>
      </c>
      <c r="H50" s="11" t="str">
        <f t="shared" si="0"/>
        <v>华南内三角-唐山-40HQ</v>
      </c>
    </row>
    <row r="51" spans="1:8">
      <c r="A51" s="1" t="s">
        <v>129</v>
      </c>
      <c r="B51" s="1" t="s">
        <v>131</v>
      </c>
      <c r="C51" s="1" t="s">
        <v>112</v>
      </c>
      <c r="D51" s="2">
        <v>136</v>
      </c>
      <c r="E51" s="2">
        <v>136</v>
      </c>
      <c r="F51" s="2">
        <v>161679</v>
      </c>
      <c r="G51" s="2" t="s">
        <v>164</v>
      </c>
      <c r="H51" s="11" t="str">
        <f t="shared" si="0"/>
        <v>华南内三角-大连-20GP</v>
      </c>
    </row>
    <row r="52" spans="1:8">
      <c r="A52" s="1" t="s">
        <v>129</v>
      </c>
      <c r="B52" s="1" t="s">
        <v>131</v>
      </c>
      <c r="C52" s="1" t="s">
        <v>113</v>
      </c>
      <c r="D52" s="2">
        <v>53</v>
      </c>
      <c r="E52" s="2">
        <v>106</v>
      </c>
      <c r="F52" s="2">
        <v>108830</v>
      </c>
      <c r="G52" s="2" t="s">
        <v>164</v>
      </c>
      <c r="H52" s="11" t="str">
        <f t="shared" si="0"/>
        <v>华南内三角-大连-40HQ</v>
      </c>
    </row>
    <row r="53" spans="1:8">
      <c r="A53" s="1" t="s">
        <v>129</v>
      </c>
      <c r="B53" s="1" t="s">
        <v>131</v>
      </c>
      <c r="C53" s="1" t="s">
        <v>115</v>
      </c>
      <c r="D53" s="2">
        <v>3</v>
      </c>
      <c r="E53" s="2">
        <v>6</v>
      </c>
      <c r="F53" s="2">
        <v>21420</v>
      </c>
      <c r="G53" s="2" t="s">
        <v>164</v>
      </c>
      <c r="H53" s="11" t="str">
        <f t="shared" si="0"/>
        <v>华南内三角-大连-40RQ</v>
      </c>
    </row>
    <row r="54" spans="1:8">
      <c r="A54" s="1" t="s">
        <v>129</v>
      </c>
      <c r="B54" s="1" t="s">
        <v>132</v>
      </c>
      <c r="C54" s="1" t="s">
        <v>112</v>
      </c>
      <c r="D54" s="2">
        <v>339</v>
      </c>
      <c r="E54" s="2">
        <v>339</v>
      </c>
      <c r="F54" s="2">
        <v>350095</v>
      </c>
      <c r="G54" s="2" t="s">
        <v>164</v>
      </c>
      <c r="H54" s="11" t="str">
        <f t="shared" si="0"/>
        <v>华南内三角-太仓-20GP</v>
      </c>
    </row>
    <row r="55" spans="1:8">
      <c r="A55" s="1" t="s">
        <v>129</v>
      </c>
      <c r="B55" s="1" t="s">
        <v>132</v>
      </c>
      <c r="C55" s="1" t="s">
        <v>113</v>
      </c>
      <c r="D55" s="2">
        <v>270</v>
      </c>
      <c r="E55" s="2">
        <v>540</v>
      </c>
      <c r="F55" s="2">
        <v>450196</v>
      </c>
      <c r="G55" s="2" t="s">
        <v>164</v>
      </c>
      <c r="H55" s="11" t="str">
        <f t="shared" si="0"/>
        <v>华南内三角-太仓-40HQ</v>
      </c>
    </row>
    <row r="56" spans="1:8">
      <c r="A56" s="1" t="s">
        <v>129</v>
      </c>
      <c r="B56" s="1" t="s">
        <v>134</v>
      </c>
      <c r="C56" s="1" t="s">
        <v>112</v>
      </c>
      <c r="D56" s="2">
        <v>870</v>
      </c>
      <c r="E56" s="2">
        <v>870</v>
      </c>
      <c r="F56" s="2">
        <v>905463</v>
      </c>
      <c r="G56" s="2" t="s">
        <v>164</v>
      </c>
      <c r="H56" s="11" t="str">
        <f t="shared" si="0"/>
        <v>华南内三角-宁波-20GP</v>
      </c>
    </row>
    <row r="57" spans="1:8">
      <c r="A57" s="1" t="s">
        <v>129</v>
      </c>
      <c r="B57" s="1" t="s">
        <v>134</v>
      </c>
      <c r="C57" s="1" t="s">
        <v>116</v>
      </c>
      <c r="D57" s="2">
        <v>1</v>
      </c>
      <c r="E57" s="2">
        <v>1</v>
      </c>
      <c r="F57" s="2">
        <v>810</v>
      </c>
      <c r="G57" s="2" t="s">
        <v>164</v>
      </c>
      <c r="H57" s="11" t="str">
        <f t="shared" si="0"/>
        <v>华南内三角-宁波-20TK</v>
      </c>
    </row>
    <row r="58" spans="1:8">
      <c r="A58" s="1" t="s">
        <v>129</v>
      </c>
      <c r="B58" s="1" t="s">
        <v>134</v>
      </c>
      <c r="C58" s="1" t="s">
        <v>113</v>
      </c>
      <c r="D58" s="2">
        <v>61</v>
      </c>
      <c r="E58" s="2">
        <v>122</v>
      </c>
      <c r="F58" s="2">
        <v>103999</v>
      </c>
      <c r="G58" s="2" t="s">
        <v>164</v>
      </c>
      <c r="H58" s="11" t="str">
        <f t="shared" si="0"/>
        <v>华南内三角-宁波-40HQ</v>
      </c>
    </row>
    <row r="59" spans="1:8">
      <c r="A59" s="1" t="s">
        <v>129</v>
      </c>
      <c r="B59" s="1" t="s">
        <v>135</v>
      </c>
      <c r="C59" s="1" t="s">
        <v>112</v>
      </c>
      <c r="D59" s="2">
        <v>1010</v>
      </c>
      <c r="E59" s="2">
        <v>1010</v>
      </c>
      <c r="F59" s="2">
        <v>1055285</v>
      </c>
      <c r="G59" s="2" t="s">
        <v>164</v>
      </c>
      <c r="H59" s="11" t="str">
        <f t="shared" si="0"/>
        <v>华南内三角-新港-20GP</v>
      </c>
    </row>
    <row r="60" spans="1:8">
      <c r="A60" s="1" t="s">
        <v>129</v>
      </c>
      <c r="B60" s="1" t="s">
        <v>135</v>
      </c>
      <c r="C60" s="1" t="s">
        <v>113</v>
      </c>
      <c r="D60" s="2">
        <v>256</v>
      </c>
      <c r="E60" s="2">
        <v>512</v>
      </c>
      <c r="F60" s="2">
        <v>394397</v>
      </c>
      <c r="G60" s="2" t="s">
        <v>164</v>
      </c>
      <c r="H60" s="11" t="str">
        <f t="shared" si="0"/>
        <v>华南内三角-新港-40HQ</v>
      </c>
    </row>
    <row r="61" spans="1:8">
      <c r="A61" s="1" t="s">
        <v>129</v>
      </c>
      <c r="B61" s="1" t="s">
        <v>136</v>
      </c>
      <c r="C61" s="1" t="s">
        <v>112</v>
      </c>
      <c r="D61" s="2">
        <v>214</v>
      </c>
      <c r="E61" s="2">
        <v>214</v>
      </c>
      <c r="F61" s="2">
        <v>189499</v>
      </c>
      <c r="G61" s="2" t="s">
        <v>164</v>
      </c>
      <c r="H61" s="11" t="str">
        <f t="shared" si="0"/>
        <v>华南内三角-日照-20GP</v>
      </c>
    </row>
    <row r="62" spans="1:8">
      <c r="A62" s="1" t="s">
        <v>129</v>
      </c>
      <c r="B62" s="1" t="s">
        <v>136</v>
      </c>
      <c r="C62" s="1" t="s">
        <v>113</v>
      </c>
      <c r="D62" s="2">
        <v>63</v>
      </c>
      <c r="E62" s="2">
        <v>126</v>
      </c>
      <c r="F62" s="2">
        <v>90898</v>
      </c>
      <c r="G62" s="2" t="s">
        <v>164</v>
      </c>
      <c r="H62" s="11" t="str">
        <f t="shared" si="0"/>
        <v>华南内三角-日照-40HQ</v>
      </c>
    </row>
    <row r="63" spans="1:8">
      <c r="A63" s="1" t="s">
        <v>129</v>
      </c>
      <c r="B63" s="1" t="s">
        <v>137</v>
      </c>
      <c r="C63" s="1" t="s">
        <v>112</v>
      </c>
      <c r="D63" s="2">
        <v>15</v>
      </c>
      <c r="E63" s="2">
        <v>15</v>
      </c>
      <c r="F63" s="2">
        <v>17875</v>
      </c>
      <c r="G63" s="2" t="s">
        <v>164</v>
      </c>
      <c r="H63" s="11" t="str">
        <f t="shared" si="0"/>
        <v>华南内三角-曹妃甸-20GP</v>
      </c>
    </row>
    <row r="64" spans="1:8">
      <c r="A64" s="1" t="s">
        <v>129</v>
      </c>
      <c r="B64" s="1" t="s">
        <v>138</v>
      </c>
      <c r="C64" s="1" t="s">
        <v>112</v>
      </c>
      <c r="D64" s="2">
        <v>109</v>
      </c>
      <c r="E64" s="2">
        <v>109</v>
      </c>
      <c r="F64" s="2">
        <v>166905</v>
      </c>
      <c r="G64" s="2" t="s">
        <v>164</v>
      </c>
      <c r="H64" s="11" t="str">
        <f t="shared" si="0"/>
        <v>华南内三角-汕头-20GP</v>
      </c>
    </row>
    <row r="65" spans="1:8">
      <c r="A65" s="1" t="s">
        <v>129</v>
      </c>
      <c r="B65" s="1" t="s">
        <v>139</v>
      </c>
      <c r="C65" s="1" t="s">
        <v>112</v>
      </c>
      <c r="D65" s="2">
        <v>882</v>
      </c>
      <c r="E65" s="2">
        <v>882</v>
      </c>
      <c r="F65" s="2">
        <v>989228</v>
      </c>
      <c r="G65" s="2" t="s">
        <v>164</v>
      </c>
      <c r="H65" s="11" t="str">
        <f t="shared" si="0"/>
        <v>华南内三角-海南-20GP</v>
      </c>
    </row>
    <row r="66" spans="1:8">
      <c r="A66" s="1" t="s">
        <v>129</v>
      </c>
      <c r="B66" s="1" t="s">
        <v>139</v>
      </c>
      <c r="C66" s="1" t="s">
        <v>113</v>
      </c>
      <c r="D66" s="2">
        <v>156</v>
      </c>
      <c r="E66" s="2">
        <v>312</v>
      </c>
      <c r="F66" s="2">
        <v>287246</v>
      </c>
      <c r="G66" s="2" t="s">
        <v>164</v>
      </c>
      <c r="H66" s="11" t="str">
        <f t="shared" si="0"/>
        <v>华南内三角-海南-40HQ</v>
      </c>
    </row>
    <row r="67" spans="1:8">
      <c r="A67" s="1" t="s">
        <v>129</v>
      </c>
      <c r="B67" s="1" t="s">
        <v>141</v>
      </c>
      <c r="C67" s="1" t="s">
        <v>112</v>
      </c>
      <c r="D67" s="2">
        <v>181</v>
      </c>
      <c r="E67" s="2">
        <v>181</v>
      </c>
      <c r="F67" s="2">
        <v>174470</v>
      </c>
      <c r="G67" s="2" t="s">
        <v>164</v>
      </c>
      <c r="H67" s="11" t="str">
        <f t="shared" ref="H67:H130" si="1">A67&amp;"-"&amp;B67&amp;"-"&amp;C67</f>
        <v>华南内三角-潍坊-20GP</v>
      </c>
    </row>
    <row r="68" spans="1:8">
      <c r="A68" s="1" t="s">
        <v>129</v>
      </c>
      <c r="B68" s="1" t="s">
        <v>142</v>
      </c>
      <c r="C68" s="1" t="s">
        <v>112</v>
      </c>
      <c r="D68" s="2">
        <v>153</v>
      </c>
      <c r="E68" s="2">
        <v>153</v>
      </c>
      <c r="F68" s="2">
        <v>191190</v>
      </c>
      <c r="G68" s="2" t="s">
        <v>164</v>
      </c>
      <c r="H68" s="11" t="str">
        <f t="shared" si="1"/>
        <v>华南内三角-烟台-20GP</v>
      </c>
    </row>
    <row r="69" spans="1:8">
      <c r="A69" s="1" t="s">
        <v>129</v>
      </c>
      <c r="B69" s="1" t="s">
        <v>142</v>
      </c>
      <c r="C69" s="1" t="s">
        <v>113</v>
      </c>
      <c r="D69" s="2">
        <v>7</v>
      </c>
      <c r="E69" s="2">
        <v>14</v>
      </c>
      <c r="F69" s="2">
        <v>14835</v>
      </c>
      <c r="G69" s="2" t="s">
        <v>164</v>
      </c>
      <c r="H69" s="11" t="str">
        <f t="shared" si="1"/>
        <v>华南内三角-烟台-40HQ</v>
      </c>
    </row>
    <row r="70" spans="1:8">
      <c r="A70" s="1" t="s">
        <v>129</v>
      </c>
      <c r="B70" s="1" t="s">
        <v>146</v>
      </c>
      <c r="C70" s="1" t="s">
        <v>112</v>
      </c>
      <c r="D70" s="2">
        <v>91</v>
      </c>
      <c r="E70" s="2">
        <v>91</v>
      </c>
      <c r="F70" s="2">
        <v>92162</v>
      </c>
      <c r="G70" s="2" t="s">
        <v>164</v>
      </c>
      <c r="H70" s="11" t="str">
        <f t="shared" si="1"/>
        <v>华南内三角-福建（泉州）-20GP</v>
      </c>
    </row>
    <row r="71" spans="1:8">
      <c r="A71" s="1" t="s">
        <v>129</v>
      </c>
      <c r="B71" s="1" t="s">
        <v>146</v>
      </c>
      <c r="C71" s="1" t="s">
        <v>113</v>
      </c>
      <c r="D71" s="2">
        <v>8</v>
      </c>
      <c r="E71" s="2">
        <v>16</v>
      </c>
      <c r="F71" s="2">
        <v>18175</v>
      </c>
      <c r="G71" s="2" t="s">
        <v>164</v>
      </c>
      <c r="H71" s="11" t="str">
        <f t="shared" si="1"/>
        <v>华南内三角-福建（泉州）-40HQ</v>
      </c>
    </row>
    <row r="72" spans="1:8">
      <c r="A72" s="1" t="s">
        <v>129</v>
      </c>
      <c r="B72" s="1" t="s">
        <v>148</v>
      </c>
      <c r="C72" s="1" t="s">
        <v>112</v>
      </c>
      <c r="D72" s="2">
        <v>428</v>
      </c>
      <c r="E72" s="2">
        <v>428</v>
      </c>
      <c r="F72" s="2">
        <v>372068</v>
      </c>
      <c r="G72" s="2" t="s">
        <v>164</v>
      </c>
      <c r="H72" s="11" t="str">
        <f t="shared" si="1"/>
        <v>华南内三角-福建（福清）-20GP</v>
      </c>
    </row>
    <row r="73" spans="1:8">
      <c r="A73" s="1" t="s">
        <v>129</v>
      </c>
      <c r="B73" s="1" t="s">
        <v>148</v>
      </c>
      <c r="C73" s="1" t="s">
        <v>113</v>
      </c>
      <c r="D73" s="2">
        <v>5</v>
      </c>
      <c r="E73" s="2">
        <v>10</v>
      </c>
      <c r="F73" s="2">
        <v>11115</v>
      </c>
      <c r="G73" s="2" t="s">
        <v>164</v>
      </c>
      <c r="H73" s="11" t="str">
        <f t="shared" si="1"/>
        <v>华南内三角-福建（福清）-40HQ</v>
      </c>
    </row>
    <row r="74" spans="1:8">
      <c r="A74" s="1" t="s">
        <v>129</v>
      </c>
      <c r="B74" s="1" t="s">
        <v>149</v>
      </c>
      <c r="C74" s="1" t="s">
        <v>112</v>
      </c>
      <c r="D74" s="2">
        <v>511</v>
      </c>
      <c r="E74" s="2">
        <v>511</v>
      </c>
      <c r="F74" s="2">
        <v>593318</v>
      </c>
      <c r="G74" s="2" t="s">
        <v>164</v>
      </c>
      <c r="H74" s="11" t="str">
        <f t="shared" si="1"/>
        <v>华南内三角-秦皇岛-20GP</v>
      </c>
    </row>
    <row r="75" spans="1:8">
      <c r="A75" s="1" t="s">
        <v>129</v>
      </c>
      <c r="B75" s="1" t="s">
        <v>149</v>
      </c>
      <c r="C75" s="1" t="s">
        <v>113</v>
      </c>
      <c r="D75" s="2">
        <v>31</v>
      </c>
      <c r="E75" s="2">
        <v>62</v>
      </c>
      <c r="F75" s="2">
        <v>63015</v>
      </c>
      <c r="G75" s="2" t="s">
        <v>164</v>
      </c>
      <c r="H75" s="11" t="str">
        <f t="shared" si="1"/>
        <v>华南内三角-秦皇岛-40HQ</v>
      </c>
    </row>
    <row r="76" spans="1:8">
      <c r="A76" s="1" t="s">
        <v>129</v>
      </c>
      <c r="B76" s="1" t="s">
        <v>150</v>
      </c>
      <c r="C76" s="1" t="s">
        <v>112</v>
      </c>
      <c r="D76" s="2">
        <v>1532</v>
      </c>
      <c r="E76" s="2">
        <v>1532</v>
      </c>
      <c r="F76" s="2">
        <v>1844766</v>
      </c>
      <c r="G76" s="2" t="s">
        <v>164</v>
      </c>
      <c r="H76" s="11" t="str">
        <f t="shared" si="1"/>
        <v>华南内三角-营口-20GP</v>
      </c>
    </row>
    <row r="77" spans="1:8">
      <c r="A77" s="1" t="s">
        <v>129</v>
      </c>
      <c r="B77" s="1" t="s">
        <v>150</v>
      </c>
      <c r="C77" s="1" t="s">
        <v>116</v>
      </c>
      <c r="D77" s="2">
        <v>1</v>
      </c>
      <c r="E77" s="2">
        <v>1</v>
      </c>
      <c r="F77" s="2">
        <v>1260</v>
      </c>
      <c r="G77" s="2" t="s">
        <v>164</v>
      </c>
      <c r="H77" s="11" t="str">
        <f t="shared" si="1"/>
        <v>华南内三角-营口-20TK</v>
      </c>
    </row>
    <row r="78" spans="1:8">
      <c r="A78" s="1" t="s">
        <v>129</v>
      </c>
      <c r="B78" s="1" t="s">
        <v>150</v>
      </c>
      <c r="C78" s="1" t="s">
        <v>113</v>
      </c>
      <c r="D78" s="2">
        <v>1006</v>
      </c>
      <c r="E78" s="2">
        <v>2012</v>
      </c>
      <c r="F78" s="2">
        <v>2199594</v>
      </c>
      <c r="G78" s="2" t="s">
        <v>164</v>
      </c>
      <c r="H78" s="11" t="str">
        <f t="shared" si="1"/>
        <v>华南内三角-营口-40HQ</v>
      </c>
    </row>
    <row r="79" spans="1:8">
      <c r="A79" s="1" t="s">
        <v>129</v>
      </c>
      <c r="B79" s="1" t="s">
        <v>150</v>
      </c>
      <c r="C79" s="1" t="s">
        <v>115</v>
      </c>
      <c r="D79" s="2">
        <v>15</v>
      </c>
      <c r="E79" s="2">
        <v>30</v>
      </c>
      <c r="F79" s="2">
        <v>95105</v>
      </c>
      <c r="G79" s="2" t="s">
        <v>164</v>
      </c>
      <c r="H79" s="11" t="str">
        <f t="shared" si="1"/>
        <v>华南内三角-营口-40RQ</v>
      </c>
    </row>
    <row r="80" spans="1:8">
      <c r="A80" s="1" t="s">
        <v>129</v>
      </c>
      <c r="B80" s="1" t="s">
        <v>152</v>
      </c>
      <c r="C80" s="1" t="s">
        <v>112</v>
      </c>
      <c r="D80" s="2">
        <v>1</v>
      </c>
      <c r="E80" s="2">
        <v>1</v>
      </c>
      <c r="F80" s="2">
        <v>1465</v>
      </c>
      <c r="G80" s="2" t="s">
        <v>164</v>
      </c>
      <c r="H80" s="11" t="str">
        <f t="shared" si="1"/>
        <v>华南内三角-西南（湛江）-20GP</v>
      </c>
    </row>
    <row r="81" spans="1:8">
      <c r="A81" s="1" t="s">
        <v>129</v>
      </c>
      <c r="B81" s="1" t="s">
        <v>153</v>
      </c>
      <c r="C81" s="1" t="s">
        <v>112</v>
      </c>
      <c r="D81" s="2">
        <v>247</v>
      </c>
      <c r="E81" s="2">
        <v>247</v>
      </c>
      <c r="F81" s="2">
        <v>252310</v>
      </c>
      <c r="G81" s="2" t="s">
        <v>164</v>
      </c>
      <c r="H81" s="11" t="str">
        <f t="shared" si="1"/>
        <v>华南内三角-西南（钦州）-20GP</v>
      </c>
    </row>
    <row r="82" spans="1:8">
      <c r="A82" s="1" t="s">
        <v>129</v>
      </c>
      <c r="B82" s="1" t="s">
        <v>153</v>
      </c>
      <c r="C82" s="1" t="s">
        <v>113</v>
      </c>
      <c r="D82" s="2">
        <v>111</v>
      </c>
      <c r="E82" s="2">
        <v>222</v>
      </c>
      <c r="F82" s="2">
        <v>150280</v>
      </c>
      <c r="G82" s="2" t="s">
        <v>164</v>
      </c>
      <c r="H82" s="11" t="str">
        <f t="shared" si="1"/>
        <v>华南内三角-西南（钦州）-40HQ</v>
      </c>
    </row>
    <row r="83" spans="1:8">
      <c r="A83" s="1" t="s">
        <v>129</v>
      </c>
      <c r="B83" s="1" t="s">
        <v>154</v>
      </c>
      <c r="C83" s="1" t="s">
        <v>112</v>
      </c>
      <c r="D83" s="2">
        <v>376</v>
      </c>
      <c r="E83" s="2">
        <v>376</v>
      </c>
      <c r="F83" s="2">
        <v>455264</v>
      </c>
      <c r="G83" s="2" t="s">
        <v>164</v>
      </c>
      <c r="H83" s="11" t="str">
        <f t="shared" si="1"/>
        <v>华南内三角-连云港-20GP</v>
      </c>
    </row>
    <row r="84" spans="1:8">
      <c r="A84" s="1" t="s">
        <v>129</v>
      </c>
      <c r="B84" s="1" t="s">
        <v>154</v>
      </c>
      <c r="C84" s="1" t="s">
        <v>113</v>
      </c>
      <c r="D84" s="2">
        <v>148</v>
      </c>
      <c r="E84" s="2">
        <v>296</v>
      </c>
      <c r="F84" s="2">
        <v>244224</v>
      </c>
      <c r="G84" s="2" t="s">
        <v>164</v>
      </c>
      <c r="H84" s="11" t="str">
        <f t="shared" si="1"/>
        <v>华南内三角-连云港-40HQ</v>
      </c>
    </row>
    <row r="85" spans="1:8">
      <c r="A85" s="1" t="s">
        <v>129</v>
      </c>
      <c r="B85" s="1" t="s">
        <v>155</v>
      </c>
      <c r="C85" s="1" t="s">
        <v>112</v>
      </c>
      <c r="D85" s="2">
        <v>138</v>
      </c>
      <c r="E85" s="2">
        <v>138</v>
      </c>
      <c r="F85" s="2">
        <v>172027</v>
      </c>
      <c r="G85" s="2" t="s">
        <v>164</v>
      </c>
      <c r="H85" s="11" t="str">
        <f t="shared" si="1"/>
        <v>华南内三角-锦州-20GP</v>
      </c>
    </row>
    <row r="86" spans="1:8">
      <c r="A86" s="1" t="s">
        <v>129</v>
      </c>
      <c r="B86" s="1" t="s">
        <v>155</v>
      </c>
      <c r="C86" s="1" t="s">
        <v>113</v>
      </c>
      <c r="D86" s="2">
        <v>15</v>
      </c>
      <c r="E86" s="2">
        <v>30</v>
      </c>
      <c r="F86" s="2">
        <v>32490</v>
      </c>
      <c r="G86" s="2" t="s">
        <v>164</v>
      </c>
      <c r="H86" s="11" t="str">
        <f t="shared" si="1"/>
        <v>华南内三角-锦州-40HQ</v>
      </c>
    </row>
    <row r="87" spans="1:8">
      <c r="A87" s="1" t="s">
        <v>129</v>
      </c>
      <c r="B87" s="1" t="s">
        <v>156</v>
      </c>
      <c r="C87" s="1" t="s">
        <v>112</v>
      </c>
      <c r="D87" s="2">
        <v>1329</v>
      </c>
      <c r="E87" s="2">
        <v>1329</v>
      </c>
      <c r="F87" s="2">
        <v>1063926</v>
      </c>
      <c r="G87" s="2" t="s">
        <v>164</v>
      </c>
      <c r="H87" s="11" t="str">
        <f t="shared" si="1"/>
        <v>华南内三角-长江下游-20GP</v>
      </c>
    </row>
    <row r="88" spans="1:8">
      <c r="A88" s="1" t="s">
        <v>129</v>
      </c>
      <c r="B88" s="1" t="s">
        <v>156</v>
      </c>
      <c r="C88" s="1" t="s">
        <v>113</v>
      </c>
      <c r="D88" s="2">
        <v>127</v>
      </c>
      <c r="E88" s="2">
        <v>254</v>
      </c>
      <c r="F88" s="2">
        <v>233086</v>
      </c>
      <c r="G88" s="2" t="s">
        <v>164</v>
      </c>
      <c r="H88" s="11" t="str">
        <f t="shared" si="1"/>
        <v>华南内三角-长江下游-40HQ</v>
      </c>
    </row>
    <row r="89" spans="1:8">
      <c r="A89" s="1" t="s">
        <v>129</v>
      </c>
      <c r="B89" s="1" t="s">
        <v>157</v>
      </c>
      <c r="C89" s="1" t="s">
        <v>112</v>
      </c>
      <c r="D89" s="2">
        <v>133</v>
      </c>
      <c r="E89" s="2">
        <v>133</v>
      </c>
      <c r="F89" s="2">
        <v>220197</v>
      </c>
      <c r="G89" s="2" t="s">
        <v>164</v>
      </c>
      <c r="H89" s="11" t="str">
        <f t="shared" si="1"/>
        <v>华南内三角-长江中上游-20GP</v>
      </c>
    </row>
    <row r="90" spans="1:8">
      <c r="A90" s="1" t="s">
        <v>129</v>
      </c>
      <c r="B90" s="1" t="s">
        <v>157</v>
      </c>
      <c r="C90" s="1" t="s">
        <v>113</v>
      </c>
      <c r="D90" s="2">
        <v>19</v>
      </c>
      <c r="E90" s="2">
        <v>38</v>
      </c>
      <c r="F90" s="2">
        <v>40721</v>
      </c>
      <c r="G90" s="2" t="s">
        <v>164</v>
      </c>
      <c r="H90" s="11" t="str">
        <f t="shared" si="1"/>
        <v>华南内三角-长江中上游-40HQ</v>
      </c>
    </row>
    <row r="91" spans="1:8">
      <c r="A91" s="1" t="s">
        <v>129</v>
      </c>
      <c r="B91" s="1" t="s">
        <v>158</v>
      </c>
      <c r="C91" s="1" t="s">
        <v>112</v>
      </c>
      <c r="D91" s="2">
        <v>22</v>
      </c>
      <c r="E91" s="2">
        <v>22</v>
      </c>
      <c r="F91" s="2">
        <v>22944</v>
      </c>
      <c r="G91" s="2" t="s">
        <v>164</v>
      </c>
      <c r="H91" s="11" t="str">
        <f t="shared" si="1"/>
        <v>华南内三角-青岛-20GP</v>
      </c>
    </row>
    <row r="92" spans="1:8">
      <c r="A92" s="1" t="s">
        <v>129</v>
      </c>
      <c r="B92" s="1" t="s">
        <v>158</v>
      </c>
      <c r="C92" s="1" t="s">
        <v>113</v>
      </c>
      <c r="D92" s="2">
        <v>13</v>
      </c>
      <c r="E92" s="2">
        <v>26</v>
      </c>
      <c r="F92" s="2">
        <v>29642</v>
      </c>
      <c r="G92" s="2" t="s">
        <v>164</v>
      </c>
      <c r="H92" s="11" t="str">
        <f t="shared" si="1"/>
        <v>华南内三角-青岛-40HQ</v>
      </c>
    </row>
    <row r="93" spans="1:8">
      <c r="A93" s="1" t="s">
        <v>129</v>
      </c>
      <c r="B93" s="1" t="s">
        <v>160</v>
      </c>
      <c r="C93" s="1" t="s">
        <v>112</v>
      </c>
      <c r="D93" s="2">
        <v>2</v>
      </c>
      <c r="E93" s="2">
        <v>2</v>
      </c>
      <c r="F93" s="2">
        <v>1890</v>
      </c>
      <c r="G93" s="2" t="s">
        <v>164</v>
      </c>
      <c r="H93" s="11" t="str">
        <f t="shared" si="1"/>
        <v>华南内三角-龙口-20GP</v>
      </c>
    </row>
    <row r="94" spans="1:8">
      <c r="A94" s="1" t="s">
        <v>130</v>
      </c>
      <c r="B94" s="1" t="s">
        <v>129</v>
      </c>
      <c r="C94" s="1" t="s">
        <v>112</v>
      </c>
      <c r="D94" s="2">
        <v>710</v>
      </c>
      <c r="E94" s="2">
        <v>710</v>
      </c>
      <c r="F94" s="2">
        <v>1748225</v>
      </c>
      <c r="G94" s="2" t="s">
        <v>164</v>
      </c>
      <c r="H94" s="11" t="str">
        <f t="shared" si="1"/>
        <v>唐山-华南内三角-20GP</v>
      </c>
    </row>
    <row r="95" spans="1:8">
      <c r="A95" s="1" t="s">
        <v>130</v>
      </c>
      <c r="B95" s="1" t="s">
        <v>129</v>
      </c>
      <c r="C95" s="1" t="s">
        <v>113</v>
      </c>
      <c r="D95" s="2">
        <v>12</v>
      </c>
      <c r="E95" s="2">
        <v>24</v>
      </c>
      <c r="F95" s="2">
        <v>47585</v>
      </c>
      <c r="G95" s="2" t="s">
        <v>164</v>
      </c>
      <c r="H95" s="11" t="str">
        <f t="shared" si="1"/>
        <v>唐山-华南内三角-40HQ</v>
      </c>
    </row>
    <row r="96" spans="1:8">
      <c r="A96" s="1" t="s">
        <v>130</v>
      </c>
      <c r="B96" s="1" t="s">
        <v>139</v>
      </c>
      <c r="C96" s="1" t="s">
        <v>112</v>
      </c>
      <c r="D96" s="2">
        <v>22</v>
      </c>
      <c r="E96" s="2">
        <v>22</v>
      </c>
      <c r="F96" s="2">
        <v>79350</v>
      </c>
      <c r="G96" s="2" t="s">
        <v>164</v>
      </c>
      <c r="H96" s="11" t="str">
        <f t="shared" si="1"/>
        <v>唐山-海南-20GP</v>
      </c>
    </row>
    <row r="97" spans="1:8">
      <c r="A97" s="1" t="s">
        <v>130</v>
      </c>
      <c r="B97" s="1" t="s">
        <v>145</v>
      </c>
      <c r="C97" s="1" t="s">
        <v>112</v>
      </c>
      <c r="D97" s="2">
        <v>6</v>
      </c>
      <c r="E97" s="2">
        <v>6</v>
      </c>
      <c r="F97" s="2">
        <v>17935</v>
      </c>
      <c r="G97" s="2" t="s">
        <v>164</v>
      </c>
      <c r="H97" s="11" t="str">
        <f t="shared" si="1"/>
        <v>唐山-福建（厦门）-20GP</v>
      </c>
    </row>
    <row r="98" spans="1:8">
      <c r="A98" s="1" t="s">
        <v>130</v>
      </c>
      <c r="B98" s="1" t="s">
        <v>146</v>
      </c>
      <c r="C98" s="1" t="s">
        <v>112</v>
      </c>
      <c r="D98" s="2">
        <v>134</v>
      </c>
      <c r="E98" s="2">
        <v>134</v>
      </c>
      <c r="F98" s="2">
        <v>352300</v>
      </c>
      <c r="G98" s="2" t="s">
        <v>164</v>
      </c>
      <c r="H98" s="11" t="str">
        <f t="shared" si="1"/>
        <v>唐山-福建（泉州）-20GP</v>
      </c>
    </row>
    <row r="99" spans="1:8">
      <c r="A99" s="1" t="s">
        <v>130</v>
      </c>
      <c r="B99" s="1" t="s">
        <v>148</v>
      </c>
      <c r="C99" s="1" t="s">
        <v>112</v>
      </c>
      <c r="D99" s="2">
        <v>37</v>
      </c>
      <c r="E99" s="2">
        <v>37</v>
      </c>
      <c r="F99" s="2">
        <v>100485</v>
      </c>
      <c r="G99" s="2" t="s">
        <v>164</v>
      </c>
      <c r="H99" s="11" t="str">
        <f t="shared" si="1"/>
        <v>唐山-福建（福清）-20GP</v>
      </c>
    </row>
    <row r="100" spans="1:8">
      <c r="A100" s="1" t="s">
        <v>130</v>
      </c>
      <c r="B100" s="1" t="s">
        <v>148</v>
      </c>
      <c r="C100" s="1" t="s">
        <v>113</v>
      </c>
      <c r="D100" s="2">
        <v>1</v>
      </c>
      <c r="E100" s="2">
        <v>2</v>
      </c>
      <c r="F100" s="2">
        <v>3915</v>
      </c>
      <c r="G100" s="2" t="s">
        <v>164</v>
      </c>
      <c r="H100" s="11" t="str">
        <f t="shared" si="1"/>
        <v>唐山-福建（福清）-40HQ</v>
      </c>
    </row>
    <row r="101" spans="1:8">
      <c r="A101" s="1" t="s">
        <v>130</v>
      </c>
      <c r="B101" s="1" t="s">
        <v>152</v>
      </c>
      <c r="C101" s="1" t="s">
        <v>112</v>
      </c>
      <c r="D101" s="2">
        <v>4</v>
      </c>
      <c r="E101" s="2">
        <v>4</v>
      </c>
      <c r="F101" s="2">
        <v>15115</v>
      </c>
      <c r="G101" s="2" t="s">
        <v>164</v>
      </c>
      <c r="H101" s="11" t="str">
        <f t="shared" si="1"/>
        <v>唐山-西南（湛江）-20GP</v>
      </c>
    </row>
    <row r="102" spans="1:8">
      <c r="A102" s="1" t="s">
        <v>130</v>
      </c>
      <c r="B102" s="1" t="s">
        <v>152</v>
      </c>
      <c r="C102" s="1" t="s">
        <v>113</v>
      </c>
      <c r="D102" s="2">
        <v>29</v>
      </c>
      <c r="E102" s="2">
        <v>58</v>
      </c>
      <c r="F102" s="2">
        <v>136145</v>
      </c>
      <c r="G102" s="2" t="s">
        <v>164</v>
      </c>
      <c r="H102" s="11" t="str">
        <f t="shared" si="1"/>
        <v>唐山-西南（湛江）-40HQ</v>
      </c>
    </row>
    <row r="103" spans="1:8">
      <c r="A103" s="1" t="s">
        <v>130</v>
      </c>
      <c r="B103" s="1" t="s">
        <v>153</v>
      </c>
      <c r="C103" s="1" t="s">
        <v>112</v>
      </c>
      <c r="D103" s="2">
        <v>673</v>
      </c>
      <c r="E103" s="2">
        <v>673</v>
      </c>
      <c r="F103" s="2">
        <v>1719755</v>
      </c>
      <c r="G103" s="2" t="s">
        <v>164</v>
      </c>
      <c r="H103" s="11" t="str">
        <f t="shared" si="1"/>
        <v>唐山-西南（钦州）-20GP</v>
      </c>
    </row>
    <row r="104" spans="1:8">
      <c r="A104" s="1" t="s">
        <v>131</v>
      </c>
      <c r="B104" s="1" t="s">
        <v>126</v>
      </c>
      <c r="C104" s="1" t="s">
        <v>112</v>
      </c>
      <c r="D104" s="2">
        <v>10</v>
      </c>
      <c r="E104" s="2">
        <v>10</v>
      </c>
      <c r="F104" s="2">
        <v>28500</v>
      </c>
      <c r="G104" s="2" t="s">
        <v>164</v>
      </c>
      <c r="H104" s="11" t="str">
        <f t="shared" si="1"/>
        <v>大连-乍浦-20GP</v>
      </c>
    </row>
    <row r="105" spans="1:8">
      <c r="A105" s="1" t="s">
        <v>131</v>
      </c>
      <c r="B105" s="1" t="s">
        <v>129</v>
      </c>
      <c r="C105" s="1" t="s">
        <v>112</v>
      </c>
      <c r="D105" s="2">
        <v>424</v>
      </c>
      <c r="E105" s="2">
        <v>424</v>
      </c>
      <c r="F105" s="2">
        <v>1087060</v>
      </c>
      <c r="G105" s="2" t="s">
        <v>164</v>
      </c>
      <c r="H105" s="11" t="str">
        <f t="shared" si="1"/>
        <v>大连-华南内三角-20GP</v>
      </c>
    </row>
    <row r="106" spans="1:8">
      <c r="A106" s="1" t="s">
        <v>131</v>
      </c>
      <c r="B106" s="1" t="s">
        <v>129</v>
      </c>
      <c r="C106" s="1" t="s">
        <v>117</v>
      </c>
      <c r="D106" s="2">
        <v>1</v>
      </c>
      <c r="E106" s="2">
        <v>1</v>
      </c>
      <c r="F106" s="2">
        <v>7020</v>
      </c>
      <c r="G106" s="2" t="s">
        <v>164</v>
      </c>
      <c r="H106" s="11" t="str">
        <f t="shared" si="1"/>
        <v>大连-华南内三角-20RF</v>
      </c>
    </row>
    <row r="107" spans="1:8">
      <c r="A107" s="1" t="s">
        <v>131</v>
      </c>
      <c r="B107" s="1" t="s">
        <v>129</v>
      </c>
      <c r="C107" s="1" t="s">
        <v>116</v>
      </c>
      <c r="D107" s="2">
        <v>1</v>
      </c>
      <c r="E107" s="2">
        <v>1</v>
      </c>
      <c r="F107" s="2">
        <v>6920</v>
      </c>
      <c r="G107" s="2" t="s">
        <v>164</v>
      </c>
      <c r="H107" s="11" t="str">
        <f t="shared" si="1"/>
        <v>大连-华南内三角-20TK</v>
      </c>
    </row>
    <row r="108" spans="1:8">
      <c r="A108" s="1" t="s">
        <v>131</v>
      </c>
      <c r="B108" s="1" t="s">
        <v>129</v>
      </c>
      <c r="C108" s="1" t="s">
        <v>113</v>
      </c>
      <c r="D108" s="2">
        <v>213</v>
      </c>
      <c r="E108" s="2">
        <v>426</v>
      </c>
      <c r="F108" s="2">
        <v>915301</v>
      </c>
      <c r="G108" s="2" t="s">
        <v>164</v>
      </c>
      <c r="H108" s="11" t="str">
        <f t="shared" si="1"/>
        <v>大连-华南内三角-40HQ</v>
      </c>
    </row>
    <row r="109" spans="1:8">
      <c r="A109" s="1" t="s">
        <v>131</v>
      </c>
      <c r="B109" s="1" t="s">
        <v>129</v>
      </c>
      <c r="C109" s="1" t="s">
        <v>115</v>
      </c>
      <c r="D109" s="2">
        <v>7</v>
      </c>
      <c r="E109" s="2">
        <v>14</v>
      </c>
      <c r="F109" s="2">
        <v>54660</v>
      </c>
      <c r="G109" s="2" t="s">
        <v>164</v>
      </c>
      <c r="H109" s="11" t="str">
        <f t="shared" si="1"/>
        <v>大连-华南内三角-40RQ</v>
      </c>
    </row>
    <row r="110" spans="1:8">
      <c r="A110" s="1" t="s">
        <v>131</v>
      </c>
      <c r="B110" s="1" t="s">
        <v>138</v>
      </c>
      <c r="C110" s="1" t="s">
        <v>112</v>
      </c>
      <c r="D110" s="2">
        <v>5</v>
      </c>
      <c r="E110" s="2">
        <v>5</v>
      </c>
      <c r="F110" s="2">
        <v>14650</v>
      </c>
      <c r="G110" s="2" t="s">
        <v>164</v>
      </c>
      <c r="H110" s="11" t="str">
        <f t="shared" si="1"/>
        <v>大连-汕头-20GP</v>
      </c>
    </row>
    <row r="111" spans="1:8">
      <c r="A111" s="1" t="s">
        <v>131</v>
      </c>
      <c r="B111" s="1" t="s">
        <v>138</v>
      </c>
      <c r="C111" s="1" t="s">
        <v>113</v>
      </c>
      <c r="D111" s="2">
        <v>61</v>
      </c>
      <c r="E111" s="2">
        <v>122</v>
      </c>
      <c r="F111" s="2">
        <v>286528.5</v>
      </c>
      <c r="G111" s="2" t="s">
        <v>164</v>
      </c>
      <c r="H111" s="11" t="str">
        <f t="shared" si="1"/>
        <v>大连-汕头-40HQ</v>
      </c>
    </row>
    <row r="112" spans="1:8">
      <c r="A112" s="1" t="s">
        <v>131</v>
      </c>
      <c r="B112" s="1" t="s">
        <v>139</v>
      </c>
      <c r="C112" s="1" t="s">
        <v>112</v>
      </c>
      <c r="D112" s="2">
        <v>1</v>
      </c>
      <c r="E112" s="2">
        <v>1</v>
      </c>
      <c r="F112" s="2">
        <v>3380</v>
      </c>
      <c r="G112" s="2" t="s">
        <v>164</v>
      </c>
      <c r="H112" s="11" t="str">
        <f t="shared" si="1"/>
        <v>大连-海南-20GP</v>
      </c>
    </row>
    <row r="113" spans="1:8">
      <c r="A113" s="1" t="s">
        <v>131</v>
      </c>
      <c r="B113" s="1" t="s">
        <v>147</v>
      </c>
      <c r="C113" s="1" t="s">
        <v>120</v>
      </c>
      <c r="D113" s="2">
        <v>2</v>
      </c>
      <c r="E113" s="2">
        <v>2</v>
      </c>
      <c r="F113" s="2">
        <v>15880</v>
      </c>
      <c r="G113" s="2" t="s">
        <v>164</v>
      </c>
      <c r="H113" s="11" t="str">
        <f t="shared" si="1"/>
        <v>大连-福建（漳州）-20FL</v>
      </c>
    </row>
    <row r="114" spans="1:8">
      <c r="A114" s="1" t="s">
        <v>131</v>
      </c>
      <c r="B114" s="1" t="s">
        <v>147</v>
      </c>
      <c r="C114" s="1" t="s">
        <v>112</v>
      </c>
      <c r="D114" s="2">
        <v>2</v>
      </c>
      <c r="E114" s="2">
        <v>2</v>
      </c>
      <c r="F114" s="2">
        <v>5630</v>
      </c>
      <c r="G114" s="2" t="s">
        <v>164</v>
      </c>
      <c r="H114" s="11" t="str">
        <f t="shared" si="1"/>
        <v>大连-福建（漳州）-20GP</v>
      </c>
    </row>
    <row r="115" spans="1:8">
      <c r="A115" s="1" t="s">
        <v>131</v>
      </c>
      <c r="B115" s="1" t="s">
        <v>152</v>
      </c>
      <c r="C115" s="1" t="s">
        <v>112</v>
      </c>
      <c r="D115" s="2">
        <v>240</v>
      </c>
      <c r="E115" s="2">
        <v>240</v>
      </c>
      <c r="F115" s="2">
        <v>573600</v>
      </c>
      <c r="G115" s="2" t="s">
        <v>164</v>
      </c>
      <c r="H115" s="11" t="str">
        <f t="shared" si="1"/>
        <v>大连-西南（湛江）-20GP</v>
      </c>
    </row>
    <row r="116" spans="1:8">
      <c r="A116" s="1" t="s">
        <v>131</v>
      </c>
      <c r="B116" s="1" t="s">
        <v>153</v>
      </c>
      <c r="C116" s="1" t="s">
        <v>112</v>
      </c>
      <c r="D116" s="2">
        <v>12</v>
      </c>
      <c r="E116" s="2">
        <v>12</v>
      </c>
      <c r="F116" s="2">
        <v>40430</v>
      </c>
      <c r="G116" s="2" t="s">
        <v>164</v>
      </c>
      <c r="H116" s="11" t="str">
        <f t="shared" si="1"/>
        <v>大连-西南（钦州）-20GP</v>
      </c>
    </row>
    <row r="117" spans="1:8">
      <c r="A117" s="1" t="s">
        <v>131</v>
      </c>
      <c r="B117" s="1" t="s">
        <v>156</v>
      </c>
      <c r="C117" s="1" t="s">
        <v>112</v>
      </c>
      <c r="D117" s="2">
        <v>8</v>
      </c>
      <c r="E117" s="2">
        <v>8</v>
      </c>
      <c r="F117" s="2">
        <v>21745</v>
      </c>
      <c r="G117" s="2" t="s">
        <v>164</v>
      </c>
      <c r="H117" s="11" t="str">
        <f t="shared" si="1"/>
        <v>大连-长江下游-20GP</v>
      </c>
    </row>
    <row r="118" spans="1:8">
      <c r="A118" s="1" t="s">
        <v>131</v>
      </c>
      <c r="B118" s="1" t="s">
        <v>156</v>
      </c>
      <c r="C118" s="1" t="s">
        <v>113</v>
      </c>
      <c r="D118" s="2">
        <v>66</v>
      </c>
      <c r="E118" s="2">
        <v>132</v>
      </c>
      <c r="F118" s="2">
        <v>250952</v>
      </c>
      <c r="G118" s="2" t="s">
        <v>164</v>
      </c>
      <c r="H118" s="11" t="str">
        <f t="shared" si="1"/>
        <v>大连-长江下游-40HQ</v>
      </c>
    </row>
    <row r="119" spans="1:8">
      <c r="A119" s="1" t="s">
        <v>131</v>
      </c>
      <c r="B119" s="1" t="s">
        <v>157</v>
      </c>
      <c r="C119" s="1" t="s">
        <v>112</v>
      </c>
      <c r="D119" s="2">
        <v>25</v>
      </c>
      <c r="E119" s="2">
        <v>25</v>
      </c>
      <c r="F119" s="2">
        <v>116565</v>
      </c>
      <c r="G119" s="2" t="s">
        <v>164</v>
      </c>
      <c r="H119" s="11" t="str">
        <f t="shared" si="1"/>
        <v>大连-长江中上游-20GP</v>
      </c>
    </row>
    <row r="120" spans="1:8">
      <c r="A120" s="1" t="s">
        <v>131</v>
      </c>
      <c r="B120" s="1" t="s">
        <v>157</v>
      </c>
      <c r="C120" s="1" t="s">
        <v>113</v>
      </c>
      <c r="D120" s="2">
        <v>87</v>
      </c>
      <c r="E120" s="2">
        <v>174</v>
      </c>
      <c r="F120" s="2">
        <v>429526.90000000008</v>
      </c>
      <c r="G120" s="2" t="s">
        <v>164</v>
      </c>
      <c r="H120" s="11" t="str">
        <f t="shared" si="1"/>
        <v>大连-长江中上游-40HQ</v>
      </c>
    </row>
    <row r="121" spans="1:8">
      <c r="A121" s="1" t="s">
        <v>132</v>
      </c>
      <c r="B121" s="1" t="s">
        <v>129</v>
      </c>
      <c r="C121" s="1" t="s">
        <v>112</v>
      </c>
      <c r="D121" s="2">
        <v>50</v>
      </c>
      <c r="E121" s="2">
        <v>50</v>
      </c>
      <c r="F121" s="2">
        <v>94140</v>
      </c>
      <c r="G121" s="2" t="s">
        <v>164</v>
      </c>
      <c r="H121" s="11" t="str">
        <f t="shared" si="1"/>
        <v>太仓-华南内三角-20GP</v>
      </c>
    </row>
    <row r="122" spans="1:8">
      <c r="A122" s="1" t="s">
        <v>132</v>
      </c>
      <c r="B122" s="1" t="s">
        <v>129</v>
      </c>
      <c r="C122" s="1" t="s">
        <v>113</v>
      </c>
      <c r="D122" s="2">
        <v>433</v>
      </c>
      <c r="E122" s="2">
        <v>866</v>
      </c>
      <c r="F122" s="2">
        <v>650103</v>
      </c>
      <c r="G122" s="2" t="s">
        <v>164</v>
      </c>
      <c r="H122" s="11" t="str">
        <f t="shared" si="1"/>
        <v>太仓-华南内三角-40HQ</v>
      </c>
    </row>
    <row r="123" spans="1:8">
      <c r="A123" s="1" t="s">
        <v>132</v>
      </c>
      <c r="B123" s="1" t="s">
        <v>135</v>
      </c>
      <c r="C123" s="1" t="s">
        <v>112</v>
      </c>
      <c r="D123" s="2">
        <v>5</v>
      </c>
      <c r="E123" s="2">
        <v>5</v>
      </c>
      <c r="F123" s="2">
        <v>3835</v>
      </c>
      <c r="G123" s="2" t="s">
        <v>164</v>
      </c>
      <c r="H123" s="11" t="str">
        <f t="shared" si="1"/>
        <v>太仓-新港-20GP</v>
      </c>
    </row>
    <row r="124" spans="1:8">
      <c r="A124" s="1" t="s">
        <v>132</v>
      </c>
      <c r="B124" s="1" t="s">
        <v>135</v>
      </c>
      <c r="C124" s="1" t="s">
        <v>113</v>
      </c>
      <c r="D124" s="2">
        <v>10</v>
      </c>
      <c r="E124" s="2">
        <v>20</v>
      </c>
      <c r="F124" s="2">
        <v>18000</v>
      </c>
      <c r="G124" s="2" t="s">
        <v>164</v>
      </c>
      <c r="H124" s="11" t="str">
        <f t="shared" si="1"/>
        <v>太仓-新港-40HQ</v>
      </c>
    </row>
    <row r="125" spans="1:8">
      <c r="A125" s="1" t="s">
        <v>132</v>
      </c>
      <c r="B125" s="1" t="s">
        <v>139</v>
      </c>
      <c r="C125" s="1" t="s">
        <v>119</v>
      </c>
      <c r="D125" s="2">
        <v>1</v>
      </c>
      <c r="E125" s="2">
        <v>2</v>
      </c>
      <c r="F125" s="2">
        <v>13190</v>
      </c>
      <c r="G125" s="2" t="s">
        <v>164</v>
      </c>
      <c r="H125" s="11" t="str">
        <f t="shared" si="1"/>
        <v>太仓-海南-40FL</v>
      </c>
    </row>
    <row r="126" spans="1:8">
      <c r="A126" s="1" t="s">
        <v>132</v>
      </c>
      <c r="B126" s="1" t="s">
        <v>139</v>
      </c>
      <c r="C126" s="1" t="s">
        <v>113</v>
      </c>
      <c r="D126" s="2">
        <v>1</v>
      </c>
      <c r="E126" s="2">
        <v>2</v>
      </c>
      <c r="F126" s="2">
        <v>1920</v>
      </c>
      <c r="G126" s="2" t="s">
        <v>164</v>
      </c>
      <c r="H126" s="11" t="str">
        <f t="shared" si="1"/>
        <v>太仓-海南-40HQ</v>
      </c>
    </row>
    <row r="127" spans="1:8">
      <c r="A127" s="1" t="s">
        <v>132</v>
      </c>
      <c r="B127" s="1" t="s">
        <v>139</v>
      </c>
      <c r="C127" s="1" t="s">
        <v>118</v>
      </c>
      <c r="D127" s="2">
        <v>5</v>
      </c>
      <c r="E127" s="2">
        <v>10</v>
      </c>
      <c r="F127" s="2">
        <v>25525</v>
      </c>
      <c r="G127" s="2" t="s">
        <v>164</v>
      </c>
      <c r="H127" s="11" t="str">
        <f t="shared" si="1"/>
        <v>太仓-海南-40OT</v>
      </c>
    </row>
    <row r="128" spans="1:8">
      <c r="A128" s="1" t="s">
        <v>132</v>
      </c>
      <c r="B128" s="1" t="s">
        <v>150</v>
      </c>
      <c r="C128" s="1" t="s">
        <v>112</v>
      </c>
      <c r="D128" s="2">
        <v>44</v>
      </c>
      <c r="E128" s="2">
        <v>44</v>
      </c>
      <c r="F128" s="2">
        <v>23440</v>
      </c>
      <c r="G128" s="2" t="s">
        <v>164</v>
      </c>
      <c r="H128" s="11" t="str">
        <f t="shared" si="1"/>
        <v>太仓-营口-20GP</v>
      </c>
    </row>
    <row r="129" spans="1:8">
      <c r="A129" s="1" t="s">
        <v>132</v>
      </c>
      <c r="B129" s="1" t="s">
        <v>150</v>
      </c>
      <c r="C129" s="1" t="s">
        <v>113</v>
      </c>
      <c r="D129" s="2">
        <v>34</v>
      </c>
      <c r="E129" s="2">
        <v>68</v>
      </c>
      <c r="F129" s="2">
        <v>60274</v>
      </c>
      <c r="G129" s="2" t="s">
        <v>164</v>
      </c>
      <c r="H129" s="11" t="str">
        <f t="shared" si="1"/>
        <v>太仓-营口-40HQ</v>
      </c>
    </row>
    <row r="130" spans="1:8">
      <c r="A130" s="1" t="s">
        <v>132</v>
      </c>
      <c r="B130" s="1" t="s">
        <v>152</v>
      </c>
      <c r="C130" s="1" t="s">
        <v>112</v>
      </c>
      <c r="D130" s="2">
        <v>1</v>
      </c>
      <c r="E130" s="2">
        <v>1</v>
      </c>
      <c r="F130" s="2">
        <v>2465</v>
      </c>
      <c r="G130" s="2" t="s">
        <v>164</v>
      </c>
      <c r="H130" s="11" t="str">
        <f t="shared" si="1"/>
        <v>太仓-西南（湛江）-20GP</v>
      </c>
    </row>
    <row r="131" spans="1:8">
      <c r="A131" s="1" t="s">
        <v>132</v>
      </c>
      <c r="B131" s="1" t="s">
        <v>158</v>
      </c>
      <c r="C131" s="1" t="s">
        <v>112</v>
      </c>
      <c r="D131" s="2">
        <v>1</v>
      </c>
      <c r="E131" s="2">
        <v>1</v>
      </c>
      <c r="F131" s="2">
        <v>730</v>
      </c>
      <c r="G131" s="2" t="s">
        <v>164</v>
      </c>
      <c r="H131" s="11" t="str">
        <f t="shared" ref="H131:H194" si="2">A131&amp;"-"&amp;B131&amp;"-"&amp;C131</f>
        <v>太仓-青岛-20GP</v>
      </c>
    </row>
    <row r="132" spans="1:8">
      <c r="A132" s="1" t="s">
        <v>133</v>
      </c>
      <c r="B132" s="1" t="s">
        <v>129</v>
      </c>
      <c r="C132" s="1" t="s">
        <v>112</v>
      </c>
      <c r="D132" s="2">
        <v>16</v>
      </c>
      <c r="E132" s="2">
        <v>16</v>
      </c>
      <c r="F132" s="2">
        <v>34352</v>
      </c>
      <c r="G132" s="2" t="s">
        <v>164</v>
      </c>
      <c r="H132" s="11" t="str">
        <f t="shared" si="2"/>
        <v>威海-华南内三角-20GP</v>
      </c>
    </row>
    <row r="133" spans="1:8">
      <c r="A133" s="1" t="s">
        <v>133</v>
      </c>
      <c r="B133" s="1" t="s">
        <v>129</v>
      </c>
      <c r="C133" s="1" t="s">
        <v>113</v>
      </c>
      <c r="D133" s="2">
        <v>55</v>
      </c>
      <c r="E133" s="2">
        <v>110</v>
      </c>
      <c r="F133" s="2">
        <v>154180</v>
      </c>
      <c r="G133" s="2" t="s">
        <v>164</v>
      </c>
      <c r="H133" s="11" t="str">
        <f t="shared" si="2"/>
        <v>威海-华南内三角-40HQ</v>
      </c>
    </row>
    <row r="134" spans="1:8">
      <c r="A134" s="1" t="s">
        <v>133</v>
      </c>
      <c r="B134" s="1" t="s">
        <v>139</v>
      </c>
      <c r="C134" s="1" t="s">
        <v>112</v>
      </c>
      <c r="D134" s="2">
        <v>6</v>
      </c>
      <c r="E134" s="2">
        <v>6</v>
      </c>
      <c r="F134" s="2">
        <v>14982</v>
      </c>
      <c r="G134" s="2" t="s">
        <v>164</v>
      </c>
      <c r="H134" s="11" t="str">
        <f t="shared" si="2"/>
        <v>威海-海南-20GP</v>
      </c>
    </row>
    <row r="135" spans="1:8">
      <c r="A135" s="1" t="s">
        <v>133</v>
      </c>
      <c r="B135" s="1" t="s">
        <v>152</v>
      </c>
      <c r="C135" s="1" t="s">
        <v>113</v>
      </c>
      <c r="D135" s="2">
        <v>8</v>
      </c>
      <c r="E135" s="2">
        <v>16</v>
      </c>
      <c r="F135" s="2">
        <v>27032</v>
      </c>
      <c r="G135" s="2" t="s">
        <v>164</v>
      </c>
      <c r="H135" s="11" t="str">
        <f t="shared" si="2"/>
        <v>威海-西南（湛江）-40HQ</v>
      </c>
    </row>
    <row r="136" spans="1:8">
      <c r="A136" s="1" t="s">
        <v>133</v>
      </c>
      <c r="B136" s="1" t="s">
        <v>153</v>
      </c>
      <c r="C136" s="1" t="s">
        <v>112</v>
      </c>
      <c r="D136" s="2">
        <v>5</v>
      </c>
      <c r="E136" s="2">
        <v>5</v>
      </c>
      <c r="F136" s="2">
        <v>11785</v>
      </c>
      <c r="G136" s="2" t="s">
        <v>164</v>
      </c>
      <c r="H136" s="11" t="str">
        <f t="shared" si="2"/>
        <v>威海-西南（钦州）-20GP</v>
      </c>
    </row>
    <row r="137" spans="1:8">
      <c r="A137" s="1" t="s">
        <v>133</v>
      </c>
      <c r="B137" s="1" t="s">
        <v>153</v>
      </c>
      <c r="C137" s="1" t="s">
        <v>113</v>
      </c>
      <c r="D137" s="2">
        <v>5</v>
      </c>
      <c r="E137" s="2">
        <v>10</v>
      </c>
      <c r="F137" s="2">
        <v>16895</v>
      </c>
      <c r="G137" s="2" t="s">
        <v>164</v>
      </c>
      <c r="H137" s="11" t="str">
        <f t="shared" si="2"/>
        <v>威海-西南（钦州）-40HQ</v>
      </c>
    </row>
    <row r="138" spans="1:8">
      <c r="A138" s="1" t="s">
        <v>134</v>
      </c>
      <c r="B138" s="1" t="s">
        <v>129</v>
      </c>
      <c r="C138" s="1" t="s">
        <v>112</v>
      </c>
      <c r="D138" s="2">
        <v>160</v>
      </c>
      <c r="E138" s="2">
        <v>160</v>
      </c>
      <c r="F138" s="2">
        <v>152855</v>
      </c>
      <c r="G138" s="2" t="s">
        <v>164</v>
      </c>
      <c r="H138" s="11" t="str">
        <f t="shared" si="2"/>
        <v>宁波-华南内三角-20GP</v>
      </c>
    </row>
    <row r="139" spans="1:8">
      <c r="A139" s="1" t="s">
        <v>134</v>
      </c>
      <c r="B139" s="1" t="s">
        <v>129</v>
      </c>
      <c r="C139" s="1" t="s">
        <v>116</v>
      </c>
      <c r="D139" s="2">
        <v>13</v>
      </c>
      <c r="E139" s="2">
        <v>13</v>
      </c>
      <c r="F139" s="2">
        <v>33510</v>
      </c>
      <c r="G139" s="2" t="s">
        <v>164</v>
      </c>
      <c r="H139" s="11" t="str">
        <f t="shared" si="2"/>
        <v>宁波-华南内三角-20TK</v>
      </c>
    </row>
    <row r="140" spans="1:8">
      <c r="A140" s="1" t="s">
        <v>134</v>
      </c>
      <c r="B140" s="1" t="s">
        <v>129</v>
      </c>
      <c r="C140" s="1" t="s">
        <v>113</v>
      </c>
      <c r="D140" s="2">
        <v>238</v>
      </c>
      <c r="E140" s="2">
        <v>476</v>
      </c>
      <c r="F140" s="2">
        <v>409925</v>
      </c>
      <c r="G140" s="2" t="s">
        <v>164</v>
      </c>
      <c r="H140" s="11" t="str">
        <f t="shared" si="2"/>
        <v>宁波-华南内三角-40HQ</v>
      </c>
    </row>
    <row r="141" spans="1:8">
      <c r="A141" s="1" t="s">
        <v>134</v>
      </c>
      <c r="B141" s="1" t="s">
        <v>131</v>
      </c>
      <c r="C141" s="1" t="s">
        <v>112</v>
      </c>
      <c r="D141" s="2">
        <v>2</v>
      </c>
      <c r="E141" s="2">
        <v>2</v>
      </c>
      <c r="F141" s="2">
        <v>1765</v>
      </c>
      <c r="G141" s="2" t="s">
        <v>164</v>
      </c>
      <c r="H141" s="11" t="str">
        <f t="shared" si="2"/>
        <v>宁波-大连-20GP</v>
      </c>
    </row>
    <row r="142" spans="1:8">
      <c r="A142" s="1" t="s">
        <v>134</v>
      </c>
      <c r="B142" s="1" t="s">
        <v>131</v>
      </c>
      <c r="C142" s="1" t="s">
        <v>113</v>
      </c>
      <c r="D142" s="2">
        <v>9</v>
      </c>
      <c r="E142" s="2">
        <v>18</v>
      </c>
      <c r="F142" s="2">
        <v>17890</v>
      </c>
      <c r="G142" s="2" t="s">
        <v>164</v>
      </c>
      <c r="H142" s="11" t="str">
        <f t="shared" si="2"/>
        <v>宁波-大连-40HQ</v>
      </c>
    </row>
    <row r="143" spans="1:8">
      <c r="A143" s="1" t="s">
        <v>134</v>
      </c>
      <c r="B143" s="1" t="s">
        <v>131</v>
      </c>
      <c r="C143" s="1" t="s">
        <v>115</v>
      </c>
      <c r="D143" s="2">
        <v>2</v>
      </c>
      <c r="E143" s="2">
        <v>4</v>
      </c>
      <c r="F143" s="2">
        <v>10480</v>
      </c>
      <c r="G143" s="2" t="s">
        <v>164</v>
      </c>
      <c r="H143" s="11" t="str">
        <f t="shared" si="2"/>
        <v>宁波-大连-40RQ</v>
      </c>
    </row>
    <row r="144" spans="1:8">
      <c r="A144" s="1" t="s">
        <v>134</v>
      </c>
      <c r="B144" s="1" t="s">
        <v>135</v>
      </c>
      <c r="C144" s="1" t="s">
        <v>112</v>
      </c>
      <c r="D144" s="2">
        <v>10</v>
      </c>
      <c r="E144" s="2">
        <v>10</v>
      </c>
      <c r="F144" s="2">
        <v>6810</v>
      </c>
      <c r="G144" s="2" t="s">
        <v>164</v>
      </c>
      <c r="H144" s="11" t="str">
        <f t="shared" si="2"/>
        <v>宁波-新港-20GP</v>
      </c>
    </row>
    <row r="145" spans="1:8">
      <c r="A145" s="1" t="s">
        <v>134</v>
      </c>
      <c r="B145" s="1" t="s">
        <v>135</v>
      </c>
      <c r="C145" s="1" t="s">
        <v>113</v>
      </c>
      <c r="D145" s="2">
        <v>5</v>
      </c>
      <c r="E145" s="2">
        <v>10</v>
      </c>
      <c r="F145" s="2">
        <v>8902</v>
      </c>
      <c r="G145" s="2" t="s">
        <v>164</v>
      </c>
      <c r="H145" s="11" t="str">
        <f t="shared" si="2"/>
        <v>宁波-新港-40HQ</v>
      </c>
    </row>
    <row r="146" spans="1:8">
      <c r="A146" s="1" t="s">
        <v>134</v>
      </c>
      <c r="B146" s="1" t="s">
        <v>139</v>
      </c>
      <c r="C146" s="1" t="s">
        <v>112</v>
      </c>
      <c r="D146" s="2">
        <v>8</v>
      </c>
      <c r="E146" s="2">
        <v>8</v>
      </c>
      <c r="F146" s="2">
        <v>10585</v>
      </c>
      <c r="G146" s="2" t="s">
        <v>164</v>
      </c>
      <c r="H146" s="11" t="str">
        <f t="shared" si="2"/>
        <v>宁波-海南-20GP</v>
      </c>
    </row>
    <row r="147" spans="1:8">
      <c r="A147" s="1" t="s">
        <v>134</v>
      </c>
      <c r="B147" s="1" t="s">
        <v>139</v>
      </c>
      <c r="C147" s="1" t="s">
        <v>113</v>
      </c>
      <c r="D147" s="2">
        <v>12</v>
      </c>
      <c r="E147" s="2">
        <v>24</v>
      </c>
      <c r="F147" s="2">
        <v>24295</v>
      </c>
      <c r="G147" s="2" t="s">
        <v>164</v>
      </c>
      <c r="H147" s="11" t="str">
        <f t="shared" si="2"/>
        <v>宁波-海南-40HQ</v>
      </c>
    </row>
    <row r="148" spans="1:8">
      <c r="A148" s="1" t="s">
        <v>134</v>
      </c>
      <c r="B148" s="1" t="s">
        <v>142</v>
      </c>
      <c r="C148" s="1" t="s">
        <v>112</v>
      </c>
      <c r="D148" s="2">
        <v>27</v>
      </c>
      <c r="E148" s="2">
        <v>27</v>
      </c>
      <c r="F148" s="2">
        <v>34155</v>
      </c>
      <c r="G148" s="2" t="s">
        <v>164</v>
      </c>
      <c r="H148" s="11" t="str">
        <f t="shared" si="2"/>
        <v>宁波-烟台-20GP</v>
      </c>
    </row>
    <row r="149" spans="1:8">
      <c r="A149" s="1" t="s">
        <v>134</v>
      </c>
      <c r="B149" s="1" t="s">
        <v>149</v>
      </c>
      <c r="C149" s="1" t="s">
        <v>113</v>
      </c>
      <c r="D149" s="2">
        <v>1</v>
      </c>
      <c r="E149" s="2">
        <v>2</v>
      </c>
      <c r="F149" s="2">
        <v>2205</v>
      </c>
      <c r="G149" s="2" t="s">
        <v>164</v>
      </c>
      <c r="H149" s="11" t="str">
        <f t="shared" si="2"/>
        <v>宁波-秦皇岛-40HQ</v>
      </c>
    </row>
    <row r="150" spans="1:8">
      <c r="A150" s="1" t="s">
        <v>134</v>
      </c>
      <c r="B150" s="1" t="s">
        <v>150</v>
      </c>
      <c r="C150" s="1" t="s">
        <v>112</v>
      </c>
      <c r="D150" s="2">
        <v>16</v>
      </c>
      <c r="E150" s="2">
        <v>16</v>
      </c>
      <c r="F150" s="2">
        <v>14830</v>
      </c>
      <c r="G150" s="2" t="s">
        <v>164</v>
      </c>
      <c r="H150" s="11" t="str">
        <f t="shared" si="2"/>
        <v>宁波-营口-20GP</v>
      </c>
    </row>
    <row r="151" spans="1:8">
      <c r="A151" s="1" t="s">
        <v>134</v>
      </c>
      <c r="B151" s="1" t="s">
        <v>150</v>
      </c>
      <c r="C151" s="1" t="s">
        <v>113</v>
      </c>
      <c r="D151" s="2">
        <v>22</v>
      </c>
      <c r="E151" s="2">
        <v>44</v>
      </c>
      <c r="F151" s="2">
        <v>39175</v>
      </c>
      <c r="G151" s="2" t="s">
        <v>164</v>
      </c>
      <c r="H151" s="11" t="str">
        <f t="shared" si="2"/>
        <v>宁波-营口-40HQ</v>
      </c>
    </row>
    <row r="152" spans="1:8">
      <c r="A152" s="1" t="s">
        <v>134</v>
      </c>
      <c r="B152" s="1" t="s">
        <v>150</v>
      </c>
      <c r="C152" s="1" t="s">
        <v>115</v>
      </c>
      <c r="D152" s="2">
        <v>62</v>
      </c>
      <c r="E152" s="2">
        <v>124</v>
      </c>
      <c r="F152" s="2">
        <v>324880</v>
      </c>
      <c r="G152" s="2" t="s">
        <v>164</v>
      </c>
      <c r="H152" s="11" t="str">
        <f t="shared" si="2"/>
        <v>宁波-营口-40RQ</v>
      </c>
    </row>
    <row r="153" spans="1:8">
      <c r="A153" s="1" t="s">
        <v>134</v>
      </c>
      <c r="B153" s="1" t="s">
        <v>152</v>
      </c>
      <c r="C153" s="1" t="s">
        <v>112</v>
      </c>
      <c r="D153" s="2">
        <v>9</v>
      </c>
      <c r="E153" s="2">
        <v>9</v>
      </c>
      <c r="F153" s="2">
        <v>15265</v>
      </c>
      <c r="G153" s="2" t="s">
        <v>164</v>
      </c>
      <c r="H153" s="11" t="str">
        <f t="shared" si="2"/>
        <v>宁波-西南（湛江）-20GP</v>
      </c>
    </row>
    <row r="154" spans="1:8">
      <c r="A154" s="1" t="s">
        <v>134</v>
      </c>
      <c r="B154" s="1" t="s">
        <v>153</v>
      </c>
      <c r="C154" s="1" t="s">
        <v>112</v>
      </c>
      <c r="D154" s="2">
        <v>32</v>
      </c>
      <c r="E154" s="2">
        <v>32</v>
      </c>
      <c r="F154" s="2">
        <v>48130</v>
      </c>
      <c r="G154" s="2" t="s">
        <v>164</v>
      </c>
      <c r="H154" s="11" t="str">
        <f t="shared" si="2"/>
        <v>宁波-西南（钦州）-20GP</v>
      </c>
    </row>
    <row r="155" spans="1:8">
      <c r="A155" s="1" t="s">
        <v>134</v>
      </c>
      <c r="B155" s="1" t="s">
        <v>155</v>
      </c>
      <c r="C155" s="1" t="s">
        <v>112</v>
      </c>
      <c r="D155" s="2">
        <v>9</v>
      </c>
      <c r="E155" s="2">
        <v>9</v>
      </c>
      <c r="F155" s="2">
        <v>6265</v>
      </c>
      <c r="G155" s="2" t="s">
        <v>164</v>
      </c>
      <c r="H155" s="11" t="str">
        <f t="shared" si="2"/>
        <v>宁波-锦州-20GP</v>
      </c>
    </row>
    <row r="156" spans="1:8">
      <c r="A156" s="1" t="s">
        <v>134</v>
      </c>
      <c r="B156" s="1" t="s">
        <v>155</v>
      </c>
      <c r="C156" s="1" t="s">
        <v>113</v>
      </c>
      <c r="D156" s="2">
        <v>5</v>
      </c>
      <c r="E156" s="2">
        <v>10</v>
      </c>
      <c r="F156" s="2">
        <v>8875</v>
      </c>
      <c r="G156" s="2" t="s">
        <v>164</v>
      </c>
      <c r="H156" s="11" t="str">
        <f t="shared" si="2"/>
        <v>宁波-锦州-40HQ</v>
      </c>
    </row>
    <row r="157" spans="1:8">
      <c r="A157" s="1" t="s">
        <v>135</v>
      </c>
      <c r="B157" s="1" t="s">
        <v>123</v>
      </c>
      <c r="C157" s="1" t="s">
        <v>112</v>
      </c>
      <c r="D157" s="2">
        <v>14</v>
      </c>
      <c r="E157" s="2">
        <v>14</v>
      </c>
      <c r="F157" s="2">
        <v>22064</v>
      </c>
      <c r="G157" s="2" t="s">
        <v>164</v>
      </c>
      <c r="H157" s="11" t="str">
        <f t="shared" si="2"/>
        <v>新港-上海-20GP</v>
      </c>
    </row>
    <row r="158" spans="1:8">
      <c r="A158" s="1" t="s">
        <v>135</v>
      </c>
      <c r="B158" s="1" t="s">
        <v>123</v>
      </c>
      <c r="C158" s="1" t="s">
        <v>113</v>
      </c>
      <c r="D158" s="2">
        <v>102</v>
      </c>
      <c r="E158" s="2">
        <v>204</v>
      </c>
      <c r="F158" s="2">
        <v>231387</v>
      </c>
      <c r="G158" s="2" t="s">
        <v>164</v>
      </c>
      <c r="H158" s="11" t="str">
        <f t="shared" si="2"/>
        <v>新港-上海-40HQ</v>
      </c>
    </row>
    <row r="159" spans="1:8">
      <c r="A159" s="1" t="s">
        <v>135</v>
      </c>
      <c r="B159" s="1" t="s">
        <v>129</v>
      </c>
      <c r="C159" s="1" t="s">
        <v>112</v>
      </c>
      <c r="D159" s="2">
        <v>2560</v>
      </c>
      <c r="E159" s="2">
        <v>2560</v>
      </c>
      <c r="F159" s="2">
        <v>7348230</v>
      </c>
      <c r="G159" s="2" t="s">
        <v>164</v>
      </c>
      <c r="H159" s="11" t="str">
        <f t="shared" si="2"/>
        <v>新港-华南内三角-20GP</v>
      </c>
    </row>
    <row r="160" spans="1:8">
      <c r="A160" s="1" t="s">
        <v>135</v>
      </c>
      <c r="B160" s="1" t="s">
        <v>129</v>
      </c>
      <c r="C160" s="1" t="s">
        <v>114</v>
      </c>
      <c r="D160" s="2">
        <v>1</v>
      </c>
      <c r="E160" s="2">
        <v>1</v>
      </c>
      <c r="F160" s="2">
        <v>3765</v>
      </c>
      <c r="G160" s="2" t="s">
        <v>164</v>
      </c>
      <c r="H160" s="11" t="str">
        <f t="shared" si="2"/>
        <v>新港-华南内三角-20OT</v>
      </c>
    </row>
    <row r="161" spans="1:8">
      <c r="A161" s="1" t="s">
        <v>135</v>
      </c>
      <c r="B161" s="1" t="s">
        <v>129</v>
      </c>
      <c r="C161" s="1" t="s">
        <v>113</v>
      </c>
      <c r="D161" s="2">
        <v>904</v>
      </c>
      <c r="E161" s="2">
        <v>1808</v>
      </c>
      <c r="F161" s="2">
        <v>2718220</v>
      </c>
      <c r="G161" s="2" t="s">
        <v>164</v>
      </c>
      <c r="H161" s="11" t="str">
        <f t="shared" si="2"/>
        <v>新港-华南内三角-40HQ</v>
      </c>
    </row>
    <row r="162" spans="1:8">
      <c r="A162" s="1" t="s">
        <v>135</v>
      </c>
      <c r="B162" s="1" t="s">
        <v>131</v>
      </c>
      <c r="C162" s="1" t="s">
        <v>112</v>
      </c>
      <c r="D162" s="2">
        <v>1</v>
      </c>
      <c r="E162" s="2">
        <v>1</v>
      </c>
      <c r="F162" s="2">
        <v>2265</v>
      </c>
      <c r="G162" s="2" t="s">
        <v>164</v>
      </c>
      <c r="H162" s="11" t="str">
        <f t="shared" si="2"/>
        <v>新港-大连-20GP</v>
      </c>
    </row>
    <row r="163" spans="1:8">
      <c r="A163" s="1" t="s">
        <v>135</v>
      </c>
      <c r="B163" s="1" t="s">
        <v>138</v>
      </c>
      <c r="C163" s="1" t="s">
        <v>112</v>
      </c>
      <c r="D163" s="2">
        <v>339</v>
      </c>
      <c r="E163" s="2">
        <v>339</v>
      </c>
      <c r="F163" s="2">
        <v>1167215</v>
      </c>
      <c r="G163" s="2" t="s">
        <v>164</v>
      </c>
      <c r="H163" s="11" t="str">
        <f t="shared" si="2"/>
        <v>新港-汕头-20GP</v>
      </c>
    </row>
    <row r="164" spans="1:8">
      <c r="A164" s="1" t="s">
        <v>135</v>
      </c>
      <c r="B164" s="1" t="s">
        <v>138</v>
      </c>
      <c r="C164" s="1" t="s">
        <v>113</v>
      </c>
      <c r="D164" s="2">
        <v>364</v>
      </c>
      <c r="E164" s="2">
        <v>728</v>
      </c>
      <c r="F164" s="2">
        <v>1510037</v>
      </c>
      <c r="G164" s="2" t="s">
        <v>164</v>
      </c>
      <c r="H164" s="11" t="str">
        <f t="shared" si="2"/>
        <v>新港-汕头-40HQ</v>
      </c>
    </row>
    <row r="165" spans="1:8">
      <c r="A165" s="1" t="s">
        <v>135</v>
      </c>
      <c r="B165" s="1" t="s">
        <v>139</v>
      </c>
      <c r="C165" s="1" t="s">
        <v>112</v>
      </c>
      <c r="D165" s="2">
        <v>7</v>
      </c>
      <c r="E165" s="2">
        <v>7</v>
      </c>
      <c r="F165" s="2">
        <v>25350</v>
      </c>
      <c r="G165" s="2" t="s">
        <v>164</v>
      </c>
      <c r="H165" s="11" t="str">
        <f t="shared" si="2"/>
        <v>新港-海南-20GP</v>
      </c>
    </row>
    <row r="166" spans="1:8">
      <c r="A166" s="1" t="s">
        <v>135</v>
      </c>
      <c r="B166" s="1" t="s">
        <v>139</v>
      </c>
      <c r="C166" s="1" t="s">
        <v>113</v>
      </c>
      <c r="D166" s="2">
        <v>19</v>
      </c>
      <c r="E166" s="2">
        <v>38</v>
      </c>
      <c r="F166" s="2">
        <v>81615</v>
      </c>
      <c r="G166" s="2" t="s">
        <v>164</v>
      </c>
      <c r="H166" s="11" t="str">
        <f t="shared" si="2"/>
        <v>新港-海南-40HQ</v>
      </c>
    </row>
    <row r="167" spans="1:8">
      <c r="A167" s="1" t="s">
        <v>135</v>
      </c>
      <c r="B167" s="1" t="s">
        <v>145</v>
      </c>
      <c r="C167" s="1" t="s">
        <v>112</v>
      </c>
      <c r="D167" s="2">
        <v>156</v>
      </c>
      <c r="E167" s="2">
        <v>156</v>
      </c>
      <c r="F167" s="2">
        <v>451275</v>
      </c>
      <c r="G167" s="2" t="s">
        <v>164</v>
      </c>
      <c r="H167" s="11" t="str">
        <f t="shared" si="2"/>
        <v>新港-福建（厦门）-20GP</v>
      </c>
    </row>
    <row r="168" spans="1:8">
      <c r="A168" s="1" t="s">
        <v>135</v>
      </c>
      <c r="B168" s="1" t="s">
        <v>145</v>
      </c>
      <c r="C168" s="1" t="s">
        <v>113</v>
      </c>
      <c r="D168" s="2">
        <v>95</v>
      </c>
      <c r="E168" s="2">
        <v>190</v>
      </c>
      <c r="F168" s="2">
        <v>304424</v>
      </c>
      <c r="G168" s="2" t="s">
        <v>164</v>
      </c>
      <c r="H168" s="11" t="str">
        <f t="shared" si="2"/>
        <v>新港-福建（厦门）-40HQ</v>
      </c>
    </row>
    <row r="169" spans="1:8">
      <c r="A169" s="1" t="s">
        <v>135</v>
      </c>
      <c r="B169" s="1" t="s">
        <v>146</v>
      </c>
      <c r="C169" s="1" t="s">
        <v>112</v>
      </c>
      <c r="D169" s="2">
        <v>242</v>
      </c>
      <c r="E169" s="2">
        <v>242</v>
      </c>
      <c r="F169" s="2">
        <v>645940</v>
      </c>
      <c r="G169" s="2" t="s">
        <v>164</v>
      </c>
      <c r="H169" s="11" t="str">
        <f t="shared" si="2"/>
        <v>新港-福建（泉州）-20GP</v>
      </c>
    </row>
    <row r="170" spans="1:8">
      <c r="A170" s="1" t="s">
        <v>135</v>
      </c>
      <c r="B170" s="1" t="s">
        <v>146</v>
      </c>
      <c r="C170" s="1" t="s">
        <v>113</v>
      </c>
      <c r="D170" s="2">
        <v>68</v>
      </c>
      <c r="E170" s="2">
        <v>136</v>
      </c>
      <c r="F170" s="2">
        <v>253415</v>
      </c>
      <c r="G170" s="2" t="s">
        <v>164</v>
      </c>
      <c r="H170" s="11" t="str">
        <f t="shared" si="2"/>
        <v>新港-福建（泉州）-40HQ</v>
      </c>
    </row>
    <row r="171" spans="1:8">
      <c r="A171" s="1" t="s">
        <v>135</v>
      </c>
      <c r="B171" s="1" t="s">
        <v>147</v>
      </c>
      <c r="C171" s="1" t="s">
        <v>112</v>
      </c>
      <c r="D171" s="2">
        <v>59</v>
      </c>
      <c r="E171" s="2">
        <v>59</v>
      </c>
      <c r="F171" s="2">
        <v>177299</v>
      </c>
      <c r="G171" s="2" t="s">
        <v>164</v>
      </c>
      <c r="H171" s="11" t="str">
        <f t="shared" si="2"/>
        <v>新港-福建（漳州）-20GP</v>
      </c>
    </row>
    <row r="172" spans="1:8">
      <c r="A172" s="1" t="s">
        <v>135</v>
      </c>
      <c r="B172" s="1" t="s">
        <v>147</v>
      </c>
      <c r="C172" s="1" t="s">
        <v>113</v>
      </c>
      <c r="D172" s="2">
        <v>5</v>
      </c>
      <c r="E172" s="2">
        <v>10</v>
      </c>
      <c r="F172" s="2">
        <v>18526</v>
      </c>
      <c r="G172" s="2" t="s">
        <v>164</v>
      </c>
      <c r="H172" s="11" t="str">
        <f t="shared" si="2"/>
        <v>新港-福建（漳州）-40HQ</v>
      </c>
    </row>
    <row r="173" spans="1:8">
      <c r="A173" s="1" t="s">
        <v>135</v>
      </c>
      <c r="B173" s="1" t="s">
        <v>148</v>
      </c>
      <c r="C173" s="1" t="s">
        <v>112</v>
      </c>
      <c r="D173" s="2">
        <v>257</v>
      </c>
      <c r="E173" s="2">
        <v>257</v>
      </c>
      <c r="F173" s="2">
        <v>734510</v>
      </c>
      <c r="G173" s="2" t="s">
        <v>164</v>
      </c>
      <c r="H173" s="11" t="str">
        <f t="shared" si="2"/>
        <v>新港-福建（福清）-20GP</v>
      </c>
    </row>
    <row r="174" spans="1:8">
      <c r="A174" s="1" t="s">
        <v>135</v>
      </c>
      <c r="B174" s="1" t="s">
        <v>148</v>
      </c>
      <c r="C174" s="1" t="s">
        <v>113</v>
      </c>
      <c r="D174" s="2">
        <v>154</v>
      </c>
      <c r="E174" s="2">
        <v>308</v>
      </c>
      <c r="F174" s="2">
        <v>430213</v>
      </c>
      <c r="G174" s="2" t="s">
        <v>164</v>
      </c>
      <c r="H174" s="11" t="str">
        <f t="shared" si="2"/>
        <v>新港-福建（福清）-40HQ</v>
      </c>
    </row>
    <row r="175" spans="1:8">
      <c r="A175" s="1" t="s">
        <v>135</v>
      </c>
      <c r="B175" s="1" t="s">
        <v>150</v>
      </c>
      <c r="C175" s="1" t="s">
        <v>113</v>
      </c>
      <c r="D175" s="2">
        <v>4</v>
      </c>
      <c r="E175" s="2">
        <v>8</v>
      </c>
      <c r="F175" s="2">
        <v>10420</v>
      </c>
      <c r="G175" s="2" t="s">
        <v>164</v>
      </c>
      <c r="H175" s="11" t="str">
        <f t="shared" si="2"/>
        <v>新港-营口-40HQ</v>
      </c>
    </row>
    <row r="176" spans="1:8">
      <c r="A176" s="1" t="s">
        <v>135</v>
      </c>
      <c r="B176" s="1" t="s">
        <v>152</v>
      </c>
      <c r="C176" s="1" t="s">
        <v>112</v>
      </c>
      <c r="D176" s="2">
        <v>31</v>
      </c>
      <c r="E176" s="2">
        <v>31</v>
      </c>
      <c r="F176" s="2">
        <v>117015</v>
      </c>
      <c r="G176" s="2" t="s">
        <v>164</v>
      </c>
      <c r="H176" s="11" t="str">
        <f t="shared" si="2"/>
        <v>新港-西南（湛江）-20GP</v>
      </c>
    </row>
    <row r="177" spans="1:8">
      <c r="A177" s="1" t="s">
        <v>135</v>
      </c>
      <c r="B177" s="1" t="s">
        <v>152</v>
      </c>
      <c r="C177" s="1" t="s">
        <v>113</v>
      </c>
      <c r="D177" s="2">
        <v>44</v>
      </c>
      <c r="E177" s="2">
        <v>88</v>
      </c>
      <c r="F177" s="2">
        <v>191840</v>
      </c>
      <c r="G177" s="2" t="s">
        <v>164</v>
      </c>
      <c r="H177" s="11" t="str">
        <f t="shared" si="2"/>
        <v>新港-西南（湛江）-40HQ</v>
      </c>
    </row>
    <row r="178" spans="1:8">
      <c r="A178" s="1" t="s">
        <v>135</v>
      </c>
      <c r="B178" s="1" t="s">
        <v>153</v>
      </c>
      <c r="C178" s="1" t="s">
        <v>112</v>
      </c>
      <c r="D178" s="2">
        <v>305</v>
      </c>
      <c r="E178" s="2">
        <v>305</v>
      </c>
      <c r="F178" s="2">
        <v>928000</v>
      </c>
      <c r="G178" s="2" t="s">
        <v>164</v>
      </c>
      <c r="H178" s="11" t="str">
        <f t="shared" si="2"/>
        <v>新港-西南（钦州）-20GP</v>
      </c>
    </row>
    <row r="179" spans="1:8">
      <c r="A179" s="1" t="s">
        <v>135</v>
      </c>
      <c r="B179" s="1" t="s">
        <v>153</v>
      </c>
      <c r="C179" s="1" t="s">
        <v>113</v>
      </c>
      <c r="D179" s="2">
        <v>50</v>
      </c>
      <c r="E179" s="2">
        <v>100</v>
      </c>
      <c r="F179" s="2">
        <v>208265</v>
      </c>
      <c r="G179" s="2" t="s">
        <v>164</v>
      </c>
      <c r="H179" s="11" t="str">
        <f t="shared" si="2"/>
        <v>新港-西南（钦州）-40HQ</v>
      </c>
    </row>
    <row r="180" spans="1:8">
      <c r="A180" s="1" t="s">
        <v>135</v>
      </c>
      <c r="B180" s="1" t="s">
        <v>156</v>
      </c>
      <c r="C180" s="1" t="s">
        <v>112</v>
      </c>
      <c r="D180" s="2">
        <v>28</v>
      </c>
      <c r="E180" s="2">
        <v>28</v>
      </c>
      <c r="F180" s="2">
        <v>60760</v>
      </c>
      <c r="G180" s="2" t="s">
        <v>164</v>
      </c>
      <c r="H180" s="11" t="str">
        <f t="shared" si="2"/>
        <v>新港-长江下游-20GP</v>
      </c>
    </row>
    <row r="181" spans="1:8">
      <c r="A181" s="1" t="s">
        <v>135</v>
      </c>
      <c r="B181" s="1" t="s">
        <v>157</v>
      </c>
      <c r="C181" s="1" t="s">
        <v>112</v>
      </c>
      <c r="D181" s="2">
        <v>131</v>
      </c>
      <c r="E181" s="2">
        <v>131</v>
      </c>
      <c r="F181" s="2">
        <v>281940</v>
      </c>
      <c r="G181" s="2" t="s">
        <v>164</v>
      </c>
      <c r="H181" s="11" t="str">
        <f t="shared" si="2"/>
        <v>新港-长江中上游-20GP</v>
      </c>
    </row>
    <row r="182" spans="1:8">
      <c r="A182" s="1" t="s">
        <v>136</v>
      </c>
      <c r="B182" s="1" t="s">
        <v>129</v>
      </c>
      <c r="C182" s="1" t="s">
        <v>112</v>
      </c>
      <c r="D182" s="2">
        <v>905</v>
      </c>
      <c r="E182" s="2">
        <v>905</v>
      </c>
      <c r="F182" s="2">
        <v>2138130</v>
      </c>
      <c r="G182" s="2" t="s">
        <v>164</v>
      </c>
      <c r="H182" s="11" t="str">
        <f t="shared" si="2"/>
        <v>日照-华南内三角-20GP</v>
      </c>
    </row>
    <row r="183" spans="1:8">
      <c r="A183" s="1" t="s">
        <v>136</v>
      </c>
      <c r="B183" s="1" t="s">
        <v>129</v>
      </c>
      <c r="C183" s="1" t="s">
        <v>113</v>
      </c>
      <c r="D183" s="2">
        <v>325</v>
      </c>
      <c r="E183" s="2">
        <v>650</v>
      </c>
      <c r="F183" s="2">
        <v>1001892.52</v>
      </c>
      <c r="G183" s="2" t="s">
        <v>164</v>
      </c>
      <c r="H183" s="11" t="str">
        <f t="shared" si="2"/>
        <v>日照-华南内三角-40HQ</v>
      </c>
    </row>
    <row r="184" spans="1:8">
      <c r="A184" s="1" t="s">
        <v>136</v>
      </c>
      <c r="B184" s="1" t="s">
        <v>129</v>
      </c>
      <c r="C184" s="1" t="s">
        <v>115</v>
      </c>
      <c r="D184" s="2">
        <v>24</v>
      </c>
      <c r="E184" s="2">
        <v>48</v>
      </c>
      <c r="F184" s="2">
        <v>124920</v>
      </c>
      <c r="G184" s="2" t="s">
        <v>164</v>
      </c>
      <c r="H184" s="11" t="str">
        <f t="shared" si="2"/>
        <v>日照-华南内三角-40RQ</v>
      </c>
    </row>
    <row r="185" spans="1:8">
      <c r="A185" s="1" t="s">
        <v>136</v>
      </c>
      <c r="B185" s="1" t="s">
        <v>131</v>
      </c>
      <c r="C185" s="1" t="s">
        <v>112</v>
      </c>
      <c r="D185" s="2">
        <v>9</v>
      </c>
      <c r="E185" s="2">
        <v>9</v>
      </c>
      <c r="F185" s="2">
        <v>19935</v>
      </c>
      <c r="G185" s="2" t="s">
        <v>164</v>
      </c>
      <c r="H185" s="11" t="str">
        <f t="shared" si="2"/>
        <v>日照-大连-20GP</v>
      </c>
    </row>
    <row r="186" spans="1:8">
      <c r="A186" s="1" t="s">
        <v>136</v>
      </c>
      <c r="B186" s="1" t="s">
        <v>138</v>
      </c>
      <c r="C186" s="1" t="s">
        <v>112</v>
      </c>
      <c r="D186" s="2">
        <v>5</v>
      </c>
      <c r="E186" s="2">
        <v>5</v>
      </c>
      <c r="F186" s="2">
        <v>15350</v>
      </c>
      <c r="G186" s="2" t="s">
        <v>164</v>
      </c>
      <c r="H186" s="11" t="str">
        <f t="shared" si="2"/>
        <v>日照-汕头-20GP</v>
      </c>
    </row>
    <row r="187" spans="1:8">
      <c r="A187" s="1" t="s">
        <v>136</v>
      </c>
      <c r="B187" s="1" t="s">
        <v>138</v>
      </c>
      <c r="C187" s="1" t="s">
        <v>113</v>
      </c>
      <c r="D187" s="2">
        <v>1</v>
      </c>
      <c r="E187" s="2">
        <v>2</v>
      </c>
      <c r="F187" s="2">
        <v>4265</v>
      </c>
      <c r="G187" s="2" t="s">
        <v>164</v>
      </c>
      <c r="H187" s="11" t="str">
        <f t="shared" si="2"/>
        <v>日照-汕头-40HQ</v>
      </c>
    </row>
    <row r="188" spans="1:8">
      <c r="A188" s="1" t="s">
        <v>136</v>
      </c>
      <c r="B188" s="1" t="s">
        <v>139</v>
      </c>
      <c r="C188" s="1" t="s">
        <v>112</v>
      </c>
      <c r="D188" s="2">
        <v>76</v>
      </c>
      <c r="E188" s="2">
        <v>76</v>
      </c>
      <c r="F188" s="2">
        <v>246945</v>
      </c>
      <c r="G188" s="2" t="s">
        <v>164</v>
      </c>
      <c r="H188" s="11" t="str">
        <f t="shared" si="2"/>
        <v>日照-海南-20GP</v>
      </c>
    </row>
    <row r="189" spans="1:8">
      <c r="A189" s="1" t="s">
        <v>136</v>
      </c>
      <c r="B189" s="1" t="s">
        <v>139</v>
      </c>
      <c r="C189" s="1" t="s">
        <v>113</v>
      </c>
      <c r="D189" s="2">
        <v>43</v>
      </c>
      <c r="E189" s="2">
        <v>86</v>
      </c>
      <c r="F189" s="2">
        <v>163170</v>
      </c>
      <c r="G189" s="2" t="s">
        <v>164</v>
      </c>
      <c r="H189" s="11" t="str">
        <f t="shared" si="2"/>
        <v>日照-海南-40HQ</v>
      </c>
    </row>
    <row r="190" spans="1:8">
      <c r="A190" s="1" t="s">
        <v>136</v>
      </c>
      <c r="B190" s="1" t="s">
        <v>139</v>
      </c>
      <c r="C190" s="1" t="s">
        <v>115</v>
      </c>
      <c r="D190" s="2">
        <v>2</v>
      </c>
      <c r="E190" s="2">
        <v>4</v>
      </c>
      <c r="F190" s="2">
        <v>12480</v>
      </c>
      <c r="G190" s="2" t="s">
        <v>164</v>
      </c>
      <c r="H190" s="11" t="str">
        <f t="shared" si="2"/>
        <v>日照-海南-40RQ</v>
      </c>
    </row>
    <row r="191" spans="1:8">
      <c r="A191" s="1" t="s">
        <v>136</v>
      </c>
      <c r="B191" s="1" t="s">
        <v>146</v>
      </c>
      <c r="C191" s="1" t="s">
        <v>112</v>
      </c>
      <c r="D191" s="2">
        <v>15</v>
      </c>
      <c r="E191" s="2">
        <v>15</v>
      </c>
      <c r="F191" s="2">
        <v>44090</v>
      </c>
      <c r="G191" s="2" t="s">
        <v>164</v>
      </c>
      <c r="H191" s="11" t="str">
        <f t="shared" si="2"/>
        <v>日照-福建（泉州）-20GP</v>
      </c>
    </row>
    <row r="192" spans="1:8">
      <c r="A192" s="1" t="s">
        <v>136</v>
      </c>
      <c r="B192" s="1" t="s">
        <v>148</v>
      </c>
      <c r="C192" s="1" t="s">
        <v>112</v>
      </c>
      <c r="D192" s="2">
        <v>81</v>
      </c>
      <c r="E192" s="2">
        <v>81</v>
      </c>
      <c r="F192" s="2">
        <v>201970</v>
      </c>
      <c r="G192" s="2" t="s">
        <v>164</v>
      </c>
      <c r="H192" s="11" t="str">
        <f t="shared" si="2"/>
        <v>日照-福建（福清）-20GP</v>
      </c>
    </row>
    <row r="193" spans="1:8">
      <c r="A193" s="1" t="s">
        <v>136</v>
      </c>
      <c r="B193" s="1" t="s">
        <v>148</v>
      </c>
      <c r="C193" s="1" t="s">
        <v>113</v>
      </c>
      <c r="D193" s="2">
        <v>1</v>
      </c>
      <c r="E193" s="2">
        <v>2</v>
      </c>
      <c r="F193" s="2">
        <v>3775</v>
      </c>
      <c r="G193" s="2" t="s">
        <v>164</v>
      </c>
      <c r="H193" s="11" t="str">
        <f t="shared" si="2"/>
        <v>日照-福建（福清）-40HQ</v>
      </c>
    </row>
    <row r="194" spans="1:8">
      <c r="A194" s="1" t="s">
        <v>136</v>
      </c>
      <c r="B194" s="1" t="s">
        <v>148</v>
      </c>
      <c r="C194" s="1" t="s">
        <v>115</v>
      </c>
      <c r="D194" s="2">
        <v>16</v>
      </c>
      <c r="E194" s="2">
        <v>32</v>
      </c>
      <c r="F194" s="2">
        <v>96400</v>
      </c>
      <c r="G194" s="2" t="s">
        <v>164</v>
      </c>
      <c r="H194" s="11" t="str">
        <f t="shared" si="2"/>
        <v>日照-福建（福清）-40RQ</v>
      </c>
    </row>
    <row r="195" spans="1:8">
      <c r="A195" s="1" t="s">
        <v>136</v>
      </c>
      <c r="B195" s="1" t="s">
        <v>152</v>
      </c>
      <c r="C195" s="1" t="s">
        <v>112</v>
      </c>
      <c r="D195" s="2">
        <v>59</v>
      </c>
      <c r="E195" s="2">
        <v>59</v>
      </c>
      <c r="F195" s="2">
        <v>200315</v>
      </c>
      <c r="G195" s="2" t="s">
        <v>164</v>
      </c>
      <c r="H195" s="11" t="str">
        <f t="shared" ref="H195:H258" si="3">A195&amp;"-"&amp;B195&amp;"-"&amp;C195</f>
        <v>日照-西南（湛江）-20GP</v>
      </c>
    </row>
    <row r="196" spans="1:8">
      <c r="A196" s="1" t="s">
        <v>136</v>
      </c>
      <c r="B196" s="1" t="s">
        <v>152</v>
      </c>
      <c r="C196" s="1" t="s">
        <v>113</v>
      </c>
      <c r="D196" s="2">
        <v>11</v>
      </c>
      <c r="E196" s="2">
        <v>22</v>
      </c>
      <c r="F196" s="2">
        <v>43195</v>
      </c>
      <c r="G196" s="2" t="s">
        <v>164</v>
      </c>
      <c r="H196" s="11" t="str">
        <f t="shared" si="3"/>
        <v>日照-西南（湛江）-40HQ</v>
      </c>
    </row>
    <row r="197" spans="1:8">
      <c r="A197" s="1" t="s">
        <v>136</v>
      </c>
      <c r="B197" s="1" t="s">
        <v>153</v>
      </c>
      <c r="C197" s="1" t="s">
        <v>112</v>
      </c>
      <c r="D197" s="2">
        <v>21</v>
      </c>
      <c r="E197" s="2">
        <v>21</v>
      </c>
      <c r="F197" s="2">
        <v>67215</v>
      </c>
      <c r="G197" s="2" t="s">
        <v>164</v>
      </c>
      <c r="H197" s="11" t="str">
        <f t="shared" si="3"/>
        <v>日照-西南（钦州）-20GP</v>
      </c>
    </row>
    <row r="198" spans="1:8">
      <c r="A198" s="1" t="s">
        <v>136</v>
      </c>
      <c r="B198" s="1" t="s">
        <v>153</v>
      </c>
      <c r="C198" s="1" t="s">
        <v>113</v>
      </c>
      <c r="D198" s="2">
        <v>25</v>
      </c>
      <c r="E198" s="2">
        <v>50</v>
      </c>
      <c r="F198" s="2">
        <v>81675</v>
      </c>
      <c r="G198" s="2" t="s">
        <v>164</v>
      </c>
      <c r="H198" s="11" t="str">
        <f t="shared" si="3"/>
        <v>日照-西南（钦州）-40HQ</v>
      </c>
    </row>
    <row r="199" spans="1:8">
      <c r="A199" s="1" t="s">
        <v>137</v>
      </c>
      <c r="B199" s="1" t="s">
        <v>129</v>
      </c>
      <c r="C199" s="1" t="s">
        <v>112</v>
      </c>
      <c r="D199" s="2">
        <v>235</v>
      </c>
      <c r="E199" s="2">
        <v>235</v>
      </c>
      <c r="F199" s="2">
        <v>434235</v>
      </c>
      <c r="G199" s="2" t="s">
        <v>164</v>
      </c>
      <c r="H199" s="11" t="str">
        <f t="shared" si="3"/>
        <v>曹妃甸-华南内三角-20GP</v>
      </c>
    </row>
    <row r="200" spans="1:8">
      <c r="A200" s="1" t="s">
        <v>137</v>
      </c>
      <c r="B200" s="1" t="s">
        <v>138</v>
      </c>
      <c r="C200" s="1" t="s">
        <v>112</v>
      </c>
      <c r="D200" s="2">
        <v>1</v>
      </c>
      <c r="E200" s="2">
        <v>1</v>
      </c>
      <c r="F200" s="2">
        <v>3090</v>
      </c>
      <c r="G200" s="2" t="s">
        <v>164</v>
      </c>
      <c r="H200" s="11" t="str">
        <f t="shared" si="3"/>
        <v>曹妃甸-汕头-20GP</v>
      </c>
    </row>
    <row r="201" spans="1:8">
      <c r="A201" s="1" t="s">
        <v>137</v>
      </c>
      <c r="B201" s="1" t="s">
        <v>145</v>
      </c>
      <c r="C201" s="1" t="s">
        <v>112</v>
      </c>
      <c r="D201" s="2">
        <v>1</v>
      </c>
      <c r="E201" s="2">
        <v>1</v>
      </c>
      <c r="F201" s="2">
        <v>2560</v>
      </c>
      <c r="G201" s="2" t="s">
        <v>164</v>
      </c>
      <c r="H201" s="11" t="str">
        <f t="shared" si="3"/>
        <v>曹妃甸-福建（厦门）-20GP</v>
      </c>
    </row>
    <row r="202" spans="1:8">
      <c r="A202" s="1" t="s">
        <v>138</v>
      </c>
      <c r="B202" s="1" t="s">
        <v>132</v>
      </c>
      <c r="C202" s="1" t="s">
        <v>113</v>
      </c>
      <c r="D202" s="2">
        <v>1</v>
      </c>
      <c r="E202" s="2">
        <v>2</v>
      </c>
      <c r="F202" s="2">
        <v>1915</v>
      </c>
      <c r="G202" s="2" t="s">
        <v>164</v>
      </c>
      <c r="H202" s="11" t="str">
        <f t="shared" si="3"/>
        <v>汕头-太仓-40HQ</v>
      </c>
    </row>
    <row r="203" spans="1:8">
      <c r="A203" s="1" t="s">
        <v>138</v>
      </c>
      <c r="B203" s="1" t="s">
        <v>135</v>
      </c>
      <c r="C203" s="1" t="s">
        <v>112</v>
      </c>
      <c r="D203" s="2">
        <v>71</v>
      </c>
      <c r="E203" s="2">
        <v>71</v>
      </c>
      <c r="F203" s="2">
        <v>46785</v>
      </c>
      <c r="G203" s="2" t="s">
        <v>164</v>
      </c>
      <c r="H203" s="11" t="str">
        <f t="shared" si="3"/>
        <v>汕头-新港-20GP</v>
      </c>
    </row>
    <row r="204" spans="1:8">
      <c r="A204" s="1" t="s">
        <v>138</v>
      </c>
      <c r="B204" s="1" t="s">
        <v>135</v>
      </c>
      <c r="C204" s="1" t="s">
        <v>113</v>
      </c>
      <c r="D204" s="2">
        <v>12</v>
      </c>
      <c r="E204" s="2">
        <v>24</v>
      </c>
      <c r="F204" s="2">
        <v>13205</v>
      </c>
      <c r="G204" s="2" t="s">
        <v>164</v>
      </c>
      <c r="H204" s="11" t="str">
        <f t="shared" si="3"/>
        <v>汕头-新港-40HQ</v>
      </c>
    </row>
    <row r="205" spans="1:8">
      <c r="A205" s="1" t="s">
        <v>138</v>
      </c>
      <c r="B205" s="1" t="s">
        <v>136</v>
      </c>
      <c r="C205" s="1" t="s">
        <v>112</v>
      </c>
      <c r="D205" s="2">
        <v>5</v>
      </c>
      <c r="E205" s="2">
        <v>5</v>
      </c>
      <c r="F205" s="2">
        <v>4725</v>
      </c>
      <c r="G205" s="2" t="s">
        <v>164</v>
      </c>
      <c r="H205" s="11" t="str">
        <f t="shared" si="3"/>
        <v>汕头-日照-20GP</v>
      </c>
    </row>
    <row r="206" spans="1:8">
      <c r="A206" s="1" t="s">
        <v>138</v>
      </c>
      <c r="B206" s="1" t="s">
        <v>139</v>
      </c>
      <c r="C206" s="1" t="s">
        <v>112</v>
      </c>
      <c r="D206" s="2">
        <v>1</v>
      </c>
      <c r="E206" s="2">
        <v>1</v>
      </c>
      <c r="F206" s="2">
        <v>765</v>
      </c>
      <c r="G206" s="2" t="s">
        <v>164</v>
      </c>
      <c r="H206" s="11" t="str">
        <f t="shared" si="3"/>
        <v>汕头-海南-20GP</v>
      </c>
    </row>
    <row r="207" spans="1:8">
      <c r="A207" s="1" t="s">
        <v>138</v>
      </c>
      <c r="B207" s="1" t="s">
        <v>139</v>
      </c>
      <c r="C207" s="1" t="s">
        <v>113</v>
      </c>
      <c r="D207" s="2">
        <v>2</v>
      </c>
      <c r="E207" s="2">
        <v>4</v>
      </c>
      <c r="F207" s="2">
        <v>2830</v>
      </c>
      <c r="G207" s="2" t="s">
        <v>164</v>
      </c>
      <c r="H207" s="11" t="str">
        <f t="shared" si="3"/>
        <v>汕头-海南-40HQ</v>
      </c>
    </row>
    <row r="208" spans="1:8">
      <c r="A208" s="1" t="s">
        <v>138</v>
      </c>
      <c r="B208" s="1" t="s">
        <v>142</v>
      </c>
      <c r="C208" s="1" t="s">
        <v>112</v>
      </c>
      <c r="D208" s="2">
        <v>12</v>
      </c>
      <c r="E208" s="2">
        <v>12</v>
      </c>
      <c r="F208" s="2">
        <v>17640</v>
      </c>
      <c r="G208" s="2" t="s">
        <v>164</v>
      </c>
      <c r="H208" s="11" t="str">
        <f t="shared" si="3"/>
        <v>汕头-烟台-20GP</v>
      </c>
    </row>
    <row r="209" spans="1:8">
      <c r="A209" s="1" t="s">
        <v>138</v>
      </c>
      <c r="B209" s="1" t="s">
        <v>142</v>
      </c>
      <c r="C209" s="1" t="s">
        <v>113</v>
      </c>
      <c r="D209" s="2">
        <v>3</v>
      </c>
      <c r="E209" s="2">
        <v>6</v>
      </c>
      <c r="F209" s="2">
        <v>6735</v>
      </c>
      <c r="G209" s="2" t="s">
        <v>164</v>
      </c>
      <c r="H209" s="11" t="str">
        <f t="shared" si="3"/>
        <v>汕头-烟台-40HQ</v>
      </c>
    </row>
    <row r="210" spans="1:8">
      <c r="A210" s="1" t="s">
        <v>138</v>
      </c>
      <c r="B210" s="1" t="s">
        <v>150</v>
      </c>
      <c r="C210" s="1" t="s">
        <v>112</v>
      </c>
      <c r="D210" s="2">
        <v>37</v>
      </c>
      <c r="E210" s="2">
        <v>37</v>
      </c>
      <c r="F210" s="2">
        <v>22565</v>
      </c>
      <c r="G210" s="2" t="s">
        <v>164</v>
      </c>
      <c r="H210" s="11" t="str">
        <f t="shared" si="3"/>
        <v>汕头-营口-20GP</v>
      </c>
    </row>
    <row r="211" spans="1:8">
      <c r="A211" s="1" t="s">
        <v>138</v>
      </c>
      <c r="B211" s="1" t="s">
        <v>150</v>
      </c>
      <c r="C211" s="1" t="s">
        <v>113</v>
      </c>
      <c r="D211" s="2">
        <v>458</v>
      </c>
      <c r="E211" s="2">
        <v>916</v>
      </c>
      <c r="F211" s="2">
        <v>411575</v>
      </c>
      <c r="G211" s="2" t="s">
        <v>164</v>
      </c>
      <c r="H211" s="11" t="str">
        <f t="shared" si="3"/>
        <v>汕头-营口-40HQ</v>
      </c>
    </row>
    <row r="212" spans="1:8">
      <c r="A212" s="1" t="s">
        <v>138</v>
      </c>
      <c r="B212" s="1" t="s">
        <v>150</v>
      </c>
      <c r="C212" s="1" t="s">
        <v>115</v>
      </c>
      <c r="D212" s="2">
        <v>6</v>
      </c>
      <c r="E212" s="2">
        <v>12</v>
      </c>
      <c r="F212" s="2">
        <v>43710</v>
      </c>
      <c r="G212" s="2" t="s">
        <v>164</v>
      </c>
      <c r="H212" s="11" t="str">
        <f t="shared" si="3"/>
        <v>汕头-营口-40RQ</v>
      </c>
    </row>
    <row r="213" spans="1:8">
      <c r="A213" s="1" t="s">
        <v>138</v>
      </c>
      <c r="B213" s="1" t="s">
        <v>152</v>
      </c>
      <c r="C213" s="1" t="s">
        <v>112</v>
      </c>
      <c r="D213" s="2">
        <v>5</v>
      </c>
      <c r="E213" s="2">
        <v>5</v>
      </c>
      <c r="F213" s="2">
        <v>6375</v>
      </c>
      <c r="G213" s="2" t="s">
        <v>164</v>
      </c>
      <c r="H213" s="11" t="str">
        <f t="shared" si="3"/>
        <v>汕头-西南（湛江）-20GP</v>
      </c>
    </row>
    <row r="214" spans="1:8">
      <c r="A214" s="1" t="s">
        <v>138</v>
      </c>
      <c r="B214" s="1" t="s">
        <v>153</v>
      </c>
      <c r="C214" s="1" t="s">
        <v>112</v>
      </c>
      <c r="D214" s="2">
        <v>2</v>
      </c>
      <c r="E214" s="2">
        <v>2</v>
      </c>
      <c r="F214" s="2">
        <v>1950</v>
      </c>
      <c r="G214" s="2" t="s">
        <v>164</v>
      </c>
      <c r="H214" s="11" t="str">
        <f t="shared" si="3"/>
        <v>汕头-西南（钦州）-20GP</v>
      </c>
    </row>
    <row r="215" spans="1:8">
      <c r="A215" s="1" t="s">
        <v>138</v>
      </c>
      <c r="B215" s="1" t="s">
        <v>153</v>
      </c>
      <c r="C215" s="1" t="s">
        <v>113</v>
      </c>
      <c r="D215" s="2">
        <v>1</v>
      </c>
      <c r="E215" s="2">
        <v>2</v>
      </c>
      <c r="F215" s="2">
        <v>1955</v>
      </c>
      <c r="G215" s="2" t="s">
        <v>164</v>
      </c>
      <c r="H215" s="11" t="str">
        <f t="shared" si="3"/>
        <v>汕头-西南（钦州）-40HQ</v>
      </c>
    </row>
    <row r="216" spans="1:8">
      <c r="A216" s="1" t="s">
        <v>138</v>
      </c>
      <c r="B216" s="1" t="s">
        <v>155</v>
      </c>
      <c r="C216" s="1" t="s">
        <v>113</v>
      </c>
      <c r="D216" s="2">
        <v>1</v>
      </c>
      <c r="E216" s="2">
        <v>2</v>
      </c>
      <c r="F216" s="2">
        <v>1715</v>
      </c>
      <c r="G216" s="2" t="s">
        <v>164</v>
      </c>
      <c r="H216" s="11" t="str">
        <f t="shared" si="3"/>
        <v>汕头-锦州-40HQ</v>
      </c>
    </row>
    <row r="217" spans="1:8">
      <c r="A217" s="1" t="s">
        <v>138</v>
      </c>
      <c r="B217" s="1" t="s">
        <v>156</v>
      </c>
      <c r="C217" s="1" t="s">
        <v>112</v>
      </c>
      <c r="D217" s="2">
        <v>2</v>
      </c>
      <c r="E217" s="2">
        <v>2</v>
      </c>
      <c r="F217" s="2">
        <v>1630</v>
      </c>
      <c r="G217" s="2" t="s">
        <v>164</v>
      </c>
      <c r="H217" s="11" t="str">
        <f t="shared" si="3"/>
        <v>汕头-长江下游-20GP</v>
      </c>
    </row>
    <row r="218" spans="1:8">
      <c r="A218" s="1" t="s">
        <v>138</v>
      </c>
      <c r="B218" s="1" t="s">
        <v>156</v>
      </c>
      <c r="C218" s="1" t="s">
        <v>113</v>
      </c>
      <c r="D218" s="2">
        <v>7</v>
      </c>
      <c r="E218" s="2">
        <v>14</v>
      </c>
      <c r="F218" s="2">
        <v>6455</v>
      </c>
      <c r="G218" s="2" t="s">
        <v>164</v>
      </c>
      <c r="H218" s="11" t="str">
        <f t="shared" si="3"/>
        <v>汕头-长江下游-40HQ</v>
      </c>
    </row>
    <row r="219" spans="1:8">
      <c r="A219" s="1" t="s">
        <v>138</v>
      </c>
      <c r="B219" s="1" t="s">
        <v>157</v>
      </c>
      <c r="C219" s="1" t="s">
        <v>112</v>
      </c>
      <c r="D219" s="2">
        <v>5</v>
      </c>
      <c r="E219" s="2">
        <v>5</v>
      </c>
      <c r="F219" s="2">
        <v>5975</v>
      </c>
      <c r="G219" s="2" t="s">
        <v>164</v>
      </c>
      <c r="H219" s="11" t="str">
        <f t="shared" si="3"/>
        <v>汕头-长江中上游-20GP</v>
      </c>
    </row>
    <row r="220" spans="1:8">
      <c r="A220" s="1" t="s">
        <v>139</v>
      </c>
      <c r="B220" s="1" t="s">
        <v>123</v>
      </c>
      <c r="C220" s="1" t="s">
        <v>112</v>
      </c>
      <c r="D220" s="2">
        <v>2</v>
      </c>
      <c r="E220" s="2">
        <v>2</v>
      </c>
      <c r="F220" s="2">
        <v>3225</v>
      </c>
      <c r="G220" s="2" t="s">
        <v>164</v>
      </c>
      <c r="H220" s="11" t="str">
        <f t="shared" si="3"/>
        <v>海南-上海-20GP</v>
      </c>
    </row>
    <row r="221" spans="1:8">
      <c r="A221" s="1" t="s">
        <v>139</v>
      </c>
      <c r="B221" s="1" t="s">
        <v>126</v>
      </c>
      <c r="C221" s="1" t="s">
        <v>112</v>
      </c>
      <c r="D221" s="2">
        <v>26</v>
      </c>
      <c r="E221" s="2">
        <v>26</v>
      </c>
      <c r="F221" s="2">
        <v>20800</v>
      </c>
      <c r="G221" s="2" t="s">
        <v>164</v>
      </c>
      <c r="H221" s="11" t="str">
        <f t="shared" si="3"/>
        <v>海南-乍浦-20GP</v>
      </c>
    </row>
    <row r="222" spans="1:8">
      <c r="A222" s="1" t="s">
        <v>139</v>
      </c>
      <c r="B222" s="1" t="s">
        <v>129</v>
      </c>
      <c r="C222" s="1" t="s">
        <v>112</v>
      </c>
      <c r="D222" s="2">
        <v>141</v>
      </c>
      <c r="E222" s="2">
        <v>141</v>
      </c>
      <c r="F222" s="2">
        <v>116526</v>
      </c>
      <c r="G222" s="2" t="s">
        <v>164</v>
      </c>
      <c r="H222" s="11" t="str">
        <f t="shared" si="3"/>
        <v>海南-华南内三角-20GP</v>
      </c>
    </row>
    <row r="223" spans="1:8">
      <c r="A223" s="1" t="s">
        <v>139</v>
      </c>
      <c r="B223" s="1" t="s">
        <v>129</v>
      </c>
      <c r="C223" s="1" t="s">
        <v>113</v>
      </c>
      <c r="D223" s="2">
        <v>384</v>
      </c>
      <c r="E223" s="2">
        <v>768</v>
      </c>
      <c r="F223" s="2">
        <v>582319</v>
      </c>
      <c r="G223" s="2" t="s">
        <v>164</v>
      </c>
      <c r="H223" s="11" t="str">
        <f t="shared" si="3"/>
        <v>海南-华南内三角-40HQ</v>
      </c>
    </row>
    <row r="224" spans="1:8">
      <c r="A224" s="1" t="s">
        <v>139</v>
      </c>
      <c r="B224" s="1" t="s">
        <v>130</v>
      </c>
      <c r="C224" s="1" t="s">
        <v>112</v>
      </c>
      <c r="D224" s="2">
        <v>202</v>
      </c>
      <c r="E224" s="2">
        <v>202</v>
      </c>
      <c r="F224" s="2">
        <v>338685</v>
      </c>
      <c r="G224" s="2" t="s">
        <v>164</v>
      </c>
      <c r="H224" s="11" t="str">
        <f t="shared" si="3"/>
        <v>海南-唐山-20GP</v>
      </c>
    </row>
    <row r="225" spans="1:8">
      <c r="A225" s="1" t="s">
        <v>139</v>
      </c>
      <c r="B225" s="1" t="s">
        <v>132</v>
      </c>
      <c r="C225" s="1" t="s">
        <v>112</v>
      </c>
      <c r="D225" s="2">
        <v>153</v>
      </c>
      <c r="E225" s="2">
        <v>153</v>
      </c>
      <c r="F225" s="2">
        <v>125085</v>
      </c>
      <c r="G225" s="2" t="s">
        <v>164</v>
      </c>
      <c r="H225" s="11" t="str">
        <f t="shared" si="3"/>
        <v>海南-太仓-20GP</v>
      </c>
    </row>
    <row r="226" spans="1:8">
      <c r="A226" s="1" t="s">
        <v>139</v>
      </c>
      <c r="B226" s="1" t="s">
        <v>132</v>
      </c>
      <c r="C226" s="1" t="s">
        <v>113</v>
      </c>
      <c r="D226" s="2">
        <v>280</v>
      </c>
      <c r="E226" s="2">
        <v>560</v>
      </c>
      <c r="F226" s="2">
        <v>643240</v>
      </c>
      <c r="G226" s="2" t="s">
        <v>164</v>
      </c>
      <c r="H226" s="11" t="str">
        <f t="shared" si="3"/>
        <v>海南-太仓-40HQ</v>
      </c>
    </row>
    <row r="227" spans="1:8">
      <c r="A227" s="1" t="s">
        <v>139</v>
      </c>
      <c r="B227" s="1" t="s">
        <v>135</v>
      </c>
      <c r="C227" s="1" t="s">
        <v>112</v>
      </c>
      <c r="D227" s="2">
        <v>159</v>
      </c>
      <c r="E227" s="2">
        <v>159</v>
      </c>
      <c r="F227" s="2">
        <v>214547</v>
      </c>
      <c r="G227" s="2" t="s">
        <v>164</v>
      </c>
      <c r="H227" s="11" t="str">
        <f t="shared" si="3"/>
        <v>海南-新港-20GP</v>
      </c>
    </row>
    <row r="228" spans="1:8">
      <c r="A228" s="1" t="s">
        <v>139</v>
      </c>
      <c r="B228" s="1" t="s">
        <v>135</v>
      </c>
      <c r="C228" s="1" t="s">
        <v>113</v>
      </c>
      <c r="D228" s="2">
        <v>34</v>
      </c>
      <c r="E228" s="2">
        <v>68</v>
      </c>
      <c r="F228" s="2">
        <v>66506</v>
      </c>
      <c r="G228" s="2" t="s">
        <v>164</v>
      </c>
      <c r="H228" s="11" t="str">
        <f t="shared" si="3"/>
        <v>海南-新港-40HQ</v>
      </c>
    </row>
    <row r="229" spans="1:8">
      <c r="A229" s="1" t="s">
        <v>139</v>
      </c>
      <c r="B229" s="1" t="s">
        <v>136</v>
      </c>
      <c r="C229" s="1" t="s">
        <v>112</v>
      </c>
      <c r="D229" s="2">
        <v>2</v>
      </c>
      <c r="E229" s="2">
        <v>2</v>
      </c>
      <c r="F229" s="2">
        <v>4030</v>
      </c>
      <c r="G229" s="2" t="s">
        <v>164</v>
      </c>
      <c r="H229" s="11" t="str">
        <f t="shared" si="3"/>
        <v>海南-日照-20GP</v>
      </c>
    </row>
    <row r="230" spans="1:8">
      <c r="A230" s="1" t="s">
        <v>139</v>
      </c>
      <c r="B230" s="1" t="s">
        <v>137</v>
      </c>
      <c r="C230" s="1" t="s">
        <v>112</v>
      </c>
      <c r="D230" s="2">
        <v>64</v>
      </c>
      <c r="E230" s="2">
        <v>64</v>
      </c>
      <c r="F230" s="2">
        <v>61760</v>
      </c>
      <c r="G230" s="2" t="s">
        <v>164</v>
      </c>
      <c r="H230" s="11" t="str">
        <f t="shared" si="3"/>
        <v>海南-曹妃甸-20GP</v>
      </c>
    </row>
    <row r="231" spans="1:8">
      <c r="A231" s="1" t="s">
        <v>139</v>
      </c>
      <c r="B231" s="1" t="s">
        <v>138</v>
      </c>
      <c r="C231" s="1" t="s">
        <v>113</v>
      </c>
      <c r="D231" s="2">
        <v>30</v>
      </c>
      <c r="E231" s="2">
        <v>60</v>
      </c>
      <c r="F231" s="2">
        <v>71400</v>
      </c>
      <c r="G231" s="2" t="s">
        <v>164</v>
      </c>
      <c r="H231" s="11" t="str">
        <f t="shared" si="3"/>
        <v>海南-汕头-40HQ</v>
      </c>
    </row>
    <row r="232" spans="1:8">
      <c r="A232" s="1" t="s">
        <v>139</v>
      </c>
      <c r="B232" s="1" t="s">
        <v>141</v>
      </c>
      <c r="C232" s="1" t="s">
        <v>112</v>
      </c>
      <c r="D232" s="2">
        <v>20</v>
      </c>
      <c r="E232" s="2">
        <v>20</v>
      </c>
      <c r="F232" s="2">
        <v>30000</v>
      </c>
      <c r="G232" s="2" t="s">
        <v>164</v>
      </c>
      <c r="H232" s="11" t="str">
        <f t="shared" si="3"/>
        <v>海南-潍坊-20GP</v>
      </c>
    </row>
    <row r="233" spans="1:8">
      <c r="A233" s="1" t="s">
        <v>139</v>
      </c>
      <c r="B233" s="1" t="s">
        <v>145</v>
      </c>
      <c r="C233" s="1" t="s">
        <v>112</v>
      </c>
      <c r="D233" s="2">
        <v>41</v>
      </c>
      <c r="E233" s="2">
        <v>41</v>
      </c>
      <c r="F233" s="2">
        <v>63605</v>
      </c>
      <c r="G233" s="2" t="s">
        <v>164</v>
      </c>
      <c r="H233" s="11" t="str">
        <f t="shared" si="3"/>
        <v>海南-福建（厦门）-20GP</v>
      </c>
    </row>
    <row r="234" spans="1:8">
      <c r="A234" s="1" t="s">
        <v>139</v>
      </c>
      <c r="B234" s="1" t="s">
        <v>146</v>
      </c>
      <c r="C234" s="1" t="s">
        <v>112</v>
      </c>
      <c r="D234" s="2">
        <v>76</v>
      </c>
      <c r="E234" s="2">
        <v>76</v>
      </c>
      <c r="F234" s="2">
        <v>102860</v>
      </c>
      <c r="G234" s="2" t="s">
        <v>164</v>
      </c>
      <c r="H234" s="11" t="str">
        <f t="shared" si="3"/>
        <v>海南-福建（泉州）-20GP</v>
      </c>
    </row>
    <row r="235" spans="1:8">
      <c r="A235" s="1" t="s">
        <v>139</v>
      </c>
      <c r="B235" s="1" t="s">
        <v>146</v>
      </c>
      <c r="C235" s="1" t="s">
        <v>113</v>
      </c>
      <c r="D235" s="2">
        <v>6</v>
      </c>
      <c r="E235" s="2">
        <v>12</v>
      </c>
      <c r="F235" s="2">
        <v>14210</v>
      </c>
      <c r="G235" s="2" t="s">
        <v>164</v>
      </c>
      <c r="H235" s="11" t="str">
        <f t="shared" si="3"/>
        <v>海南-福建（泉州）-40HQ</v>
      </c>
    </row>
    <row r="236" spans="1:8">
      <c r="A236" s="1" t="s">
        <v>139</v>
      </c>
      <c r="B236" s="1" t="s">
        <v>147</v>
      </c>
      <c r="C236" s="1" t="s">
        <v>112</v>
      </c>
      <c r="D236" s="2">
        <v>6</v>
      </c>
      <c r="E236" s="2">
        <v>6</v>
      </c>
      <c r="F236" s="2">
        <v>8280</v>
      </c>
      <c r="G236" s="2" t="s">
        <v>164</v>
      </c>
      <c r="H236" s="11" t="str">
        <f t="shared" si="3"/>
        <v>海南-福建（漳州）-20GP</v>
      </c>
    </row>
    <row r="237" spans="1:8">
      <c r="A237" s="1" t="s">
        <v>139</v>
      </c>
      <c r="B237" s="1" t="s">
        <v>148</v>
      </c>
      <c r="C237" s="1" t="s">
        <v>112</v>
      </c>
      <c r="D237" s="2">
        <v>15</v>
      </c>
      <c r="E237" s="2">
        <v>15</v>
      </c>
      <c r="F237" s="2">
        <v>23355</v>
      </c>
      <c r="G237" s="2" t="s">
        <v>164</v>
      </c>
      <c r="H237" s="11" t="str">
        <f t="shared" si="3"/>
        <v>海南-福建（福清）-20GP</v>
      </c>
    </row>
    <row r="238" spans="1:8">
      <c r="A238" s="1" t="s">
        <v>139</v>
      </c>
      <c r="B238" s="1" t="s">
        <v>148</v>
      </c>
      <c r="C238" s="1" t="s">
        <v>113</v>
      </c>
      <c r="D238" s="2">
        <v>70</v>
      </c>
      <c r="E238" s="2">
        <v>140</v>
      </c>
      <c r="F238" s="2">
        <v>141518</v>
      </c>
      <c r="G238" s="2" t="s">
        <v>164</v>
      </c>
      <c r="H238" s="11" t="str">
        <f t="shared" si="3"/>
        <v>海南-福建（福清）-40HQ</v>
      </c>
    </row>
    <row r="239" spans="1:8">
      <c r="A239" s="1" t="s">
        <v>139</v>
      </c>
      <c r="B239" s="1" t="s">
        <v>149</v>
      </c>
      <c r="C239" s="1" t="s">
        <v>113</v>
      </c>
      <c r="D239" s="2">
        <v>6</v>
      </c>
      <c r="E239" s="2">
        <v>12</v>
      </c>
      <c r="F239" s="2">
        <v>18490</v>
      </c>
      <c r="G239" s="2" t="s">
        <v>164</v>
      </c>
      <c r="H239" s="11" t="str">
        <f t="shared" si="3"/>
        <v>海南-秦皇岛-40HQ</v>
      </c>
    </row>
    <row r="240" spans="1:8">
      <c r="A240" s="1" t="s">
        <v>139</v>
      </c>
      <c r="B240" s="1" t="s">
        <v>150</v>
      </c>
      <c r="C240" s="1" t="s">
        <v>112</v>
      </c>
      <c r="D240" s="2">
        <v>124</v>
      </c>
      <c r="E240" s="2">
        <v>124</v>
      </c>
      <c r="F240" s="2">
        <v>173143</v>
      </c>
      <c r="G240" s="2" t="s">
        <v>164</v>
      </c>
      <c r="H240" s="11" t="str">
        <f t="shared" si="3"/>
        <v>海南-营口-20GP</v>
      </c>
    </row>
    <row r="241" spans="1:8">
      <c r="A241" s="1" t="s">
        <v>139</v>
      </c>
      <c r="B241" s="1" t="s">
        <v>153</v>
      </c>
      <c r="C241" s="1" t="s">
        <v>112</v>
      </c>
      <c r="D241" s="2">
        <v>258</v>
      </c>
      <c r="E241" s="2">
        <v>258</v>
      </c>
      <c r="F241" s="2">
        <v>214268</v>
      </c>
      <c r="G241" s="2" t="s">
        <v>164</v>
      </c>
      <c r="H241" s="11" t="str">
        <f t="shared" si="3"/>
        <v>海南-西南（钦州）-20GP</v>
      </c>
    </row>
    <row r="242" spans="1:8">
      <c r="A242" s="1" t="s">
        <v>139</v>
      </c>
      <c r="B242" s="1" t="s">
        <v>154</v>
      </c>
      <c r="C242" s="1" t="s">
        <v>112</v>
      </c>
      <c r="D242" s="2">
        <v>53</v>
      </c>
      <c r="E242" s="2">
        <v>53</v>
      </c>
      <c r="F242" s="2">
        <v>67365</v>
      </c>
      <c r="G242" s="2" t="s">
        <v>164</v>
      </c>
      <c r="H242" s="11" t="str">
        <f t="shared" si="3"/>
        <v>海南-连云港-20GP</v>
      </c>
    </row>
    <row r="243" spans="1:8">
      <c r="A243" s="1" t="s">
        <v>139</v>
      </c>
      <c r="B243" s="1" t="s">
        <v>154</v>
      </c>
      <c r="C243" s="1" t="s">
        <v>113</v>
      </c>
      <c r="D243" s="2">
        <v>19</v>
      </c>
      <c r="E243" s="2">
        <v>38</v>
      </c>
      <c r="F243" s="2">
        <v>56581</v>
      </c>
      <c r="G243" s="2" t="s">
        <v>164</v>
      </c>
      <c r="H243" s="11" t="str">
        <f t="shared" si="3"/>
        <v>海南-连云港-40HQ</v>
      </c>
    </row>
    <row r="244" spans="1:8">
      <c r="A244" s="1" t="s">
        <v>139</v>
      </c>
      <c r="B244" s="1" t="s">
        <v>155</v>
      </c>
      <c r="C244" s="1" t="s">
        <v>112</v>
      </c>
      <c r="D244" s="2">
        <v>4</v>
      </c>
      <c r="E244" s="2">
        <v>4</v>
      </c>
      <c r="F244" s="2">
        <v>7260</v>
      </c>
      <c r="G244" s="2" t="s">
        <v>164</v>
      </c>
      <c r="H244" s="11" t="str">
        <f t="shared" si="3"/>
        <v>海南-锦州-20GP</v>
      </c>
    </row>
    <row r="245" spans="1:8">
      <c r="A245" s="1" t="s">
        <v>139</v>
      </c>
      <c r="B245" s="1" t="s">
        <v>156</v>
      </c>
      <c r="C245" s="1" t="s">
        <v>112</v>
      </c>
      <c r="D245" s="2">
        <v>257</v>
      </c>
      <c r="E245" s="2">
        <v>257</v>
      </c>
      <c r="F245" s="2">
        <v>215835</v>
      </c>
      <c r="G245" s="2" t="s">
        <v>164</v>
      </c>
      <c r="H245" s="11" t="str">
        <f t="shared" si="3"/>
        <v>海南-长江下游-20GP</v>
      </c>
    </row>
    <row r="246" spans="1:8">
      <c r="A246" s="1" t="s">
        <v>139</v>
      </c>
      <c r="B246" s="1" t="s">
        <v>156</v>
      </c>
      <c r="C246" s="1" t="s">
        <v>113</v>
      </c>
      <c r="D246" s="2">
        <v>1</v>
      </c>
      <c r="E246" s="2">
        <v>2</v>
      </c>
      <c r="F246" s="2">
        <v>3015</v>
      </c>
      <c r="G246" s="2" t="s">
        <v>164</v>
      </c>
      <c r="H246" s="11" t="str">
        <f t="shared" si="3"/>
        <v>海南-长江下游-40HQ</v>
      </c>
    </row>
    <row r="247" spans="1:8">
      <c r="A247" s="1" t="s">
        <v>139</v>
      </c>
      <c r="B247" s="1" t="s">
        <v>158</v>
      </c>
      <c r="C247" s="1" t="s">
        <v>112</v>
      </c>
      <c r="D247" s="2">
        <v>24</v>
      </c>
      <c r="E247" s="2">
        <v>24</v>
      </c>
      <c r="F247" s="2">
        <v>38712</v>
      </c>
      <c r="G247" s="2" t="s">
        <v>164</v>
      </c>
      <c r="H247" s="11" t="str">
        <f t="shared" si="3"/>
        <v>海南-青岛-20GP</v>
      </c>
    </row>
    <row r="248" spans="1:8">
      <c r="A248" s="1" t="s">
        <v>140</v>
      </c>
      <c r="B248" s="1" t="s">
        <v>139</v>
      </c>
      <c r="C248" s="1" t="s">
        <v>112</v>
      </c>
      <c r="D248" s="2">
        <v>40</v>
      </c>
      <c r="E248" s="2">
        <v>40</v>
      </c>
      <c r="F248" s="2">
        <v>94660</v>
      </c>
      <c r="G248" s="2" t="s">
        <v>164</v>
      </c>
      <c r="H248" s="11" t="str">
        <f t="shared" si="3"/>
        <v>滨州-海南-20GP</v>
      </c>
    </row>
    <row r="249" spans="1:8">
      <c r="A249" s="1" t="s">
        <v>141</v>
      </c>
      <c r="B249" s="1" t="s">
        <v>129</v>
      </c>
      <c r="C249" s="1" t="s">
        <v>112</v>
      </c>
      <c r="D249" s="2">
        <v>113</v>
      </c>
      <c r="E249" s="2">
        <v>113</v>
      </c>
      <c r="F249" s="2">
        <v>187800</v>
      </c>
      <c r="G249" s="2" t="s">
        <v>164</v>
      </c>
      <c r="H249" s="11" t="str">
        <f t="shared" si="3"/>
        <v>潍坊-华南内三角-20GP</v>
      </c>
    </row>
    <row r="250" spans="1:8">
      <c r="A250" s="1" t="s">
        <v>141</v>
      </c>
      <c r="B250" s="1" t="s">
        <v>129</v>
      </c>
      <c r="C250" s="1" t="s">
        <v>113</v>
      </c>
      <c r="D250" s="2">
        <v>11</v>
      </c>
      <c r="E250" s="2">
        <v>22</v>
      </c>
      <c r="F250" s="2">
        <v>30475</v>
      </c>
      <c r="G250" s="2" t="s">
        <v>164</v>
      </c>
      <c r="H250" s="11" t="str">
        <f t="shared" si="3"/>
        <v>潍坊-华南内三角-40HQ</v>
      </c>
    </row>
    <row r="251" spans="1:8">
      <c r="A251" s="1" t="s">
        <v>141</v>
      </c>
      <c r="B251" s="1" t="s">
        <v>157</v>
      </c>
      <c r="C251" s="1" t="s">
        <v>112</v>
      </c>
      <c r="D251" s="2">
        <v>8</v>
      </c>
      <c r="E251" s="2">
        <v>8</v>
      </c>
      <c r="F251" s="2">
        <v>24160</v>
      </c>
      <c r="G251" s="2" t="s">
        <v>164</v>
      </c>
      <c r="H251" s="11" t="str">
        <f t="shared" si="3"/>
        <v>潍坊-长江中上游-20GP</v>
      </c>
    </row>
    <row r="252" spans="1:8">
      <c r="A252" s="1" t="s">
        <v>142</v>
      </c>
      <c r="B252" s="1" t="s">
        <v>123</v>
      </c>
      <c r="C252" s="1" t="s">
        <v>112</v>
      </c>
      <c r="D252" s="2">
        <v>84</v>
      </c>
      <c r="E252" s="2">
        <v>84</v>
      </c>
      <c r="F252" s="2">
        <v>180355</v>
      </c>
      <c r="G252" s="2" t="s">
        <v>164</v>
      </c>
      <c r="H252" s="11" t="str">
        <f t="shared" si="3"/>
        <v>烟台-上海-20GP</v>
      </c>
    </row>
    <row r="253" spans="1:8">
      <c r="A253" s="1" t="s">
        <v>142</v>
      </c>
      <c r="B253" s="1" t="s">
        <v>123</v>
      </c>
      <c r="C253" s="1" t="s">
        <v>116</v>
      </c>
      <c r="D253" s="2">
        <v>8</v>
      </c>
      <c r="E253" s="2">
        <v>8</v>
      </c>
      <c r="F253" s="2">
        <v>19200</v>
      </c>
      <c r="G253" s="2" t="s">
        <v>164</v>
      </c>
      <c r="H253" s="11" t="str">
        <f t="shared" si="3"/>
        <v>烟台-上海-20TK</v>
      </c>
    </row>
    <row r="254" spans="1:8">
      <c r="A254" s="1" t="s">
        <v>142</v>
      </c>
      <c r="B254" s="1" t="s">
        <v>123</v>
      </c>
      <c r="C254" s="1" t="s">
        <v>113</v>
      </c>
      <c r="D254" s="2">
        <v>326</v>
      </c>
      <c r="E254" s="2">
        <v>652</v>
      </c>
      <c r="F254" s="2">
        <v>588104</v>
      </c>
      <c r="G254" s="2" t="s">
        <v>164</v>
      </c>
      <c r="H254" s="11" t="str">
        <f t="shared" si="3"/>
        <v>烟台-上海-40HQ</v>
      </c>
    </row>
    <row r="255" spans="1:8">
      <c r="A255" s="1" t="s">
        <v>142</v>
      </c>
      <c r="B255" s="1" t="s">
        <v>128</v>
      </c>
      <c r="C255" s="1" t="s">
        <v>112</v>
      </c>
      <c r="D255" s="2">
        <v>1</v>
      </c>
      <c r="E255" s="2">
        <v>1</v>
      </c>
      <c r="F255" s="2">
        <v>2205</v>
      </c>
      <c r="G255" s="2" t="s">
        <v>164</v>
      </c>
      <c r="H255" s="11" t="str">
        <f t="shared" si="3"/>
        <v>烟台-华东（温州）-20GP</v>
      </c>
    </row>
    <row r="256" spans="1:8">
      <c r="A256" s="1" t="s">
        <v>142</v>
      </c>
      <c r="B256" s="1" t="s">
        <v>128</v>
      </c>
      <c r="C256" s="1" t="s">
        <v>113</v>
      </c>
      <c r="D256" s="2">
        <v>3</v>
      </c>
      <c r="E256" s="2">
        <v>6</v>
      </c>
      <c r="F256" s="2">
        <v>9840</v>
      </c>
      <c r="G256" s="2" t="s">
        <v>164</v>
      </c>
      <c r="H256" s="11" t="str">
        <f t="shared" si="3"/>
        <v>烟台-华东（温州）-40HQ</v>
      </c>
    </row>
    <row r="257" spans="1:8">
      <c r="A257" s="1" t="s">
        <v>142</v>
      </c>
      <c r="B257" s="1" t="s">
        <v>134</v>
      </c>
      <c r="C257" s="1" t="s">
        <v>112</v>
      </c>
      <c r="D257" s="2">
        <v>22</v>
      </c>
      <c r="E257" s="2">
        <v>22</v>
      </c>
      <c r="F257" s="2">
        <v>50230</v>
      </c>
      <c r="G257" s="2" t="s">
        <v>164</v>
      </c>
      <c r="H257" s="11" t="str">
        <f t="shared" si="3"/>
        <v>烟台-宁波-20GP</v>
      </c>
    </row>
    <row r="258" spans="1:8">
      <c r="A258" s="1" t="s">
        <v>142</v>
      </c>
      <c r="B258" s="1" t="s">
        <v>134</v>
      </c>
      <c r="C258" s="1" t="s">
        <v>116</v>
      </c>
      <c r="D258" s="2">
        <v>3</v>
      </c>
      <c r="E258" s="2">
        <v>3</v>
      </c>
      <c r="F258" s="2">
        <v>5100</v>
      </c>
      <c r="G258" s="2" t="s">
        <v>164</v>
      </c>
      <c r="H258" s="11" t="str">
        <f t="shared" si="3"/>
        <v>烟台-宁波-20TK</v>
      </c>
    </row>
    <row r="259" spans="1:8">
      <c r="A259" s="1" t="s">
        <v>142</v>
      </c>
      <c r="B259" s="1" t="s">
        <v>134</v>
      </c>
      <c r="C259" s="1" t="s">
        <v>113</v>
      </c>
      <c r="D259" s="2">
        <v>9</v>
      </c>
      <c r="E259" s="2">
        <v>18</v>
      </c>
      <c r="F259" s="2">
        <v>34505</v>
      </c>
      <c r="G259" s="2" t="s">
        <v>164</v>
      </c>
      <c r="H259" s="11" t="str">
        <f t="shared" ref="H259:H322" si="4">A259&amp;"-"&amp;B259&amp;"-"&amp;C259</f>
        <v>烟台-宁波-40HQ</v>
      </c>
    </row>
    <row r="260" spans="1:8">
      <c r="A260" s="1" t="s">
        <v>142</v>
      </c>
      <c r="B260" s="1" t="s">
        <v>138</v>
      </c>
      <c r="C260" s="1" t="s">
        <v>112</v>
      </c>
      <c r="D260" s="2">
        <v>31</v>
      </c>
      <c r="E260" s="2">
        <v>31</v>
      </c>
      <c r="F260" s="2">
        <v>90680</v>
      </c>
      <c r="G260" s="2" t="s">
        <v>164</v>
      </c>
      <c r="H260" s="11" t="str">
        <f t="shared" si="4"/>
        <v>烟台-汕头-20GP</v>
      </c>
    </row>
    <row r="261" spans="1:8">
      <c r="A261" s="1" t="s">
        <v>142</v>
      </c>
      <c r="B261" s="1" t="s">
        <v>138</v>
      </c>
      <c r="C261" s="1" t="s">
        <v>113</v>
      </c>
      <c r="D261" s="2">
        <v>6</v>
      </c>
      <c r="E261" s="2">
        <v>12</v>
      </c>
      <c r="F261" s="2">
        <v>25890</v>
      </c>
      <c r="G261" s="2" t="s">
        <v>164</v>
      </c>
      <c r="H261" s="11" t="str">
        <f t="shared" si="4"/>
        <v>烟台-汕头-40HQ</v>
      </c>
    </row>
    <row r="262" spans="1:8">
      <c r="A262" s="1" t="s">
        <v>142</v>
      </c>
      <c r="B262" s="1" t="s">
        <v>138</v>
      </c>
      <c r="C262" s="1" t="s">
        <v>115</v>
      </c>
      <c r="D262" s="2">
        <v>3</v>
      </c>
      <c r="E262" s="2">
        <v>6</v>
      </c>
      <c r="F262" s="2">
        <v>17220</v>
      </c>
      <c r="G262" s="2" t="s">
        <v>164</v>
      </c>
      <c r="H262" s="11" t="str">
        <f t="shared" si="4"/>
        <v>烟台-汕头-40RQ</v>
      </c>
    </row>
    <row r="263" spans="1:8">
      <c r="A263" s="1" t="s">
        <v>142</v>
      </c>
      <c r="B263" s="1" t="s">
        <v>145</v>
      </c>
      <c r="C263" s="1" t="s">
        <v>113</v>
      </c>
      <c r="D263" s="2">
        <v>2</v>
      </c>
      <c r="E263" s="2">
        <v>4</v>
      </c>
      <c r="F263" s="2">
        <v>7295</v>
      </c>
      <c r="G263" s="2" t="s">
        <v>164</v>
      </c>
      <c r="H263" s="11" t="str">
        <f t="shared" si="4"/>
        <v>烟台-福建（厦门）-40HQ</v>
      </c>
    </row>
    <row r="264" spans="1:8">
      <c r="A264" s="1" t="s">
        <v>142</v>
      </c>
      <c r="B264" s="1" t="s">
        <v>146</v>
      </c>
      <c r="C264" s="1" t="s">
        <v>112</v>
      </c>
      <c r="D264" s="2">
        <v>18</v>
      </c>
      <c r="E264" s="2">
        <v>18</v>
      </c>
      <c r="F264" s="2">
        <v>40025</v>
      </c>
      <c r="G264" s="2" t="s">
        <v>164</v>
      </c>
      <c r="H264" s="11" t="str">
        <f t="shared" si="4"/>
        <v>烟台-福建（泉州）-20GP</v>
      </c>
    </row>
    <row r="265" spans="1:8">
      <c r="A265" s="1" t="s">
        <v>142</v>
      </c>
      <c r="B265" s="1" t="s">
        <v>146</v>
      </c>
      <c r="C265" s="1" t="s">
        <v>113</v>
      </c>
      <c r="D265" s="2">
        <v>7</v>
      </c>
      <c r="E265" s="2">
        <v>14</v>
      </c>
      <c r="F265" s="2">
        <v>24010</v>
      </c>
      <c r="G265" s="2" t="s">
        <v>164</v>
      </c>
      <c r="H265" s="11" t="str">
        <f t="shared" si="4"/>
        <v>烟台-福建（泉州）-40HQ</v>
      </c>
    </row>
    <row r="266" spans="1:8">
      <c r="A266" s="1" t="s">
        <v>142</v>
      </c>
      <c r="B266" s="1" t="s">
        <v>146</v>
      </c>
      <c r="C266" s="1" t="s">
        <v>115</v>
      </c>
      <c r="D266" s="2">
        <v>6</v>
      </c>
      <c r="E266" s="2">
        <v>12</v>
      </c>
      <c r="F266" s="2">
        <v>34440</v>
      </c>
      <c r="G266" s="2" t="s">
        <v>164</v>
      </c>
      <c r="H266" s="11" t="str">
        <f t="shared" si="4"/>
        <v>烟台-福建（泉州）-40RQ</v>
      </c>
    </row>
    <row r="267" spans="1:8">
      <c r="A267" s="1" t="s">
        <v>142</v>
      </c>
      <c r="B267" s="1" t="s">
        <v>147</v>
      </c>
      <c r="C267" s="1" t="s">
        <v>112</v>
      </c>
      <c r="D267" s="2">
        <v>16</v>
      </c>
      <c r="E267" s="2">
        <v>16</v>
      </c>
      <c r="F267" s="2">
        <v>27200</v>
      </c>
      <c r="G267" s="2" t="s">
        <v>164</v>
      </c>
      <c r="H267" s="11" t="str">
        <f t="shared" si="4"/>
        <v>烟台-福建（漳州）-20GP</v>
      </c>
    </row>
    <row r="268" spans="1:8">
      <c r="A268" s="1" t="s">
        <v>142</v>
      </c>
      <c r="B268" s="1" t="s">
        <v>147</v>
      </c>
      <c r="C268" s="1" t="s">
        <v>113</v>
      </c>
      <c r="D268" s="2">
        <v>1</v>
      </c>
      <c r="E268" s="2">
        <v>2</v>
      </c>
      <c r="F268" s="2">
        <v>3530</v>
      </c>
      <c r="G268" s="2" t="s">
        <v>164</v>
      </c>
      <c r="H268" s="11" t="str">
        <f t="shared" si="4"/>
        <v>烟台-福建（漳州）-40HQ</v>
      </c>
    </row>
    <row r="269" spans="1:8">
      <c r="A269" s="1" t="s">
        <v>142</v>
      </c>
      <c r="B269" s="1" t="s">
        <v>147</v>
      </c>
      <c r="C269" s="1" t="s">
        <v>115</v>
      </c>
      <c r="D269" s="2">
        <v>28</v>
      </c>
      <c r="E269" s="2">
        <v>56</v>
      </c>
      <c r="F269" s="2">
        <v>160720</v>
      </c>
      <c r="G269" s="2" t="s">
        <v>164</v>
      </c>
      <c r="H269" s="11" t="str">
        <f t="shared" si="4"/>
        <v>烟台-福建（漳州）-40RQ</v>
      </c>
    </row>
    <row r="270" spans="1:8">
      <c r="A270" s="1" t="s">
        <v>142</v>
      </c>
      <c r="B270" s="1" t="s">
        <v>148</v>
      </c>
      <c r="C270" s="1" t="s">
        <v>112</v>
      </c>
      <c r="D270" s="2">
        <v>12</v>
      </c>
      <c r="E270" s="2">
        <v>12</v>
      </c>
      <c r="F270" s="2">
        <v>33710</v>
      </c>
      <c r="G270" s="2" t="s">
        <v>164</v>
      </c>
      <c r="H270" s="11" t="str">
        <f t="shared" si="4"/>
        <v>烟台-福建（福清）-20GP</v>
      </c>
    </row>
    <row r="271" spans="1:8">
      <c r="A271" s="1" t="s">
        <v>142</v>
      </c>
      <c r="B271" s="1" t="s">
        <v>148</v>
      </c>
      <c r="C271" s="1" t="s">
        <v>113</v>
      </c>
      <c r="D271" s="2">
        <v>125</v>
      </c>
      <c r="E271" s="2">
        <v>250</v>
      </c>
      <c r="F271" s="2">
        <v>429126</v>
      </c>
      <c r="G271" s="2" t="s">
        <v>164</v>
      </c>
      <c r="H271" s="11" t="str">
        <f t="shared" si="4"/>
        <v>烟台-福建（福清）-40HQ</v>
      </c>
    </row>
    <row r="272" spans="1:8">
      <c r="A272" s="1" t="s">
        <v>142</v>
      </c>
      <c r="B272" s="1" t="s">
        <v>148</v>
      </c>
      <c r="C272" s="1" t="s">
        <v>115</v>
      </c>
      <c r="D272" s="2">
        <v>3</v>
      </c>
      <c r="E272" s="2">
        <v>6</v>
      </c>
      <c r="F272" s="2">
        <v>17220</v>
      </c>
      <c r="G272" s="2" t="s">
        <v>164</v>
      </c>
      <c r="H272" s="11" t="str">
        <f t="shared" si="4"/>
        <v>烟台-福建（福清）-40RQ</v>
      </c>
    </row>
    <row r="273" spans="1:8">
      <c r="A273" s="1" t="s">
        <v>142</v>
      </c>
      <c r="B273" s="1" t="s">
        <v>150</v>
      </c>
      <c r="C273" s="1" t="s">
        <v>112</v>
      </c>
      <c r="D273" s="2">
        <v>88</v>
      </c>
      <c r="E273" s="2">
        <v>88</v>
      </c>
      <c r="F273" s="2">
        <v>130920</v>
      </c>
      <c r="G273" s="2" t="s">
        <v>164</v>
      </c>
      <c r="H273" s="11" t="str">
        <f t="shared" si="4"/>
        <v>烟台-营口-20GP</v>
      </c>
    </row>
    <row r="274" spans="1:8">
      <c r="A274" s="1" t="s">
        <v>142</v>
      </c>
      <c r="B274" s="1" t="s">
        <v>150</v>
      </c>
      <c r="C274" s="1" t="s">
        <v>113</v>
      </c>
      <c r="D274" s="2">
        <v>79</v>
      </c>
      <c r="E274" s="2">
        <v>158</v>
      </c>
      <c r="F274" s="2">
        <v>68637</v>
      </c>
      <c r="G274" s="2" t="s">
        <v>164</v>
      </c>
      <c r="H274" s="11" t="str">
        <f t="shared" si="4"/>
        <v>烟台-营口-40HQ</v>
      </c>
    </row>
    <row r="275" spans="1:8">
      <c r="A275" s="1" t="s">
        <v>142</v>
      </c>
      <c r="B275" s="1" t="s">
        <v>156</v>
      </c>
      <c r="C275" s="1" t="s">
        <v>113</v>
      </c>
      <c r="D275" s="2">
        <v>5</v>
      </c>
      <c r="E275" s="2">
        <v>10</v>
      </c>
      <c r="F275" s="2">
        <v>18075</v>
      </c>
      <c r="G275" s="2" t="s">
        <v>164</v>
      </c>
      <c r="H275" s="11" t="str">
        <f t="shared" si="4"/>
        <v>烟台-长江下游-40HQ</v>
      </c>
    </row>
    <row r="276" spans="1:8">
      <c r="A276" s="1" t="s">
        <v>142</v>
      </c>
      <c r="B276" s="1" t="s">
        <v>157</v>
      </c>
      <c r="C276" s="1" t="s">
        <v>112</v>
      </c>
      <c r="D276" s="2">
        <v>8</v>
      </c>
      <c r="E276" s="2">
        <v>8</v>
      </c>
      <c r="F276" s="2">
        <v>23395</v>
      </c>
      <c r="G276" s="2" t="s">
        <v>164</v>
      </c>
      <c r="H276" s="11" t="str">
        <f t="shared" si="4"/>
        <v>烟台-长江中上游-20GP</v>
      </c>
    </row>
    <row r="277" spans="1:8">
      <c r="A277" s="1" t="s">
        <v>142</v>
      </c>
      <c r="B277" s="1" t="s">
        <v>157</v>
      </c>
      <c r="C277" s="1" t="s">
        <v>113</v>
      </c>
      <c r="D277" s="2">
        <v>68</v>
      </c>
      <c r="E277" s="2">
        <v>136</v>
      </c>
      <c r="F277" s="2">
        <v>172992</v>
      </c>
      <c r="G277" s="2" t="s">
        <v>164</v>
      </c>
      <c r="H277" s="11" t="str">
        <f t="shared" si="4"/>
        <v>烟台-长江中上游-40HQ</v>
      </c>
    </row>
    <row r="278" spans="1:8">
      <c r="A278" s="1" t="s">
        <v>143</v>
      </c>
      <c r="B278" s="1" t="s">
        <v>129</v>
      </c>
      <c r="C278" s="1" t="s">
        <v>112</v>
      </c>
      <c r="D278" s="2">
        <v>8</v>
      </c>
      <c r="E278" s="2">
        <v>8</v>
      </c>
      <c r="F278" s="2">
        <v>23250</v>
      </c>
      <c r="G278" s="2" t="s">
        <v>164</v>
      </c>
      <c r="H278" s="11" t="str">
        <f t="shared" si="4"/>
        <v>盘锦-华南内三角-20GP</v>
      </c>
    </row>
    <row r="279" spans="1:8">
      <c r="A279" s="1" t="s">
        <v>143</v>
      </c>
      <c r="B279" s="1" t="s">
        <v>146</v>
      </c>
      <c r="C279" s="1" t="s">
        <v>112</v>
      </c>
      <c r="D279" s="2">
        <v>58</v>
      </c>
      <c r="E279" s="2">
        <v>58</v>
      </c>
      <c r="F279" s="2">
        <v>152070</v>
      </c>
      <c r="G279" s="2" t="s">
        <v>164</v>
      </c>
      <c r="H279" s="11" t="str">
        <f t="shared" si="4"/>
        <v>盘锦-福建（泉州）-20GP</v>
      </c>
    </row>
    <row r="280" spans="1:8">
      <c r="A280" s="1" t="s">
        <v>143</v>
      </c>
      <c r="B280" s="1" t="s">
        <v>147</v>
      </c>
      <c r="C280" s="1" t="s">
        <v>112</v>
      </c>
      <c r="D280" s="2">
        <v>304</v>
      </c>
      <c r="E280" s="2">
        <v>304</v>
      </c>
      <c r="F280" s="2">
        <v>821500</v>
      </c>
      <c r="G280" s="2" t="s">
        <v>164</v>
      </c>
      <c r="H280" s="11" t="str">
        <f t="shared" si="4"/>
        <v>盘锦-福建（漳州）-20GP</v>
      </c>
    </row>
    <row r="281" spans="1:8">
      <c r="A281" s="1" t="s">
        <v>143</v>
      </c>
      <c r="B281" s="1" t="s">
        <v>148</v>
      </c>
      <c r="C281" s="1" t="s">
        <v>112</v>
      </c>
      <c r="D281" s="2">
        <v>572</v>
      </c>
      <c r="E281" s="2">
        <v>572</v>
      </c>
      <c r="F281" s="2">
        <v>1454705</v>
      </c>
      <c r="G281" s="2" t="s">
        <v>164</v>
      </c>
      <c r="H281" s="11" t="str">
        <f t="shared" si="4"/>
        <v>盘锦-福建（福清）-20GP</v>
      </c>
    </row>
    <row r="282" spans="1:8">
      <c r="A282" s="1" t="s">
        <v>143</v>
      </c>
      <c r="B282" s="1" t="s">
        <v>157</v>
      </c>
      <c r="C282" s="1" t="s">
        <v>112</v>
      </c>
      <c r="D282" s="2">
        <v>60</v>
      </c>
      <c r="E282" s="2">
        <v>60</v>
      </c>
      <c r="F282" s="2">
        <v>267960</v>
      </c>
      <c r="G282" s="2" t="s">
        <v>164</v>
      </c>
      <c r="H282" s="11" t="str">
        <f t="shared" si="4"/>
        <v>盘锦-长江中上游-20GP</v>
      </c>
    </row>
    <row r="283" spans="1:8">
      <c r="A283" s="1" t="s">
        <v>144</v>
      </c>
      <c r="B283" s="1" t="s">
        <v>129</v>
      </c>
      <c r="C283" s="1" t="s">
        <v>112</v>
      </c>
      <c r="D283" s="2">
        <v>2</v>
      </c>
      <c r="E283" s="2">
        <v>2</v>
      </c>
      <c r="F283" s="2">
        <v>3230</v>
      </c>
      <c r="G283" s="2" t="s">
        <v>164</v>
      </c>
      <c r="H283" s="11" t="str">
        <f t="shared" si="4"/>
        <v>石岛-华南内三角-20GP</v>
      </c>
    </row>
    <row r="284" spans="1:8">
      <c r="A284" s="1" t="s">
        <v>144</v>
      </c>
      <c r="B284" s="1" t="s">
        <v>129</v>
      </c>
      <c r="C284" s="1" t="s">
        <v>113</v>
      </c>
      <c r="D284" s="2">
        <v>62</v>
      </c>
      <c r="E284" s="2">
        <v>124</v>
      </c>
      <c r="F284" s="2">
        <v>151430</v>
      </c>
      <c r="G284" s="2" t="s">
        <v>164</v>
      </c>
      <c r="H284" s="11" t="str">
        <f t="shared" si="4"/>
        <v>石岛-华南内三角-40HQ</v>
      </c>
    </row>
    <row r="285" spans="1:8">
      <c r="A285" s="1" t="s">
        <v>144</v>
      </c>
      <c r="B285" s="1" t="s">
        <v>152</v>
      </c>
      <c r="C285" s="1" t="s">
        <v>113</v>
      </c>
      <c r="D285" s="2">
        <v>8</v>
      </c>
      <c r="E285" s="2">
        <v>16</v>
      </c>
      <c r="F285" s="2">
        <v>26920</v>
      </c>
      <c r="G285" s="2" t="s">
        <v>164</v>
      </c>
      <c r="H285" s="11" t="str">
        <f t="shared" si="4"/>
        <v>石岛-西南（湛江）-40HQ</v>
      </c>
    </row>
    <row r="286" spans="1:8">
      <c r="A286" s="1" t="s">
        <v>145</v>
      </c>
      <c r="B286" s="1" t="s">
        <v>123</v>
      </c>
      <c r="C286" s="1" t="s">
        <v>112</v>
      </c>
      <c r="D286" s="2">
        <v>3</v>
      </c>
      <c r="E286" s="2">
        <v>3</v>
      </c>
      <c r="F286" s="2">
        <v>3745</v>
      </c>
      <c r="G286" s="2" t="s">
        <v>164</v>
      </c>
      <c r="H286" s="11" t="str">
        <f t="shared" si="4"/>
        <v>福建（厦门）-上海-20GP</v>
      </c>
    </row>
    <row r="287" spans="1:8">
      <c r="A287" s="1" t="s">
        <v>145</v>
      </c>
      <c r="B287" s="1" t="s">
        <v>123</v>
      </c>
      <c r="C287" s="1" t="s">
        <v>113</v>
      </c>
      <c r="D287" s="2">
        <v>17</v>
      </c>
      <c r="E287" s="2">
        <v>34</v>
      </c>
      <c r="F287" s="2">
        <v>26590</v>
      </c>
      <c r="G287" s="2" t="s">
        <v>164</v>
      </c>
      <c r="H287" s="11" t="str">
        <f t="shared" si="4"/>
        <v>福建（厦门）-上海-40HQ</v>
      </c>
    </row>
    <row r="288" spans="1:8">
      <c r="A288" s="1" t="s">
        <v>145</v>
      </c>
      <c r="B288" s="1" t="s">
        <v>125</v>
      </c>
      <c r="C288" s="1" t="s">
        <v>112</v>
      </c>
      <c r="D288" s="2">
        <v>1</v>
      </c>
      <c r="E288" s="2">
        <v>1</v>
      </c>
      <c r="F288" s="2">
        <v>1400</v>
      </c>
      <c r="G288" s="2" t="s">
        <v>164</v>
      </c>
      <c r="H288" s="11" t="str">
        <f t="shared" si="4"/>
        <v>福建（厦门）-丹东-20GP</v>
      </c>
    </row>
    <row r="289" spans="1:8">
      <c r="A289" s="1" t="s">
        <v>145</v>
      </c>
      <c r="B289" s="1" t="s">
        <v>126</v>
      </c>
      <c r="C289" s="1" t="s">
        <v>113</v>
      </c>
      <c r="D289" s="2">
        <v>5</v>
      </c>
      <c r="E289" s="2">
        <v>10</v>
      </c>
      <c r="F289" s="2">
        <v>5930</v>
      </c>
      <c r="G289" s="2" t="s">
        <v>164</v>
      </c>
      <c r="H289" s="11" t="str">
        <f t="shared" si="4"/>
        <v>福建（厦门）-乍浦-40HQ</v>
      </c>
    </row>
    <row r="290" spans="1:8">
      <c r="A290" s="1" t="s">
        <v>145</v>
      </c>
      <c r="B290" s="1" t="s">
        <v>129</v>
      </c>
      <c r="C290" s="1" t="s">
        <v>112</v>
      </c>
      <c r="D290" s="2">
        <v>85</v>
      </c>
      <c r="E290" s="2">
        <v>85</v>
      </c>
      <c r="F290" s="2">
        <v>65473</v>
      </c>
      <c r="G290" s="2" t="s">
        <v>164</v>
      </c>
      <c r="H290" s="11" t="str">
        <f t="shared" si="4"/>
        <v>福建（厦门）-华南内三角-20GP</v>
      </c>
    </row>
    <row r="291" spans="1:8">
      <c r="A291" s="1" t="s">
        <v>145</v>
      </c>
      <c r="B291" s="1" t="s">
        <v>130</v>
      </c>
      <c r="C291" s="1" t="s">
        <v>112</v>
      </c>
      <c r="D291" s="2">
        <v>10</v>
      </c>
      <c r="E291" s="2">
        <v>10</v>
      </c>
      <c r="F291" s="2">
        <v>10855</v>
      </c>
      <c r="G291" s="2" t="s">
        <v>164</v>
      </c>
      <c r="H291" s="11" t="str">
        <f t="shared" si="4"/>
        <v>福建（厦门）-唐山-20GP</v>
      </c>
    </row>
    <row r="292" spans="1:8">
      <c r="A292" s="1" t="s">
        <v>145</v>
      </c>
      <c r="B292" s="1" t="s">
        <v>131</v>
      </c>
      <c r="C292" s="1" t="s">
        <v>112</v>
      </c>
      <c r="D292" s="2">
        <v>2</v>
      </c>
      <c r="E292" s="2">
        <v>2</v>
      </c>
      <c r="F292" s="2">
        <v>2204</v>
      </c>
      <c r="G292" s="2" t="s">
        <v>164</v>
      </c>
      <c r="H292" s="11" t="str">
        <f t="shared" si="4"/>
        <v>福建（厦门）-大连-20GP</v>
      </c>
    </row>
    <row r="293" spans="1:8">
      <c r="A293" s="1" t="s">
        <v>145</v>
      </c>
      <c r="B293" s="1" t="s">
        <v>132</v>
      </c>
      <c r="C293" s="1" t="s">
        <v>112</v>
      </c>
      <c r="D293" s="2">
        <v>12</v>
      </c>
      <c r="E293" s="2">
        <v>12</v>
      </c>
      <c r="F293" s="2">
        <v>14780</v>
      </c>
      <c r="G293" s="2" t="s">
        <v>164</v>
      </c>
      <c r="H293" s="11" t="str">
        <f t="shared" si="4"/>
        <v>福建（厦门）-太仓-20GP</v>
      </c>
    </row>
    <row r="294" spans="1:8">
      <c r="A294" s="1" t="s">
        <v>145</v>
      </c>
      <c r="B294" s="1" t="s">
        <v>132</v>
      </c>
      <c r="C294" s="1" t="s">
        <v>113</v>
      </c>
      <c r="D294" s="2">
        <v>3</v>
      </c>
      <c r="E294" s="2">
        <v>6</v>
      </c>
      <c r="F294" s="2">
        <v>4335</v>
      </c>
      <c r="G294" s="2" t="s">
        <v>164</v>
      </c>
      <c r="H294" s="11" t="str">
        <f t="shared" si="4"/>
        <v>福建（厦门）-太仓-40HQ</v>
      </c>
    </row>
    <row r="295" spans="1:8">
      <c r="A295" s="1" t="s">
        <v>145</v>
      </c>
      <c r="B295" s="1" t="s">
        <v>135</v>
      </c>
      <c r="C295" s="1" t="s">
        <v>112</v>
      </c>
      <c r="D295" s="2">
        <v>123</v>
      </c>
      <c r="E295" s="2">
        <v>123</v>
      </c>
      <c r="F295" s="2">
        <v>118345</v>
      </c>
      <c r="G295" s="2" t="s">
        <v>164</v>
      </c>
      <c r="H295" s="11" t="str">
        <f t="shared" si="4"/>
        <v>福建（厦门）-新港-20GP</v>
      </c>
    </row>
    <row r="296" spans="1:8">
      <c r="A296" s="1" t="s">
        <v>145</v>
      </c>
      <c r="B296" s="1" t="s">
        <v>135</v>
      </c>
      <c r="C296" s="1" t="s">
        <v>113</v>
      </c>
      <c r="D296" s="2">
        <v>44</v>
      </c>
      <c r="E296" s="2">
        <v>88</v>
      </c>
      <c r="F296" s="2">
        <v>73145</v>
      </c>
      <c r="G296" s="2" t="s">
        <v>164</v>
      </c>
      <c r="H296" s="11" t="str">
        <f t="shared" si="4"/>
        <v>福建（厦门）-新港-40HQ</v>
      </c>
    </row>
    <row r="297" spans="1:8">
      <c r="A297" s="1" t="s">
        <v>145</v>
      </c>
      <c r="B297" s="1" t="s">
        <v>135</v>
      </c>
      <c r="C297" s="1" t="s">
        <v>115</v>
      </c>
      <c r="D297" s="2">
        <v>1</v>
      </c>
      <c r="E297" s="2">
        <v>2</v>
      </c>
      <c r="F297" s="2">
        <v>4540</v>
      </c>
      <c r="G297" s="2" t="s">
        <v>164</v>
      </c>
      <c r="H297" s="11" t="str">
        <f t="shared" si="4"/>
        <v>福建（厦门）-新港-40RQ</v>
      </c>
    </row>
    <row r="298" spans="1:8">
      <c r="A298" s="1" t="s">
        <v>145</v>
      </c>
      <c r="B298" s="1" t="s">
        <v>139</v>
      </c>
      <c r="C298" s="1" t="s">
        <v>112</v>
      </c>
      <c r="D298" s="2">
        <v>17</v>
      </c>
      <c r="E298" s="2">
        <v>17</v>
      </c>
      <c r="F298" s="2">
        <v>18501</v>
      </c>
      <c r="G298" s="2" t="s">
        <v>164</v>
      </c>
      <c r="H298" s="11" t="str">
        <f t="shared" si="4"/>
        <v>福建（厦门）-海南-20GP</v>
      </c>
    </row>
    <row r="299" spans="1:8">
      <c r="A299" s="1" t="s">
        <v>145</v>
      </c>
      <c r="B299" s="1" t="s">
        <v>142</v>
      </c>
      <c r="C299" s="1" t="s">
        <v>112</v>
      </c>
      <c r="D299" s="2">
        <v>3</v>
      </c>
      <c r="E299" s="2">
        <v>3</v>
      </c>
      <c r="F299" s="2">
        <v>4095</v>
      </c>
      <c r="G299" s="2" t="s">
        <v>164</v>
      </c>
      <c r="H299" s="11" t="str">
        <f t="shared" si="4"/>
        <v>福建（厦门）-烟台-20GP</v>
      </c>
    </row>
    <row r="300" spans="1:8">
      <c r="A300" s="1" t="s">
        <v>145</v>
      </c>
      <c r="B300" s="1" t="s">
        <v>150</v>
      </c>
      <c r="C300" s="1" t="s">
        <v>112</v>
      </c>
      <c r="D300" s="2">
        <v>225</v>
      </c>
      <c r="E300" s="2">
        <v>225</v>
      </c>
      <c r="F300" s="2">
        <v>186408</v>
      </c>
      <c r="G300" s="2" t="s">
        <v>164</v>
      </c>
      <c r="H300" s="11" t="str">
        <f t="shared" si="4"/>
        <v>福建（厦门）-营口-20GP</v>
      </c>
    </row>
    <row r="301" spans="1:8">
      <c r="A301" s="1" t="s">
        <v>145</v>
      </c>
      <c r="B301" s="1" t="s">
        <v>150</v>
      </c>
      <c r="C301" s="1" t="s">
        <v>113</v>
      </c>
      <c r="D301" s="2">
        <v>55</v>
      </c>
      <c r="E301" s="2">
        <v>110</v>
      </c>
      <c r="F301" s="2">
        <v>83890</v>
      </c>
      <c r="G301" s="2" t="s">
        <v>164</v>
      </c>
      <c r="H301" s="11" t="str">
        <f t="shared" si="4"/>
        <v>福建（厦门）-营口-40HQ</v>
      </c>
    </row>
    <row r="302" spans="1:8">
      <c r="A302" s="1" t="s">
        <v>145</v>
      </c>
      <c r="B302" s="1" t="s">
        <v>150</v>
      </c>
      <c r="C302" s="1" t="s">
        <v>115</v>
      </c>
      <c r="D302" s="2">
        <v>1</v>
      </c>
      <c r="E302" s="2">
        <v>2</v>
      </c>
      <c r="F302" s="2">
        <v>4540</v>
      </c>
      <c r="G302" s="2" t="s">
        <v>164</v>
      </c>
      <c r="H302" s="11" t="str">
        <f t="shared" si="4"/>
        <v>福建（厦门）-营口-40RQ</v>
      </c>
    </row>
    <row r="303" spans="1:8">
      <c r="A303" s="1" t="s">
        <v>145</v>
      </c>
      <c r="B303" s="1" t="s">
        <v>152</v>
      </c>
      <c r="C303" s="1" t="s">
        <v>112</v>
      </c>
      <c r="D303" s="2">
        <v>1</v>
      </c>
      <c r="E303" s="2">
        <v>1</v>
      </c>
      <c r="F303" s="2">
        <v>582</v>
      </c>
      <c r="G303" s="2" t="s">
        <v>164</v>
      </c>
      <c r="H303" s="11" t="str">
        <f t="shared" si="4"/>
        <v>福建（厦门）-西南（湛江）-20GP</v>
      </c>
    </row>
    <row r="304" spans="1:8">
      <c r="A304" s="1" t="s">
        <v>145</v>
      </c>
      <c r="B304" s="1" t="s">
        <v>153</v>
      </c>
      <c r="C304" s="1" t="s">
        <v>112</v>
      </c>
      <c r="D304" s="2">
        <v>7</v>
      </c>
      <c r="E304" s="2">
        <v>7</v>
      </c>
      <c r="F304" s="2">
        <v>6389</v>
      </c>
      <c r="G304" s="2" t="s">
        <v>164</v>
      </c>
      <c r="H304" s="11" t="str">
        <f t="shared" si="4"/>
        <v>福建（厦门）-西南（钦州）-20GP</v>
      </c>
    </row>
    <row r="305" spans="1:8">
      <c r="A305" s="1" t="s">
        <v>145</v>
      </c>
      <c r="B305" s="1" t="s">
        <v>155</v>
      </c>
      <c r="C305" s="1" t="s">
        <v>112</v>
      </c>
      <c r="D305" s="2">
        <v>5</v>
      </c>
      <c r="E305" s="2">
        <v>5</v>
      </c>
      <c r="F305" s="2">
        <v>5510</v>
      </c>
      <c r="G305" s="2" t="s">
        <v>164</v>
      </c>
      <c r="H305" s="11" t="str">
        <f t="shared" si="4"/>
        <v>福建（厦门）-锦州-20GP</v>
      </c>
    </row>
    <row r="306" spans="1:8">
      <c r="A306" s="1" t="s">
        <v>145</v>
      </c>
      <c r="B306" s="1" t="s">
        <v>156</v>
      </c>
      <c r="C306" s="1" t="s">
        <v>112</v>
      </c>
      <c r="D306" s="2">
        <v>67</v>
      </c>
      <c r="E306" s="2">
        <v>67</v>
      </c>
      <c r="F306" s="2">
        <v>51789</v>
      </c>
      <c r="G306" s="2" t="s">
        <v>164</v>
      </c>
      <c r="H306" s="11" t="str">
        <f t="shared" si="4"/>
        <v>福建（厦门）-长江下游-20GP</v>
      </c>
    </row>
    <row r="307" spans="1:8">
      <c r="A307" s="1" t="s">
        <v>145</v>
      </c>
      <c r="B307" s="1" t="s">
        <v>156</v>
      </c>
      <c r="C307" s="1" t="s">
        <v>113</v>
      </c>
      <c r="D307" s="2">
        <v>22</v>
      </c>
      <c r="E307" s="2">
        <v>44</v>
      </c>
      <c r="F307" s="2">
        <v>28630</v>
      </c>
      <c r="G307" s="2" t="s">
        <v>164</v>
      </c>
      <c r="H307" s="11" t="str">
        <f t="shared" si="4"/>
        <v>福建（厦门）-长江下游-40HQ</v>
      </c>
    </row>
    <row r="308" spans="1:8">
      <c r="A308" s="1" t="s">
        <v>145</v>
      </c>
      <c r="B308" s="1" t="s">
        <v>157</v>
      </c>
      <c r="C308" s="1" t="s">
        <v>112</v>
      </c>
      <c r="D308" s="2">
        <v>460</v>
      </c>
      <c r="E308" s="2">
        <v>460</v>
      </c>
      <c r="F308" s="2">
        <v>788245</v>
      </c>
      <c r="G308" s="2" t="s">
        <v>164</v>
      </c>
      <c r="H308" s="11" t="str">
        <f t="shared" si="4"/>
        <v>福建（厦门）-长江中上游-20GP</v>
      </c>
    </row>
    <row r="309" spans="1:8">
      <c r="A309" s="1" t="s">
        <v>145</v>
      </c>
      <c r="B309" s="1" t="s">
        <v>157</v>
      </c>
      <c r="C309" s="1" t="s">
        <v>113</v>
      </c>
      <c r="D309" s="2">
        <v>2</v>
      </c>
      <c r="E309" s="2">
        <v>4</v>
      </c>
      <c r="F309" s="2">
        <v>6430</v>
      </c>
      <c r="G309" s="2" t="s">
        <v>164</v>
      </c>
      <c r="H309" s="11" t="str">
        <f t="shared" si="4"/>
        <v>福建（厦门）-长江中上游-40HQ</v>
      </c>
    </row>
    <row r="310" spans="1:8">
      <c r="A310" s="1" t="s">
        <v>146</v>
      </c>
      <c r="B310" s="1" t="s">
        <v>129</v>
      </c>
      <c r="C310" s="1" t="s">
        <v>112</v>
      </c>
      <c r="D310" s="2">
        <v>126</v>
      </c>
      <c r="E310" s="2">
        <v>126</v>
      </c>
      <c r="F310" s="2">
        <v>114380</v>
      </c>
      <c r="G310" s="2" t="s">
        <v>164</v>
      </c>
      <c r="H310" s="11" t="str">
        <f t="shared" si="4"/>
        <v>福建（泉州）-华南内三角-20GP</v>
      </c>
    </row>
    <row r="311" spans="1:8">
      <c r="A311" s="1" t="s">
        <v>146</v>
      </c>
      <c r="B311" s="1" t="s">
        <v>129</v>
      </c>
      <c r="C311" s="1" t="s">
        <v>113</v>
      </c>
      <c r="D311" s="2">
        <v>53</v>
      </c>
      <c r="E311" s="2">
        <v>106</v>
      </c>
      <c r="F311" s="2">
        <v>66495</v>
      </c>
      <c r="G311" s="2" t="s">
        <v>164</v>
      </c>
      <c r="H311" s="11" t="str">
        <f t="shared" si="4"/>
        <v>福建（泉州）-华南内三角-40HQ</v>
      </c>
    </row>
    <row r="312" spans="1:8">
      <c r="A312" s="1" t="s">
        <v>146</v>
      </c>
      <c r="B312" s="1" t="s">
        <v>130</v>
      </c>
      <c r="C312" s="1" t="s">
        <v>112</v>
      </c>
      <c r="D312" s="2">
        <v>105</v>
      </c>
      <c r="E312" s="2">
        <v>105</v>
      </c>
      <c r="F312" s="2">
        <v>90145</v>
      </c>
      <c r="G312" s="2" t="s">
        <v>164</v>
      </c>
      <c r="H312" s="11" t="str">
        <f t="shared" si="4"/>
        <v>福建（泉州）-唐山-20GP</v>
      </c>
    </row>
    <row r="313" spans="1:8">
      <c r="A313" s="1" t="s">
        <v>146</v>
      </c>
      <c r="B313" s="1" t="s">
        <v>130</v>
      </c>
      <c r="C313" s="1" t="s">
        <v>113</v>
      </c>
      <c r="D313" s="2">
        <v>2</v>
      </c>
      <c r="E313" s="2">
        <v>4</v>
      </c>
      <c r="F313" s="2">
        <v>2960</v>
      </c>
      <c r="G313" s="2" t="s">
        <v>164</v>
      </c>
      <c r="H313" s="11" t="str">
        <f t="shared" si="4"/>
        <v>福建（泉州）-唐山-40HQ</v>
      </c>
    </row>
    <row r="314" spans="1:8">
      <c r="A314" s="1" t="s">
        <v>146</v>
      </c>
      <c r="B314" s="1" t="s">
        <v>131</v>
      </c>
      <c r="C314" s="1" t="s">
        <v>112</v>
      </c>
      <c r="D314" s="2">
        <v>3</v>
      </c>
      <c r="E314" s="2">
        <v>3</v>
      </c>
      <c r="F314" s="2">
        <v>2580</v>
      </c>
      <c r="G314" s="2" t="s">
        <v>164</v>
      </c>
      <c r="H314" s="11" t="str">
        <f t="shared" si="4"/>
        <v>福建（泉州）-大连-20GP</v>
      </c>
    </row>
    <row r="315" spans="1:8">
      <c r="A315" s="1" t="s">
        <v>146</v>
      </c>
      <c r="B315" s="1" t="s">
        <v>132</v>
      </c>
      <c r="C315" s="1" t="s">
        <v>112</v>
      </c>
      <c r="D315" s="2">
        <v>4</v>
      </c>
      <c r="E315" s="2">
        <v>4</v>
      </c>
      <c r="F315" s="2">
        <v>5035</v>
      </c>
      <c r="G315" s="2" t="s">
        <v>164</v>
      </c>
      <c r="H315" s="11" t="str">
        <f t="shared" si="4"/>
        <v>福建（泉州）-太仓-20GP</v>
      </c>
    </row>
    <row r="316" spans="1:8">
      <c r="A316" s="1" t="s">
        <v>146</v>
      </c>
      <c r="B316" s="1" t="s">
        <v>132</v>
      </c>
      <c r="C316" s="1" t="s">
        <v>113</v>
      </c>
      <c r="D316" s="2">
        <v>5</v>
      </c>
      <c r="E316" s="2">
        <v>10</v>
      </c>
      <c r="F316" s="2">
        <v>6860</v>
      </c>
      <c r="G316" s="2" t="s">
        <v>164</v>
      </c>
      <c r="H316" s="11" t="str">
        <f t="shared" si="4"/>
        <v>福建（泉州）-太仓-40HQ</v>
      </c>
    </row>
    <row r="317" spans="1:8">
      <c r="A317" s="1" t="s">
        <v>146</v>
      </c>
      <c r="B317" s="1" t="s">
        <v>135</v>
      </c>
      <c r="C317" s="1" t="s">
        <v>112</v>
      </c>
      <c r="D317" s="2">
        <v>209</v>
      </c>
      <c r="E317" s="2">
        <v>209</v>
      </c>
      <c r="F317" s="2">
        <v>171975</v>
      </c>
      <c r="G317" s="2" t="s">
        <v>164</v>
      </c>
      <c r="H317" s="11" t="str">
        <f t="shared" si="4"/>
        <v>福建（泉州）-新港-20GP</v>
      </c>
    </row>
    <row r="318" spans="1:8">
      <c r="A318" s="1" t="s">
        <v>146</v>
      </c>
      <c r="B318" s="1" t="s">
        <v>135</v>
      </c>
      <c r="C318" s="1" t="s">
        <v>113</v>
      </c>
      <c r="D318" s="2">
        <v>51</v>
      </c>
      <c r="E318" s="2">
        <v>102</v>
      </c>
      <c r="F318" s="2">
        <v>64830</v>
      </c>
      <c r="G318" s="2" t="s">
        <v>164</v>
      </c>
      <c r="H318" s="11" t="str">
        <f t="shared" si="4"/>
        <v>福建（泉州）-新港-40HQ</v>
      </c>
    </row>
    <row r="319" spans="1:8">
      <c r="A319" s="1" t="s">
        <v>146</v>
      </c>
      <c r="B319" s="1" t="s">
        <v>135</v>
      </c>
      <c r="C319" s="1" t="s">
        <v>115</v>
      </c>
      <c r="D319" s="2">
        <v>11</v>
      </c>
      <c r="E319" s="2">
        <v>22</v>
      </c>
      <c r="F319" s="2">
        <v>50420</v>
      </c>
      <c r="G319" s="2" t="s">
        <v>164</v>
      </c>
      <c r="H319" s="11" t="str">
        <f t="shared" si="4"/>
        <v>福建（泉州）-新港-40RQ</v>
      </c>
    </row>
    <row r="320" spans="1:8">
      <c r="A320" s="1" t="s">
        <v>146</v>
      </c>
      <c r="B320" s="1" t="s">
        <v>137</v>
      </c>
      <c r="C320" s="1" t="s">
        <v>112</v>
      </c>
      <c r="D320" s="2">
        <v>21</v>
      </c>
      <c r="E320" s="2">
        <v>21</v>
      </c>
      <c r="F320" s="2">
        <v>16485</v>
      </c>
      <c r="G320" s="2" t="s">
        <v>164</v>
      </c>
      <c r="H320" s="11" t="str">
        <f t="shared" si="4"/>
        <v>福建（泉州）-曹妃甸-20GP</v>
      </c>
    </row>
    <row r="321" spans="1:8">
      <c r="A321" s="1" t="s">
        <v>146</v>
      </c>
      <c r="B321" s="1" t="s">
        <v>139</v>
      </c>
      <c r="C321" s="1" t="s">
        <v>112</v>
      </c>
      <c r="D321" s="2">
        <v>117</v>
      </c>
      <c r="E321" s="2">
        <v>117</v>
      </c>
      <c r="F321" s="2">
        <v>152818</v>
      </c>
      <c r="G321" s="2" t="s">
        <v>164</v>
      </c>
      <c r="H321" s="11" t="str">
        <f t="shared" si="4"/>
        <v>福建（泉州）-海南-20GP</v>
      </c>
    </row>
    <row r="322" spans="1:8">
      <c r="A322" s="1" t="s">
        <v>146</v>
      </c>
      <c r="B322" s="1" t="s">
        <v>139</v>
      </c>
      <c r="C322" s="1" t="s">
        <v>113</v>
      </c>
      <c r="D322" s="2">
        <v>13</v>
      </c>
      <c r="E322" s="2">
        <v>26</v>
      </c>
      <c r="F322" s="2">
        <v>17845</v>
      </c>
      <c r="G322" s="2" t="s">
        <v>164</v>
      </c>
      <c r="H322" s="11" t="str">
        <f t="shared" si="4"/>
        <v>福建（泉州）-海南-40HQ</v>
      </c>
    </row>
    <row r="323" spans="1:8">
      <c r="A323" s="1" t="s">
        <v>146</v>
      </c>
      <c r="B323" s="1" t="s">
        <v>142</v>
      </c>
      <c r="C323" s="1" t="s">
        <v>112</v>
      </c>
      <c r="D323" s="2">
        <v>1</v>
      </c>
      <c r="E323" s="2">
        <v>1</v>
      </c>
      <c r="F323" s="2">
        <v>1305</v>
      </c>
      <c r="G323" s="2" t="s">
        <v>164</v>
      </c>
      <c r="H323" s="11" t="str">
        <f t="shared" ref="H323:H386" si="5">A323&amp;"-"&amp;B323&amp;"-"&amp;C323</f>
        <v>福建（泉州）-烟台-20GP</v>
      </c>
    </row>
    <row r="324" spans="1:8">
      <c r="A324" s="1" t="s">
        <v>146</v>
      </c>
      <c r="B324" s="1" t="s">
        <v>142</v>
      </c>
      <c r="C324" s="1" t="s">
        <v>113</v>
      </c>
      <c r="D324" s="2">
        <v>1</v>
      </c>
      <c r="E324" s="2">
        <v>2</v>
      </c>
      <c r="F324" s="2">
        <v>1780</v>
      </c>
      <c r="G324" s="2" t="s">
        <v>164</v>
      </c>
      <c r="H324" s="11" t="str">
        <f t="shared" si="5"/>
        <v>福建（泉州）-烟台-40HQ</v>
      </c>
    </row>
    <row r="325" spans="1:8">
      <c r="A325" s="1" t="s">
        <v>146</v>
      </c>
      <c r="B325" s="1" t="s">
        <v>149</v>
      </c>
      <c r="C325" s="1" t="s">
        <v>113</v>
      </c>
      <c r="D325" s="2">
        <v>3</v>
      </c>
      <c r="E325" s="2">
        <v>6</v>
      </c>
      <c r="F325" s="2">
        <v>5715</v>
      </c>
      <c r="G325" s="2" t="s">
        <v>164</v>
      </c>
      <c r="H325" s="11" t="str">
        <f t="shared" si="5"/>
        <v>福建（泉州）-秦皇岛-40HQ</v>
      </c>
    </row>
    <row r="326" spans="1:8">
      <c r="A326" s="1" t="s">
        <v>146</v>
      </c>
      <c r="B326" s="1" t="s">
        <v>150</v>
      </c>
      <c r="C326" s="1" t="s">
        <v>112</v>
      </c>
      <c r="D326" s="2">
        <v>407</v>
      </c>
      <c r="E326" s="2">
        <v>407</v>
      </c>
      <c r="F326" s="2">
        <v>352650</v>
      </c>
      <c r="G326" s="2" t="s">
        <v>164</v>
      </c>
      <c r="H326" s="11" t="str">
        <f t="shared" si="5"/>
        <v>福建（泉州）-营口-20GP</v>
      </c>
    </row>
    <row r="327" spans="1:8">
      <c r="A327" s="1" t="s">
        <v>146</v>
      </c>
      <c r="B327" s="1" t="s">
        <v>150</v>
      </c>
      <c r="C327" s="1" t="s">
        <v>113</v>
      </c>
      <c r="D327" s="2">
        <v>60</v>
      </c>
      <c r="E327" s="2">
        <v>120</v>
      </c>
      <c r="F327" s="2">
        <v>72260</v>
      </c>
      <c r="G327" s="2" t="s">
        <v>164</v>
      </c>
      <c r="H327" s="11" t="str">
        <f t="shared" si="5"/>
        <v>福建（泉州）-营口-40HQ</v>
      </c>
    </row>
    <row r="328" spans="1:8">
      <c r="A328" s="1" t="s">
        <v>146</v>
      </c>
      <c r="B328" s="1" t="s">
        <v>150</v>
      </c>
      <c r="C328" s="1" t="s">
        <v>115</v>
      </c>
      <c r="D328" s="2">
        <v>21</v>
      </c>
      <c r="E328" s="2">
        <v>42</v>
      </c>
      <c r="F328" s="2">
        <v>101980</v>
      </c>
      <c r="G328" s="2" t="s">
        <v>164</v>
      </c>
      <c r="H328" s="11" t="str">
        <f t="shared" si="5"/>
        <v>福建（泉州）-营口-40RQ</v>
      </c>
    </row>
    <row r="329" spans="1:8">
      <c r="A329" s="1" t="s">
        <v>146</v>
      </c>
      <c r="B329" s="1" t="s">
        <v>155</v>
      </c>
      <c r="C329" s="1" t="s">
        <v>112</v>
      </c>
      <c r="D329" s="2">
        <v>9</v>
      </c>
      <c r="E329" s="2">
        <v>9</v>
      </c>
      <c r="F329" s="2">
        <v>8073</v>
      </c>
      <c r="G329" s="2" t="s">
        <v>164</v>
      </c>
      <c r="H329" s="11" t="str">
        <f t="shared" si="5"/>
        <v>福建（泉州）-锦州-20GP</v>
      </c>
    </row>
    <row r="330" spans="1:8">
      <c r="A330" s="1" t="s">
        <v>146</v>
      </c>
      <c r="B330" s="1" t="s">
        <v>155</v>
      </c>
      <c r="C330" s="1" t="s">
        <v>113</v>
      </c>
      <c r="D330" s="2">
        <v>1</v>
      </c>
      <c r="E330" s="2">
        <v>2</v>
      </c>
      <c r="F330" s="2">
        <v>1615</v>
      </c>
      <c r="G330" s="2" t="s">
        <v>164</v>
      </c>
      <c r="H330" s="11" t="str">
        <f t="shared" si="5"/>
        <v>福建（泉州）-锦州-40HQ</v>
      </c>
    </row>
    <row r="331" spans="1:8">
      <c r="A331" s="1" t="s">
        <v>146</v>
      </c>
      <c r="B331" s="1" t="s">
        <v>156</v>
      </c>
      <c r="C331" s="1" t="s">
        <v>112</v>
      </c>
      <c r="D331" s="2">
        <v>109</v>
      </c>
      <c r="E331" s="2">
        <v>109</v>
      </c>
      <c r="F331" s="2">
        <v>103309</v>
      </c>
      <c r="G331" s="2" t="s">
        <v>164</v>
      </c>
      <c r="H331" s="11" t="str">
        <f t="shared" si="5"/>
        <v>福建（泉州）-长江下游-20GP</v>
      </c>
    </row>
    <row r="332" spans="1:8">
      <c r="A332" s="1" t="s">
        <v>146</v>
      </c>
      <c r="B332" s="1" t="s">
        <v>156</v>
      </c>
      <c r="C332" s="1" t="s">
        <v>113</v>
      </c>
      <c r="D332" s="2">
        <v>1</v>
      </c>
      <c r="E332" s="2">
        <v>2</v>
      </c>
      <c r="F332" s="2">
        <v>986</v>
      </c>
      <c r="G332" s="2" t="s">
        <v>164</v>
      </c>
      <c r="H332" s="11" t="str">
        <f t="shared" si="5"/>
        <v>福建（泉州）-长江下游-40HQ</v>
      </c>
    </row>
    <row r="333" spans="1:8">
      <c r="A333" s="1" t="s">
        <v>146</v>
      </c>
      <c r="B333" s="1" t="s">
        <v>157</v>
      </c>
      <c r="C333" s="1" t="s">
        <v>112</v>
      </c>
      <c r="D333" s="2">
        <v>91</v>
      </c>
      <c r="E333" s="2">
        <v>91</v>
      </c>
      <c r="F333" s="2">
        <v>141145</v>
      </c>
      <c r="G333" s="2" t="s">
        <v>164</v>
      </c>
      <c r="H333" s="11" t="str">
        <f t="shared" si="5"/>
        <v>福建（泉州）-长江中上游-20GP</v>
      </c>
    </row>
    <row r="334" spans="1:8">
      <c r="A334" s="1" t="s">
        <v>147</v>
      </c>
      <c r="B334" s="1" t="s">
        <v>126</v>
      </c>
      <c r="C334" s="1" t="s">
        <v>112</v>
      </c>
      <c r="D334" s="2">
        <v>34</v>
      </c>
      <c r="E334" s="2">
        <v>34</v>
      </c>
      <c r="F334" s="2">
        <v>40800</v>
      </c>
      <c r="G334" s="2" t="s">
        <v>164</v>
      </c>
      <c r="H334" s="11" t="str">
        <f t="shared" si="5"/>
        <v>福建（漳州）-乍浦-20GP</v>
      </c>
    </row>
    <row r="335" spans="1:8">
      <c r="A335" s="1" t="s">
        <v>147</v>
      </c>
      <c r="B335" s="1" t="s">
        <v>129</v>
      </c>
      <c r="C335" s="1" t="s">
        <v>112</v>
      </c>
      <c r="D335" s="2">
        <v>541</v>
      </c>
      <c r="E335" s="2">
        <v>541</v>
      </c>
      <c r="F335" s="2">
        <v>454474</v>
      </c>
      <c r="G335" s="2" t="s">
        <v>164</v>
      </c>
      <c r="H335" s="11" t="str">
        <f t="shared" si="5"/>
        <v>福建（漳州）-华南内三角-20GP</v>
      </c>
    </row>
    <row r="336" spans="1:8">
      <c r="A336" s="1" t="s">
        <v>147</v>
      </c>
      <c r="B336" s="1" t="s">
        <v>130</v>
      </c>
      <c r="C336" s="1" t="s">
        <v>112</v>
      </c>
      <c r="D336" s="2">
        <v>26</v>
      </c>
      <c r="E336" s="2">
        <v>26</v>
      </c>
      <c r="F336" s="2">
        <v>23740</v>
      </c>
      <c r="G336" s="2" t="s">
        <v>164</v>
      </c>
      <c r="H336" s="11" t="str">
        <f t="shared" si="5"/>
        <v>福建（漳州）-唐山-20GP</v>
      </c>
    </row>
    <row r="337" spans="1:8">
      <c r="A337" s="1" t="s">
        <v>147</v>
      </c>
      <c r="B337" s="1" t="s">
        <v>135</v>
      </c>
      <c r="C337" s="1" t="s">
        <v>112</v>
      </c>
      <c r="D337" s="2">
        <v>103</v>
      </c>
      <c r="E337" s="2">
        <v>103</v>
      </c>
      <c r="F337" s="2">
        <v>86200</v>
      </c>
      <c r="G337" s="2" t="s">
        <v>164</v>
      </c>
      <c r="H337" s="11" t="str">
        <f t="shared" si="5"/>
        <v>福建（漳州）-新港-20GP</v>
      </c>
    </row>
    <row r="338" spans="1:8">
      <c r="A338" s="1" t="s">
        <v>147</v>
      </c>
      <c r="B338" s="1" t="s">
        <v>135</v>
      </c>
      <c r="C338" s="1" t="s">
        <v>113</v>
      </c>
      <c r="D338" s="2">
        <v>14</v>
      </c>
      <c r="E338" s="2">
        <v>28</v>
      </c>
      <c r="F338" s="2">
        <v>21940</v>
      </c>
      <c r="G338" s="2" t="s">
        <v>164</v>
      </c>
      <c r="H338" s="11" t="str">
        <f t="shared" si="5"/>
        <v>福建（漳州）-新港-40HQ</v>
      </c>
    </row>
    <row r="339" spans="1:8">
      <c r="A339" s="1" t="s">
        <v>147</v>
      </c>
      <c r="B339" s="1" t="s">
        <v>135</v>
      </c>
      <c r="C339" s="1" t="s">
        <v>115</v>
      </c>
      <c r="D339" s="2">
        <v>1</v>
      </c>
      <c r="E339" s="2">
        <v>2</v>
      </c>
      <c r="F339" s="2">
        <v>4740</v>
      </c>
      <c r="G339" s="2" t="s">
        <v>164</v>
      </c>
      <c r="H339" s="11" t="str">
        <f t="shared" si="5"/>
        <v>福建（漳州）-新港-40RQ</v>
      </c>
    </row>
    <row r="340" spans="1:8">
      <c r="A340" s="1" t="s">
        <v>147</v>
      </c>
      <c r="B340" s="1" t="s">
        <v>136</v>
      </c>
      <c r="C340" s="1" t="s">
        <v>112</v>
      </c>
      <c r="D340" s="2">
        <v>9</v>
      </c>
      <c r="E340" s="2">
        <v>9</v>
      </c>
      <c r="F340" s="2">
        <v>4335</v>
      </c>
      <c r="G340" s="2" t="s">
        <v>164</v>
      </c>
      <c r="H340" s="11" t="str">
        <f t="shared" si="5"/>
        <v>福建（漳州）-日照-20GP</v>
      </c>
    </row>
    <row r="341" spans="1:8">
      <c r="A341" s="1" t="s">
        <v>147</v>
      </c>
      <c r="B341" s="1" t="s">
        <v>142</v>
      </c>
      <c r="C341" s="1" t="s">
        <v>112</v>
      </c>
      <c r="D341" s="2">
        <v>13</v>
      </c>
      <c r="E341" s="2">
        <v>13</v>
      </c>
      <c r="F341" s="2">
        <v>14400</v>
      </c>
      <c r="G341" s="2" t="s">
        <v>164</v>
      </c>
      <c r="H341" s="11" t="str">
        <f t="shared" si="5"/>
        <v>福建（漳州）-烟台-20GP</v>
      </c>
    </row>
    <row r="342" spans="1:8">
      <c r="A342" s="1" t="s">
        <v>147</v>
      </c>
      <c r="B342" s="1" t="s">
        <v>142</v>
      </c>
      <c r="C342" s="1" t="s">
        <v>113</v>
      </c>
      <c r="D342" s="2">
        <v>8</v>
      </c>
      <c r="E342" s="2">
        <v>16</v>
      </c>
      <c r="F342" s="2">
        <v>11515</v>
      </c>
      <c r="G342" s="2" t="s">
        <v>164</v>
      </c>
      <c r="H342" s="11" t="str">
        <f t="shared" si="5"/>
        <v>福建（漳州）-烟台-40HQ</v>
      </c>
    </row>
    <row r="343" spans="1:8">
      <c r="A343" s="1" t="s">
        <v>147</v>
      </c>
      <c r="B343" s="1" t="s">
        <v>143</v>
      </c>
      <c r="C343" s="1" t="s">
        <v>112</v>
      </c>
      <c r="D343" s="2">
        <v>74</v>
      </c>
      <c r="E343" s="2">
        <v>74</v>
      </c>
      <c r="F343" s="2">
        <v>52595</v>
      </c>
      <c r="G343" s="2" t="s">
        <v>164</v>
      </c>
      <c r="H343" s="11" t="str">
        <f t="shared" si="5"/>
        <v>福建（漳州）-盘锦-20GP</v>
      </c>
    </row>
    <row r="344" spans="1:8">
      <c r="A344" s="1" t="s">
        <v>147</v>
      </c>
      <c r="B344" s="1" t="s">
        <v>150</v>
      </c>
      <c r="C344" s="1" t="s">
        <v>112</v>
      </c>
      <c r="D344" s="2">
        <v>66</v>
      </c>
      <c r="E344" s="2">
        <v>66</v>
      </c>
      <c r="F344" s="2">
        <v>52490</v>
      </c>
      <c r="G344" s="2" t="s">
        <v>164</v>
      </c>
      <c r="H344" s="11" t="str">
        <f t="shared" si="5"/>
        <v>福建（漳州）-营口-20GP</v>
      </c>
    </row>
    <row r="345" spans="1:8">
      <c r="A345" s="1" t="s">
        <v>147</v>
      </c>
      <c r="B345" s="1" t="s">
        <v>150</v>
      </c>
      <c r="C345" s="1" t="s">
        <v>113</v>
      </c>
      <c r="D345" s="2">
        <v>10</v>
      </c>
      <c r="E345" s="2">
        <v>20</v>
      </c>
      <c r="F345" s="2">
        <v>13150</v>
      </c>
      <c r="G345" s="2" t="s">
        <v>164</v>
      </c>
      <c r="H345" s="11" t="str">
        <f t="shared" si="5"/>
        <v>福建（漳州）-营口-40HQ</v>
      </c>
    </row>
    <row r="346" spans="1:8">
      <c r="A346" s="1" t="s">
        <v>147</v>
      </c>
      <c r="B346" s="1" t="s">
        <v>150</v>
      </c>
      <c r="C346" s="1" t="s">
        <v>115</v>
      </c>
      <c r="D346" s="2">
        <v>2</v>
      </c>
      <c r="E346" s="2">
        <v>4</v>
      </c>
      <c r="F346" s="2">
        <v>10080</v>
      </c>
      <c r="G346" s="2" t="s">
        <v>164</v>
      </c>
      <c r="H346" s="11" t="str">
        <f t="shared" si="5"/>
        <v>福建（漳州）-营口-40RQ</v>
      </c>
    </row>
    <row r="347" spans="1:8">
      <c r="A347" s="1" t="s">
        <v>147</v>
      </c>
      <c r="B347" s="1" t="s">
        <v>152</v>
      </c>
      <c r="C347" s="1" t="s">
        <v>112</v>
      </c>
      <c r="D347" s="2">
        <v>10</v>
      </c>
      <c r="E347" s="2">
        <v>10</v>
      </c>
      <c r="F347" s="2">
        <v>14365</v>
      </c>
      <c r="G347" s="2" t="s">
        <v>164</v>
      </c>
      <c r="H347" s="11" t="str">
        <f t="shared" si="5"/>
        <v>福建（漳州）-西南（湛江）-20GP</v>
      </c>
    </row>
    <row r="348" spans="1:8">
      <c r="A348" s="1" t="s">
        <v>147</v>
      </c>
      <c r="B348" s="1" t="s">
        <v>153</v>
      </c>
      <c r="C348" s="1" t="s">
        <v>112</v>
      </c>
      <c r="D348" s="2">
        <v>1</v>
      </c>
      <c r="E348" s="2">
        <v>1</v>
      </c>
      <c r="F348" s="2">
        <v>1275</v>
      </c>
      <c r="G348" s="2" t="s">
        <v>164</v>
      </c>
      <c r="H348" s="11" t="str">
        <f t="shared" si="5"/>
        <v>福建（漳州）-西南（钦州）-20GP</v>
      </c>
    </row>
    <row r="349" spans="1:8">
      <c r="A349" s="1" t="s">
        <v>147</v>
      </c>
      <c r="B349" s="1" t="s">
        <v>155</v>
      </c>
      <c r="C349" s="1" t="s">
        <v>112</v>
      </c>
      <c r="D349" s="2">
        <v>13</v>
      </c>
      <c r="E349" s="2">
        <v>13</v>
      </c>
      <c r="F349" s="2">
        <v>11545</v>
      </c>
      <c r="G349" s="2" t="s">
        <v>164</v>
      </c>
      <c r="H349" s="11" t="str">
        <f t="shared" si="5"/>
        <v>福建（漳州）-锦州-20GP</v>
      </c>
    </row>
    <row r="350" spans="1:8">
      <c r="A350" s="1" t="s">
        <v>147</v>
      </c>
      <c r="B350" s="1" t="s">
        <v>155</v>
      </c>
      <c r="C350" s="1" t="s">
        <v>113</v>
      </c>
      <c r="D350" s="2">
        <v>1</v>
      </c>
      <c r="E350" s="2">
        <v>2</v>
      </c>
      <c r="F350" s="2">
        <v>1515</v>
      </c>
      <c r="G350" s="2" t="s">
        <v>164</v>
      </c>
      <c r="H350" s="11" t="str">
        <f t="shared" si="5"/>
        <v>福建（漳州）-锦州-40HQ</v>
      </c>
    </row>
    <row r="351" spans="1:8">
      <c r="A351" s="1" t="s">
        <v>147</v>
      </c>
      <c r="B351" s="1" t="s">
        <v>156</v>
      </c>
      <c r="C351" s="1" t="s">
        <v>112</v>
      </c>
      <c r="D351" s="2">
        <v>45</v>
      </c>
      <c r="E351" s="2">
        <v>45</v>
      </c>
      <c r="F351" s="2">
        <v>43555</v>
      </c>
      <c r="G351" s="2" t="s">
        <v>164</v>
      </c>
      <c r="H351" s="11" t="str">
        <f t="shared" si="5"/>
        <v>福建（漳州）-长江下游-20GP</v>
      </c>
    </row>
    <row r="352" spans="1:8">
      <c r="A352" s="1" t="s">
        <v>147</v>
      </c>
      <c r="B352" s="1" t="s">
        <v>157</v>
      </c>
      <c r="C352" s="1" t="s">
        <v>112</v>
      </c>
      <c r="D352" s="2">
        <v>115</v>
      </c>
      <c r="E352" s="2">
        <v>115</v>
      </c>
      <c r="F352" s="2">
        <v>99805</v>
      </c>
      <c r="G352" s="2" t="s">
        <v>164</v>
      </c>
      <c r="H352" s="11" t="str">
        <f t="shared" si="5"/>
        <v>福建（漳州）-长江中上游-20GP</v>
      </c>
    </row>
    <row r="353" spans="1:8">
      <c r="A353" s="1" t="s">
        <v>148</v>
      </c>
      <c r="B353" s="1" t="s">
        <v>123</v>
      </c>
      <c r="C353" s="1" t="s">
        <v>112</v>
      </c>
      <c r="D353" s="2">
        <v>3</v>
      </c>
      <c r="E353" s="2">
        <v>3</v>
      </c>
      <c r="F353" s="2">
        <v>3645</v>
      </c>
      <c r="G353" s="2" t="s">
        <v>164</v>
      </c>
      <c r="H353" s="11" t="str">
        <f t="shared" si="5"/>
        <v>福建（福清）-上海-20GP</v>
      </c>
    </row>
    <row r="354" spans="1:8">
      <c r="A354" s="1" t="s">
        <v>148</v>
      </c>
      <c r="B354" s="1" t="s">
        <v>126</v>
      </c>
      <c r="C354" s="1" t="s">
        <v>112</v>
      </c>
      <c r="D354" s="2">
        <v>120</v>
      </c>
      <c r="E354" s="2">
        <v>120</v>
      </c>
      <c r="F354" s="2">
        <v>136800</v>
      </c>
      <c r="G354" s="2" t="s">
        <v>164</v>
      </c>
      <c r="H354" s="11" t="str">
        <f t="shared" si="5"/>
        <v>福建（福清）-乍浦-20GP</v>
      </c>
    </row>
    <row r="355" spans="1:8">
      <c r="A355" s="1" t="s">
        <v>148</v>
      </c>
      <c r="B355" s="1" t="s">
        <v>130</v>
      </c>
      <c r="C355" s="1" t="s">
        <v>112</v>
      </c>
      <c r="D355" s="2">
        <v>17</v>
      </c>
      <c r="E355" s="2">
        <v>17</v>
      </c>
      <c r="F355" s="2">
        <v>17840</v>
      </c>
      <c r="G355" s="2" t="s">
        <v>164</v>
      </c>
      <c r="H355" s="11" t="str">
        <f t="shared" si="5"/>
        <v>福建（福清）-唐山-20GP</v>
      </c>
    </row>
    <row r="356" spans="1:8">
      <c r="A356" s="1" t="s">
        <v>148</v>
      </c>
      <c r="B356" s="1" t="s">
        <v>131</v>
      </c>
      <c r="C356" s="1" t="s">
        <v>113</v>
      </c>
      <c r="D356" s="2">
        <v>1</v>
      </c>
      <c r="E356" s="2">
        <v>2</v>
      </c>
      <c r="F356" s="2">
        <v>1715</v>
      </c>
      <c r="G356" s="2" t="s">
        <v>164</v>
      </c>
      <c r="H356" s="11" t="str">
        <f t="shared" si="5"/>
        <v>福建（福清）-大连-40HQ</v>
      </c>
    </row>
    <row r="357" spans="1:8">
      <c r="A357" s="1" t="s">
        <v>148</v>
      </c>
      <c r="B357" s="1" t="s">
        <v>132</v>
      </c>
      <c r="C357" s="1" t="s">
        <v>112</v>
      </c>
      <c r="D357" s="2">
        <v>90</v>
      </c>
      <c r="E357" s="2">
        <v>90</v>
      </c>
      <c r="F357" s="2">
        <v>121715</v>
      </c>
      <c r="G357" s="2" t="s">
        <v>164</v>
      </c>
      <c r="H357" s="11" t="str">
        <f t="shared" si="5"/>
        <v>福建（福清）-太仓-20GP</v>
      </c>
    </row>
    <row r="358" spans="1:8">
      <c r="A358" s="1" t="s">
        <v>148</v>
      </c>
      <c r="B358" s="1" t="s">
        <v>132</v>
      </c>
      <c r="C358" s="1" t="s">
        <v>113</v>
      </c>
      <c r="D358" s="2">
        <v>178</v>
      </c>
      <c r="E358" s="2">
        <v>356</v>
      </c>
      <c r="F358" s="2">
        <v>239974</v>
      </c>
      <c r="G358" s="2" t="s">
        <v>164</v>
      </c>
      <c r="H358" s="11" t="str">
        <f t="shared" si="5"/>
        <v>福建（福清）-太仓-40HQ</v>
      </c>
    </row>
    <row r="359" spans="1:8">
      <c r="A359" s="1" t="s">
        <v>148</v>
      </c>
      <c r="B359" s="1" t="s">
        <v>134</v>
      </c>
      <c r="C359" s="1" t="s">
        <v>112</v>
      </c>
      <c r="D359" s="2">
        <v>14</v>
      </c>
      <c r="E359" s="2">
        <v>14</v>
      </c>
      <c r="F359" s="2">
        <v>28406</v>
      </c>
      <c r="G359" s="2" t="s">
        <v>164</v>
      </c>
      <c r="H359" s="11" t="str">
        <f t="shared" si="5"/>
        <v>福建（福清）-宁波-20GP</v>
      </c>
    </row>
    <row r="360" spans="1:8">
      <c r="A360" s="1" t="s">
        <v>148</v>
      </c>
      <c r="B360" s="1" t="s">
        <v>135</v>
      </c>
      <c r="C360" s="1" t="s">
        <v>112</v>
      </c>
      <c r="D360" s="2">
        <v>42</v>
      </c>
      <c r="E360" s="2">
        <v>42</v>
      </c>
      <c r="F360" s="2">
        <v>30370</v>
      </c>
      <c r="G360" s="2" t="s">
        <v>164</v>
      </c>
      <c r="H360" s="11" t="str">
        <f t="shared" si="5"/>
        <v>福建（福清）-新港-20GP</v>
      </c>
    </row>
    <row r="361" spans="1:8">
      <c r="A361" s="1" t="s">
        <v>148</v>
      </c>
      <c r="B361" s="1" t="s">
        <v>135</v>
      </c>
      <c r="C361" s="1" t="s">
        <v>113</v>
      </c>
      <c r="D361" s="2">
        <v>22</v>
      </c>
      <c r="E361" s="2">
        <v>44</v>
      </c>
      <c r="F361" s="2">
        <v>28860</v>
      </c>
      <c r="G361" s="2" t="s">
        <v>164</v>
      </c>
      <c r="H361" s="11" t="str">
        <f t="shared" si="5"/>
        <v>福建（福清）-新港-40HQ</v>
      </c>
    </row>
    <row r="362" spans="1:8">
      <c r="A362" s="1" t="s">
        <v>148</v>
      </c>
      <c r="B362" s="1" t="s">
        <v>142</v>
      </c>
      <c r="C362" s="1" t="s">
        <v>113</v>
      </c>
      <c r="D362" s="2">
        <v>3</v>
      </c>
      <c r="E362" s="2">
        <v>6</v>
      </c>
      <c r="F362" s="2">
        <v>6870</v>
      </c>
      <c r="G362" s="2" t="s">
        <v>164</v>
      </c>
      <c r="H362" s="11" t="str">
        <f t="shared" si="5"/>
        <v>福建（福清）-烟台-40HQ</v>
      </c>
    </row>
    <row r="363" spans="1:8">
      <c r="A363" s="1" t="s">
        <v>148</v>
      </c>
      <c r="B363" s="1" t="s">
        <v>146</v>
      </c>
      <c r="C363" s="1" t="s">
        <v>113</v>
      </c>
      <c r="D363" s="2">
        <v>42</v>
      </c>
      <c r="E363" s="2">
        <v>84</v>
      </c>
      <c r="F363" s="2">
        <v>33642</v>
      </c>
      <c r="G363" s="2" t="s">
        <v>164</v>
      </c>
      <c r="H363" s="11" t="str">
        <f t="shared" si="5"/>
        <v>福建（福清）-福建（泉州）-40HQ</v>
      </c>
    </row>
    <row r="364" spans="1:8">
      <c r="A364" s="1" t="s">
        <v>148</v>
      </c>
      <c r="B364" s="1" t="s">
        <v>149</v>
      </c>
      <c r="C364" s="1" t="s">
        <v>113</v>
      </c>
      <c r="D364" s="2">
        <v>5</v>
      </c>
      <c r="E364" s="2">
        <v>10</v>
      </c>
      <c r="F364" s="2">
        <v>8800</v>
      </c>
      <c r="G364" s="2" t="s">
        <v>164</v>
      </c>
      <c r="H364" s="11" t="str">
        <f t="shared" si="5"/>
        <v>福建（福清）-秦皇岛-40HQ</v>
      </c>
    </row>
    <row r="365" spans="1:8">
      <c r="A365" s="1" t="s">
        <v>148</v>
      </c>
      <c r="B365" s="1" t="s">
        <v>150</v>
      </c>
      <c r="C365" s="1" t="s">
        <v>112</v>
      </c>
      <c r="D365" s="2">
        <v>96</v>
      </c>
      <c r="E365" s="2">
        <v>96</v>
      </c>
      <c r="F365" s="2">
        <v>76476</v>
      </c>
      <c r="G365" s="2" t="s">
        <v>164</v>
      </c>
      <c r="H365" s="11" t="str">
        <f t="shared" si="5"/>
        <v>福建（福清）-营口-20GP</v>
      </c>
    </row>
    <row r="366" spans="1:8">
      <c r="A366" s="1" t="s">
        <v>148</v>
      </c>
      <c r="B366" s="1" t="s">
        <v>150</v>
      </c>
      <c r="C366" s="1" t="s">
        <v>113</v>
      </c>
      <c r="D366" s="2">
        <v>53</v>
      </c>
      <c r="E366" s="2">
        <v>106</v>
      </c>
      <c r="F366" s="2">
        <v>70038</v>
      </c>
      <c r="G366" s="2" t="s">
        <v>164</v>
      </c>
      <c r="H366" s="11" t="str">
        <f t="shared" si="5"/>
        <v>福建（福清）-营口-40HQ</v>
      </c>
    </row>
    <row r="367" spans="1:8">
      <c r="A367" s="1" t="s">
        <v>148</v>
      </c>
      <c r="B367" s="1" t="s">
        <v>155</v>
      </c>
      <c r="C367" s="1" t="s">
        <v>112</v>
      </c>
      <c r="D367" s="2">
        <v>2</v>
      </c>
      <c r="E367" s="2">
        <v>2</v>
      </c>
      <c r="F367" s="2">
        <v>1930</v>
      </c>
      <c r="G367" s="2" t="s">
        <v>164</v>
      </c>
      <c r="H367" s="11" t="str">
        <f t="shared" si="5"/>
        <v>福建（福清）-锦州-20GP</v>
      </c>
    </row>
    <row r="368" spans="1:8">
      <c r="A368" s="1" t="s">
        <v>148</v>
      </c>
      <c r="B368" s="1" t="s">
        <v>155</v>
      </c>
      <c r="C368" s="1" t="s">
        <v>113</v>
      </c>
      <c r="D368" s="2">
        <v>1</v>
      </c>
      <c r="E368" s="2">
        <v>2</v>
      </c>
      <c r="F368" s="2">
        <v>1925</v>
      </c>
      <c r="G368" s="2" t="s">
        <v>164</v>
      </c>
      <c r="H368" s="11" t="str">
        <f t="shared" si="5"/>
        <v>福建（福清）-锦州-40HQ</v>
      </c>
    </row>
    <row r="369" spans="1:8">
      <c r="A369" s="1" t="s">
        <v>148</v>
      </c>
      <c r="B369" s="1" t="s">
        <v>156</v>
      </c>
      <c r="C369" s="1" t="s">
        <v>112</v>
      </c>
      <c r="D369" s="2">
        <v>278</v>
      </c>
      <c r="E369" s="2">
        <v>278</v>
      </c>
      <c r="F369" s="2">
        <v>197704</v>
      </c>
      <c r="G369" s="2" t="s">
        <v>164</v>
      </c>
      <c r="H369" s="11" t="str">
        <f t="shared" si="5"/>
        <v>福建（福清）-长江下游-20GP</v>
      </c>
    </row>
    <row r="370" spans="1:8">
      <c r="A370" s="1" t="s">
        <v>148</v>
      </c>
      <c r="B370" s="1" t="s">
        <v>156</v>
      </c>
      <c r="C370" s="1" t="s">
        <v>113</v>
      </c>
      <c r="D370" s="2">
        <v>17</v>
      </c>
      <c r="E370" s="2">
        <v>34</v>
      </c>
      <c r="F370" s="2">
        <v>14336</v>
      </c>
      <c r="G370" s="2" t="s">
        <v>164</v>
      </c>
      <c r="H370" s="11" t="str">
        <f t="shared" si="5"/>
        <v>福建（福清）-长江下游-40HQ</v>
      </c>
    </row>
    <row r="371" spans="1:8">
      <c r="A371" s="1" t="s">
        <v>148</v>
      </c>
      <c r="B371" s="1" t="s">
        <v>157</v>
      </c>
      <c r="C371" s="1" t="s">
        <v>112</v>
      </c>
      <c r="D371" s="2">
        <v>80</v>
      </c>
      <c r="E371" s="2">
        <v>80</v>
      </c>
      <c r="F371" s="2">
        <v>185295</v>
      </c>
      <c r="G371" s="2" t="s">
        <v>164</v>
      </c>
      <c r="H371" s="11" t="str">
        <f t="shared" si="5"/>
        <v>福建（福清）-长江中上游-20GP</v>
      </c>
    </row>
    <row r="372" spans="1:8">
      <c r="A372" s="1" t="s">
        <v>148</v>
      </c>
      <c r="B372" s="1" t="s">
        <v>157</v>
      </c>
      <c r="C372" s="1" t="s">
        <v>113</v>
      </c>
      <c r="D372" s="2">
        <v>14</v>
      </c>
      <c r="E372" s="2">
        <v>28</v>
      </c>
      <c r="F372" s="2">
        <v>37180</v>
      </c>
      <c r="G372" s="2" t="s">
        <v>164</v>
      </c>
      <c r="H372" s="11" t="str">
        <f t="shared" si="5"/>
        <v>福建（福清）-长江中上游-40HQ</v>
      </c>
    </row>
    <row r="373" spans="1:8">
      <c r="A373" s="1" t="s">
        <v>148</v>
      </c>
      <c r="B373" s="1" t="s">
        <v>158</v>
      </c>
      <c r="C373" s="1" t="s">
        <v>112</v>
      </c>
      <c r="D373" s="2">
        <v>2</v>
      </c>
      <c r="E373" s="2">
        <v>2</v>
      </c>
      <c r="F373" s="2">
        <v>4120</v>
      </c>
      <c r="G373" s="2" t="s">
        <v>164</v>
      </c>
      <c r="H373" s="11" t="str">
        <f t="shared" si="5"/>
        <v>福建（福清）-青岛-20GP</v>
      </c>
    </row>
    <row r="374" spans="1:8">
      <c r="A374" s="1" t="s">
        <v>149</v>
      </c>
      <c r="B374" s="1" t="s">
        <v>123</v>
      </c>
      <c r="C374" s="1" t="s">
        <v>112</v>
      </c>
      <c r="D374" s="2">
        <v>35</v>
      </c>
      <c r="E374" s="2">
        <v>35</v>
      </c>
      <c r="F374" s="2">
        <v>77000</v>
      </c>
      <c r="G374" s="2" t="s">
        <v>164</v>
      </c>
      <c r="H374" s="11" t="str">
        <f t="shared" si="5"/>
        <v>秦皇岛-上海-20GP</v>
      </c>
    </row>
    <row r="375" spans="1:8">
      <c r="A375" s="1" t="s">
        <v>149</v>
      </c>
      <c r="B375" s="1" t="s">
        <v>123</v>
      </c>
      <c r="C375" s="1" t="s">
        <v>113</v>
      </c>
      <c r="D375" s="2">
        <v>14</v>
      </c>
      <c r="E375" s="2">
        <v>28</v>
      </c>
      <c r="F375" s="2">
        <v>42490</v>
      </c>
      <c r="G375" s="2" t="s">
        <v>164</v>
      </c>
      <c r="H375" s="11" t="str">
        <f t="shared" si="5"/>
        <v>秦皇岛-上海-40HQ</v>
      </c>
    </row>
    <row r="376" spans="1:8">
      <c r="A376" s="1" t="s">
        <v>149</v>
      </c>
      <c r="B376" s="1" t="s">
        <v>129</v>
      </c>
      <c r="C376" s="1" t="s">
        <v>112</v>
      </c>
      <c r="D376" s="2">
        <v>32</v>
      </c>
      <c r="E376" s="2">
        <v>32</v>
      </c>
      <c r="F376" s="2">
        <v>80000</v>
      </c>
      <c r="G376" s="2" t="s">
        <v>164</v>
      </c>
      <c r="H376" s="11" t="str">
        <f t="shared" si="5"/>
        <v>秦皇岛-华南内三角-20GP</v>
      </c>
    </row>
    <row r="377" spans="1:8">
      <c r="A377" s="1" t="s">
        <v>149</v>
      </c>
      <c r="B377" s="1" t="s">
        <v>138</v>
      </c>
      <c r="C377" s="1" t="s">
        <v>113</v>
      </c>
      <c r="D377" s="2">
        <v>5</v>
      </c>
      <c r="E377" s="2">
        <v>10</v>
      </c>
      <c r="F377" s="2">
        <v>22187</v>
      </c>
      <c r="G377" s="2" t="s">
        <v>164</v>
      </c>
      <c r="H377" s="11" t="str">
        <f t="shared" si="5"/>
        <v>秦皇岛-汕头-40HQ</v>
      </c>
    </row>
    <row r="378" spans="1:8">
      <c r="A378" s="1" t="s">
        <v>149</v>
      </c>
      <c r="B378" s="1" t="s">
        <v>145</v>
      </c>
      <c r="C378" s="1" t="s">
        <v>112</v>
      </c>
      <c r="D378" s="2">
        <v>6</v>
      </c>
      <c r="E378" s="2">
        <v>6</v>
      </c>
      <c r="F378" s="2">
        <v>12955</v>
      </c>
      <c r="G378" s="2" t="s">
        <v>164</v>
      </c>
      <c r="H378" s="11" t="str">
        <f t="shared" si="5"/>
        <v>秦皇岛-福建（厦门）-20GP</v>
      </c>
    </row>
    <row r="379" spans="1:8">
      <c r="A379" s="1" t="s">
        <v>149</v>
      </c>
      <c r="B379" s="1" t="s">
        <v>146</v>
      </c>
      <c r="C379" s="1" t="s">
        <v>112</v>
      </c>
      <c r="D379" s="2">
        <v>1</v>
      </c>
      <c r="E379" s="2">
        <v>1</v>
      </c>
      <c r="F379" s="2">
        <v>2930</v>
      </c>
      <c r="G379" s="2" t="s">
        <v>164</v>
      </c>
      <c r="H379" s="11" t="str">
        <f t="shared" si="5"/>
        <v>秦皇岛-福建（泉州）-20GP</v>
      </c>
    </row>
    <row r="380" spans="1:8">
      <c r="A380" s="1" t="s">
        <v>149</v>
      </c>
      <c r="B380" s="1" t="s">
        <v>148</v>
      </c>
      <c r="C380" s="1" t="s">
        <v>112</v>
      </c>
      <c r="D380" s="2">
        <v>23</v>
      </c>
      <c r="E380" s="2">
        <v>23</v>
      </c>
      <c r="F380" s="2">
        <v>66980</v>
      </c>
      <c r="G380" s="2" t="s">
        <v>164</v>
      </c>
      <c r="H380" s="11" t="str">
        <f t="shared" si="5"/>
        <v>秦皇岛-福建（福清）-20GP</v>
      </c>
    </row>
    <row r="381" spans="1:8">
      <c r="A381" s="1" t="s">
        <v>149</v>
      </c>
      <c r="B381" s="1" t="s">
        <v>148</v>
      </c>
      <c r="C381" s="1" t="s">
        <v>113</v>
      </c>
      <c r="D381" s="2">
        <v>1</v>
      </c>
      <c r="E381" s="2">
        <v>2</v>
      </c>
      <c r="F381" s="2">
        <v>3815</v>
      </c>
      <c r="G381" s="2" t="s">
        <v>164</v>
      </c>
      <c r="H381" s="11" t="str">
        <f t="shared" si="5"/>
        <v>秦皇岛-福建（福清）-40HQ</v>
      </c>
    </row>
    <row r="382" spans="1:8">
      <c r="A382" s="1" t="s">
        <v>149</v>
      </c>
      <c r="B382" s="1" t="s">
        <v>156</v>
      </c>
      <c r="C382" s="1" t="s">
        <v>112</v>
      </c>
      <c r="D382" s="2">
        <v>2</v>
      </c>
      <c r="E382" s="2">
        <v>2</v>
      </c>
      <c r="F382" s="2">
        <v>4730</v>
      </c>
      <c r="G382" s="2" t="s">
        <v>164</v>
      </c>
      <c r="H382" s="11" t="str">
        <f t="shared" si="5"/>
        <v>秦皇岛-长江下游-20GP</v>
      </c>
    </row>
    <row r="383" spans="1:8">
      <c r="A383" s="1" t="s">
        <v>149</v>
      </c>
      <c r="B383" s="1" t="s">
        <v>156</v>
      </c>
      <c r="C383" s="1" t="s">
        <v>113</v>
      </c>
      <c r="D383" s="2">
        <v>3</v>
      </c>
      <c r="E383" s="2">
        <v>6</v>
      </c>
      <c r="F383" s="2">
        <v>8805</v>
      </c>
      <c r="G383" s="2" t="s">
        <v>164</v>
      </c>
      <c r="H383" s="11" t="str">
        <f t="shared" si="5"/>
        <v>秦皇岛-长江下游-40HQ</v>
      </c>
    </row>
    <row r="384" spans="1:8">
      <c r="A384" s="1" t="s">
        <v>149</v>
      </c>
      <c r="B384" s="1" t="s">
        <v>157</v>
      </c>
      <c r="C384" s="1" t="s">
        <v>112</v>
      </c>
      <c r="D384" s="2">
        <v>21</v>
      </c>
      <c r="E384" s="2">
        <v>21</v>
      </c>
      <c r="F384" s="2">
        <v>40430</v>
      </c>
      <c r="G384" s="2" t="s">
        <v>164</v>
      </c>
      <c r="H384" s="11" t="str">
        <f t="shared" si="5"/>
        <v>秦皇岛-长江中上游-20GP</v>
      </c>
    </row>
    <row r="385" spans="1:8">
      <c r="A385" s="1" t="s">
        <v>149</v>
      </c>
      <c r="B385" s="1" t="s">
        <v>157</v>
      </c>
      <c r="C385" s="1" t="s">
        <v>113</v>
      </c>
      <c r="D385" s="2">
        <v>3</v>
      </c>
      <c r="E385" s="2">
        <v>6</v>
      </c>
      <c r="F385" s="2">
        <v>9752</v>
      </c>
      <c r="G385" s="2" t="s">
        <v>164</v>
      </c>
      <c r="H385" s="11" t="str">
        <f t="shared" si="5"/>
        <v>秦皇岛-长江中上游-40HQ</v>
      </c>
    </row>
    <row r="386" spans="1:8">
      <c r="A386" s="1" t="s">
        <v>150</v>
      </c>
      <c r="B386" s="1" t="s">
        <v>123</v>
      </c>
      <c r="C386" s="1" t="s">
        <v>112</v>
      </c>
      <c r="D386" s="2">
        <v>137</v>
      </c>
      <c r="E386" s="2">
        <v>137</v>
      </c>
      <c r="F386" s="2">
        <v>349630</v>
      </c>
      <c r="G386" s="2" t="s">
        <v>164</v>
      </c>
      <c r="H386" s="11" t="str">
        <f t="shared" si="5"/>
        <v>营口-上海-20GP</v>
      </c>
    </row>
    <row r="387" spans="1:8">
      <c r="A387" s="1" t="s">
        <v>150</v>
      </c>
      <c r="B387" s="1" t="s">
        <v>123</v>
      </c>
      <c r="C387" s="1" t="s">
        <v>113</v>
      </c>
      <c r="D387" s="2">
        <v>130</v>
      </c>
      <c r="E387" s="2">
        <v>260</v>
      </c>
      <c r="F387" s="2">
        <v>283257.2</v>
      </c>
      <c r="G387" s="2" t="s">
        <v>164</v>
      </c>
      <c r="H387" s="11" t="str">
        <f t="shared" ref="H387:H450" si="6">A387&amp;"-"&amp;B387&amp;"-"&amp;C387</f>
        <v>营口-上海-40HQ</v>
      </c>
    </row>
    <row r="388" spans="1:8">
      <c r="A388" s="1" t="s">
        <v>150</v>
      </c>
      <c r="B388" s="1" t="s">
        <v>126</v>
      </c>
      <c r="C388" s="1" t="s">
        <v>112</v>
      </c>
      <c r="D388" s="2">
        <v>22</v>
      </c>
      <c r="E388" s="2">
        <v>22</v>
      </c>
      <c r="F388" s="2">
        <v>56700</v>
      </c>
      <c r="G388" s="2" t="s">
        <v>164</v>
      </c>
      <c r="H388" s="11" t="str">
        <f t="shared" si="6"/>
        <v>营口-乍浦-20GP</v>
      </c>
    </row>
    <row r="389" spans="1:8">
      <c r="A389" s="1" t="s">
        <v>150</v>
      </c>
      <c r="B389" s="1" t="s">
        <v>126</v>
      </c>
      <c r="C389" s="1" t="s">
        <v>113</v>
      </c>
      <c r="D389" s="2">
        <v>102</v>
      </c>
      <c r="E389" s="2">
        <v>204</v>
      </c>
      <c r="F389" s="2">
        <v>307185.99999999983</v>
      </c>
      <c r="G389" s="2" t="s">
        <v>164</v>
      </c>
      <c r="H389" s="11" t="str">
        <f t="shared" si="6"/>
        <v>营口-乍浦-40HQ</v>
      </c>
    </row>
    <row r="390" spans="1:8">
      <c r="A390" s="1" t="s">
        <v>150</v>
      </c>
      <c r="B390" s="1" t="s">
        <v>128</v>
      </c>
      <c r="C390" s="1" t="s">
        <v>112</v>
      </c>
      <c r="D390" s="2">
        <v>14</v>
      </c>
      <c r="E390" s="2">
        <v>14</v>
      </c>
      <c r="F390" s="2">
        <v>33600</v>
      </c>
      <c r="G390" s="2" t="s">
        <v>164</v>
      </c>
      <c r="H390" s="11" t="str">
        <f t="shared" si="6"/>
        <v>营口-华东（温州）-20GP</v>
      </c>
    </row>
    <row r="391" spans="1:8">
      <c r="A391" s="1" t="s">
        <v>150</v>
      </c>
      <c r="B391" s="1" t="s">
        <v>128</v>
      </c>
      <c r="C391" s="1" t="s">
        <v>113</v>
      </c>
      <c r="D391" s="2">
        <v>71</v>
      </c>
      <c r="E391" s="2">
        <v>142</v>
      </c>
      <c r="F391" s="2">
        <v>310577.2</v>
      </c>
      <c r="G391" s="2" t="s">
        <v>164</v>
      </c>
      <c r="H391" s="11" t="str">
        <f t="shared" si="6"/>
        <v>营口-华东（温州）-40HQ</v>
      </c>
    </row>
    <row r="392" spans="1:8">
      <c r="A392" s="1" t="s">
        <v>150</v>
      </c>
      <c r="B392" s="1" t="s">
        <v>129</v>
      </c>
      <c r="C392" s="1" t="s">
        <v>112</v>
      </c>
      <c r="D392" s="2">
        <v>4812</v>
      </c>
      <c r="E392" s="2">
        <v>4812</v>
      </c>
      <c r="F392" s="2">
        <v>13170129.300000001</v>
      </c>
      <c r="G392" s="2" t="s">
        <v>164</v>
      </c>
      <c r="H392" s="11" t="str">
        <f t="shared" si="6"/>
        <v>营口-华南内三角-20GP</v>
      </c>
    </row>
    <row r="393" spans="1:8">
      <c r="A393" s="1" t="s">
        <v>150</v>
      </c>
      <c r="B393" s="1" t="s">
        <v>129</v>
      </c>
      <c r="C393" s="1" t="s">
        <v>116</v>
      </c>
      <c r="D393" s="2">
        <v>7</v>
      </c>
      <c r="E393" s="2">
        <v>7</v>
      </c>
      <c r="F393" s="2">
        <v>23020</v>
      </c>
      <c r="G393" s="2" t="s">
        <v>164</v>
      </c>
      <c r="H393" s="11" t="str">
        <f t="shared" si="6"/>
        <v>营口-华南内三角-20TK</v>
      </c>
    </row>
    <row r="394" spans="1:8">
      <c r="A394" s="1" t="s">
        <v>150</v>
      </c>
      <c r="B394" s="1" t="s">
        <v>129</v>
      </c>
      <c r="C394" s="1" t="s">
        <v>113</v>
      </c>
      <c r="D394" s="2">
        <v>1405</v>
      </c>
      <c r="E394" s="2">
        <v>2810</v>
      </c>
      <c r="F394" s="2">
        <v>5826336.8400000073</v>
      </c>
      <c r="G394" s="2" t="s">
        <v>164</v>
      </c>
      <c r="H394" s="11" t="str">
        <f t="shared" si="6"/>
        <v>营口-华南内三角-40HQ</v>
      </c>
    </row>
    <row r="395" spans="1:8">
      <c r="A395" s="1" t="s">
        <v>150</v>
      </c>
      <c r="B395" s="1" t="s">
        <v>129</v>
      </c>
      <c r="C395" s="1" t="s">
        <v>115</v>
      </c>
      <c r="D395" s="2">
        <v>166</v>
      </c>
      <c r="E395" s="2">
        <v>332</v>
      </c>
      <c r="F395" s="2">
        <v>1266880</v>
      </c>
      <c r="G395" s="2" t="s">
        <v>164</v>
      </c>
      <c r="H395" s="11" t="str">
        <f t="shared" si="6"/>
        <v>营口-华南内三角-40RQ</v>
      </c>
    </row>
    <row r="396" spans="1:8">
      <c r="A396" s="1" t="s">
        <v>150</v>
      </c>
      <c r="B396" s="1" t="s">
        <v>132</v>
      </c>
      <c r="C396" s="1" t="s">
        <v>112</v>
      </c>
      <c r="D396" s="2">
        <v>397</v>
      </c>
      <c r="E396" s="2">
        <v>397</v>
      </c>
      <c r="F396" s="2">
        <v>962573</v>
      </c>
      <c r="G396" s="2" t="s">
        <v>164</v>
      </c>
      <c r="H396" s="11" t="str">
        <f t="shared" si="6"/>
        <v>营口-太仓-20GP</v>
      </c>
    </row>
    <row r="397" spans="1:8">
      <c r="A397" s="1" t="s">
        <v>150</v>
      </c>
      <c r="B397" s="1" t="s">
        <v>132</v>
      </c>
      <c r="C397" s="1" t="s">
        <v>113</v>
      </c>
      <c r="D397" s="2">
        <v>19</v>
      </c>
      <c r="E397" s="2">
        <v>38</v>
      </c>
      <c r="F397" s="2">
        <v>64972</v>
      </c>
      <c r="G397" s="2" t="s">
        <v>164</v>
      </c>
      <c r="H397" s="11" t="str">
        <f t="shared" si="6"/>
        <v>营口-太仓-40HQ</v>
      </c>
    </row>
    <row r="398" spans="1:8">
      <c r="A398" s="1" t="s">
        <v>150</v>
      </c>
      <c r="B398" s="1" t="s">
        <v>132</v>
      </c>
      <c r="C398" s="1" t="s">
        <v>115</v>
      </c>
      <c r="D398" s="2">
        <v>2</v>
      </c>
      <c r="E398" s="2">
        <v>4</v>
      </c>
      <c r="F398" s="2">
        <v>11640</v>
      </c>
      <c r="G398" s="2" t="s">
        <v>164</v>
      </c>
      <c r="H398" s="11" t="str">
        <f t="shared" si="6"/>
        <v>营口-太仓-40RQ</v>
      </c>
    </row>
    <row r="399" spans="1:8">
      <c r="A399" s="1" t="s">
        <v>150</v>
      </c>
      <c r="B399" s="1" t="s">
        <v>134</v>
      </c>
      <c r="C399" s="1" t="s">
        <v>112</v>
      </c>
      <c r="D399" s="2">
        <v>703</v>
      </c>
      <c r="E399" s="2">
        <v>703</v>
      </c>
      <c r="F399" s="2">
        <v>1841755</v>
      </c>
      <c r="G399" s="2" t="s">
        <v>164</v>
      </c>
      <c r="H399" s="11" t="str">
        <f t="shared" si="6"/>
        <v>营口-宁波-20GP</v>
      </c>
    </row>
    <row r="400" spans="1:8">
      <c r="A400" s="1" t="s">
        <v>150</v>
      </c>
      <c r="B400" s="1" t="s">
        <v>134</v>
      </c>
      <c r="C400" s="1" t="s">
        <v>113</v>
      </c>
      <c r="D400" s="2">
        <v>183</v>
      </c>
      <c r="E400" s="2">
        <v>366</v>
      </c>
      <c r="F400" s="2">
        <v>768109.50000000105</v>
      </c>
      <c r="G400" s="2" t="s">
        <v>164</v>
      </c>
      <c r="H400" s="11" t="str">
        <f t="shared" si="6"/>
        <v>营口-宁波-40HQ</v>
      </c>
    </row>
    <row r="401" spans="1:8">
      <c r="A401" s="1" t="s">
        <v>150</v>
      </c>
      <c r="B401" s="1" t="s">
        <v>136</v>
      </c>
      <c r="C401" s="1" t="s">
        <v>112</v>
      </c>
      <c r="D401" s="2">
        <v>111</v>
      </c>
      <c r="E401" s="2">
        <v>111</v>
      </c>
      <c r="F401" s="2">
        <v>195865</v>
      </c>
      <c r="G401" s="2" t="s">
        <v>164</v>
      </c>
      <c r="H401" s="11" t="str">
        <f t="shared" si="6"/>
        <v>营口-日照-20GP</v>
      </c>
    </row>
    <row r="402" spans="1:8">
      <c r="A402" s="1" t="s">
        <v>150</v>
      </c>
      <c r="B402" s="1" t="s">
        <v>138</v>
      </c>
      <c r="C402" s="1" t="s">
        <v>112</v>
      </c>
      <c r="D402" s="2">
        <v>223</v>
      </c>
      <c r="E402" s="2">
        <v>223</v>
      </c>
      <c r="F402" s="2">
        <v>752050</v>
      </c>
      <c r="G402" s="2" t="s">
        <v>164</v>
      </c>
      <c r="H402" s="11" t="str">
        <f t="shared" si="6"/>
        <v>营口-汕头-20GP</v>
      </c>
    </row>
    <row r="403" spans="1:8">
      <c r="A403" s="1" t="s">
        <v>150</v>
      </c>
      <c r="B403" s="1" t="s">
        <v>138</v>
      </c>
      <c r="C403" s="1" t="s">
        <v>113</v>
      </c>
      <c r="D403" s="2">
        <v>76</v>
      </c>
      <c r="E403" s="2">
        <v>152</v>
      </c>
      <c r="F403" s="2">
        <v>394492.79999999981</v>
      </c>
      <c r="G403" s="2" t="s">
        <v>164</v>
      </c>
      <c r="H403" s="11" t="str">
        <f t="shared" si="6"/>
        <v>营口-汕头-40HQ</v>
      </c>
    </row>
    <row r="404" spans="1:8">
      <c r="A404" s="1" t="s">
        <v>150</v>
      </c>
      <c r="B404" s="1" t="s">
        <v>138</v>
      </c>
      <c r="C404" s="1" t="s">
        <v>115</v>
      </c>
      <c r="D404" s="2">
        <v>10</v>
      </c>
      <c r="E404" s="2">
        <v>20</v>
      </c>
      <c r="F404" s="2">
        <v>65500</v>
      </c>
      <c r="G404" s="2" t="s">
        <v>164</v>
      </c>
      <c r="H404" s="11" t="str">
        <f t="shared" si="6"/>
        <v>营口-汕头-40RQ</v>
      </c>
    </row>
    <row r="405" spans="1:8">
      <c r="A405" s="1" t="s">
        <v>150</v>
      </c>
      <c r="B405" s="1" t="s">
        <v>139</v>
      </c>
      <c r="C405" s="1" t="s">
        <v>112</v>
      </c>
      <c r="D405" s="2">
        <v>762</v>
      </c>
      <c r="E405" s="2">
        <v>762</v>
      </c>
      <c r="F405" s="2">
        <v>2393246.6</v>
      </c>
      <c r="G405" s="2" t="s">
        <v>164</v>
      </c>
      <c r="H405" s="11" t="str">
        <f t="shared" si="6"/>
        <v>营口-海南-20GP</v>
      </c>
    </row>
    <row r="406" spans="1:8">
      <c r="A406" s="1" t="s">
        <v>150</v>
      </c>
      <c r="B406" s="1" t="s">
        <v>139</v>
      </c>
      <c r="C406" s="1" t="s">
        <v>113</v>
      </c>
      <c r="D406" s="2">
        <v>20</v>
      </c>
      <c r="E406" s="2">
        <v>40</v>
      </c>
      <c r="F406" s="2">
        <v>103220.4</v>
      </c>
      <c r="G406" s="2" t="s">
        <v>164</v>
      </c>
      <c r="H406" s="11" t="str">
        <f t="shared" si="6"/>
        <v>营口-海南-40HQ</v>
      </c>
    </row>
    <row r="407" spans="1:8">
      <c r="A407" s="1" t="s">
        <v>150</v>
      </c>
      <c r="B407" s="1" t="s">
        <v>139</v>
      </c>
      <c r="C407" s="1" t="s">
        <v>115</v>
      </c>
      <c r="D407" s="2">
        <v>19</v>
      </c>
      <c r="E407" s="2">
        <v>38</v>
      </c>
      <c r="F407" s="2">
        <v>165600</v>
      </c>
      <c r="G407" s="2" t="s">
        <v>164</v>
      </c>
      <c r="H407" s="11" t="str">
        <f t="shared" si="6"/>
        <v>营口-海南-40RQ</v>
      </c>
    </row>
    <row r="408" spans="1:8">
      <c r="A408" s="1" t="s">
        <v>150</v>
      </c>
      <c r="B408" s="1" t="s">
        <v>142</v>
      </c>
      <c r="C408" s="1" t="s">
        <v>112</v>
      </c>
      <c r="D408" s="2">
        <v>46</v>
      </c>
      <c r="E408" s="2">
        <v>46</v>
      </c>
      <c r="F408" s="2">
        <v>92466.400000000052</v>
      </c>
      <c r="G408" s="2" t="s">
        <v>164</v>
      </c>
      <c r="H408" s="11" t="str">
        <f t="shared" si="6"/>
        <v>营口-烟台-20GP</v>
      </c>
    </row>
    <row r="409" spans="1:8">
      <c r="A409" s="1" t="s">
        <v>150</v>
      </c>
      <c r="B409" s="1" t="s">
        <v>142</v>
      </c>
      <c r="C409" s="1" t="s">
        <v>113</v>
      </c>
      <c r="D409" s="2">
        <v>73</v>
      </c>
      <c r="E409" s="2">
        <v>146</v>
      </c>
      <c r="F409" s="2">
        <v>55433</v>
      </c>
      <c r="G409" s="2" t="s">
        <v>164</v>
      </c>
      <c r="H409" s="11" t="str">
        <f t="shared" si="6"/>
        <v>营口-烟台-40HQ</v>
      </c>
    </row>
    <row r="410" spans="1:8">
      <c r="A410" s="1" t="s">
        <v>150</v>
      </c>
      <c r="B410" s="1" t="s">
        <v>145</v>
      </c>
      <c r="C410" s="1" t="s">
        <v>112</v>
      </c>
      <c r="D410" s="2">
        <v>87</v>
      </c>
      <c r="E410" s="2">
        <v>87</v>
      </c>
      <c r="F410" s="2">
        <v>242500</v>
      </c>
      <c r="G410" s="2" t="s">
        <v>164</v>
      </c>
      <c r="H410" s="11" t="str">
        <f t="shared" si="6"/>
        <v>营口-福建（厦门）-20GP</v>
      </c>
    </row>
    <row r="411" spans="1:8">
      <c r="A411" s="1" t="s">
        <v>150</v>
      </c>
      <c r="B411" s="1" t="s">
        <v>145</v>
      </c>
      <c r="C411" s="1" t="s">
        <v>113</v>
      </c>
      <c r="D411" s="2">
        <v>5</v>
      </c>
      <c r="E411" s="2">
        <v>10</v>
      </c>
      <c r="F411" s="2">
        <v>27500</v>
      </c>
      <c r="G411" s="2" t="s">
        <v>164</v>
      </c>
      <c r="H411" s="11" t="str">
        <f t="shared" si="6"/>
        <v>营口-福建（厦门）-40HQ</v>
      </c>
    </row>
    <row r="412" spans="1:8">
      <c r="A412" s="1" t="s">
        <v>150</v>
      </c>
      <c r="B412" s="1" t="s">
        <v>145</v>
      </c>
      <c r="C412" s="1" t="s">
        <v>115</v>
      </c>
      <c r="D412" s="2">
        <v>14</v>
      </c>
      <c r="E412" s="2">
        <v>28</v>
      </c>
      <c r="F412" s="2">
        <v>90260</v>
      </c>
      <c r="G412" s="2" t="s">
        <v>164</v>
      </c>
      <c r="H412" s="11" t="str">
        <f t="shared" si="6"/>
        <v>营口-福建（厦门）-40RQ</v>
      </c>
    </row>
    <row r="413" spans="1:8">
      <c r="A413" s="1" t="s">
        <v>150</v>
      </c>
      <c r="B413" s="1" t="s">
        <v>146</v>
      </c>
      <c r="C413" s="1" t="s">
        <v>112</v>
      </c>
      <c r="D413" s="2">
        <v>140</v>
      </c>
      <c r="E413" s="2">
        <v>140</v>
      </c>
      <c r="F413" s="2">
        <v>361136.4</v>
      </c>
      <c r="G413" s="2" t="s">
        <v>164</v>
      </c>
      <c r="H413" s="11" t="str">
        <f t="shared" si="6"/>
        <v>营口-福建（泉州）-20GP</v>
      </c>
    </row>
    <row r="414" spans="1:8">
      <c r="A414" s="1" t="s">
        <v>150</v>
      </c>
      <c r="B414" s="1" t="s">
        <v>146</v>
      </c>
      <c r="C414" s="1" t="s">
        <v>113</v>
      </c>
      <c r="D414" s="2">
        <v>99</v>
      </c>
      <c r="E414" s="2">
        <v>198</v>
      </c>
      <c r="F414" s="2">
        <v>413435.60000000021</v>
      </c>
      <c r="G414" s="2" t="s">
        <v>164</v>
      </c>
      <c r="H414" s="11" t="str">
        <f t="shared" si="6"/>
        <v>营口-福建（泉州）-40HQ</v>
      </c>
    </row>
    <row r="415" spans="1:8">
      <c r="A415" s="1" t="s">
        <v>150</v>
      </c>
      <c r="B415" s="1" t="s">
        <v>146</v>
      </c>
      <c r="C415" s="1" t="s">
        <v>115</v>
      </c>
      <c r="D415" s="2">
        <v>8</v>
      </c>
      <c r="E415" s="2">
        <v>16</v>
      </c>
      <c r="F415" s="2">
        <v>49800</v>
      </c>
      <c r="G415" s="2" t="s">
        <v>164</v>
      </c>
      <c r="H415" s="11" t="str">
        <f t="shared" si="6"/>
        <v>营口-福建（泉州）-40RQ</v>
      </c>
    </row>
    <row r="416" spans="1:8">
      <c r="A416" s="1" t="s">
        <v>150</v>
      </c>
      <c r="B416" s="1" t="s">
        <v>147</v>
      </c>
      <c r="C416" s="1" t="s">
        <v>112</v>
      </c>
      <c r="D416" s="2">
        <v>688</v>
      </c>
      <c r="E416" s="2">
        <v>688</v>
      </c>
      <c r="F416" s="2">
        <v>1776770</v>
      </c>
      <c r="G416" s="2" t="s">
        <v>164</v>
      </c>
      <c r="H416" s="11" t="str">
        <f t="shared" si="6"/>
        <v>营口-福建（漳州）-20GP</v>
      </c>
    </row>
    <row r="417" spans="1:8">
      <c r="A417" s="1" t="s">
        <v>150</v>
      </c>
      <c r="B417" s="1" t="s">
        <v>147</v>
      </c>
      <c r="C417" s="1" t="s">
        <v>113</v>
      </c>
      <c r="D417" s="2">
        <v>48</v>
      </c>
      <c r="E417" s="2">
        <v>96</v>
      </c>
      <c r="F417" s="2">
        <v>222375.4</v>
      </c>
      <c r="G417" s="2" t="s">
        <v>164</v>
      </c>
      <c r="H417" s="11" t="str">
        <f t="shared" si="6"/>
        <v>营口-福建（漳州）-40HQ</v>
      </c>
    </row>
    <row r="418" spans="1:8">
      <c r="A418" s="1" t="s">
        <v>150</v>
      </c>
      <c r="B418" s="1" t="s">
        <v>147</v>
      </c>
      <c r="C418" s="1" t="s">
        <v>115</v>
      </c>
      <c r="D418" s="2">
        <v>28</v>
      </c>
      <c r="E418" s="2">
        <v>56</v>
      </c>
      <c r="F418" s="2">
        <v>172640</v>
      </c>
      <c r="G418" s="2" t="s">
        <v>164</v>
      </c>
      <c r="H418" s="11" t="str">
        <f t="shared" si="6"/>
        <v>营口-福建（漳州）-40RQ</v>
      </c>
    </row>
    <row r="419" spans="1:8">
      <c r="A419" s="1" t="s">
        <v>150</v>
      </c>
      <c r="B419" s="1" t="s">
        <v>148</v>
      </c>
      <c r="C419" s="1" t="s">
        <v>120</v>
      </c>
      <c r="D419" s="2">
        <v>640</v>
      </c>
      <c r="E419" s="2">
        <v>640</v>
      </c>
      <c r="F419" s="2">
        <v>1263872.0000000149</v>
      </c>
      <c r="G419" s="2" t="s">
        <v>164</v>
      </c>
      <c r="H419" s="11" t="str">
        <f t="shared" si="6"/>
        <v>营口-福建（福清）-20FL</v>
      </c>
    </row>
    <row r="420" spans="1:8">
      <c r="A420" s="1" t="s">
        <v>150</v>
      </c>
      <c r="B420" s="1" t="s">
        <v>148</v>
      </c>
      <c r="C420" s="1" t="s">
        <v>112</v>
      </c>
      <c r="D420" s="2">
        <v>879</v>
      </c>
      <c r="E420" s="2">
        <v>879</v>
      </c>
      <c r="F420" s="2">
        <v>2629475</v>
      </c>
      <c r="G420" s="2" t="s">
        <v>164</v>
      </c>
      <c r="H420" s="11" t="str">
        <f t="shared" si="6"/>
        <v>营口-福建（福清）-20GP</v>
      </c>
    </row>
    <row r="421" spans="1:8">
      <c r="A421" s="1" t="s">
        <v>150</v>
      </c>
      <c r="B421" s="1" t="s">
        <v>148</v>
      </c>
      <c r="C421" s="1" t="s">
        <v>113</v>
      </c>
      <c r="D421" s="2">
        <v>59</v>
      </c>
      <c r="E421" s="2">
        <v>118</v>
      </c>
      <c r="F421" s="2">
        <v>241989.3</v>
      </c>
      <c r="G421" s="2" t="s">
        <v>164</v>
      </c>
      <c r="H421" s="11" t="str">
        <f t="shared" si="6"/>
        <v>营口-福建（福清）-40HQ</v>
      </c>
    </row>
    <row r="422" spans="1:8">
      <c r="A422" s="1" t="s">
        <v>150</v>
      </c>
      <c r="B422" s="1" t="s">
        <v>148</v>
      </c>
      <c r="C422" s="1" t="s">
        <v>115</v>
      </c>
      <c r="D422" s="2">
        <v>36</v>
      </c>
      <c r="E422" s="2">
        <v>72</v>
      </c>
      <c r="F422" s="2">
        <v>224100</v>
      </c>
      <c r="G422" s="2" t="s">
        <v>164</v>
      </c>
      <c r="H422" s="11" t="str">
        <f t="shared" si="6"/>
        <v>营口-福建（福清）-40RQ</v>
      </c>
    </row>
    <row r="423" spans="1:8">
      <c r="A423" s="1" t="s">
        <v>150</v>
      </c>
      <c r="B423" s="1" t="s">
        <v>152</v>
      </c>
      <c r="C423" s="1" t="s">
        <v>112</v>
      </c>
      <c r="D423" s="2">
        <v>425</v>
      </c>
      <c r="E423" s="2">
        <v>425</v>
      </c>
      <c r="F423" s="2">
        <v>1452870</v>
      </c>
      <c r="G423" s="2" t="s">
        <v>164</v>
      </c>
      <c r="H423" s="11" t="str">
        <f t="shared" si="6"/>
        <v>营口-西南（湛江）-20GP</v>
      </c>
    </row>
    <row r="424" spans="1:8">
      <c r="A424" s="1" t="s">
        <v>150</v>
      </c>
      <c r="B424" s="1" t="s">
        <v>152</v>
      </c>
      <c r="C424" s="1" t="s">
        <v>113</v>
      </c>
      <c r="D424" s="2">
        <v>30</v>
      </c>
      <c r="E424" s="2">
        <v>60</v>
      </c>
      <c r="F424" s="2">
        <v>160318.79999999999</v>
      </c>
      <c r="G424" s="2" t="s">
        <v>164</v>
      </c>
      <c r="H424" s="11" t="str">
        <f t="shared" si="6"/>
        <v>营口-西南（湛江）-40HQ</v>
      </c>
    </row>
    <row r="425" spans="1:8">
      <c r="A425" s="1" t="s">
        <v>150</v>
      </c>
      <c r="B425" s="1" t="s">
        <v>152</v>
      </c>
      <c r="C425" s="1" t="s">
        <v>115</v>
      </c>
      <c r="D425" s="2">
        <v>8</v>
      </c>
      <c r="E425" s="2">
        <v>16</v>
      </c>
      <c r="F425" s="2">
        <v>69780</v>
      </c>
      <c r="G425" s="2" t="s">
        <v>164</v>
      </c>
      <c r="H425" s="11" t="str">
        <f t="shared" si="6"/>
        <v>营口-西南（湛江）-40RQ</v>
      </c>
    </row>
    <row r="426" spans="1:8">
      <c r="A426" s="1" t="s">
        <v>150</v>
      </c>
      <c r="B426" s="1" t="s">
        <v>153</v>
      </c>
      <c r="C426" s="1" t="s">
        <v>112</v>
      </c>
      <c r="D426" s="2">
        <v>564</v>
      </c>
      <c r="E426" s="2">
        <v>564</v>
      </c>
      <c r="F426" s="2">
        <v>1979575</v>
      </c>
      <c r="G426" s="2" t="s">
        <v>164</v>
      </c>
      <c r="H426" s="11" t="str">
        <f t="shared" si="6"/>
        <v>营口-西南（钦州）-20GP</v>
      </c>
    </row>
    <row r="427" spans="1:8">
      <c r="A427" s="1" t="s">
        <v>150</v>
      </c>
      <c r="B427" s="1" t="s">
        <v>153</v>
      </c>
      <c r="C427" s="1" t="s">
        <v>113</v>
      </c>
      <c r="D427" s="2">
        <v>118</v>
      </c>
      <c r="E427" s="2">
        <v>236</v>
      </c>
      <c r="F427" s="2">
        <v>404860.4</v>
      </c>
      <c r="G427" s="2" t="s">
        <v>164</v>
      </c>
      <c r="H427" s="11" t="str">
        <f t="shared" si="6"/>
        <v>营口-西南（钦州）-40HQ</v>
      </c>
    </row>
    <row r="428" spans="1:8">
      <c r="A428" s="1" t="s">
        <v>150</v>
      </c>
      <c r="B428" s="1" t="s">
        <v>153</v>
      </c>
      <c r="C428" s="1" t="s">
        <v>115</v>
      </c>
      <c r="D428" s="2">
        <v>11</v>
      </c>
      <c r="E428" s="2">
        <v>22</v>
      </c>
      <c r="F428" s="2">
        <v>96320</v>
      </c>
      <c r="G428" s="2" t="s">
        <v>164</v>
      </c>
      <c r="H428" s="11" t="str">
        <f t="shared" si="6"/>
        <v>营口-西南（钦州）-40RQ</v>
      </c>
    </row>
    <row r="429" spans="1:8">
      <c r="A429" s="1" t="s">
        <v>150</v>
      </c>
      <c r="B429" s="1" t="s">
        <v>156</v>
      </c>
      <c r="C429" s="1" t="s">
        <v>112</v>
      </c>
      <c r="D429" s="2">
        <v>1053</v>
      </c>
      <c r="E429" s="2">
        <v>1053</v>
      </c>
      <c r="F429" s="2">
        <v>2578549.600000001</v>
      </c>
      <c r="G429" s="2" t="s">
        <v>164</v>
      </c>
      <c r="H429" s="11" t="str">
        <f t="shared" si="6"/>
        <v>营口-长江下游-20GP</v>
      </c>
    </row>
    <row r="430" spans="1:8">
      <c r="A430" s="1" t="s">
        <v>150</v>
      </c>
      <c r="B430" s="1" t="s">
        <v>156</v>
      </c>
      <c r="C430" s="1" t="s">
        <v>113</v>
      </c>
      <c r="D430" s="2">
        <v>11</v>
      </c>
      <c r="E430" s="2">
        <v>22</v>
      </c>
      <c r="F430" s="2">
        <v>39004.9</v>
      </c>
      <c r="G430" s="2" t="s">
        <v>164</v>
      </c>
      <c r="H430" s="11" t="str">
        <f t="shared" si="6"/>
        <v>营口-长江下游-40HQ</v>
      </c>
    </row>
    <row r="431" spans="1:8">
      <c r="A431" s="1" t="s">
        <v>150</v>
      </c>
      <c r="B431" s="1" t="s">
        <v>157</v>
      </c>
      <c r="C431" s="1" t="s">
        <v>112</v>
      </c>
      <c r="D431" s="2">
        <v>608</v>
      </c>
      <c r="E431" s="2">
        <v>608</v>
      </c>
      <c r="F431" s="2">
        <v>1792261</v>
      </c>
      <c r="G431" s="2" t="s">
        <v>164</v>
      </c>
      <c r="H431" s="11" t="str">
        <f t="shared" si="6"/>
        <v>营口-长江中上游-20GP</v>
      </c>
    </row>
    <row r="432" spans="1:8">
      <c r="A432" s="1" t="s">
        <v>150</v>
      </c>
      <c r="B432" s="1" t="s">
        <v>157</v>
      </c>
      <c r="C432" s="1" t="s">
        <v>113</v>
      </c>
      <c r="D432" s="2">
        <v>75</v>
      </c>
      <c r="E432" s="2">
        <v>150</v>
      </c>
      <c r="F432" s="2">
        <v>259165</v>
      </c>
      <c r="G432" s="2" t="s">
        <v>164</v>
      </c>
      <c r="H432" s="11" t="str">
        <f t="shared" si="6"/>
        <v>营口-长江中上游-40HQ</v>
      </c>
    </row>
    <row r="433" spans="1:8">
      <c r="A433" s="1" t="s">
        <v>151</v>
      </c>
      <c r="B433" s="1" t="s">
        <v>129</v>
      </c>
      <c r="C433" s="1" t="s">
        <v>113</v>
      </c>
      <c r="D433" s="2">
        <v>5</v>
      </c>
      <c r="E433" s="2">
        <v>10</v>
      </c>
      <c r="F433" s="2">
        <v>11525</v>
      </c>
      <c r="G433" s="2" t="s">
        <v>164</v>
      </c>
      <c r="H433" s="11" t="str">
        <f t="shared" si="6"/>
        <v>董家口-华南内三角-40HQ</v>
      </c>
    </row>
    <row r="434" spans="1:8">
      <c r="A434" s="1" t="s">
        <v>151</v>
      </c>
      <c r="B434" s="1" t="s">
        <v>139</v>
      </c>
      <c r="C434" s="1" t="s">
        <v>112</v>
      </c>
      <c r="D434" s="2">
        <v>6</v>
      </c>
      <c r="E434" s="2">
        <v>6</v>
      </c>
      <c r="F434" s="2">
        <v>13830</v>
      </c>
      <c r="G434" s="2" t="s">
        <v>164</v>
      </c>
      <c r="H434" s="11" t="str">
        <f t="shared" si="6"/>
        <v>董家口-海南-20GP</v>
      </c>
    </row>
    <row r="435" spans="1:8">
      <c r="A435" s="1" t="s">
        <v>152</v>
      </c>
      <c r="B435" s="1" t="s">
        <v>123</v>
      </c>
      <c r="C435" s="1" t="s">
        <v>112</v>
      </c>
      <c r="D435" s="2">
        <v>1</v>
      </c>
      <c r="E435" s="2">
        <v>1</v>
      </c>
      <c r="F435" s="2">
        <v>985</v>
      </c>
      <c r="G435" s="2" t="s">
        <v>164</v>
      </c>
      <c r="H435" s="11" t="str">
        <f t="shared" si="6"/>
        <v>西南（湛江）-上海-20GP</v>
      </c>
    </row>
    <row r="436" spans="1:8">
      <c r="A436" s="1" t="s">
        <v>152</v>
      </c>
      <c r="B436" s="1" t="s">
        <v>126</v>
      </c>
      <c r="C436" s="1" t="s">
        <v>113</v>
      </c>
      <c r="D436" s="2">
        <v>14</v>
      </c>
      <c r="E436" s="2">
        <v>28</v>
      </c>
      <c r="F436" s="2">
        <v>38746.160000000003</v>
      </c>
      <c r="G436" s="2" t="s">
        <v>164</v>
      </c>
      <c r="H436" s="11" t="str">
        <f t="shared" si="6"/>
        <v>西南（湛江）-乍浦-40HQ</v>
      </c>
    </row>
    <row r="437" spans="1:8">
      <c r="A437" s="1" t="s">
        <v>152</v>
      </c>
      <c r="B437" s="1" t="s">
        <v>128</v>
      </c>
      <c r="C437" s="1" t="s">
        <v>113</v>
      </c>
      <c r="D437" s="2">
        <v>19</v>
      </c>
      <c r="E437" s="2">
        <v>38</v>
      </c>
      <c r="F437" s="2">
        <v>25715.67</v>
      </c>
      <c r="G437" s="2" t="s">
        <v>164</v>
      </c>
      <c r="H437" s="11" t="str">
        <f t="shared" si="6"/>
        <v>西南（湛江）-华东（温州）-40HQ</v>
      </c>
    </row>
    <row r="438" spans="1:8">
      <c r="A438" s="1" t="s">
        <v>152</v>
      </c>
      <c r="B438" s="1" t="s">
        <v>129</v>
      </c>
      <c r="C438" s="1" t="s">
        <v>112</v>
      </c>
      <c r="D438" s="2">
        <v>4</v>
      </c>
      <c r="E438" s="2">
        <v>4</v>
      </c>
      <c r="F438" s="2">
        <v>5860</v>
      </c>
      <c r="G438" s="2" t="s">
        <v>164</v>
      </c>
      <c r="H438" s="11" t="str">
        <f t="shared" si="6"/>
        <v>西南（湛江）-华南内三角-20GP</v>
      </c>
    </row>
    <row r="439" spans="1:8">
      <c r="A439" s="1" t="s">
        <v>152</v>
      </c>
      <c r="B439" s="1" t="s">
        <v>132</v>
      </c>
      <c r="C439" s="1" t="s">
        <v>112</v>
      </c>
      <c r="D439" s="2">
        <v>3</v>
      </c>
      <c r="E439" s="2">
        <v>3</v>
      </c>
      <c r="F439" s="2">
        <v>2805</v>
      </c>
      <c r="G439" s="2" t="s">
        <v>164</v>
      </c>
      <c r="H439" s="11" t="str">
        <f t="shared" si="6"/>
        <v>西南（湛江）-太仓-20GP</v>
      </c>
    </row>
    <row r="440" spans="1:8">
      <c r="A440" s="1" t="s">
        <v>152</v>
      </c>
      <c r="B440" s="1" t="s">
        <v>134</v>
      </c>
      <c r="C440" s="1" t="s">
        <v>112</v>
      </c>
      <c r="D440" s="2">
        <v>19</v>
      </c>
      <c r="E440" s="2">
        <v>19</v>
      </c>
      <c r="F440" s="2">
        <v>26025</v>
      </c>
      <c r="G440" s="2" t="s">
        <v>164</v>
      </c>
      <c r="H440" s="11" t="str">
        <f t="shared" si="6"/>
        <v>西南（湛江）-宁波-20GP</v>
      </c>
    </row>
    <row r="441" spans="1:8">
      <c r="A441" s="1" t="s">
        <v>152</v>
      </c>
      <c r="B441" s="1" t="s">
        <v>134</v>
      </c>
      <c r="C441" s="1" t="s">
        <v>113</v>
      </c>
      <c r="D441" s="2">
        <v>100</v>
      </c>
      <c r="E441" s="2">
        <v>200</v>
      </c>
      <c r="F441" s="2">
        <v>198633.88</v>
      </c>
      <c r="G441" s="2" t="s">
        <v>164</v>
      </c>
      <c r="H441" s="11" t="str">
        <f t="shared" si="6"/>
        <v>西南（湛江）-宁波-40HQ</v>
      </c>
    </row>
    <row r="442" spans="1:8">
      <c r="A442" s="1" t="s">
        <v>152</v>
      </c>
      <c r="B442" s="1" t="s">
        <v>135</v>
      </c>
      <c r="C442" s="1" t="s">
        <v>112</v>
      </c>
      <c r="D442" s="2">
        <v>37</v>
      </c>
      <c r="E442" s="2">
        <v>37</v>
      </c>
      <c r="F442" s="2">
        <v>35545</v>
      </c>
      <c r="G442" s="2" t="s">
        <v>164</v>
      </c>
      <c r="H442" s="11" t="str">
        <f t="shared" si="6"/>
        <v>西南（湛江）-新港-20GP</v>
      </c>
    </row>
    <row r="443" spans="1:8">
      <c r="A443" s="1" t="s">
        <v>152</v>
      </c>
      <c r="B443" s="1" t="s">
        <v>135</v>
      </c>
      <c r="C443" s="1" t="s">
        <v>113</v>
      </c>
      <c r="D443" s="2">
        <v>39</v>
      </c>
      <c r="E443" s="2">
        <v>78</v>
      </c>
      <c r="F443" s="2">
        <v>192522.36</v>
      </c>
      <c r="G443" s="2" t="s">
        <v>164</v>
      </c>
      <c r="H443" s="11" t="str">
        <f t="shared" si="6"/>
        <v>西南（湛江）-新港-40HQ</v>
      </c>
    </row>
    <row r="444" spans="1:8">
      <c r="A444" s="1" t="s">
        <v>152</v>
      </c>
      <c r="B444" s="1" t="s">
        <v>136</v>
      </c>
      <c r="C444" s="1" t="s">
        <v>113</v>
      </c>
      <c r="D444" s="2">
        <v>2</v>
      </c>
      <c r="E444" s="2">
        <v>4</v>
      </c>
      <c r="F444" s="2">
        <v>6030</v>
      </c>
      <c r="G444" s="2" t="s">
        <v>164</v>
      </c>
      <c r="H444" s="11" t="str">
        <f t="shared" si="6"/>
        <v>西南（湛江）-日照-40HQ</v>
      </c>
    </row>
    <row r="445" spans="1:8">
      <c r="A445" s="1" t="s">
        <v>152</v>
      </c>
      <c r="B445" s="1" t="s">
        <v>137</v>
      </c>
      <c r="C445" s="1" t="s">
        <v>112</v>
      </c>
      <c r="D445" s="2">
        <v>13</v>
      </c>
      <c r="E445" s="2">
        <v>13</v>
      </c>
      <c r="F445" s="2">
        <v>14495</v>
      </c>
      <c r="G445" s="2" t="s">
        <v>164</v>
      </c>
      <c r="H445" s="11" t="str">
        <f t="shared" si="6"/>
        <v>西南（湛江）-曹妃甸-20GP</v>
      </c>
    </row>
    <row r="446" spans="1:8">
      <c r="A446" s="1" t="s">
        <v>152</v>
      </c>
      <c r="B446" s="1" t="s">
        <v>138</v>
      </c>
      <c r="C446" s="1" t="s">
        <v>112</v>
      </c>
      <c r="D446" s="2">
        <v>3</v>
      </c>
      <c r="E446" s="2">
        <v>3</v>
      </c>
      <c r="F446" s="2">
        <v>5185</v>
      </c>
      <c r="G446" s="2" t="s">
        <v>164</v>
      </c>
      <c r="H446" s="11" t="str">
        <f t="shared" si="6"/>
        <v>西南（湛江）-汕头-20GP</v>
      </c>
    </row>
    <row r="447" spans="1:8">
      <c r="A447" s="1" t="s">
        <v>152</v>
      </c>
      <c r="B447" s="1" t="s">
        <v>138</v>
      </c>
      <c r="C447" s="1" t="s">
        <v>113</v>
      </c>
      <c r="D447" s="2">
        <v>2</v>
      </c>
      <c r="E447" s="2">
        <v>4</v>
      </c>
      <c r="F447" s="2">
        <v>5462.6</v>
      </c>
      <c r="G447" s="2" t="s">
        <v>164</v>
      </c>
      <c r="H447" s="11" t="str">
        <f t="shared" si="6"/>
        <v>西南（湛江）-汕头-40HQ</v>
      </c>
    </row>
    <row r="448" spans="1:8">
      <c r="A448" s="1" t="s">
        <v>152</v>
      </c>
      <c r="B448" s="1" t="s">
        <v>141</v>
      </c>
      <c r="C448" s="1" t="s">
        <v>112</v>
      </c>
      <c r="D448" s="2">
        <v>33</v>
      </c>
      <c r="E448" s="2">
        <v>33</v>
      </c>
      <c r="F448" s="2">
        <v>47355</v>
      </c>
      <c r="G448" s="2" t="s">
        <v>164</v>
      </c>
      <c r="H448" s="11" t="str">
        <f t="shared" si="6"/>
        <v>西南（湛江）-潍坊-20GP</v>
      </c>
    </row>
    <row r="449" spans="1:8">
      <c r="A449" s="1" t="s">
        <v>152</v>
      </c>
      <c r="B449" s="1" t="s">
        <v>142</v>
      </c>
      <c r="C449" s="1" t="s">
        <v>112</v>
      </c>
      <c r="D449" s="2">
        <v>1</v>
      </c>
      <c r="E449" s="2">
        <v>1</v>
      </c>
      <c r="F449" s="2">
        <v>2165</v>
      </c>
      <c r="G449" s="2" t="s">
        <v>164</v>
      </c>
      <c r="H449" s="11" t="str">
        <f t="shared" si="6"/>
        <v>西南（湛江）-烟台-20GP</v>
      </c>
    </row>
    <row r="450" spans="1:8">
      <c r="A450" s="1" t="s">
        <v>152</v>
      </c>
      <c r="B450" s="1" t="s">
        <v>149</v>
      </c>
      <c r="C450" s="1" t="s">
        <v>113</v>
      </c>
      <c r="D450" s="2">
        <v>1</v>
      </c>
      <c r="E450" s="2">
        <v>2</v>
      </c>
      <c r="F450" s="2">
        <v>3315</v>
      </c>
      <c r="G450" s="2" t="s">
        <v>164</v>
      </c>
      <c r="H450" s="11" t="str">
        <f t="shared" si="6"/>
        <v>西南（湛江）-秦皇岛-40HQ</v>
      </c>
    </row>
    <row r="451" spans="1:8">
      <c r="A451" s="1" t="s">
        <v>152</v>
      </c>
      <c r="B451" s="1" t="s">
        <v>150</v>
      </c>
      <c r="C451" s="1" t="s">
        <v>112</v>
      </c>
      <c r="D451" s="2">
        <v>73</v>
      </c>
      <c r="E451" s="2">
        <v>73</v>
      </c>
      <c r="F451" s="2">
        <v>67325</v>
      </c>
      <c r="G451" s="2" t="s">
        <v>164</v>
      </c>
      <c r="H451" s="11" t="str">
        <f t="shared" ref="H451:H514" si="7">A451&amp;"-"&amp;B451&amp;"-"&amp;C451</f>
        <v>西南（湛江）-营口-20GP</v>
      </c>
    </row>
    <row r="452" spans="1:8">
      <c r="A452" s="1" t="s">
        <v>152</v>
      </c>
      <c r="B452" s="1" t="s">
        <v>150</v>
      </c>
      <c r="C452" s="1" t="s">
        <v>113</v>
      </c>
      <c r="D452" s="2">
        <v>1</v>
      </c>
      <c r="E452" s="2">
        <v>2</v>
      </c>
      <c r="F452" s="2">
        <v>3059.72</v>
      </c>
      <c r="G452" s="2" t="s">
        <v>164</v>
      </c>
      <c r="H452" s="11" t="str">
        <f t="shared" si="7"/>
        <v>西南（湛江）-营口-40HQ</v>
      </c>
    </row>
    <row r="453" spans="1:8">
      <c r="A453" s="1" t="s">
        <v>152</v>
      </c>
      <c r="B453" s="1" t="s">
        <v>154</v>
      </c>
      <c r="C453" s="1" t="s">
        <v>112</v>
      </c>
      <c r="D453" s="2">
        <v>2</v>
      </c>
      <c r="E453" s="2">
        <v>2</v>
      </c>
      <c r="F453" s="2">
        <v>2230</v>
      </c>
      <c r="G453" s="2" t="s">
        <v>164</v>
      </c>
      <c r="H453" s="11" t="str">
        <f t="shared" si="7"/>
        <v>西南（湛江）-连云港-20GP</v>
      </c>
    </row>
    <row r="454" spans="1:8">
      <c r="A454" s="1" t="s">
        <v>152</v>
      </c>
      <c r="B454" s="1" t="s">
        <v>154</v>
      </c>
      <c r="C454" s="1" t="s">
        <v>113</v>
      </c>
      <c r="D454" s="2">
        <v>4</v>
      </c>
      <c r="E454" s="2">
        <v>8</v>
      </c>
      <c r="F454" s="2">
        <v>10980</v>
      </c>
      <c r="G454" s="2" t="s">
        <v>164</v>
      </c>
      <c r="H454" s="11" t="str">
        <f t="shared" si="7"/>
        <v>西南（湛江）-连云港-40HQ</v>
      </c>
    </row>
    <row r="455" spans="1:8">
      <c r="A455" s="1" t="s">
        <v>152</v>
      </c>
      <c r="B455" s="1" t="s">
        <v>157</v>
      </c>
      <c r="C455" s="1" t="s">
        <v>112</v>
      </c>
      <c r="D455" s="2">
        <v>86</v>
      </c>
      <c r="E455" s="2">
        <v>86</v>
      </c>
      <c r="F455" s="2">
        <v>78190</v>
      </c>
      <c r="G455" s="2" t="s">
        <v>164</v>
      </c>
      <c r="H455" s="11" t="str">
        <f t="shared" si="7"/>
        <v>西南（湛江）-长江中上游-20GP</v>
      </c>
    </row>
    <row r="456" spans="1:8">
      <c r="A456" s="1" t="s">
        <v>152</v>
      </c>
      <c r="B456" s="1" t="s">
        <v>158</v>
      </c>
      <c r="C456" s="1" t="s">
        <v>112</v>
      </c>
      <c r="D456" s="2">
        <v>61</v>
      </c>
      <c r="E456" s="2">
        <v>61</v>
      </c>
      <c r="F456" s="2">
        <v>57035</v>
      </c>
      <c r="G456" s="2" t="s">
        <v>164</v>
      </c>
      <c r="H456" s="11" t="str">
        <f t="shared" si="7"/>
        <v>西南（湛江）-青岛-20GP</v>
      </c>
    </row>
    <row r="457" spans="1:8">
      <c r="A457" s="1" t="s">
        <v>152</v>
      </c>
      <c r="B457" s="1" t="s">
        <v>158</v>
      </c>
      <c r="C457" s="1" t="s">
        <v>113</v>
      </c>
      <c r="D457" s="2">
        <v>4</v>
      </c>
      <c r="E457" s="2">
        <v>8</v>
      </c>
      <c r="F457" s="2">
        <v>9303.2999999999993</v>
      </c>
      <c r="G457" s="2" t="s">
        <v>164</v>
      </c>
      <c r="H457" s="11" t="str">
        <f t="shared" si="7"/>
        <v>西南（湛江）-青岛-40HQ</v>
      </c>
    </row>
    <row r="458" spans="1:8">
      <c r="A458" s="1" t="s">
        <v>153</v>
      </c>
      <c r="B458" s="1" t="s">
        <v>123</v>
      </c>
      <c r="C458" s="1" t="s">
        <v>112</v>
      </c>
      <c r="D458" s="2">
        <v>177</v>
      </c>
      <c r="E458" s="2">
        <v>177</v>
      </c>
      <c r="F458" s="2">
        <v>203322</v>
      </c>
      <c r="G458" s="2" t="s">
        <v>164</v>
      </c>
      <c r="H458" s="11" t="str">
        <f t="shared" si="7"/>
        <v>西南（钦州）-上海-20GP</v>
      </c>
    </row>
    <row r="459" spans="1:8">
      <c r="A459" s="1" t="s">
        <v>153</v>
      </c>
      <c r="B459" s="1" t="s">
        <v>123</v>
      </c>
      <c r="C459" s="1" t="s">
        <v>113</v>
      </c>
      <c r="D459" s="2">
        <v>19</v>
      </c>
      <c r="E459" s="2">
        <v>38</v>
      </c>
      <c r="F459" s="2">
        <v>50500</v>
      </c>
      <c r="G459" s="2" t="s">
        <v>164</v>
      </c>
      <c r="H459" s="11" t="str">
        <f t="shared" si="7"/>
        <v>西南（钦州）-上海-40HQ</v>
      </c>
    </row>
    <row r="460" spans="1:8">
      <c r="A460" s="1" t="s">
        <v>153</v>
      </c>
      <c r="B460" s="1" t="s">
        <v>126</v>
      </c>
      <c r="C460" s="1" t="s">
        <v>112</v>
      </c>
      <c r="D460" s="2">
        <v>79</v>
      </c>
      <c r="E460" s="2">
        <v>79</v>
      </c>
      <c r="F460" s="2">
        <v>116627</v>
      </c>
      <c r="G460" s="2" t="s">
        <v>164</v>
      </c>
      <c r="H460" s="11" t="str">
        <f t="shared" si="7"/>
        <v>西南（钦州）-乍浦-20GP</v>
      </c>
    </row>
    <row r="461" spans="1:8">
      <c r="A461" s="1" t="s">
        <v>153</v>
      </c>
      <c r="B461" s="1" t="s">
        <v>126</v>
      </c>
      <c r="C461" s="1" t="s">
        <v>113</v>
      </c>
      <c r="D461" s="2">
        <v>2</v>
      </c>
      <c r="E461" s="2">
        <v>4</v>
      </c>
      <c r="F461" s="2">
        <v>4998</v>
      </c>
      <c r="G461" s="2" t="s">
        <v>164</v>
      </c>
      <c r="H461" s="11" t="str">
        <f t="shared" si="7"/>
        <v>西南（钦州）-乍浦-40HQ</v>
      </c>
    </row>
    <row r="462" spans="1:8">
      <c r="A462" s="1" t="s">
        <v>153</v>
      </c>
      <c r="B462" s="1" t="s">
        <v>130</v>
      </c>
      <c r="C462" s="1" t="s">
        <v>112</v>
      </c>
      <c r="D462" s="2">
        <v>30</v>
      </c>
      <c r="E462" s="2">
        <v>30</v>
      </c>
      <c r="F462" s="2">
        <v>36462</v>
      </c>
      <c r="G462" s="2" t="s">
        <v>164</v>
      </c>
      <c r="H462" s="11" t="str">
        <f t="shared" si="7"/>
        <v>西南（钦州）-唐山-20GP</v>
      </c>
    </row>
    <row r="463" spans="1:8">
      <c r="A463" s="1" t="s">
        <v>153</v>
      </c>
      <c r="B463" s="1" t="s">
        <v>131</v>
      </c>
      <c r="C463" s="1" t="s">
        <v>113</v>
      </c>
      <c r="D463" s="2">
        <v>5</v>
      </c>
      <c r="E463" s="2">
        <v>10</v>
      </c>
      <c r="F463" s="2">
        <v>15695</v>
      </c>
      <c r="G463" s="2" t="s">
        <v>164</v>
      </c>
      <c r="H463" s="11" t="str">
        <f t="shared" si="7"/>
        <v>西南（钦州）-大连-40HQ</v>
      </c>
    </row>
    <row r="464" spans="1:8">
      <c r="A464" s="1" t="s">
        <v>153</v>
      </c>
      <c r="B464" s="1" t="s">
        <v>132</v>
      </c>
      <c r="C464" s="1" t="s">
        <v>112</v>
      </c>
      <c r="D464" s="2">
        <v>35</v>
      </c>
      <c r="E464" s="2">
        <v>35</v>
      </c>
      <c r="F464" s="2">
        <v>42387</v>
      </c>
      <c r="G464" s="2" t="s">
        <v>164</v>
      </c>
      <c r="H464" s="11" t="str">
        <f t="shared" si="7"/>
        <v>西南（钦州）-太仓-20GP</v>
      </c>
    </row>
    <row r="465" spans="1:8">
      <c r="A465" s="1" t="s">
        <v>153</v>
      </c>
      <c r="B465" s="1" t="s">
        <v>133</v>
      </c>
      <c r="C465" s="1" t="s">
        <v>113</v>
      </c>
      <c r="D465" s="2">
        <v>1</v>
      </c>
      <c r="E465" s="2">
        <v>2</v>
      </c>
      <c r="F465" s="2">
        <v>3539</v>
      </c>
      <c r="G465" s="2" t="s">
        <v>164</v>
      </c>
      <c r="H465" s="11" t="str">
        <f t="shared" si="7"/>
        <v>西南（钦州）-威海-40HQ</v>
      </c>
    </row>
    <row r="466" spans="1:8">
      <c r="A466" s="1" t="s">
        <v>153</v>
      </c>
      <c r="B466" s="1" t="s">
        <v>134</v>
      </c>
      <c r="C466" s="1" t="s">
        <v>112</v>
      </c>
      <c r="D466" s="2">
        <v>203</v>
      </c>
      <c r="E466" s="2">
        <v>203</v>
      </c>
      <c r="F466" s="2">
        <v>328917</v>
      </c>
      <c r="G466" s="2" t="s">
        <v>164</v>
      </c>
      <c r="H466" s="11" t="str">
        <f t="shared" si="7"/>
        <v>西南（钦州）-宁波-20GP</v>
      </c>
    </row>
    <row r="467" spans="1:8">
      <c r="A467" s="1" t="s">
        <v>153</v>
      </c>
      <c r="B467" s="1" t="s">
        <v>134</v>
      </c>
      <c r="C467" s="1" t="s">
        <v>113</v>
      </c>
      <c r="D467" s="2">
        <v>38</v>
      </c>
      <c r="E467" s="2">
        <v>76</v>
      </c>
      <c r="F467" s="2">
        <v>64488</v>
      </c>
      <c r="G467" s="2" t="s">
        <v>164</v>
      </c>
      <c r="H467" s="11" t="str">
        <f t="shared" si="7"/>
        <v>西南（钦州）-宁波-40HQ</v>
      </c>
    </row>
    <row r="468" spans="1:8">
      <c r="A468" s="1" t="s">
        <v>153</v>
      </c>
      <c r="B468" s="1" t="s">
        <v>135</v>
      </c>
      <c r="C468" s="1" t="s">
        <v>112</v>
      </c>
      <c r="D468" s="2">
        <v>243</v>
      </c>
      <c r="E468" s="2">
        <v>243</v>
      </c>
      <c r="F468" s="2">
        <v>295049</v>
      </c>
      <c r="G468" s="2" t="s">
        <v>164</v>
      </c>
      <c r="H468" s="11" t="str">
        <f t="shared" si="7"/>
        <v>西南（钦州）-新港-20GP</v>
      </c>
    </row>
    <row r="469" spans="1:8">
      <c r="A469" s="1" t="s">
        <v>153</v>
      </c>
      <c r="B469" s="1" t="s">
        <v>135</v>
      </c>
      <c r="C469" s="1" t="s">
        <v>116</v>
      </c>
      <c r="D469" s="2">
        <v>5</v>
      </c>
      <c r="E469" s="2">
        <v>5</v>
      </c>
      <c r="F469" s="2">
        <v>7750</v>
      </c>
      <c r="G469" s="2" t="s">
        <v>164</v>
      </c>
      <c r="H469" s="11" t="str">
        <f t="shared" si="7"/>
        <v>西南（钦州）-新港-20TK</v>
      </c>
    </row>
    <row r="470" spans="1:8">
      <c r="A470" s="1" t="s">
        <v>153</v>
      </c>
      <c r="B470" s="1" t="s">
        <v>135</v>
      </c>
      <c r="C470" s="1" t="s">
        <v>113</v>
      </c>
      <c r="D470" s="2">
        <v>35</v>
      </c>
      <c r="E470" s="2">
        <v>70</v>
      </c>
      <c r="F470" s="2">
        <v>58767</v>
      </c>
      <c r="G470" s="2" t="s">
        <v>164</v>
      </c>
      <c r="H470" s="11" t="str">
        <f t="shared" si="7"/>
        <v>西南（钦州）-新港-40HQ</v>
      </c>
    </row>
    <row r="471" spans="1:8">
      <c r="A471" s="1" t="s">
        <v>153</v>
      </c>
      <c r="B471" s="1" t="s">
        <v>138</v>
      </c>
      <c r="C471" s="1" t="s">
        <v>112</v>
      </c>
      <c r="D471" s="2">
        <v>17</v>
      </c>
      <c r="E471" s="2">
        <v>17</v>
      </c>
      <c r="F471" s="2">
        <v>38565</v>
      </c>
      <c r="G471" s="2" t="s">
        <v>164</v>
      </c>
      <c r="H471" s="11" t="str">
        <f t="shared" si="7"/>
        <v>西南（钦州）-汕头-20GP</v>
      </c>
    </row>
    <row r="472" spans="1:8">
      <c r="A472" s="1" t="s">
        <v>153</v>
      </c>
      <c r="B472" s="1" t="s">
        <v>139</v>
      </c>
      <c r="C472" s="1" t="s">
        <v>112</v>
      </c>
      <c r="D472" s="2">
        <v>47</v>
      </c>
      <c r="E472" s="2">
        <v>47</v>
      </c>
      <c r="F472" s="2">
        <v>64470</v>
      </c>
      <c r="G472" s="2" t="s">
        <v>164</v>
      </c>
      <c r="H472" s="11" t="str">
        <f t="shared" si="7"/>
        <v>西南（钦州）-海南-20GP</v>
      </c>
    </row>
    <row r="473" spans="1:8">
      <c r="A473" s="1" t="s">
        <v>153</v>
      </c>
      <c r="B473" s="1" t="s">
        <v>139</v>
      </c>
      <c r="C473" s="1" t="s">
        <v>113</v>
      </c>
      <c r="D473" s="2">
        <v>3</v>
      </c>
      <c r="E473" s="2">
        <v>6</v>
      </c>
      <c r="F473" s="2">
        <v>8400</v>
      </c>
      <c r="G473" s="2" t="s">
        <v>164</v>
      </c>
      <c r="H473" s="11" t="str">
        <f t="shared" si="7"/>
        <v>西南（钦州）-海南-40HQ</v>
      </c>
    </row>
    <row r="474" spans="1:8">
      <c r="A474" s="1" t="s">
        <v>153</v>
      </c>
      <c r="B474" s="1" t="s">
        <v>141</v>
      </c>
      <c r="C474" s="1" t="s">
        <v>112</v>
      </c>
      <c r="D474" s="2">
        <v>8</v>
      </c>
      <c r="E474" s="2">
        <v>8</v>
      </c>
      <c r="F474" s="2">
        <v>13720</v>
      </c>
      <c r="G474" s="2" t="s">
        <v>164</v>
      </c>
      <c r="H474" s="11" t="str">
        <f t="shared" si="7"/>
        <v>西南（钦州）-潍坊-20GP</v>
      </c>
    </row>
    <row r="475" spans="1:8">
      <c r="A475" s="1" t="s">
        <v>153</v>
      </c>
      <c r="B475" s="1" t="s">
        <v>142</v>
      </c>
      <c r="C475" s="1" t="s">
        <v>112</v>
      </c>
      <c r="D475" s="2">
        <v>17</v>
      </c>
      <c r="E475" s="2">
        <v>17</v>
      </c>
      <c r="F475" s="2">
        <v>21355</v>
      </c>
      <c r="G475" s="2" t="s">
        <v>164</v>
      </c>
      <c r="H475" s="11" t="str">
        <f t="shared" si="7"/>
        <v>西南（钦州）-烟台-20GP</v>
      </c>
    </row>
    <row r="476" spans="1:8">
      <c r="A476" s="1" t="s">
        <v>153</v>
      </c>
      <c r="B476" s="1" t="s">
        <v>142</v>
      </c>
      <c r="C476" s="1" t="s">
        <v>113</v>
      </c>
      <c r="D476" s="2">
        <v>1</v>
      </c>
      <c r="E476" s="2">
        <v>2</v>
      </c>
      <c r="F476" s="2">
        <v>3055</v>
      </c>
      <c r="G476" s="2" t="s">
        <v>164</v>
      </c>
      <c r="H476" s="11" t="str">
        <f t="shared" si="7"/>
        <v>西南（钦州）-烟台-40HQ</v>
      </c>
    </row>
    <row r="477" spans="1:8">
      <c r="A477" s="1" t="s">
        <v>153</v>
      </c>
      <c r="B477" s="1" t="s">
        <v>143</v>
      </c>
      <c r="C477" s="1" t="s">
        <v>112</v>
      </c>
      <c r="D477" s="2">
        <v>14</v>
      </c>
      <c r="E477" s="2">
        <v>14</v>
      </c>
      <c r="F477" s="2">
        <v>14910</v>
      </c>
      <c r="G477" s="2" t="s">
        <v>164</v>
      </c>
      <c r="H477" s="11" t="str">
        <f t="shared" si="7"/>
        <v>西南（钦州）-盘锦-20GP</v>
      </c>
    </row>
    <row r="478" spans="1:8">
      <c r="A478" s="1" t="s">
        <v>153</v>
      </c>
      <c r="B478" s="1" t="s">
        <v>145</v>
      </c>
      <c r="C478" s="1" t="s">
        <v>112</v>
      </c>
      <c r="D478" s="2">
        <v>1</v>
      </c>
      <c r="E478" s="2">
        <v>1</v>
      </c>
      <c r="F478" s="2">
        <v>1043</v>
      </c>
      <c r="G478" s="2" t="s">
        <v>164</v>
      </c>
      <c r="H478" s="11" t="str">
        <f t="shared" si="7"/>
        <v>西南（钦州）-福建（厦门）-20GP</v>
      </c>
    </row>
    <row r="479" spans="1:8">
      <c r="A479" s="1" t="s">
        <v>153</v>
      </c>
      <c r="B479" s="1" t="s">
        <v>146</v>
      </c>
      <c r="C479" s="1" t="s">
        <v>112</v>
      </c>
      <c r="D479" s="2">
        <v>65</v>
      </c>
      <c r="E479" s="2">
        <v>65</v>
      </c>
      <c r="F479" s="2">
        <v>112865</v>
      </c>
      <c r="G479" s="2" t="s">
        <v>164</v>
      </c>
      <c r="H479" s="11" t="str">
        <f t="shared" si="7"/>
        <v>西南（钦州）-福建（泉州）-20GP</v>
      </c>
    </row>
    <row r="480" spans="1:8">
      <c r="A480" s="1" t="s">
        <v>153</v>
      </c>
      <c r="B480" s="1" t="s">
        <v>148</v>
      </c>
      <c r="C480" s="1" t="s">
        <v>112</v>
      </c>
      <c r="D480" s="2">
        <v>64</v>
      </c>
      <c r="E480" s="2">
        <v>64</v>
      </c>
      <c r="F480" s="2">
        <v>124470</v>
      </c>
      <c r="G480" s="2" t="s">
        <v>164</v>
      </c>
      <c r="H480" s="11" t="str">
        <f t="shared" si="7"/>
        <v>西南（钦州）-福建（福清）-20GP</v>
      </c>
    </row>
    <row r="481" spans="1:8">
      <c r="A481" s="1" t="s">
        <v>153</v>
      </c>
      <c r="B481" s="1" t="s">
        <v>148</v>
      </c>
      <c r="C481" s="1" t="s">
        <v>113</v>
      </c>
      <c r="D481" s="2">
        <v>11</v>
      </c>
      <c r="E481" s="2">
        <v>22</v>
      </c>
      <c r="F481" s="2">
        <v>30243</v>
      </c>
      <c r="G481" s="2" t="s">
        <v>164</v>
      </c>
      <c r="H481" s="11" t="str">
        <f t="shared" si="7"/>
        <v>西南（钦州）-福建（福清）-40HQ</v>
      </c>
    </row>
    <row r="482" spans="1:8">
      <c r="A482" s="1" t="s">
        <v>153</v>
      </c>
      <c r="B482" s="1" t="s">
        <v>149</v>
      </c>
      <c r="C482" s="1" t="s">
        <v>112</v>
      </c>
      <c r="D482" s="2">
        <v>357</v>
      </c>
      <c r="E482" s="2">
        <v>357</v>
      </c>
      <c r="F482" s="2">
        <v>308365</v>
      </c>
      <c r="G482" s="2" t="s">
        <v>164</v>
      </c>
      <c r="H482" s="11" t="str">
        <f t="shared" si="7"/>
        <v>西南（钦州）-秦皇岛-20GP</v>
      </c>
    </row>
    <row r="483" spans="1:8">
      <c r="A483" s="1" t="s">
        <v>153</v>
      </c>
      <c r="B483" s="1" t="s">
        <v>149</v>
      </c>
      <c r="C483" s="1" t="s">
        <v>113</v>
      </c>
      <c r="D483" s="2">
        <v>1</v>
      </c>
      <c r="E483" s="2">
        <v>2</v>
      </c>
      <c r="F483" s="2">
        <v>2429</v>
      </c>
      <c r="G483" s="2" t="s">
        <v>164</v>
      </c>
      <c r="H483" s="11" t="str">
        <f t="shared" si="7"/>
        <v>西南（钦州）-秦皇岛-40HQ</v>
      </c>
    </row>
    <row r="484" spans="1:8">
      <c r="A484" s="1" t="s">
        <v>153</v>
      </c>
      <c r="B484" s="1" t="s">
        <v>150</v>
      </c>
      <c r="C484" s="1" t="s">
        <v>112</v>
      </c>
      <c r="D484" s="2">
        <v>63</v>
      </c>
      <c r="E484" s="2">
        <v>63</v>
      </c>
      <c r="F484" s="2">
        <v>69105</v>
      </c>
      <c r="G484" s="2" t="s">
        <v>164</v>
      </c>
      <c r="H484" s="11" t="str">
        <f t="shared" si="7"/>
        <v>西南（钦州）-营口-20GP</v>
      </c>
    </row>
    <row r="485" spans="1:8">
      <c r="A485" s="1" t="s">
        <v>153</v>
      </c>
      <c r="B485" s="1" t="s">
        <v>154</v>
      </c>
      <c r="C485" s="1" t="s">
        <v>112</v>
      </c>
      <c r="D485" s="2">
        <v>58</v>
      </c>
      <c r="E485" s="2">
        <v>58</v>
      </c>
      <c r="F485" s="2">
        <v>98645</v>
      </c>
      <c r="G485" s="2" t="s">
        <v>164</v>
      </c>
      <c r="H485" s="11" t="str">
        <f t="shared" si="7"/>
        <v>西南（钦州）-连云港-20GP</v>
      </c>
    </row>
    <row r="486" spans="1:8">
      <c r="A486" s="1" t="s">
        <v>153</v>
      </c>
      <c r="B486" s="1" t="s">
        <v>154</v>
      </c>
      <c r="C486" s="1" t="s">
        <v>113</v>
      </c>
      <c r="D486" s="2">
        <v>27</v>
      </c>
      <c r="E486" s="2">
        <v>54</v>
      </c>
      <c r="F486" s="2">
        <v>72943</v>
      </c>
      <c r="G486" s="2" t="s">
        <v>164</v>
      </c>
      <c r="H486" s="11" t="str">
        <f t="shared" si="7"/>
        <v>西南（钦州）-连云港-40HQ</v>
      </c>
    </row>
    <row r="487" spans="1:8">
      <c r="A487" s="1" t="s">
        <v>153</v>
      </c>
      <c r="B487" s="1" t="s">
        <v>156</v>
      </c>
      <c r="C487" s="1" t="s">
        <v>112</v>
      </c>
      <c r="D487" s="2">
        <v>280</v>
      </c>
      <c r="E487" s="2">
        <v>280</v>
      </c>
      <c r="F487" s="2">
        <v>325618</v>
      </c>
      <c r="G487" s="2" t="s">
        <v>164</v>
      </c>
      <c r="H487" s="11" t="str">
        <f t="shared" si="7"/>
        <v>西南（钦州）-长江下游-20GP</v>
      </c>
    </row>
    <row r="488" spans="1:8">
      <c r="A488" s="1" t="s">
        <v>153</v>
      </c>
      <c r="B488" s="1" t="s">
        <v>156</v>
      </c>
      <c r="C488" s="1" t="s">
        <v>113</v>
      </c>
      <c r="D488" s="2">
        <v>21</v>
      </c>
      <c r="E488" s="2">
        <v>42</v>
      </c>
      <c r="F488" s="2">
        <v>57019</v>
      </c>
      <c r="G488" s="2" t="s">
        <v>164</v>
      </c>
      <c r="H488" s="11" t="str">
        <f t="shared" si="7"/>
        <v>西南（钦州）-长江下游-40HQ</v>
      </c>
    </row>
    <row r="489" spans="1:8">
      <c r="A489" s="1" t="s">
        <v>153</v>
      </c>
      <c r="B489" s="1" t="s">
        <v>157</v>
      </c>
      <c r="C489" s="1" t="s">
        <v>112</v>
      </c>
      <c r="D489" s="2">
        <v>198</v>
      </c>
      <c r="E489" s="2">
        <v>198</v>
      </c>
      <c r="F489" s="2">
        <v>261490</v>
      </c>
      <c r="G489" s="2" t="s">
        <v>164</v>
      </c>
      <c r="H489" s="11" t="str">
        <f t="shared" si="7"/>
        <v>西南（钦州）-长江中上游-20GP</v>
      </c>
    </row>
    <row r="490" spans="1:8">
      <c r="A490" s="1" t="s">
        <v>153</v>
      </c>
      <c r="B490" s="1" t="s">
        <v>158</v>
      </c>
      <c r="C490" s="1" t="s">
        <v>112</v>
      </c>
      <c r="D490" s="2">
        <v>11</v>
      </c>
      <c r="E490" s="2">
        <v>11</v>
      </c>
      <c r="F490" s="2">
        <v>12975</v>
      </c>
      <c r="G490" s="2" t="s">
        <v>164</v>
      </c>
      <c r="H490" s="11" t="str">
        <f t="shared" si="7"/>
        <v>西南（钦州）-青岛-20GP</v>
      </c>
    </row>
    <row r="491" spans="1:8">
      <c r="A491" s="1" t="s">
        <v>153</v>
      </c>
      <c r="B491" s="1" t="s">
        <v>158</v>
      </c>
      <c r="C491" s="1" t="s">
        <v>113</v>
      </c>
      <c r="D491" s="2">
        <v>1</v>
      </c>
      <c r="E491" s="2">
        <v>2</v>
      </c>
      <c r="F491" s="2">
        <v>1760</v>
      </c>
      <c r="G491" s="2" t="s">
        <v>164</v>
      </c>
      <c r="H491" s="11" t="str">
        <f t="shared" si="7"/>
        <v>西南（钦州）-青岛-40HQ</v>
      </c>
    </row>
    <row r="492" spans="1:8">
      <c r="A492" s="1" t="s">
        <v>154</v>
      </c>
      <c r="B492" s="1" t="s">
        <v>129</v>
      </c>
      <c r="C492" s="1" t="s">
        <v>112</v>
      </c>
      <c r="D492" s="2">
        <v>230</v>
      </c>
      <c r="E492" s="2">
        <v>230</v>
      </c>
      <c r="F492" s="2">
        <v>549940</v>
      </c>
      <c r="G492" s="2" t="s">
        <v>164</v>
      </c>
      <c r="H492" s="11" t="str">
        <f t="shared" si="7"/>
        <v>连云港-华南内三角-20GP</v>
      </c>
    </row>
    <row r="493" spans="1:8">
      <c r="A493" s="1" t="s">
        <v>154</v>
      </c>
      <c r="B493" s="1" t="s">
        <v>129</v>
      </c>
      <c r="C493" s="1" t="s">
        <v>113</v>
      </c>
      <c r="D493" s="2">
        <v>171</v>
      </c>
      <c r="E493" s="2">
        <v>342</v>
      </c>
      <c r="F493" s="2">
        <v>478100</v>
      </c>
      <c r="G493" s="2" t="s">
        <v>164</v>
      </c>
      <c r="H493" s="11" t="str">
        <f t="shared" si="7"/>
        <v>连云港-华南内三角-40HQ</v>
      </c>
    </row>
    <row r="494" spans="1:8">
      <c r="A494" s="1" t="s">
        <v>154</v>
      </c>
      <c r="B494" s="1" t="s">
        <v>129</v>
      </c>
      <c r="C494" s="1" t="s">
        <v>115</v>
      </c>
      <c r="D494" s="2">
        <v>1</v>
      </c>
      <c r="E494" s="2">
        <v>2</v>
      </c>
      <c r="F494" s="2">
        <v>5560</v>
      </c>
      <c r="G494" s="2" t="s">
        <v>164</v>
      </c>
      <c r="H494" s="11" t="str">
        <f t="shared" si="7"/>
        <v>连云港-华南内三角-40RQ</v>
      </c>
    </row>
    <row r="495" spans="1:8">
      <c r="A495" s="1" t="s">
        <v>154</v>
      </c>
      <c r="B495" s="1" t="s">
        <v>138</v>
      </c>
      <c r="C495" s="1" t="s">
        <v>112</v>
      </c>
      <c r="D495" s="2">
        <v>6</v>
      </c>
      <c r="E495" s="2">
        <v>6</v>
      </c>
      <c r="F495" s="2">
        <v>19120</v>
      </c>
      <c r="G495" s="2" t="s">
        <v>164</v>
      </c>
      <c r="H495" s="11" t="str">
        <f t="shared" si="7"/>
        <v>连云港-汕头-20GP</v>
      </c>
    </row>
    <row r="496" spans="1:8">
      <c r="A496" s="1" t="s">
        <v>154</v>
      </c>
      <c r="B496" s="1" t="s">
        <v>138</v>
      </c>
      <c r="C496" s="1" t="s">
        <v>113</v>
      </c>
      <c r="D496" s="2">
        <v>1</v>
      </c>
      <c r="E496" s="2">
        <v>2</v>
      </c>
      <c r="F496" s="2">
        <v>4130</v>
      </c>
      <c r="G496" s="2" t="s">
        <v>164</v>
      </c>
      <c r="H496" s="11" t="str">
        <f t="shared" si="7"/>
        <v>连云港-汕头-40HQ</v>
      </c>
    </row>
    <row r="497" spans="1:8">
      <c r="A497" s="1" t="s">
        <v>154</v>
      </c>
      <c r="B497" s="1" t="s">
        <v>139</v>
      </c>
      <c r="C497" s="1" t="s">
        <v>112</v>
      </c>
      <c r="D497" s="2">
        <v>17</v>
      </c>
      <c r="E497" s="2">
        <v>17</v>
      </c>
      <c r="F497" s="2">
        <v>51330</v>
      </c>
      <c r="G497" s="2" t="s">
        <v>164</v>
      </c>
      <c r="H497" s="11" t="str">
        <f t="shared" si="7"/>
        <v>连云港-海南-20GP</v>
      </c>
    </row>
    <row r="498" spans="1:8">
      <c r="A498" s="1" t="s">
        <v>154</v>
      </c>
      <c r="B498" s="1" t="s">
        <v>139</v>
      </c>
      <c r="C498" s="1" t="s">
        <v>113</v>
      </c>
      <c r="D498" s="2">
        <v>2</v>
      </c>
      <c r="E498" s="2">
        <v>4</v>
      </c>
      <c r="F498" s="2">
        <v>8660</v>
      </c>
      <c r="G498" s="2" t="s">
        <v>164</v>
      </c>
      <c r="H498" s="11" t="str">
        <f t="shared" si="7"/>
        <v>连云港-海南-40HQ</v>
      </c>
    </row>
    <row r="499" spans="1:8">
      <c r="A499" s="1" t="s">
        <v>154</v>
      </c>
      <c r="B499" s="1" t="s">
        <v>139</v>
      </c>
      <c r="C499" s="1" t="s">
        <v>115</v>
      </c>
      <c r="D499" s="2">
        <v>3</v>
      </c>
      <c r="E499" s="2">
        <v>6</v>
      </c>
      <c r="F499" s="2">
        <v>18720</v>
      </c>
      <c r="G499" s="2" t="s">
        <v>164</v>
      </c>
      <c r="H499" s="11" t="str">
        <f t="shared" si="7"/>
        <v>连云港-海南-40RQ</v>
      </c>
    </row>
    <row r="500" spans="1:8">
      <c r="A500" s="1" t="s">
        <v>154</v>
      </c>
      <c r="B500" s="1" t="s">
        <v>145</v>
      </c>
      <c r="C500" s="1" t="s">
        <v>112</v>
      </c>
      <c r="D500" s="2">
        <v>6</v>
      </c>
      <c r="E500" s="2">
        <v>6</v>
      </c>
      <c r="F500" s="2">
        <v>14190</v>
      </c>
      <c r="G500" s="2" t="s">
        <v>164</v>
      </c>
      <c r="H500" s="11" t="str">
        <f t="shared" si="7"/>
        <v>连云港-福建（厦门）-20GP</v>
      </c>
    </row>
    <row r="501" spans="1:8">
      <c r="A501" s="1" t="s">
        <v>154</v>
      </c>
      <c r="B501" s="1" t="s">
        <v>148</v>
      </c>
      <c r="C501" s="1" t="s">
        <v>112</v>
      </c>
      <c r="D501" s="2">
        <v>1</v>
      </c>
      <c r="E501" s="2">
        <v>1</v>
      </c>
      <c r="F501" s="2">
        <v>2680</v>
      </c>
      <c r="G501" s="2" t="s">
        <v>164</v>
      </c>
      <c r="H501" s="11" t="str">
        <f t="shared" si="7"/>
        <v>连云港-福建（福清）-20GP</v>
      </c>
    </row>
    <row r="502" spans="1:8">
      <c r="A502" s="1" t="s">
        <v>154</v>
      </c>
      <c r="B502" s="1" t="s">
        <v>152</v>
      </c>
      <c r="C502" s="1" t="s">
        <v>112</v>
      </c>
      <c r="D502" s="2">
        <v>9</v>
      </c>
      <c r="E502" s="2">
        <v>9</v>
      </c>
      <c r="F502" s="2">
        <v>27135</v>
      </c>
      <c r="G502" s="2" t="s">
        <v>164</v>
      </c>
      <c r="H502" s="11" t="str">
        <f t="shared" si="7"/>
        <v>连云港-西南（湛江）-20GP</v>
      </c>
    </row>
    <row r="503" spans="1:8">
      <c r="A503" s="1" t="s">
        <v>154</v>
      </c>
      <c r="B503" s="1" t="s">
        <v>153</v>
      </c>
      <c r="C503" s="1" t="s">
        <v>112</v>
      </c>
      <c r="D503" s="2">
        <v>84</v>
      </c>
      <c r="E503" s="2">
        <v>84</v>
      </c>
      <c r="F503" s="2">
        <v>172835</v>
      </c>
      <c r="G503" s="2" t="s">
        <v>164</v>
      </c>
      <c r="H503" s="11" t="str">
        <f t="shared" si="7"/>
        <v>连云港-西南（钦州）-20GP</v>
      </c>
    </row>
    <row r="504" spans="1:8">
      <c r="A504" s="1" t="s">
        <v>155</v>
      </c>
      <c r="B504" s="1" t="s">
        <v>123</v>
      </c>
      <c r="C504" s="1" t="s">
        <v>112</v>
      </c>
      <c r="D504" s="2">
        <v>78</v>
      </c>
      <c r="E504" s="2">
        <v>78</v>
      </c>
      <c r="F504" s="2">
        <v>194388</v>
      </c>
      <c r="G504" s="2" t="s">
        <v>164</v>
      </c>
      <c r="H504" s="11" t="str">
        <f t="shared" si="7"/>
        <v>锦州-上海-20GP</v>
      </c>
    </row>
    <row r="505" spans="1:8">
      <c r="A505" s="1" t="s">
        <v>155</v>
      </c>
      <c r="B505" s="1" t="s">
        <v>123</v>
      </c>
      <c r="C505" s="1" t="s">
        <v>113</v>
      </c>
      <c r="D505" s="2">
        <v>1</v>
      </c>
      <c r="E505" s="2">
        <v>2</v>
      </c>
      <c r="F505" s="2">
        <v>3050</v>
      </c>
      <c r="G505" s="2" t="s">
        <v>164</v>
      </c>
      <c r="H505" s="11" t="str">
        <f t="shared" si="7"/>
        <v>锦州-上海-40HQ</v>
      </c>
    </row>
    <row r="506" spans="1:8">
      <c r="A506" s="1" t="s">
        <v>155</v>
      </c>
      <c r="B506" s="1" t="s">
        <v>126</v>
      </c>
      <c r="C506" s="1" t="s">
        <v>112</v>
      </c>
      <c r="D506" s="2">
        <v>24</v>
      </c>
      <c r="E506" s="2">
        <v>24</v>
      </c>
      <c r="F506" s="2">
        <v>67900</v>
      </c>
      <c r="G506" s="2" t="s">
        <v>164</v>
      </c>
      <c r="H506" s="11" t="str">
        <f t="shared" si="7"/>
        <v>锦州-乍浦-20GP</v>
      </c>
    </row>
    <row r="507" spans="1:8">
      <c r="A507" s="1" t="s">
        <v>155</v>
      </c>
      <c r="B507" s="1" t="s">
        <v>127</v>
      </c>
      <c r="C507" s="1" t="s">
        <v>112</v>
      </c>
      <c r="D507" s="2">
        <v>54</v>
      </c>
      <c r="E507" s="2">
        <v>54</v>
      </c>
      <c r="F507" s="2">
        <v>135000</v>
      </c>
      <c r="G507" s="2" t="s">
        <v>164</v>
      </c>
      <c r="H507" s="11" t="str">
        <f t="shared" si="7"/>
        <v>锦州-华东（台州）-20GP</v>
      </c>
    </row>
    <row r="508" spans="1:8">
      <c r="A508" s="1" t="s">
        <v>155</v>
      </c>
      <c r="B508" s="1" t="s">
        <v>129</v>
      </c>
      <c r="C508" s="1" t="s">
        <v>112</v>
      </c>
      <c r="D508" s="2">
        <v>2587</v>
      </c>
      <c r="E508" s="2">
        <v>2587</v>
      </c>
      <c r="F508" s="2">
        <v>6509058.5999999996</v>
      </c>
      <c r="G508" s="2" t="s">
        <v>164</v>
      </c>
      <c r="H508" s="11" t="str">
        <f t="shared" si="7"/>
        <v>锦州-华南内三角-20GP</v>
      </c>
    </row>
    <row r="509" spans="1:8">
      <c r="A509" s="1" t="s">
        <v>155</v>
      </c>
      <c r="B509" s="1" t="s">
        <v>129</v>
      </c>
      <c r="C509" s="1" t="s">
        <v>113</v>
      </c>
      <c r="D509" s="2">
        <v>312</v>
      </c>
      <c r="E509" s="2">
        <v>624</v>
      </c>
      <c r="F509" s="2">
        <v>1377402.600000005</v>
      </c>
      <c r="G509" s="2" t="s">
        <v>164</v>
      </c>
      <c r="H509" s="11" t="str">
        <f t="shared" si="7"/>
        <v>锦州-华南内三角-40HQ</v>
      </c>
    </row>
    <row r="510" spans="1:8">
      <c r="A510" s="1" t="s">
        <v>155</v>
      </c>
      <c r="B510" s="1" t="s">
        <v>132</v>
      </c>
      <c r="C510" s="1" t="s">
        <v>112</v>
      </c>
      <c r="D510" s="2">
        <v>24</v>
      </c>
      <c r="E510" s="2">
        <v>24</v>
      </c>
      <c r="F510" s="2">
        <v>67200</v>
      </c>
      <c r="G510" s="2" t="s">
        <v>164</v>
      </c>
      <c r="H510" s="11" t="str">
        <f t="shared" si="7"/>
        <v>锦州-太仓-20GP</v>
      </c>
    </row>
    <row r="511" spans="1:8">
      <c r="A511" s="1" t="s">
        <v>155</v>
      </c>
      <c r="B511" s="1" t="s">
        <v>134</v>
      </c>
      <c r="C511" s="1" t="s">
        <v>112</v>
      </c>
      <c r="D511" s="2">
        <v>23</v>
      </c>
      <c r="E511" s="2">
        <v>23</v>
      </c>
      <c r="F511" s="2">
        <v>60950</v>
      </c>
      <c r="G511" s="2" t="s">
        <v>164</v>
      </c>
      <c r="H511" s="11" t="str">
        <f t="shared" si="7"/>
        <v>锦州-宁波-20GP</v>
      </c>
    </row>
    <row r="512" spans="1:8">
      <c r="A512" s="1" t="s">
        <v>155</v>
      </c>
      <c r="B512" s="1" t="s">
        <v>134</v>
      </c>
      <c r="C512" s="1" t="s">
        <v>113</v>
      </c>
      <c r="D512" s="2">
        <v>1507</v>
      </c>
      <c r="E512" s="2">
        <v>3014</v>
      </c>
      <c r="F512" s="2">
        <v>1323841</v>
      </c>
      <c r="G512" s="2" t="s">
        <v>164</v>
      </c>
      <c r="H512" s="11" t="str">
        <f t="shared" si="7"/>
        <v>锦州-宁波-40HQ</v>
      </c>
    </row>
    <row r="513" spans="1:8">
      <c r="A513" s="1" t="s">
        <v>155</v>
      </c>
      <c r="B513" s="1" t="s">
        <v>138</v>
      </c>
      <c r="C513" s="1" t="s">
        <v>112</v>
      </c>
      <c r="D513" s="2">
        <v>13</v>
      </c>
      <c r="E513" s="2">
        <v>13</v>
      </c>
      <c r="F513" s="2">
        <v>42578</v>
      </c>
      <c r="G513" s="2" t="s">
        <v>164</v>
      </c>
      <c r="H513" s="11" t="str">
        <f t="shared" si="7"/>
        <v>锦州-汕头-20GP</v>
      </c>
    </row>
    <row r="514" spans="1:8">
      <c r="A514" s="1" t="s">
        <v>155</v>
      </c>
      <c r="B514" s="1" t="s">
        <v>138</v>
      </c>
      <c r="C514" s="1" t="s">
        <v>113</v>
      </c>
      <c r="D514" s="2">
        <v>22</v>
      </c>
      <c r="E514" s="2">
        <v>44</v>
      </c>
      <c r="F514" s="2">
        <v>102762</v>
      </c>
      <c r="G514" s="2" t="s">
        <v>164</v>
      </c>
      <c r="H514" s="11" t="str">
        <f t="shared" si="7"/>
        <v>锦州-汕头-40HQ</v>
      </c>
    </row>
    <row r="515" spans="1:8">
      <c r="A515" s="1" t="s">
        <v>155</v>
      </c>
      <c r="B515" s="1" t="s">
        <v>139</v>
      </c>
      <c r="C515" s="1" t="s">
        <v>112</v>
      </c>
      <c r="D515" s="2">
        <v>178</v>
      </c>
      <c r="E515" s="2">
        <v>178</v>
      </c>
      <c r="F515" s="2">
        <v>511940</v>
      </c>
      <c r="G515" s="2" t="s">
        <v>164</v>
      </c>
      <c r="H515" s="11" t="str">
        <f t="shared" ref="H515:H578" si="8">A515&amp;"-"&amp;B515&amp;"-"&amp;C515</f>
        <v>锦州-海南-20GP</v>
      </c>
    </row>
    <row r="516" spans="1:8">
      <c r="A516" s="1" t="s">
        <v>155</v>
      </c>
      <c r="B516" s="1" t="s">
        <v>139</v>
      </c>
      <c r="C516" s="1" t="s">
        <v>113</v>
      </c>
      <c r="D516" s="2">
        <v>18</v>
      </c>
      <c r="E516" s="2">
        <v>36</v>
      </c>
      <c r="F516" s="2">
        <v>99572</v>
      </c>
      <c r="G516" s="2" t="s">
        <v>164</v>
      </c>
      <c r="H516" s="11" t="str">
        <f t="shared" si="8"/>
        <v>锦州-海南-40HQ</v>
      </c>
    </row>
    <row r="517" spans="1:8">
      <c r="A517" s="1" t="s">
        <v>155</v>
      </c>
      <c r="B517" s="1" t="s">
        <v>145</v>
      </c>
      <c r="C517" s="1" t="s">
        <v>112</v>
      </c>
      <c r="D517" s="2">
        <v>5</v>
      </c>
      <c r="E517" s="2">
        <v>5</v>
      </c>
      <c r="F517" s="2">
        <v>12830</v>
      </c>
      <c r="G517" s="2" t="s">
        <v>164</v>
      </c>
      <c r="H517" s="11" t="str">
        <f t="shared" si="8"/>
        <v>锦州-福建（厦门）-20GP</v>
      </c>
    </row>
    <row r="518" spans="1:8">
      <c r="A518" s="1" t="s">
        <v>155</v>
      </c>
      <c r="B518" s="1" t="s">
        <v>146</v>
      </c>
      <c r="C518" s="1" t="s">
        <v>112</v>
      </c>
      <c r="D518" s="2">
        <v>225</v>
      </c>
      <c r="E518" s="2">
        <v>225</v>
      </c>
      <c r="F518" s="2">
        <v>552480</v>
      </c>
      <c r="G518" s="2" t="s">
        <v>164</v>
      </c>
      <c r="H518" s="11" t="str">
        <f t="shared" si="8"/>
        <v>锦州-福建（泉州）-20GP</v>
      </c>
    </row>
    <row r="519" spans="1:8">
      <c r="A519" s="1" t="s">
        <v>155</v>
      </c>
      <c r="B519" s="1" t="s">
        <v>147</v>
      </c>
      <c r="C519" s="1" t="s">
        <v>112</v>
      </c>
      <c r="D519" s="2">
        <v>78</v>
      </c>
      <c r="E519" s="2">
        <v>78</v>
      </c>
      <c r="F519" s="2">
        <v>223570</v>
      </c>
      <c r="G519" s="2" t="s">
        <v>164</v>
      </c>
      <c r="H519" s="11" t="str">
        <f t="shared" si="8"/>
        <v>锦州-福建（漳州）-20GP</v>
      </c>
    </row>
    <row r="520" spans="1:8">
      <c r="A520" s="1" t="s">
        <v>155</v>
      </c>
      <c r="B520" s="1" t="s">
        <v>147</v>
      </c>
      <c r="C520" s="1" t="s">
        <v>113</v>
      </c>
      <c r="D520" s="2">
        <v>19</v>
      </c>
      <c r="E520" s="2">
        <v>38</v>
      </c>
      <c r="F520" s="2">
        <v>79800</v>
      </c>
      <c r="G520" s="2" t="s">
        <v>164</v>
      </c>
      <c r="H520" s="11" t="str">
        <f t="shared" si="8"/>
        <v>锦州-福建（漳州）-40HQ</v>
      </c>
    </row>
    <row r="521" spans="1:8">
      <c r="A521" s="1" t="s">
        <v>155</v>
      </c>
      <c r="B521" s="1" t="s">
        <v>148</v>
      </c>
      <c r="C521" s="1" t="s">
        <v>112</v>
      </c>
      <c r="D521" s="2">
        <v>102</v>
      </c>
      <c r="E521" s="2">
        <v>102</v>
      </c>
      <c r="F521" s="2">
        <v>262955</v>
      </c>
      <c r="G521" s="2" t="s">
        <v>164</v>
      </c>
      <c r="H521" s="11" t="str">
        <f t="shared" si="8"/>
        <v>锦州-福建（福清）-20GP</v>
      </c>
    </row>
    <row r="522" spans="1:8">
      <c r="A522" s="1" t="s">
        <v>155</v>
      </c>
      <c r="B522" s="1" t="s">
        <v>148</v>
      </c>
      <c r="C522" s="1" t="s">
        <v>113</v>
      </c>
      <c r="D522" s="2">
        <v>1</v>
      </c>
      <c r="E522" s="2">
        <v>2</v>
      </c>
      <c r="F522" s="2">
        <v>3950</v>
      </c>
      <c r="G522" s="2" t="s">
        <v>164</v>
      </c>
      <c r="H522" s="11" t="str">
        <f t="shared" si="8"/>
        <v>锦州-福建（福清）-40HQ</v>
      </c>
    </row>
    <row r="523" spans="1:8">
      <c r="A523" s="1" t="s">
        <v>155</v>
      </c>
      <c r="B523" s="1" t="s">
        <v>152</v>
      </c>
      <c r="C523" s="1" t="s">
        <v>112</v>
      </c>
      <c r="D523" s="2">
        <v>378</v>
      </c>
      <c r="E523" s="2">
        <v>378</v>
      </c>
      <c r="F523" s="2">
        <v>1168450</v>
      </c>
      <c r="G523" s="2" t="s">
        <v>164</v>
      </c>
      <c r="H523" s="11" t="str">
        <f t="shared" si="8"/>
        <v>锦州-西南（湛江）-20GP</v>
      </c>
    </row>
    <row r="524" spans="1:8">
      <c r="A524" s="1" t="s">
        <v>155</v>
      </c>
      <c r="B524" s="1" t="s">
        <v>152</v>
      </c>
      <c r="C524" s="1" t="s">
        <v>113</v>
      </c>
      <c r="D524" s="2">
        <v>10</v>
      </c>
      <c r="E524" s="2">
        <v>20</v>
      </c>
      <c r="F524" s="2">
        <v>53000</v>
      </c>
      <c r="G524" s="2" t="s">
        <v>164</v>
      </c>
      <c r="H524" s="11" t="str">
        <f t="shared" si="8"/>
        <v>锦州-西南（湛江）-40HQ</v>
      </c>
    </row>
    <row r="525" spans="1:8">
      <c r="A525" s="1" t="s">
        <v>155</v>
      </c>
      <c r="B525" s="1" t="s">
        <v>153</v>
      </c>
      <c r="C525" s="1" t="s">
        <v>112</v>
      </c>
      <c r="D525" s="2">
        <v>277</v>
      </c>
      <c r="E525" s="2">
        <v>277</v>
      </c>
      <c r="F525" s="2">
        <v>835448</v>
      </c>
      <c r="G525" s="2" t="s">
        <v>164</v>
      </c>
      <c r="H525" s="11" t="str">
        <f t="shared" si="8"/>
        <v>锦州-西南（钦州）-20GP</v>
      </c>
    </row>
    <row r="526" spans="1:8">
      <c r="A526" s="1" t="s">
        <v>155</v>
      </c>
      <c r="B526" s="1" t="s">
        <v>153</v>
      </c>
      <c r="C526" s="1" t="s">
        <v>113</v>
      </c>
      <c r="D526" s="2">
        <v>28</v>
      </c>
      <c r="E526" s="2">
        <v>56</v>
      </c>
      <c r="F526" s="2">
        <v>148400</v>
      </c>
      <c r="G526" s="2" t="s">
        <v>164</v>
      </c>
      <c r="H526" s="11" t="str">
        <f t="shared" si="8"/>
        <v>锦州-西南（钦州）-40HQ</v>
      </c>
    </row>
    <row r="527" spans="1:8">
      <c r="A527" s="1" t="s">
        <v>155</v>
      </c>
      <c r="B527" s="1" t="s">
        <v>156</v>
      </c>
      <c r="C527" s="1" t="s">
        <v>112</v>
      </c>
      <c r="D527" s="2">
        <v>423</v>
      </c>
      <c r="E527" s="2">
        <v>423</v>
      </c>
      <c r="F527" s="2">
        <v>1086910</v>
      </c>
      <c r="G527" s="2" t="s">
        <v>164</v>
      </c>
      <c r="H527" s="11" t="str">
        <f t="shared" si="8"/>
        <v>锦州-长江下游-20GP</v>
      </c>
    </row>
    <row r="528" spans="1:8">
      <c r="A528" s="1" t="s">
        <v>155</v>
      </c>
      <c r="B528" s="1" t="s">
        <v>156</v>
      </c>
      <c r="C528" s="1" t="s">
        <v>113</v>
      </c>
      <c r="D528" s="2">
        <v>2</v>
      </c>
      <c r="E528" s="2">
        <v>4</v>
      </c>
      <c r="F528" s="2">
        <v>6900</v>
      </c>
      <c r="G528" s="2" t="s">
        <v>164</v>
      </c>
      <c r="H528" s="11" t="str">
        <f t="shared" si="8"/>
        <v>锦州-长江下游-40HQ</v>
      </c>
    </row>
    <row r="529" spans="1:8">
      <c r="A529" s="1" t="s">
        <v>155</v>
      </c>
      <c r="B529" s="1" t="s">
        <v>157</v>
      </c>
      <c r="C529" s="1" t="s">
        <v>112</v>
      </c>
      <c r="D529" s="2">
        <v>271</v>
      </c>
      <c r="E529" s="2">
        <v>271</v>
      </c>
      <c r="F529" s="2">
        <v>791818</v>
      </c>
      <c r="G529" s="2" t="s">
        <v>164</v>
      </c>
      <c r="H529" s="11" t="str">
        <f t="shared" si="8"/>
        <v>锦州-长江中上游-20GP</v>
      </c>
    </row>
    <row r="530" spans="1:8">
      <c r="A530" s="1" t="s">
        <v>155</v>
      </c>
      <c r="B530" s="1" t="s">
        <v>157</v>
      </c>
      <c r="C530" s="1" t="s">
        <v>113</v>
      </c>
      <c r="D530" s="2">
        <v>1</v>
      </c>
      <c r="E530" s="2">
        <v>2</v>
      </c>
      <c r="F530" s="2">
        <v>4206.8</v>
      </c>
      <c r="G530" s="2" t="s">
        <v>164</v>
      </c>
      <c r="H530" s="11" t="str">
        <f t="shared" si="8"/>
        <v>锦州-长江中上游-40HQ</v>
      </c>
    </row>
    <row r="531" spans="1:8">
      <c r="A531" s="1" t="s">
        <v>156</v>
      </c>
      <c r="B531" s="1" t="s">
        <v>125</v>
      </c>
      <c r="C531" s="1" t="s">
        <v>113</v>
      </c>
      <c r="D531" s="2">
        <v>1</v>
      </c>
      <c r="E531" s="2">
        <v>2</v>
      </c>
      <c r="F531" s="2">
        <v>1315</v>
      </c>
      <c r="G531" s="2" t="s">
        <v>164</v>
      </c>
      <c r="H531" s="11" t="str">
        <f t="shared" si="8"/>
        <v>长江下游-丹东-40HQ</v>
      </c>
    </row>
    <row r="532" spans="1:8">
      <c r="A532" s="1" t="s">
        <v>156</v>
      </c>
      <c r="B532" s="1" t="s">
        <v>129</v>
      </c>
      <c r="C532" s="1" t="s">
        <v>112</v>
      </c>
      <c r="D532" s="2">
        <v>1647</v>
      </c>
      <c r="E532" s="2">
        <v>1647</v>
      </c>
      <c r="F532" s="2">
        <v>2211593</v>
      </c>
      <c r="G532" s="2" t="s">
        <v>164</v>
      </c>
      <c r="H532" s="11" t="str">
        <f t="shared" si="8"/>
        <v>长江下游-华南内三角-20GP</v>
      </c>
    </row>
    <row r="533" spans="1:8">
      <c r="A533" s="1" t="s">
        <v>156</v>
      </c>
      <c r="B533" s="1" t="s">
        <v>129</v>
      </c>
      <c r="C533" s="1" t="s">
        <v>113</v>
      </c>
      <c r="D533" s="2">
        <v>409</v>
      </c>
      <c r="E533" s="2">
        <v>818</v>
      </c>
      <c r="F533" s="2">
        <v>925742</v>
      </c>
      <c r="G533" s="2" t="s">
        <v>164</v>
      </c>
      <c r="H533" s="11" t="str">
        <f t="shared" si="8"/>
        <v>长江下游-华南内三角-40HQ</v>
      </c>
    </row>
    <row r="534" spans="1:8">
      <c r="A534" s="1" t="s">
        <v>156</v>
      </c>
      <c r="B534" s="1" t="s">
        <v>131</v>
      </c>
      <c r="C534" s="1" t="s">
        <v>112</v>
      </c>
      <c r="D534" s="2">
        <v>82</v>
      </c>
      <c r="E534" s="2">
        <v>82</v>
      </c>
      <c r="F534" s="2">
        <v>42415</v>
      </c>
      <c r="G534" s="2" t="s">
        <v>164</v>
      </c>
      <c r="H534" s="11" t="str">
        <f t="shared" si="8"/>
        <v>长江下游-大连-20GP</v>
      </c>
    </row>
    <row r="535" spans="1:8">
      <c r="A535" s="1" t="s">
        <v>156</v>
      </c>
      <c r="B535" s="1" t="s">
        <v>131</v>
      </c>
      <c r="C535" s="1" t="s">
        <v>113</v>
      </c>
      <c r="D535" s="2">
        <v>4</v>
      </c>
      <c r="E535" s="2">
        <v>8</v>
      </c>
      <c r="F535" s="2">
        <v>5010</v>
      </c>
      <c r="G535" s="2" t="s">
        <v>164</v>
      </c>
      <c r="H535" s="11" t="str">
        <f t="shared" si="8"/>
        <v>长江下游-大连-40HQ</v>
      </c>
    </row>
    <row r="536" spans="1:8">
      <c r="A536" s="1" t="s">
        <v>156</v>
      </c>
      <c r="B536" s="1" t="s">
        <v>135</v>
      </c>
      <c r="C536" s="1" t="s">
        <v>112</v>
      </c>
      <c r="D536" s="2">
        <v>110</v>
      </c>
      <c r="E536" s="2">
        <v>110</v>
      </c>
      <c r="F536" s="2">
        <v>84955</v>
      </c>
      <c r="G536" s="2" t="s">
        <v>164</v>
      </c>
      <c r="H536" s="11" t="str">
        <f t="shared" si="8"/>
        <v>长江下游-新港-20GP</v>
      </c>
    </row>
    <row r="537" spans="1:8">
      <c r="A537" s="1" t="s">
        <v>156</v>
      </c>
      <c r="B537" s="1" t="s">
        <v>135</v>
      </c>
      <c r="C537" s="1" t="s">
        <v>113</v>
      </c>
      <c r="D537" s="2">
        <v>35</v>
      </c>
      <c r="E537" s="2">
        <v>70</v>
      </c>
      <c r="F537" s="2">
        <v>49205</v>
      </c>
      <c r="G537" s="2" t="s">
        <v>164</v>
      </c>
      <c r="H537" s="11" t="str">
        <f t="shared" si="8"/>
        <v>长江下游-新港-40HQ</v>
      </c>
    </row>
    <row r="538" spans="1:8">
      <c r="A538" s="1" t="s">
        <v>156</v>
      </c>
      <c r="B538" s="1" t="s">
        <v>138</v>
      </c>
      <c r="C538" s="1" t="s">
        <v>112</v>
      </c>
      <c r="D538" s="2">
        <v>57</v>
      </c>
      <c r="E538" s="2">
        <v>57</v>
      </c>
      <c r="F538" s="2">
        <v>93951</v>
      </c>
      <c r="G538" s="2" t="s">
        <v>164</v>
      </c>
      <c r="H538" s="11" t="str">
        <f t="shared" si="8"/>
        <v>长江下游-汕头-20GP</v>
      </c>
    </row>
    <row r="539" spans="1:8">
      <c r="A539" s="1" t="s">
        <v>156</v>
      </c>
      <c r="B539" s="1" t="s">
        <v>138</v>
      </c>
      <c r="C539" s="1" t="s">
        <v>113</v>
      </c>
      <c r="D539" s="2">
        <v>13</v>
      </c>
      <c r="E539" s="2">
        <v>26</v>
      </c>
      <c r="F539" s="2">
        <v>38260</v>
      </c>
      <c r="G539" s="2" t="s">
        <v>164</v>
      </c>
      <c r="H539" s="11" t="str">
        <f t="shared" si="8"/>
        <v>长江下游-汕头-40HQ</v>
      </c>
    </row>
    <row r="540" spans="1:8">
      <c r="A540" s="1" t="s">
        <v>156</v>
      </c>
      <c r="B540" s="1" t="s">
        <v>139</v>
      </c>
      <c r="C540" s="1" t="s">
        <v>112</v>
      </c>
      <c r="D540" s="2">
        <v>84</v>
      </c>
      <c r="E540" s="2">
        <v>84</v>
      </c>
      <c r="F540" s="2">
        <v>160655</v>
      </c>
      <c r="G540" s="2" t="s">
        <v>164</v>
      </c>
      <c r="H540" s="11" t="str">
        <f t="shared" si="8"/>
        <v>长江下游-海南-20GP</v>
      </c>
    </row>
    <row r="541" spans="1:8">
      <c r="A541" s="1" t="s">
        <v>156</v>
      </c>
      <c r="B541" s="1" t="s">
        <v>139</v>
      </c>
      <c r="C541" s="1" t="s">
        <v>113</v>
      </c>
      <c r="D541" s="2">
        <v>6</v>
      </c>
      <c r="E541" s="2">
        <v>12</v>
      </c>
      <c r="F541" s="2">
        <v>16210</v>
      </c>
      <c r="G541" s="2" t="s">
        <v>164</v>
      </c>
      <c r="H541" s="11" t="str">
        <f t="shared" si="8"/>
        <v>长江下游-海南-40HQ</v>
      </c>
    </row>
    <row r="542" spans="1:8">
      <c r="A542" s="1" t="s">
        <v>156</v>
      </c>
      <c r="B542" s="1" t="s">
        <v>142</v>
      </c>
      <c r="C542" s="1" t="s">
        <v>112</v>
      </c>
      <c r="D542" s="2">
        <v>44</v>
      </c>
      <c r="E542" s="2">
        <v>44</v>
      </c>
      <c r="F542" s="2">
        <v>31665</v>
      </c>
      <c r="G542" s="2" t="s">
        <v>164</v>
      </c>
      <c r="H542" s="11" t="str">
        <f t="shared" si="8"/>
        <v>长江下游-烟台-20GP</v>
      </c>
    </row>
    <row r="543" spans="1:8">
      <c r="A543" s="1" t="s">
        <v>156</v>
      </c>
      <c r="B543" s="1" t="s">
        <v>142</v>
      </c>
      <c r="C543" s="1" t="s">
        <v>113</v>
      </c>
      <c r="D543" s="2">
        <v>7</v>
      </c>
      <c r="E543" s="2">
        <v>14</v>
      </c>
      <c r="F543" s="2">
        <v>11230</v>
      </c>
      <c r="G543" s="2" t="s">
        <v>164</v>
      </c>
      <c r="H543" s="11" t="str">
        <f t="shared" si="8"/>
        <v>长江下游-烟台-40HQ</v>
      </c>
    </row>
    <row r="544" spans="1:8">
      <c r="A544" s="1" t="s">
        <v>156</v>
      </c>
      <c r="B544" s="1" t="s">
        <v>143</v>
      </c>
      <c r="C544" s="1" t="s">
        <v>113</v>
      </c>
      <c r="D544" s="2">
        <v>1</v>
      </c>
      <c r="E544" s="2">
        <v>2</v>
      </c>
      <c r="F544" s="2">
        <v>1515</v>
      </c>
      <c r="G544" s="2" t="s">
        <v>164</v>
      </c>
      <c r="H544" s="11" t="str">
        <f t="shared" si="8"/>
        <v>长江下游-盘锦-40HQ</v>
      </c>
    </row>
    <row r="545" spans="1:8">
      <c r="A545" s="1" t="s">
        <v>156</v>
      </c>
      <c r="B545" s="1" t="s">
        <v>145</v>
      </c>
      <c r="C545" s="1" t="s">
        <v>112</v>
      </c>
      <c r="D545" s="2">
        <v>285</v>
      </c>
      <c r="E545" s="2">
        <v>285</v>
      </c>
      <c r="F545" s="2">
        <v>366697</v>
      </c>
      <c r="G545" s="2" t="s">
        <v>164</v>
      </c>
      <c r="H545" s="11" t="str">
        <f t="shared" si="8"/>
        <v>长江下游-福建（厦门）-20GP</v>
      </c>
    </row>
    <row r="546" spans="1:8">
      <c r="A546" s="1" t="s">
        <v>156</v>
      </c>
      <c r="B546" s="1" t="s">
        <v>145</v>
      </c>
      <c r="C546" s="1" t="s">
        <v>113</v>
      </c>
      <c r="D546" s="2">
        <v>17</v>
      </c>
      <c r="E546" s="2">
        <v>34</v>
      </c>
      <c r="F546" s="2">
        <v>40828</v>
      </c>
      <c r="G546" s="2" t="s">
        <v>164</v>
      </c>
      <c r="H546" s="11" t="str">
        <f t="shared" si="8"/>
        <v>长江下游-福建（厦门）-40HQ</v>
      </c>
    </row>
    <row r="547" spans="1:8">
      <c r="A547" s="1" t="s">
        <v>156</v>
      </c>
      <c r="B547" s="1" t="s">
        <v>146</v>
      </c>
      <c r="C547" s="1" t="s">
        <v>112</v>
      </c>
      <c r="D547" s="2">
        <v>270</v>
      </c>
      <c r="E547" s="2">
        <v>270</v>
      </c>
      <c r="F547" s="2">
        <v>351955</v>
      </c>
      <c r="G547" s="2" t="s">
        <v>164</v>
      </c>
      <c r="H547" s="11" t="str">
        <f t="shared" si="8"/>
        <v>长江下游-福建（泉州）-20GP</v>
      </c>
    </row>
    <row r="548" spans="1:8">
      <c r="A548" s="1" t="s">
        <v>156</v>
      </c>
      <c r="B548" s="1" t="s">
        <v>146</v>
      </c>
      <c r="C548" s="1" t="s">
        <v>113</v>
      </c>
      <c r="D548" s="2">
        <v>68</v>
      </c>
      <c r="E548" s="2">
        <v>136</v>
      </c>
      <c r="F548" s="2">
        <v>139109</v>
      </c>
      <c r="G548" s="2" t="s">
        <v>164</v>
      </c>
      <c r="H548" s="11" t="str">
        <f t="shared" si="8"/>
        <v>长江下游-福建（泉州）-40HQ</v>
      </c>
    </row>
    <row r="549" spans="1:8">
      <c r="A549" s="1" t="s">
        <v>156</v>
      </c>
      <c r="B549" s="1" t="s">
        <v>148</v>
      </c>
      <c r="C549" s="1" t="s">
        <v>112</v>
      </c>
      <c r="D549" s="2">
        <v>33</v>
      </c>
      <c r="E549" s="2">
        <v>33</v>
      </c>
      <c r="F549" s="2">
        <v>56950</v>
      </c>
      <c r="G549" s="2" t="s">
        <v>164</v>
      </c>
      <c r="H549" s="11" t="str">
        <f t="shared" si="8"/>
        <v>长江下游-福建（福清）-20GP</v>
      </c>
    </row>
    <row r="550" spans="1:8">
      <c r="A550" s="1" t="s">
        <v>156</v>
      </c>
      <c r="B550" s="1" t="s">
        <v>148</v>
      </c>
      <c r="C550" s="1" t="s">
        <v>113</v>
      </c>
      <c r="D550" s="2">
        <v>5</v>
      </c>
      <c r="E550" s="2">
        <v>10</v>
      </c>
      <c r="F550" s="2">
        <v>12570</v>
      </c>
      <c r="G550" s="2" t="s">
        <v>164</v>
      </c>
      <c r="H550" s="11" t="str">
        <f t="shared" si="8"/>
        <v>长江下游-福建（福清）-40HQ</v>
      </c>
    </row>
    <row r="551" spans="1:8">
      <c r="A551" s="1" t="s">
        <v>156</v>
      </c>
      <c r="B551" s="1" t="s">
        <v>149</v>
      </c>
      <c r="C551" s="1" t="s">
        <v>112</v>
      </c>
      <c r="D551" s="2">
        <v>42</v>
      </c>
      <c r="E551" s="2">
        <v>42</v>
      </c>
      <c r="F551" s="2">
        <v>38280</v>
      </c>
      <c r="G551" s="2" t="s">
        <v>164</v>
      </c>
      <c r="H551" s="11" t="str">
        <f t="shared" si="8"/>
        <v>长江下游-秦皇岛-20GP</v>
      </c>
    </row>
    <row r="552" spans="1:8">
      <c r="A552" s="1" t="s">
        <v>156</v>
      </c>
      <c r="B552" s="1" t="s">
        <v>149</v>
      </c>
      <c r="C552" s="1" t="s">
        <v>113</v>
      </c>
      <c r="D552" s="2">
        <v>5</v>
      </c>
      <c r="E552" s="2">
        <v>10</v>
      </c>
      <c r="F552" s="2">
        <v>8175</v>
      </c>
      <c r="G552" s="2" t="s">
        <v>164</v>
      </c>
      <c r="H552" s="11" t="str">
        <f t="shared" si="8"/>
        <v>长江下游-秦皇岛-40HQ</v>
      </c>
    </row>
    <row r="553" spans="1:8">
      <c r="A553" s="1" t="s">
        <v>156</v>
      </c>
      <c r="B553" s="1" t="s">
        <v>150</v>
      </c>
      <c r="C553" s="1" t="s">
        <v>112</v>
      </c>
      <c r="D553" s="2">
        <v>489</v>
      </c>
      <c r="E553" s="2">
        <v>489</v>
      </c>
      <c r="F553" s="2">
        <v>244579</v>
      </c>
      <c r="G553" s="2" t="s">
        <v>164</v>
      </c>
      <c r="H553" s="11" t="str">
        <f t="shared" si="8"/>
        <v>长江下游-营口-20GP</v>
      </c>
    </row>
    <row r="554" spans="1:8">
      <c r="A554" s="1" t="s">
        <v>156</v>
      </c>
      <c r="B554" s="1" t="s">
        <v>150</v>
      </c>
      <c r="C554" s="1" t="s">
        <v>113</v>
      </c>
      <c r="D554" s="2">
        <v>56</v>
      </c>
      <c r="E554" s="2">
        <v>112</v>
      </c>
      <c r="F554" s="2">
        <v>36833</v>
      </c>
      <c r="G554" s="2" t="s">
        <v>164</v>
      </c>
      <c r="H554" s="11" t="str">
        <f t="shared" si="8"/>
        <v>长江下游-营口-40HQ</v>
      </c>
    </row>
    <row r="555" spans="1:8">
      <c r="A555" s="1" t="s">
        <v>156</v>
      </c>
      <c r="B555" s="1" t="s">
        <v>152</v>
      </c>
      <c r="C555" s="1" t="s">
        <v>112</v>
      </c>
      <c r="D555" s="2">
        <v>24</v>
      </c>
      <c r="E555" s="2">
        <v>24</v>
      </c>
      <c r="F555" s="2">
        <v>50550</v>
      </c>
      <c r="G555" s="2" t="s">
        <v>164</v>
      </c>
      <c r="H555" s="11" t="str">
        <f t="shared" si="8"/>
        <v>长江下游-西南（湛江）-20GP</v>
      </c>
    </row>
    <row r="556" spans="1:8">
      <c r="A556" s="1" t="s">
        <v>156</v>
      </c>
      <c r="B556" s="1" t="s">
        <v>153</v>
      </c>
      <c r="C556" s="1" t="s">
        <v>112</v>
      </c>
      <c r="D556" s="2">
        <v>11</v>
      </c>
      <c r="E556" s="2">
        <v>11</v>
      </c>
      <c r="F556" s="2">
        <v>21300</v>
      </c>
      <c r="G556" s="2" t="s">
        <v>164</v>
      </c>
      <c r="H556" s="11" t="str">
        <f t="shared" si="8"/>
        <v>长江下游-西南（钦州）-20GP</v>
      </c>
    </row>
    <row r="557" spans="1:8">
      <c r="A557" s="1" t="s">
        <v>156</v>
      </c>
      <c r="B557" s="1" t="s">
        <v>155</v>
      </c>
      <c r="C557" s="1" t="s">
        <v>112</v>
      </c>
      <c r="D557" s="2">
        <v>16</v>
      </c>
      <c r="E557" s="2">
        <v>16</v>
      </c>
      <c r="F557" s="2">
        <v>10011</v>
      </c>
      <c r="G557" s="2" t="s">
        <v>164</v>
      </c>
      <c r="H557" s="11" t="str">
        <f t="shared" si="8"/>
        <v>长江下游-锦州-20GP</v>
      </c>
    </row>
    <row r="558" spans="1:8">
      <c r="A558" s="1" t="s">
        <v>156</v>
      </c>
      <c r="B558" s="1" t="s">
        <v>155</v>
      </c>
      <c r="C558" s="1" t="s">
        <v>113</v>
      </c>
      <c r="D558" s="2">
        <v>2</v>
      </c>
      <c r="E558" s="2">
        <v>4</v>
      </c>
      <c r="F558" s="2">
        <v>3030</v>
      </c>
      <c r="G558" s="2" t="s">
        <v>164</v>
      </c>
      <c r="H558" s="11" t="str">
        <f t="shared" si="8"/>
        <v>长江下游-锦州-40HQ</v>
      </c>
    </row>
    <row r="559" spans="1:8">
      <c r="A559" s="1" t="s">
        <v>156</v>
      </c>
      <c r="B559" s="1" t="s">
        <v>158</v>
      </c>
      <c r="C559" s="1" t="s">
        <v>112</v>
      </c>
      <c r="D559" s="2">
        <v>30</v>
      </c>
      <c r="E559" s="2">
        <v>30</v>
      </c>
      <c r="F559" s="2">
        <v>24665</v>
      </c>
      <c r="G559" s="2" t="s">
        <v>164</v>
      </c>
      <c r="H559" s="11" t="str">
        <f t="shared" si="8"/>
        <v>长江下游-青岛-20GP</v>
      </c>
    </row>
    <row r="560" spans="1:8">
      <c r="A560" s="1" t="s">
        <v>157</v>
      </c>
      <c r="B560" s="1" t="s">
        <v>125</v>
      </c>
      <c r="C560" s="1" t="s">
        <v>112</v>
      </c>
      <c r="D560" s="2">
        <v>4</v>
      </c>
      <c r="E560" s="2">
        <v>4</v>
      </c>
      <c r="F560" s="2">
        <v>2220</v>
      </c>
      <c r="G560" s="2" t="s">
        <v>164</v>
      </c>
      <c r="H560" s="11" t="str">
        <f t="shared" si="8"/>
        <v>长江中上游-丹东-20GP</v>
      </c>
    </row>
    <row r="561" spans="1:8">
      <c r="A561" s="1" t="s">
        <v>157</v>
      </c>
      <c r="B561" s="1" t="s">
        <v>129</v>
      </c>
      <c r="C561" s="1" t="s">
        <v>112</v>
      </c>
      <c r="D561" s="2">
        <v>318</v>
      </c>
      <c r="E561" s="2">
        <v>318</v>
      </c>
      <c r="F561" s="2">
        <v>360983</v>
      </c>
      <c r="G561" s="2" t="s">
        <v>164</v>
      </c>
      <c r="H561" s="11" t="str">
        <f t="shared" si="8"/>
        <v>长江中上游-华南内三角-20GP</v>
      </c>
    </row>
    <row r="562" spans="1:8">
      <c r="A562" s="1" t="s">
        <v>157</v>
      </c>
      <c r="B562" s="1" t="s">
        <v>129</v>
      </c>
      <c r="C562" s="1" t="s">
        <v>113</v>
      </c>
      <c r="D562" s="2">
        <v>1</v>
      </c>
      <c r="E562" s="2">
        <v>2</v>
      </c>
      <c r="F562" s="2">
        <v>865</v>
      </c>
      <c r="G562" s="2" t="s">
        <v>164</v>
      </c>
      <c r="H562" s="11" t="str">
        <f t="shared" si="8"/>
        <v>长江中上游-华南内三角-40HQ</v>
      </c>
    </row>
    <row r="563" spans="1:8">
      <c r="A563" s="1" t="s">
        <v>157</v>
      </c>
      <c r="B563" s="1" t="s">
        <v>131</v>
      </c>
      <c r="C563" s="1" t="s">
        <v>112</v>
      </c>
      <c r="D563" s="2">
        <v>16</v>
      </c>
      <c r="E563" s="2">
        <v>16</v>
      </c>
      <c r="F563" s="2">
        <v>2460</v>
      </c>
      <c r="G563" s="2" t="s">
        <v>164</v>
      </c>
      <c r="H563" s="11" t="str">
        <f t="shared" si="8"/>
        <v>长江中上游-大连-20GP</v>
      </c>
    </row>
    <row r="564" spans="1:8">
      <c r="A564" s="1" t="s">
        <v>157</v>
      </c>
      <c r="B564" s="1" t="s">
        <v>131</v>
      </c>
      <c r="C564" s="1" t="s">
        <v>113</v>
      </c>
      <c r="D564" s="2">
        <v>17</v>
      </c>
      <c r="E564" s="2">
        <v>34</v>
      </c>
      <c r="F564" s="2">
        <v>30955</v>
      </c>
      <c r="G564" s="2" t="s">
        <v>164</v>
      </c>
      <c r="H564" s="11" t="str">
        <f t="shared" si="8"/>
        <v>长江中上游-大连-40HQ</v>
      </c>
    </row>
    <row r="565" spans="1:8">
      <c r="A565" s="1" t="s">
        <v>157</v>
      </c>
      <c r="B565" s="1" t="s">
        <v>135</v>
      </c>
      <c r="C565" s="1" t="s">
        <v>112</v>
      </c>
      <c r="D565" s="2">
        <v>78</v>
      </c>
      <c r="E565" s="2">
        <v>78</v>
      </c>
      <c r="F565" s="2">
        <v>39100</v>
      </c>
      <c r="G565" s="2" t="s">
        <v>164</v>
      </c>
      <c r="H565" s="11" t="str">
        <f t="shared" si="8"/>
        <v>长江中上游-新港-20GP</v>
      </c>
    </row>
    <row r="566" spans="1:8">
      <c r="A566" s="1" t="s">
        <v>157</v>
      </c>
      <c r="B566" s="1" t="s">
        <v>135</v>
      </c>
      <c r="C566" s="1" t="s">
        <v>113</v>
      </c>
      <c r="D566" s="2">
        <v>17</v>
      </c>
      <c r="E566" s="2">
        <v>34</v>
      </c>
      <c r="F566" s="2">
        <v>30355</v>
      </c>
      <c r="G566" s="2" t="s">
        <v>164</v>
      </c>
      <c r="H566" s="11" t="str">
        <f t="shared" si="8"/>
        <v>长江中上游-新港-40HQ</v>
      </c>
    </row>
    <row r="567" spans="1:8">
      <c r="A567" s="1" t="s">
        <v>157</v>
      </c>
      <c r="B567" s="1" t="s">
        <v>138</v>
      </c>
      <c r="C567" s="1" t="s">
        <v>112</v>
      </c>
      <c r="D567" s="2">
        <v>48</v>
      </c>
      <c r="E567" s="2">
        <v>48</v>
      </c>
      <c r="F567" s="2">
        <v>91420</v>
      </c>
      <c r="G567" s="2" t="s">
        <v>164</v>
      </c>
      <c r="H567" s="11" t="str">
        <f t="shared" si="8"/>
        <v>长江中上游-汕头-20GP</v>
      </c>
    </row>
    <row r="568" spans="1:8">
      <c r="A568" s="1" t="s">
        <v>157</v>
      </c>
      <c r="B568" s="1" t="s">
        <v>139</v>
      </c>
      <c r="C568" s="1" t="s">
        <v>112</v>
      </c>
      <c r="D568" s="2">
        <v>98</v>
      </c>
      <c r="E568" s="2">
        <v>98</v>
      </c>
      <c r="F568" s="2">
        <v>174000</v>
      </c>
      <c r="G568" s="2" t="s">
        <v>164</v>
      </c>
      <c r="H568" s="11" t="str">
        <f t="shared" si="8"/>
        <v>长江中上游-海南-20GP</v>
      </c>
    </row>
    <row r="569" spans="1:8">
      <c r="A569" s="1" t="s">
        <v>157</v>
      </c>
      <c r="B569" s="1" t="s">
        <v>139</v>
      </c>
      <c r="C569" s="1" t="s">
        <v>113</v>
      </c>
      <c r="D569" s="2">
        <v>7</v>
      </c>
      <c r="E569" s="2">
        <v>14</v>
      </c>
      <c r="F569" s="2">
        <v>16837</v>
      </c>
      <c r="G569" s="2" t="s">
        <v>164</v>
      </c>
      <c r="H569" s="11" t="str">
        <f t="shared" si="8"/>
        <v>长江中上游-海南-40HQ</v>
      </c>
    </row>
    <row r="570" spans="1:8">
      <c r="A570" s="1" t="s">
        <v>157</v>
      </c>
      <c r="B570" s="1" t="s">
        <v>142</v>
      </c>
      <c r="C570" s="1" t="s">
        <v>112</v>
      </c>
      <c r="D570" s="2">
        <v>36</v>
      </c>
      <c r="E570" s="2">
        <v>36</v>
      </c>
      <c r="F570" s="2">
        <v>7460</v>
      </c>
      <c r="G570" s="2" t="s">
        <v>164</v>
      </c>
      <c r="H570" s="11" t="str">
        <f t="shared" si="8"/>
        <v>长江中上游-烟台-20GP</v>
      </c>
    </row>
    <row r="571" spans="1:8">
      <c r="A571" s="1" t="s">
        <v>157</v>
      </c>
      <c r="B571" s="1" t="s">
        <v>142</v>
      </c>
      <c r="C571" s="1" t="s">
        <v>113</v>
      </c>
      <c r="D571" s="2">
        <v>17</v>
      </c>
      <c r="E571" s="2">
        <v>34</v>
      </c>
      <c r="F571" s="2">
        <v>47702</v>
      </c>
      <c r="G571" s="2" t="s">
        <v>164</v>
      </c>
      <c r="H571" s="11" t="str">
        <f t="shared" si="8"/>
        <v>长江中上游-烟台-40HQ</v>
      </c>
    </row>
    <row r="572" spans="1:8">
      <c r="A572" s="1" t="s">
        <v>157</v>
      </c>
      <c r="B572" s="1" t="s">
        <v>145</v>
      </c>
      <c r="C572" s="1" t="s">
        <v>112</v>
      </c>
      <c r="D572" s="2">
        <v>86</v>
      </c>
      <c r="E572" s="2">
        <v>86</v>
      </c>
      <c r="F572" s="2">
        <v>83290</v>
      </c>
      <c r="G572" s="2" t="s">
        <v>164</v>
      </c>
      <c r="H572" s="11" t="str">
        <f t="shared" si="8"/>
        <v>长江中上游-福建（厦门）-20GP</v>
      </c>
    </row>
    <row r="573" spans="1:8">
      <c r="A573" s="1" t="s">
        <v>157</v>
      </c>
      <c r="B573" s="1" t="s">
        <v>146</v>
      </c>
      <c r="C573" s="1" t="s">
        <v>112</v>
      </c>
      <c r="D573" s="2">
        <v>132</v>
      </c>
      <c r="E573" s="2">
        <v>132</v>
      </c>
      <c r="F573" s="2">
        <v>142316</v>
      </c>
      <c r="G573" s="2" t="s">
        <v>164</v>
      </c>
      <c r="H573" s="11" t="str">
        <f t="shared" si="8"/>
        <v>长江中上游-福建（泉州）-20GP</v>
      </c>
    </row>
    <row r="574" spans="1:8">
      <c r="A574" s="1" t="s">
        <v>157</v>
      </c>
      <c r="B574" s="1" t="s">
        <v>148</v>
      </c>
      <c r="C574" s="1" t="s">
        <v>112</v>
      </c>
      <c r="D574" s="2">
        <v>22</v>
      </c>
      <c r="E574" s="2">
        <v>22</v>
      </c>
      <c r="F574" s="2">
        <v>50730</v>
      </c>
      <c r="G574" s="2" t="s">
        <v>164</v>
      </c>
      <c r="H574" s="11" t="str">
        <f t="shared" si="8"/>
        <v>长江中上游-福建（福清）-20GP</v>
      </c>
    </row>
    <row r="575" spans="1:8">
      <c r="A575" s="1" t="s">
        <v>157</v>
      </c>
      <c r="B575" s="1" t="s">
        <v>148</v>
      </c>
      <c r="C575" s="1" t="s">
        <v>113</v>
      </c>
      <c r="D575" s="2">
        <v>2</v>
      </c>
      <c r="E575" s="2">
        <v>4</v>
      </c>
      <c r="F575" s="2">
        <v>3130</v>
      </c>
      <c r="G575" s="2" t="s">
        <v>164</v>
      </c>
      <c r="H575" s="11" t="str">
        <f t="shared" si="8"/>
        <v>长江中上游-福建（福清）-40HQ</v>
      </c>
    </row>
    <row r="576" spans="1:8">
      <c r="A576" s="1" t="s">
        <v>157</v>
      </c>
      <c r="B576" s="1" t="s">
        <v>149</v>
      </c>
      <c r="C576" s="1" t="s">
        <v>112</v>
      </c>
      <c r="D576" s="2">
        <v>9</v>
      </c>
      <c r="E576" s="2">
        <v>9</v>
      </c>
      <c r="F576" s="2">
        <v>2505</v>
      </c>
      <c r="G576" s="2" t="s">
        <v>164</v>
      </c>
      <c r="H576" s="11" t="str">
        <f t="shared" si="8"/>
        <v>长江中上游-秦皇岛-20GP</v>
      </c>
    </row>
    <row r="577" spans="1:8">
      <c r="A577" s="1" t="s">
        <v>157</v>
      </c>
      <c r="B577" s="1" t="s">
        <v>150</v>
      </c>
      <c r="C577" s="1" t="s">
        <v>112</v>
      </c>
      <c r="D577" s="2">
        <v>989</v>
      </c>
      <c r="E577" s="2">
        <v>989</v>
      </c>
      <c r="F577" s="2">
        <v>487718</v>
      </c>
      <c r="G577" s="2" t="s">
        <v>164</v>
      </c>
      <c r="H577" s="11" t="str">
        <f t="shared" si="8"/>
        <v>长江中上游-营口-20GP</v>
      </c>
    </row>
    <row r="578" spans="1:8">
      <c r="A578" s="1" t="s">
        <v>157</v>
      </c>
      <c r="B578" s="1" t="s">
        <v>150</v>
      </c>
      <c r="C578" s="1" t="s">
        <v>113</v>
      </c>
      <c r="D578" s="2">
        <v>26</v>
      </c>
      <c r="E578" s="2">
        <v>52</v>
      </c>
      <c r="F578" s="2">
        <v>37420</v>
      </c>
      <c r="G578" s="2" t="s">
        <v>164</v>
      </c>
      <c r="H578" s="11" t="str">
        <f t="shared" si="8"/>
        <v>长江中上游-营口-40HQ</v>
      </c>
    </row>
    <row r="579" spans="1:8">
      <c r="A579" s="1" t="s">
        <v>157</v>
      </c>
      <c r="B579" s="1" t="s">
        <v>152</v>
      </c>
      <c r="C579" s="1" t="s">
        <v>112</v>
      </c>
      <c r="D579" s="2">
        <v>33</v>
      </c>
      <c r="E579" s="2">
        <v>33</v>
      </c>
      <c r="F579" s="2">
        <v>29645</v>
      </c>
      <c r="G579" s="2" t="s">
        <v>164</v>
      </c>
      <c r="H579" s="11" t="str">
        <f t="shared" ref="H579:H642" si="9">A579&amp;"-"&amp;B579&amp;"-"&amp;C579</f>
        <v>长江中上游-西南（湛江）-20GP</v>
      </c>
    </row>
    <row r="580" spans="1:8">
      <c r="A580" s="1" t="s">
        <v>157</v>
      </c>
      <c r="B580" s="1" t="s">
        <v>152</v>
      </c>
      <c r="C580" s="1" t="s">
        <v>113</v>
      </c>
      <c r="D580" s="2">
        <v>19</v>
      </c>
      <c r="E580" s="2">
        <v>38</v>
      </c>
      <c r="F580" s="2">
        <v>51585</v>
      </c>
      <c r="G580" s="2" t="s">
        <v>164</v>
      </c>
      <c r="H580" s="11" t="str">
        <f t="shared" si="9"/>
        <v>长江中上游-西南（湛江）-40HQ</v>
      </c>
    </row>
    <row r="581" spans="1:8">
      <c r="A581" s="1" t="s">
        <v>157</v>
      </c>
      <c r="B581" s="1" t="s">
        <v>153</v>
      </c>
      <c r="C581" s="1" t="s">
        <v>112</v>
      </c>
      <c r="D581" s="2">
        <v>77</v>
      </c>
      <c r="E581" s="2">
        <v>77</v>
      </c>
      <c r="F581" s="2">
        <v>144065</v>
      </c>
      <c r="G581" s="2" t="s">
        <v>164</v>
      </c>
      <c r="H581" s="11" t="str">
        <f t="shared" si="9"/>
        <v>长江中上游-西南（钦州）-20GP</v>
      </c>
    </row>
    <row r="582" spans="1:8">
      <c r="A582" s="1" t="s">
        <v>157</v>
      </c>
      <c r="B582" s="1" t="s">
        <v>155</v>
      </c>
      <c r="C582" s="1" t="s">
        <v>112</v>
      </c>
      <c r="D582" s="2">
        <v>104</v>
      </c>
      <c r="E582" s="2">
        <v>104</v>
      </c>
      <c r="F582" s="2">
        <v>34590</v>
      </c>
      <c r="G582" s="2" t="s">
        <v>164</v>
      </c>
      <c r="H582" s="11" t="str">
        <f t="shared" si="9"/>
        <v>长江中上游-锦州-20GP</v>
      </c>
    </row>
    <row r="583" spans="1:8">
      <c r="A583" s="1" t="s">
        <v>157</v>
      </c>
      <c r="B583" s="1" t="s">
        <v>155</v>
      </c>
      <c r="C583" s="1" t="s">
        <v>113</v>
      </c>
      <c r="D583" s="2">
        <v>7</v>
      </c>
      <c r="E583" s="2">
        <v>14</v>
      </c>
      <c r="F583" s="2">
        <v>13405</v>
      </c>
      <c r="G583" s="2" t="s">
        <v>164</v>
      </c>
      <c r="H583" s="11" t="str">
        <f t="shared" si="9"/>
        <v>长江中上游-锦州-40HQ</v>
      </c>
    </row>
    <row r="584" spans="1:8">
      <c r="A584" s="1" t="s">
        <v>157</v>
      </c>
      <c r="B584" s="1" t="s">
        <v>158</v>
      </c>
      <c r="C584" s="1" t="s">
        <v>112</v>
      </c>
      <c r="D584" s="2">
        <v>5</v>
      </c>
      <c r="E584" s="2">
        <v>5</v>
      </c>
      <c r="F584" s="2">
        <v>2115</v>
      </c>
      <c r="G584" s="2" t="s">
        <v>164</v>
      </c>
      <c r="H584" s="11" t="str">
        <f t="shared" si="9"/>
        <v>长江中上游-青岛-20GP</v>
      </c>
    </row>
    <row r="585" spans="1:8">
      <c r="A585" s="1" t="s">
        <v>157</v>
      </c>
      <c r="B585" s="1" t="s">
        <v>159</v>
      </c>
      <c r="C585" s="1" t="s">
        <v>112</v>
      </c>
      <c r="D585" s="2">
        <v>5</v>
      </c>
      <c r="E585" s="2">
        <v>5</v>
      </c>
      <c r="F585" s="2">
        <v>6225</v>
      </c>
      <c r="G585" s="2" t="s">
        <v>164</v>
      </c>
      <c r="H585" s="11" t="str">
        <f t="shared" si="9"/>
        <v>长江中上游-黄骅-20GP</v>
      </c>
    </row>
    <row r="586" spans="1:8">
      <c r="A586" s="1" t="s">
        <v>158</v>
      </c>
      <c r="B586" s="1" t="s">
        <v>129</v>
      </c>
      <c r="C586" s="1" t="s">
        <v>112</v>
      </c>
      <c r="D586" s="2">
        <v>457</v>
      </c>
      <c r="E586" s="2">
        <v>457</v>
      </c>
      <c r="F586" s="2">
        <v>950315</v>
      </c>
      <c r="G586" s="2" t="s">
        <v>164</v>
      </c>
      <c r="H586" s="11" t="str">
        <f t="shared" si="9"/>
        <v>青岛-华南内三角-20GP</v>
      </c>
    </row>
    <row r="587" spans="1:8">
      <c r="A587" s="1" t="s">
        <v>158</v>
      </c>
      <c r="B587" s="1" t="s">
        <v>129</v>
      </c>
      <c r="C587" s="1" t="s">
        <v>113</v>
      </c>
      <c r="D587" s="2">
        <v>140</v>
      </c>
      <c r="E587" s="2">
        <v>280</v>
      </c>
      <c r="F587" s="2">
        <v>418667</v>
      </c>
      <c r="G587" s="2" t="s">
        <v>164</v>
      </c>
      <c r="H587" s="11" t="str">
        <f t="shared" si="9"/>
        <v>青岛-华南内三角-40HQ</v>
      </c>
    </row>
    <row r="588" spans="1:8">
      <c r="A588" s="1" t="s">
        <v>158</v>
      </c>
      <c r="B588" s="1" t="s">
        <v>129</v>
      </c>
      <c r="C588" s="1" t="s">
        <v>115</v>
      </c>
      <c r="D588" s="2">
        <v>1</v>
      </c>
      <c r="E588" s="2">
        <v>2</v>
      </c>
      <c r="F588" s="2">
        <v>5360</v>
      </c>
      <c r="G588" s="2" t="s">
        <v>164</v>
      </c>
      <c r="H588" s="11" t="str">
        <f t="shared" si="9"/>
        <v>青岛-华南内三角-40RQ</v>
      </c>
    </row>
    <row r="589" spans="1:8">
      <c r="A589" s="1" t="s">
        <v>158</v>
      </c>
      <c r="B589" s="1" t="s">
        <v>135</v>
      </c>
      <c r="C589" s="1" t="s">
        <v>112</v>
      </c>
      <c r="D589" s="2">
        <v>2</v>
      </c>
      <c r="E589" s="2">
        <v>2</v>
      </c>
      <c r="F589" s="2">
        <v>3030</v>
      </c>
      <c r="G589" s="2" t="s">
        <v>164</v>
      </c>
      <c r="H589" s="11" t="str">
        <f t="shared" si="9"/>
        <v>青岛-新港-20GP</v>
      </c>
    </row>
    <row r="590" spans="1:8">
      <c r="A590" s="1" t="s">
        <v>158</v>
      </c>
      <c r="B590" s="1" t="s">
        <v>135</v>
      </c>
      <c r="C590" s="1" t="s">
        <v>113</v>
      </c>
      <c r="D590" s="2">
        <v>5</v>
      </c>
      <c r="E590" s="2">
        <v>10</v>
      </c>
      <c r="F590" s="2">
        <v>14025</v>
      </c>
      <c r="G590" s="2" t="s">
        <v>164</v>
      </c>
      <c r="H590" s="11" t="str">
        <f t="shared" si="9"/>
        <v>青岛-新港-40HQ</v>
      </c>
    </row>
    <row r="591" spans="1:8">
      <c r="A591" s="1" t="s">
        <v>158</v>
      </c>
      <c r="B591" s="1" t="s">
        <v>138</v>
      </c>
      <c r="C591" s="1" t="s">
        <v>112</v>
      </c>
      <c r="D591" s="2">
        <v>18</v>
      </c>
      <c r="E591" s="2">
        <v>18</v>
      </c>
      <c r="F591" s="2">
        <v>36270</v>
      </c>
      <c r="G591" s="2" t="s">
        <v>164</v>
      </c>
      <c r="H591" s="11" t="str">
        <f t="shared" si="9"/>
        <v>青岛-汕头-20GP</v>
      </c>
    </row>
    <row r="592" spans="1:8">
      <c r="A592" s="1" t="s">
        <v>158</v>
      </c>
      <c r="B592" s="1" t="s">
        <v>139</v>
      </c>
      <c r="C592" s="1" t="s">
        <v>112</v>
      </c>
      <c r="D592" s="2">
        <v>14</v>
      </c>
      <c r="E592" s="2">
        <v>14</v>
      </c>
      <c r="F592" s="2">
        <v>37260</v>
      </c>
      <c r="G592" s="2" t="s">
        <v>164</v>
      </c>
      <c r="H592" s="11" t="str">
        <f t="shared" si="9"/>
        <v>青岛-海南-20GP</v>
      </c>
    </row>
    <row r="593" spans="1:8">
      <c r="A593" s="1" t="s">
        <v>158</v>
      </c>
      <c r="B593" s="1" t="s">
        <v>139</v>
      </c>
      <c r="C593" s="1" t="s">
        <v>113</v>
      </c>
      <c r="D593" s="2">
        <v>8</v>
      </c>
      <c r="E593" s="2">
        <v>16</v>
      </c>
      <c r="F593" s="2">
        <v>25105</v>
      </c>
      <c r="G593" s="2" t="s">
        <v>164</v>
      </c>
      <c r="H593" s="11" t="str">
        <f t="shared" si="9"/>
        <v>青岛-海南-40HQ</v>
      </c>
    </row>
    <row r="594" spans="1:8">
      <c r="A594" s="1" t="s">
        <v>158</v>
      </c>
      <c r="B594" s="1" t="s">
        <v>145</v>
      </c>
      <c r="C594" s="1" t="s">
        <v>112</v>
      </c>
      <c r="D594" s="2">
        <v>2</v>
      </c>
      <c r="E594" s="2">
        <v>2</v>
      </c>
      <c r="F594" s="2">
        <v>2600</v>
      </c>
      <c r="G594" s="2" t="s">
        <v>164</v>
      </c>
      <c r="H594" s="11" t="str">
        <f t="shared" si="9"/>
        <v>青岛-福建（厦门）-20GP</v>
      </c>
    </row>
    <row r="595" spans="1:8">
      <c r="A595" s="1" t="s">
        <v>158</v>
      </c>
      <c r="B595" s="1" t="s">
        <v>146</v>
      </c>
      <c r="C595" s="1" t="s">
        <v>112</v>
      </c>
      <c r="D595" s="2">
        <v>2</v>
      </c>
      <c r="E595" s="2">
        <v>2</v>
      </c>
      <c r="F595" s="2">
        <v>2630</v>
      </c>
      <c r="G595" s="2" t="s">
        <v>164</v>
      </c>
      <c r="H595" s="11" t="str">
        <f t="shared" si="9"/>
        <v>青岛-福建（泉州）-20GP</v>
      </c>
    </row>
    <row r="596" spans="1:8">
      <c r="A596" s="1" t="s">
        <v>158</v>
      </c>
      <c r="B596" s="1" t="s">
        <v>153</v>
      </c>
      <c r="C596" s="1" t="s">
        <v>113</v>
      </c>
      <c r="D596" s="2">
        <v>61</v>
      </c>
      <c r="E596" s="2">
        <v>122</v>
      </c>
      <c r="F596" s="2">
        <v>198775</v>
      </c>
      <c r="G596" s="2" t="s">
        <v>164</v>
      </c>
      <c r="H596" s="11" t="str">
        <f t="shared" si="9"/>
        <v>青岛-西南（钦州）-40HQ</v>
      </c>
    </row>
    <row r="597" spans="1:8">
      <c r="A597" s="1" t="s">
        <v>158</v>
      </c>
      <c r="B597" s="1" t="s">
        <v>157</v>
      </c>
      <c r="C597" s="1" t="s">
        <v>112</v>
      </c>
      <c r="D597" s="2">
        <v>8</v>
      </c>
      <c r="E597" s="2">
        <v>8</v>
      </c>
      <c r="F597" s="2">
        <v>16660</v>
      </c>
      <c r="G597" s="2" t="s">
        <v>164</v>
      </c>
      <c r="H597" s="11" t="str">
        <f t="shared" si="9"/>
        <v>青岛-长江中上游-20GP</v>
      </c>
    </row>
    <row r="598" spans="1:8">
      <c r="A598" s="1" t="s">
        <v>158</v>
      </c>
      <c r="B598" s="1" t="s">
        <v>157</v>
      </c>
      <c r="C598" s="1" t="s">
        <v>113</v>
      </c>
      <c r="D598" s="2">
        <v>1</v>
      </c>
      <c r="E598" s="2">
        <v>2</v>
      </c>
      <c r="F598" s="2">
        <v>3845</v>
      </c>
      <c r="G598" s="2" t="s">
        <v>164</v>
      </c>
      <c r="H598" s="11" t="str">
        <f t="shared" si="9"/>
        <v>青岛-长江中上游-40HQ</v>
      </c>
    </row>
    <row r="599" spans="1:8">
      <c r="A599" s="1" t="s">
        <v>159</v>
      </c>
      <c r="B599" s="1" t="s">
        <v>138</v>
      </c>
      <c r="C599" s="1" t="s">
        <v>112</v>
      </c>
      <c r="D599" s="2">
        <v>11</v>
      </c>
      <c r="E599" s="2">
        <v>11</v>
      </c>
      <c r="F599" s="2">
        <v>32715</v>
      </c>
      <c r="G599" s="2" t="s">
        <v>164</v>
      </c>
      <c r="H599" s="11" t="str">
        <f t="shared" si="9"/>
        <v>黄骅-汕头-20GP</v>
      </c>
    </row>
    <row r="600" spans="1:8">
      <c r="A600" s="1" t="s">
        <v>159</v>
      </c>
      <c r="B600" s="1" t="s">
        <v>145</v>
      </c>
      <c r="C600" s="1" t="s">
        <v>112</v>
      </c>
      <c r="D600" s="2">
        <v>6</v>
      </c>
      <c r="E600" s="2">
        <v>6</v>
      </c>
      <c r="F600" s="2">
        <v>11970</v>
      </c>
      <c r="G600" s="2" t="s">
        <v>164</v>
      </c>
      <c r="H600" s="11" t="str">
        <f t="shared" si="9"/>
        <v>黄骅-福建（厦门）-20GP</v>
      </c>
    </row>
    <row r="601" spans="1:8">
      <c r="A601" s="1" t="s">
        <v>159</v>
      </c>
      <c r="B601" s="1" t="s">
        <v>146</v>
      </c>
      <c r="C601" s="1" t="s">
        <v>112</v>
      </c>
      <c r="D601" s="2">
        <v>40</v>
      </c>
      <c r="E601" s="2">
        <v>40</v>
      </c>
      <c r="F601" s="2">
        <v>89280</v>
      </c>
      <c r="G601" s="2" t="s">
        <v>164</v>
      </c>
      <c r="H601" s="11" t="str">
        <f t="shared" si="9"/>
        <v>黄骅-福建（泉州）-20GP</v>
      </c>
    </row>
    <row r="602" spans="1:8">
      <c r="A602" s="1" t="s">
        <v>159</v>
      </c>
      <c r="B602" s="1" t="s">
        <v>148</v>
      </c>
      <c r="C602" s="1" t="s">
        <v>112</v>
      </c>
      <c r="D602" s="2">
        <v>2</v>
      </c>
      <c r="E602" s="2">
        <v>2</v>
      </c>
      <c r="F602" s="2">
        <v>5490</v>
      </c>
      <c r="G602" s="2" t="s">
        <v>164</v>
      </c>
      <c r="H602" s="11" t="str">
        <f t="shared" si="9"/>
        <v>黄骅-福建（福清）-20GP</v>
      </c>
    </row>
    <row r="603" spans="1:8">
      <c r="A603" s="1" t="s">
        <v>159</v>
      </c>
      <c r="B603" s="1" t="s">
        <v>148</v>
      </c>
      <c r="C603" s="1" t="s">
        <v>113</v>
      </c>
      <c r="D603" s="2">
        <v>3</v>
      </c>
      <c r="E603" s="2">
        <v>6</v>
      </c>
      <c r="F603" s="2">
        <v>9405</v>
      </c>
      <c r="G603" s="2" t="s">
        <v>164</v>
      </c>
      <c r="H603" s="11" t="str">
        <f t="shared" si="9"/>
        <v>黄骅-福建（福清）-40HQ</v>
      </c>
    </row>
    <row r="604" spans="1:8">
      <c r="A604" s="1" t="s">
        <v>159</v>
      </c>
      <c r="B604" s="1" t="s">
        <v>152</v>
      </c>
      <c r="C604" s="1" t="s">
        <v>112</v>
      </c>
      <c r="D604" s="2">
        <v>3</v>
      </c>
      <c r="E604" s="2">
        <v>3</v>
      </c>
      <c r="F604" s="2">
        <v>8085</v>
      </c>
      <c r="G604" s="2" t="s">
        <v>164</v>
      </c>
      <c r="H604" s="11" t="str">
        <f t="shared" si="9"/>
        <v>黄骅-西南（湛江）-20GP</v>
      </c>
    </row>
    <row r="605" spans="1:8">
      <c r="A605" s="1" t="s">
        <v>159</v>
      </c>
      <c r="B605" s="1" t="s">
        <v>153</v>
      </c>
      <c r="C605" s="1" t="s">
        <v>112</v>
      </c>
      <c r="D605" s="2">
        <v>7</v>
      </c>
      <c r="E605" s="2">
        <v>7</v>
      </c>
      <c r="F605" s="2">
        <v>15335</v>
      </c>
      <c r="G605" s="2" t="s">
        <v>164</v>
      </c>
      <c r="H605" s="11" t="str">
        <f t="shared" si="9"/>
        <v>黄骅-西南（钦州）-20GP</v>
      </c>
    </row>
    <row r="606" spans="1:8">
      <c r="A606" s="1" t="s">
        <v>159</v>
      </c>
      <c r="B606" s="1" t="s">
        <v>156</v>
      </c>
      <c r="C606" s="1" t="s">
        <v>112</v>
      </c>
      <c r="D606" s="2">
        <v>218</v>
      </c>
      <c r="E606" s="2">
        <v>218</v>
      </c>
      <c r="F606" s="2">
        <v>284395</v>
      </c>
      <c r="G606" s="2" t="s">
        <v>164</v>
      </c>
      <c r="H606" s="11" t="str">
        <f t="shared" si="9"/>
        <v>黄骅-长江下游-20GP</v>
      </c>
    </row>
    <row r="607" spans="1:8">
      <c r="A607" s="1" t="s">
        <v>159</v>
      </c>
      <c r="B607" s="1" t="s">
        <v>157</v>
      </c>
      <c r="C607" s="1" t="s">
        <v>112</v>
      </c>
      <c r="D607" s="2">
        <v>72</v>
      </c>
      <c r="E607" s="2">
        <v>72</v>
      </c>
      <c r="F607" s="2">
        <v>125640</v>
      </c>
      <c r="G607" s="2" t="s">
        <v>164</v>
      </c>
      <c r="H607" s="11" t="str">
        <f t="shared" si="9"/>
        <v>黄骅-长江中上游-20GP</v>
      </c>
    </row>
    <row r="608" spans="1:8">
      <c r="A608" s="1" t="s">
        <v>160</v>
      </c>
      <c r="B608" s="1" t="s">
        <v>129</v>
      </c>
      <c r="C608" s="1" t="s">
        <v>112</v>
      </c>
      <c r="D608" s="2">
        <v>6</v>
      </c>
      <c r="E608" s="2">
        <v>6</v>
      </c>
      <c r="F608" s="2">
        <v>10610</v>
      </c>
      <c r="G608" s="2" t="s">
        <v>164</v>
      </c>
      <c r="H608" s="11" t="str">
        <f t="shared" si="9"/>
        <v>龙口-华南内三角-20GP</v>
      </c>
    </row>
    <row r="609" spans="1:8">
      <c r="A609" s="1" t="s">
        <v>160</v>
      </c>
      <c r="B609" s="1" t="s">
        <v>129</v>
      </c>
      <c r="C609" s="1" t="s">
        <v>113</v>
      </c>
      <c r="D609" s="2">
        <v>3</v>
      </c>
      <c r="E609" s="2">
        <v>6</v>
      </c>
      <c r="F609" s="2">
        <v>8255</v>
      </c>
      <c r="G609" s="2" t="s">
        <v>164</v>
      </c>
      <c r="H609" s="11" t="str">
        <f t="shared" si="9"/>
        <v>龙口-华南内三角-40HQ</v>
      </c>
    </row>
    <row r="610" spans="1:8">
      <c r="A610" s="1" t="s">
        <v>160</v>
      </c>
      <c r="B610" s="1" t="s">
        <v>138</v>
      </c>
      <c r="C610" s="1" t="s">
        <v>112</v>
      </c>
      <c r="D610" s="2">
        <v>1</v>
      </c>
      <c r="E610" s="2">
        <v>1</v>
      </c>
      <c r="F610" s="2">
        <v>2645</v>
      </c>
      <c r="G610" s="2" t="s">
        <v>164</v>
      </c>
      <c r="H610" s="11" t="str">
        <f t="shared" si="9"/>
        <v>龙口-汕头-20GP</v>
      </c>
    </row>
    <row r="611" spans="1:8">
      <c r="A611" s="1" t="s">
        <v>160</v>
      </c>
      <c r="B611" s="1" t="s">
        <v>138</v>
      </c>
      <c r="C611" s="1" t="s">
        <v>113</v>
      </c>
      <c r="D611" s="2">
        <v>1</v>
      </c>
      <c r="E611" s="2">
        <v>2</v>
      </c>
      <c r="F611" s="2">
        <v>3785</v>
      </c>
      <c r="G611" s="2" t="s">
        <v>164</v>
      </c>
      <c r="H611" s="11" t="str">
        <f t="shared" si="9"/>
        <v>龙口-汕头-40HQ</v>
      </c>
    </row>
    <row r="612" spans="1:8">
      <c r="A612" s="1" t="s">
        <v>160</v>
      </c>
      <c r="B612" s="1" t="s">
        <v>139</v>
      </c>
      <c r="C612" s="1" t="s">
        <v>112</v>
      </c>
      <c r="D612" s="2">
        <v>1</v>
      </c>
      <c r="E612" s="2">
        <v>1</v>
      </c>
      <c r="F612" s="2">
        <v>2580</v>
      </c>
      <c r="G612" s="2" t="s">
        <v>164</v>
      </c>
      <c r="H612" s="11" t="str">
        <f t="shared" si="9"/>
        <v>龙口-海南-20GP</v>
      </c>
    </row>
    <row r="613" spans="1:8">
      <c r="A613" s="1" t="s">
        <v>160</v>
      </c>
      <c r="B613" s="1" t="s">
        <v>139</v>
      </c>
      <c r="C613" s="1" t="s">
        <v>113</v>
      </c>
      <c r="D613" s="2">
        <v>5</v>
      </c>
      <c r="E613" s="2">
        <v>10</v>
      </c>
      <c r="F613" s="2">
        <v>18985</v>
      </c>
      <c r="G613" s="2" t="s">
        <v>164</v>
      </c>
      <c r="H613" s="11" t="str">
        <f t="shared" si="9"/>
        <v>龙口-海南-40HQ</v>
      </c>
    </row>
    <row r="614" spans="1:8">
      <c r="A614" s="1" t="s">
        <v>160</v>
      </c>
      <c r="B614" s="1" t="s">
        <v>146</v>
      </c>
      <c r="C614" s="1" t="s">
        <v>112</v>
      </c>
      <c r="D614" s="2">
        <v>31</v>
      </c>
      <c r="E614" s="2">
        <v>31</v>
      </c>
      <c r="F614" s="2">
        <v>54100</v>
      </c>
      <c r="G614" s="2" t="s">
        <v>164</v>
      </c>
      <c r="H614" s="11" t="str">
        <f t="shared" si="9"/>
        <v>龙口-福建（泉州）-20GP</v>
      </c>
    </row>
    <row r="615" spans="1:8">
      <c r="A615" s="1" t="s">
        <v>160</v>
      </c>
      <c r="B615" s="1" t="s">
        <v>146</v>
      </c>
      <c r="C615" s="1" t="s">
        <v>113</v>
      </c>
      <c r="D615" s="2">
        <v>1</v>
      </c>
      <c r="E615" s="2">
        <v>2</v>
      </c>
      <c r="F615" s="2">
        <v>2785</v>
      </c>
      <c r="G615" s="2" t="s">
        <v>164</v>
      </c>
      <c r="H615" s="11" t="str">
        <f t="shared" si="9"/>
        <v>龙口-福建（泉州）-40HQ</v>
      </c>
    </row>
    <row r="616" spans="1:8">
      <c r="A616" s="1" t="s">
        <v>160</v>
      </c>
      <c r="B616" s="1" t="s">
        <v>147</v>
      </c>
      <c r="C616" s="1" t="s">
        <v>113</v>
      </c>
      <c r="D616" s="2">
        <v>1</v>
      </c>
      <c r="E616" s="2">
        <v>2</v>
      </c>
      <c r="F616" s="2">
        <v>2785</v>
      </c>
      <c r="G616" s="2" t="s">
        <v>164</v>
      </c>
      <c r="H616" s="11" t="str">
        <f t="shared" si="9"/>
        <v>龙口-福建（漳州）-40HQ</v>
      </c>
    </row>
    <row r="617" spans="1:8">
      <c r="A617" s="1" t="s">
        <v>160</v>
      </c>
      <c r="B617" s="1" t="s">
        <v>148</v>
      </c>
      <c r="C617" s="1" t="s">
        <v>113</v>
      </c>
      <c r="D617" s="2">
        <v>1</v>
      </c>
      <c r="E617" s="2">
        <v>2</v>
      </c>
      <c r="F617" s="2">
        <v>3085</v>
      </c>
      <c r="G617" s="2" t="s">
        <v>164</v>
      </c>
      <c r="H617" s="11" t="str">
        <f t="shared" si="9"/>
        <v>龙口-福建（福清）-40HQ</v>
      </c>
    </row>
    <row r="618" spans="1:8">
      <c r="A618" s="1" t="s">
        <v>160</v>
      </c>
      <c r="B618" s="1" t="s">
        <v>152</v>
      </c>
      <c r="C618" s="1" t="s">
        <v>112</v>
      </c>
      <c r="D618" s="2">
        <v>3</v>
      </c>
      <c r="E618" s="2">
        <v>3</v>
      </c>
      <c r="F618" s="2">
        <v>7785</v>
      </c>
      <c r="G618" s="2" t="s">
        <v>164</v>
      </c>
      <c r="H618" s="11" t="str">
        <f t="shared" si="9"/>
        <v>龙口-西南（湛江）-20GP</v>
      </c>
    </row>
    <row r="619" spans="1:8">
      <c r="A619" s="1" t="s">
        <v>123</v>
      </c>
      <c r="B619" s="1" t="s">
        <v>129</v>
      </c>
      <c r="C619" s="1" t="s">
        <v>112</v>
      </c>
      <c r="D619" s="2">
        <v>26</v>
      </c>
      <c r="E619" s="2">
        <v>26</v>
      </c>
      <c r="F619" s="2">
        <v>44780</v>
      </c>
      <c r="G619" s="2" t="s">
        <v>993</v>
      </c>
      <c r="H619" s="11" t="str">
        <f t="shared" si="9"/>
        <v>上海-华南内三角-20GP</v>
      </c>
    </row>
    <row r="620" spans="1:8">
      <c r="A620" s="1" t="s">
        <v>123</v>
      </c>
      <c r="B620" s="1" t="s">
        <v>129</v>
      </c>
      <c r="C620" s="1" t="s">
        <v>113</v>
      </c>
      <c r="D620" s="2">
        <v>76</v>
      </c>
      <c r="E620" s="2">
        <v>152</v>
      </c>
      <c r="F620" s="2">
        <v>184300</v>
      </c>
      <c r="G620" s="2" t="s">
        <v>993</v>
      </c>
      <c r="H620" s="11" t="str">
        <f t="shared" si="9"/>
        <v>上海-华南内三角-40HQ</v>
      </c>
    </row>
    <row r="621" spans="1:8">
      <c r="A621" s="1" t="s">
        <v>123</v>
      </c>
      <c r="B621" s="1" t="s">
        <v>131</v>
      </c>
      <c r="C621" s="1" t="s">
        <v>112</v>
      </c>
      <c r="D621" s="2">
        <v>1</v>
      </c>
      <c r="E621" s="2">
        <v>1</v>
      </c>
      <c r="F621" s="2">
        <v>915</v>
      </c>
      <c r="G621" s="2" t="s">
        <v>993</v>
      </c>
      <c r="H621" s="11" t="str">
        <f t="shared" si="9"/>
        <v>上海-大连-20GP</v>
      </c>
    </row>
    <row r="622" spans="1:8">
      <c r="A622" s="1" t="s">
        <v>123</v>
      </c>
      <c r="B622" s="1" t="s">
        <v>131</v>
      </c>
      <c r="C622" s="1" t="s">
        <v>113</v>
      </c>
      <c r="D622" s="2">
        <v>1</v>
      </c>
      <c r="E622" s="2">
        <v>2</v>
      </c>
      <c r="F622" s="2">
        <v>1715</v>
      </c>
      <c r="G622" s="2" t="s">
        <v>993</v>
      </c>
      <c r="H622" s="11" t="str">
        <f t="shared" si="9"/>
        <v>上海-大连-40HQ</v>
      </c>
    </row>
    <row r="623" spans="1:8">
      <c r="A623" s="1" t="s">
        <v>123</v>
      </c>
      <c r="B623" s="1" t="s">
        <v>135</v>
      </c>
      <c r="C623" s="1" t="s">
        <v>112</v>
      </c>
      <c r="D623" s="2">
        <v>4</v>
      </c>
      <c r="E623" s="2">
        <v>4</v>
      </c>
      <c r="F623" s="2">
        <v>3710</v>
      </c>
      <c r="G623" s="2" t="s">
        <v>993</v>
      </c>
      <c r="H623" s="11" t="str">
        <f t="shared" si="9"/>
        <v>上海-新港-20GP</v>
      </c>
    </row>
    <row r="624" spans="1:8">
      <c r="A624" s="1" t="s">
        <v>123</v>
      </c>
      <c r="B624" s="1" t="s">
        <v>135</v>
      </c>
      <c r="C624" s="1" t="s">
        <v>113</v>
      </c>
      <c r="D624" s="2">
        <v>3</v>
      </c>
      <c r="E624" s="2">
        <v>6</v>
      </c>
      <c r="F624" s="2">
        <v>5579.02</v>
      </c>
      <c r="G624" s="2" t="s">
        <v>993</v>
      </c>
      <c r="H624" s="11" t="str">
        <f t="shared" si="9"/>
        <v>上海-新港-40HQ</v>
      </c>
    </row>
    <row r="625" spans="1:8">
      <c r="A625" s="1" t="s">
        <v>123</v>
      </c>
      <c r="B625" s="1" t="s">
        <v>142</v>
      </c>
      <c r="C625" s="1" t="s">
        <v>112</v>
      </c>
      <c r="D625" s="2">
        <v>76</v>
      </c>
      <c r="E625" s="2">
        <v>76</v>
      </c>
      <c r="F625" s="2">
        <v>71319</v>
      </c>
      <c r="G625" s="2" t="s">
        <v>993</v>
      </c>
      <c r="H625" s="11" t="str">
        <f t="shared" si="9"/>
        <v>上海-烟台-20GP</v>
      </c>
    </row>
    <row r="626" spans="1:8">
      <c r="A626" s="1" t="s">
        <v>123</v>
      </c>
      <c r="B626" s="1" t="s">
        <v>142</v>
      </c>
      <c r="C626" s="1" t="s">
        <v>116</v>
      </c>
      <c r="D626" s="2">
        <v>6</v>
      </c>
      <c r="E626" s="2">
        <v>6</v>
      </c>
      <c r="F626" s="2">
        <v>7200</v>
      </c>
      <c r="G626" s="2" t="s">
        <v>993</v>
      </c>
      <c r="H626" s="11" t="str">
        <f t="shared" si="9"/>
        <v>上海-烟台-20TK</v>
      </c>
    </row>
    <row r="627" spans="1:8">
      <c r="A627" s="1" t="s">
        <v>123</v>
      </c>
      <c r="B627" s="1" t="s">
        <v>142</v>
      </c>
      <c r="C627" s="1" t="s">
        <v>113</v>
      </c>
      <c r="D627" s="2">
        <v>959</v>
      </c>
      <c r="E627" s="2">
        <v>1918</v>
      </c>
      <c r="F627" s="2">
        <v>1569649</v>
      </c>
      <c r="G627" s="2" t="s">
        <v>993</v>
      </c>
      <c r="H627" s="11" t="str">
        <f t="shared" si="9"/>
        <v>上海-烟台-40HQ</v>
      </c>
    </row>
    <row r="628" spans="1:8">
      <c r="A628" s="1" t="s">
        <v>123</v>
      </c>
      <c r="B628" s="1" t="s">
        <v>145</v>
      </c>
      <c r="C628" s="1" t="s">
        <v>112</v>
      </c>
      <c r="D628" s="2">
        <v>16</v>
      </c>
      <c r="E628" s="2">
        <v>16</v>
      </c>
      <c r="F628" s="2">
        <v>25014</v>
      </c>
      <c r="G628" s="2" t="s">
        <v>993</v>
      </c>
      <c r="H628" s="11" t="str">
        <f t="shared" si="9"/>
        <v>上海-福建（厦门）-20GP</v>
      </c>
    </row>
    <row r="629" spans="1:8">
      <c r="A629" s="1" t="s">
        <v>123</v>
      </c>
      <c r="B629" s="1" t="s">
        <v>145</v>
      </c>
      <c r="C629" s="1" t="s">
        <v>113</v>
      </c>
      <c r="D629" s="2">
        <v>6</v>
      </c>
      <c r="E629" s="2">
        <v>12</v>
      </c>
      <c r="F629" s="2">
        <v>15490</v>
      </c>
      <c r="G629" s="2" t="s">
        <v>993</v>
      </c>
      <c r="H629" s="11" t="str">
        <f t="shared" si="9"/>
        <v>上海-福建（厦门）-40HQ</v>
      </c>
    </row>
    <row r="630" spans="1:8">
      <c r="A630" s="1" t="s">
        <v>123</v>
      </c>
      <c r="B630" s="1" t="s">
        <v>146</v>
      </c>
      <c r="C630" s="1" t="s">
        <v>113</v>
      </c>
      <c r="D630" s="2">
        <v>8</v>
      </c>
      <c r="E630" s="2">
        <v>16</v>
      </c>
      <c r="F630" s="2">
        <v>21720</v>
      </c>
      <c r="G630" s="2" t="s">
        <v>993</v>
      </c>
      <c r="H630" s="11" t="str">
        <f t="shared" si="9"/>
        <v>上海-福建（泉州）-40HQ</v>
      </c>
    </row>
    <row r="631" spans="1:8">
      <c r="A631" s="1" t="s">
        <v>123</v>
      </c>
      <c r="B631" s="1" t="s">
        <v>150</v>
      </c>
      <c r="C631" s="1" t="s">
        <v>112</v>
      </c>
      <c r="D631" s="2">
        <v>5</v>
      </c>
      <c r="E631" s="2">
        <v>5</v>
      </c>
      <c r="F631" s="2">
        <v>5003</v>
      </c>
      <c r="G631" s="2" t="s">
        <v>993</v>
      </c>
      <c r="H631" s="11" t="str">
        <f t="shared" si="9"/>
        <v>上海-营口-20GP</v>
      </c>
    </row>
    <row r="632" spans="1:8">
      <c r="A632" s="1" t="s">
        <v>123</v>
      </c>
      <c r="B632" s="1" t="s">
        <v>150</v>
      </c>
      <c r="C632" s="1" t="s">
        <v>116</v>
      </c>
      <c r="D632" s="2">
        <v>1</v>
      </c>
      <c r="E632" s="2">
        <v>1</v>
      </c>
      <c r="F632" s="2">
        <v>1998</v>
      </c>
      <c r="G632" s="2" t="s">
        <v>993</v>
      </c>
      <c r="H632" s="11" t="str">
        <f t="shared" si="9"/>
        <v>上海-营口-20TK</v>
      </c>
    </row>
    <row r="633" spans="1:8">
      <c r="A633" s="1" t="s">
        <v>123</v>
      </c>
      <c r="B633" s="1" t="s">
        <v>150</v>
      </c>
      <c r="C633" s="1" t="s">
        <v>113</v>
      </c>
      <c r="D633" s="2">
        <v>628</v>
      </c>
      <c r="E633" s="2">
        <v>1256</v>
      </c>
      <c r="F633" s="2">
        <v>1237736</v>
      </c>
      <c r="G633" s="2" t="s">
        <v>993</v>
      </c>
      <c r="H633" s="11" t="str">
        <f t="shared" si="9"/>
        <v>上海-营口-40HQ</v>
      </c>
    </row>
    <row r="634" spans="1:8">
      <c r="A634" s="1" t="s">
        <v>123</v>
      </c>
      <c r="B634" s="1" t="s">
        <v>153</v>
      </c>
      <c r="C634" s="1" t="s">
        <v>112</v>
      </c>
      <c r="D634" s="2">
        <v>2</v>
      </c>
      <c r="E634" s="2">
        <v>2</v>
      </c>
      <c r="F634" s="2">
        <v>4530</v>
      </c>
      <c r="G634" s="2" t="s">
        <v>993</v>
      </c>
      <c r="H634" s="11" t="str">
        <f t="shared" si="9"/>
        <v>上海-西南（钦州）-20GP</v>
      </c>
    </row>
    <row r="635" spans="1:8">
      <c r="A635" s="1" t="s">
        <v>123</v>
      </c>
      <c r="B635" s="1" t="s">
        <v>155</v>
      </c>
      <c r="C635" s="1" t="s">
        <v>112</v>
      </c>
      <c r="D635" s="2">
        <v>3</v>
      </c>
      <c r="E635" s="2">
        <v>3</v>
      </c>
      <c r="F635" s="2">
        <v>2345</v>
      </c>
      <c r="G635" s="2" t="s">
        <v>993</v>
      </c>
      <c r="H635" s="11" t="str">
        <f t="shared" si="9"/>
        <v>上海-锦州-20GP</v>
      </c>
    </row>
    <row r="636" spans="1:8">
      <c r="A636" s="1" t="s">
        <v>123</v>
      </c>
      <c r="B636" s="1" t="s">
        <v>155</v>
      </c>
      <c r="C636" s="1" t="s">
        <v>113</v>
      </c>
      <c r="D636" s="2">
        <v>3</v>
      </c>
      <c r="E636" s="2">
        <v>6</v>
      </c>
      <c r="F636" s="2">
        <v>6015</v>
      </c>
      <c r="G636" s="2" t="s">
        <v>993</v>
      </c>
      <c r="H636" s="11" t="str">
        <f t="shared" si="9"/>
        <v>上海-锦州-40HQ</v>
      </c>
    </row>
    <row r="637" spans="1:8">
      <c r="A637" s="1" t="s">
        <v>123</v>
      </c>
      <c r="B637" s="1" t="s">
        <v>158</v>
      </c>
      <c r="C637" s="1" t="s">
        <v>112</v>
      </c>
      <c r="D637" s="2">
        <v>2</v>
      </c>
      <c r="E637" s="2">
        <v>2</v>
      </c>
      <c r="F637" s="2">
        <v>2230</v>
      </c>
      <c r="G637" s="2" t="s">
        <v>993</v>
      </c>
      <c r="H637" s="11" t="str">
        <f t="shared" si="9"/>
        <v>上海-青岛-20GP</v>
      </c>
    </row>
    <row r="638" spans="1:8">
      <c r="A638" s="1" t="s">
        <v>123</v>
      </c>
      <c r="B638" s="1" t="s">
        <v>158</v>
      </c>
      <c r="C638" s="1" t="s">
        <v>113</v>
      </c>
      <c r="D638" s="2">
        <v>2</v>
      </c>
      <c r="E638" s="2">
        <v>4</v>
      </c>
      <c r="F638" s="2">
        <v>4030</v>
      </c>
      <c r="G638" s="2" t="s">
        <v>993</v>
      </c>
      <c r="H638" s="11" t="str">
        <f t="shared" si="9"/>
        <v>上海-青岛-40HQ</v>
      </c>
    </row>
    <row r="639" spans="1:8">
      <c r="A639" s="1" t="s">
        <v>124</v>
      </c>
      <c r="B639" s="1" t="s">
        <v>138</v>
      </c>
      <c r="C639" s="1" t="s">
        <v>113</v>
      </c>
      <c r="D639" s="2">
        <v>2</v>
      </c>
      <c r="E639" s="2">
        <v>4</v>
      </c>
      <c r="F639" s="2">
        <v>7800</v>
      </c>
      <c r="G639" s="2" t="s">
        <v>993</v>
      </c>
      <c r="H639" s="11" t="str">
        <f t="shared" si="9"/>
        <v>东营-汕头-40HQ</v>
      </c>
    </row>
    <row r="640" spans="1:8">
      <c r="A640" s="1" t="s">
        <v>124</v>
      </c>
      <c r="B640" s="1" t="s">
        <v>146</v>
      </c>
      <c r="C640" s="1" t="s">
        <v>113</v>
      </c>
      <c r="D640" s="2">
        <v>15</v>
      </c>
      <c r="E640" s="2">
        <v>30</v>
      </c>
      <c r="F640" s="2">
        <v>48900</v>
      </c>
      <c r="G640" s="2" t="s">
        <v>993</v>
      </c>
      <c r="H640" s="11" t="str">
        <f t="shared" si="9"/>
        <v>东营-福建（泉州）-40HQ</v>
      </c>
    </row>
    <row r="641" spans="1:8">
      <c r="A641" s="1" t="s">
        <v>124</v>
      </c>
      <c r="B641" s="1" t="s">
        <v>147</v>
      </c>
      <c r="C641" s="1" t="s">
        <v>112</v>
      </c>
      <c r="D641" s="2">
        <v>12</v>
      </c>
      <c r="E641" s="2">
        <v>12</v>
      </c>
      <c r="F641" s="2">
        <v>24360</v>
      </c>
      <c r="G641" s="2" t="s">
        <v>993</v>
      </c>
      <c r="H641" s="11" t="str">
        <f t="shared" si="9"/>
        <v>东营-福建（漳州）-20GP</v>
      </c>
    </row>
    <row r="642" spans="1:8">
      <c r="A642" s="1" t="s">
        <v>124</v>
      </c>
      <c r="B642" s="1" t="s">
        <v>148</v>
      </c>
      <c r="C642" s="1" t="s">
        <v>112</v>
      </c>
      <c r="D642" s="2">
        <v>2</v>
      </c>
      <c r="E642" s="2">
        <v>2</v>
      </c>
      <c r="F642" s="2">
        <v>3590</v>
      </c>
      <c r="G642" s="2" t="s">
        <v>993</v>
      </c>
      <c r="H642" s="11" t="str">
        <f t="shared" si="9"/>
        <v>东营-福建（福清）-20GP</v>
      </c>
    </row>
    <row r="643" spans="1:8">
      <c r="A643" s="1" t="s">
        <v>125</v>
      </c>
      <c r="B643" s="1" t="s">
        <v>126</v>
      </c>
      <c r="C643" s="1" t="s">
        <v>112</v>
      </c>
      <c r="D643" s="2">
        <v>6</v>
      </c>
      <c r="E643" s="2">
        <v>6</v>
      </c>
      <c r="F643" s="2">
        <v>15900</v>
      </c>
      <c r="G643" s="2" t="s">
        <v>993</v>
      </c>
      <c r="H643" s="11" t="str">
        <f t="shared" ref="H643:H706" si="10">A643&amp;"-"&amp;B643&amp;"-"&amp;C643</f>
        <v>丹东-乍浦-20GP</v>
      </c>
    </row>
    <row r="644" spans="1:8">
      <c r="A644" s="1" t="s">
        <v>125</v>
      </c>
      <c r="B644" s="1" t="s">
        <v>127</v>
      </c>
      <c r="C644" s="1" t="s">
        <v>112</v>
      </c>
      <c r="D644" s="2">
        <v>16</v>
      </c>
      <c r="E644" s="2">
        <v>16</v>
      </c>
      <c r="F644" s="2">
        <v>40000</v>
      </c>
      <c r="G644" s="2" t="s">
        <v>993</v>
      </c>
      <c r="H644" s="11" t="str">
        <f t="shared" si="10"/>
        <v>丹东-华东（台州）-20GP</v>
      </c>
    </row>
    <row r="645" spans="1:8">
      <c r="A645" s="1" t="s">
        <v>125</v>
      </c>
      <c r="B645" s="1" t="s">
        <v>128</v>
      </c>
      <c r="C645" s="1" t="s">
        <v>112</v>
      </c>
      <c r="D645" s="2">
        <v>1</v>
      </c>
      <c r="E645" s="2">
        <v>1</v>
      </c>
      <c r="F645" s="2">
        <v>2350</v>
      </c>
      <c r="G645" s="2" t="s">
        <v>993</v>
      </c>
      <c r="H645" s="11" t="str">
        <f t="shared" si="10"/>
        <v>丹东-华东（温州）-20GP</v>
      </c>
    </row>
    <row r="646" spans="1:8">
      <c r="A646" s="1" t="s">
        <v>125</v>
      </c>
      <c r="B646" s="1" t="s">
        <v>129</v>
      </c>
      <c r="C646" s="1" t="s">
        <v>112</v>
      </c>
      <c r="D646" s="2">
        <v>66</v>
      </c>
      <c r="E646" s="2">
        <v>66</v>
      </c>
      <c r="F646" s="2">
        <v>174945</v>
      </c>
      <c r="G646" s="2" t="s">
        <v>993</v>
      </c>
      <c r="H646" s="11" t="str">
        <f t="shared" si="10"/>
        <v>丹东-华南内三角-20GP</v>
      </c>
    </row>
    <row r="647" spans="1:8">
      <c r="A647" s="1" t="s">
        <v>125</v>
      </c>
      <c r="B647" s="1" t="s">
        <v>134</v>
      </c>
      <c r="C647" s="1" t="s">
        <v>112</v>
      </c>
      <c r="D647" s="2">
        <v>158</v>
      </c>
      <c r="E647" s="2">
        <v>158</v>
      </c>
      <c r="F647" s="2">
        <v>357020</v>
      </c>
      <c r="G647" s="2" t="s">
        <v>993</v>
      </c>
      <c r="H647" s="11" t="str">
        <f t="shared" si="10"/>
        <v>丹东-宁波-20GP</v>
      </c>
    </row>
    <row r="648" spans="1:8">
      <c r="A648" s="1" t="s">
        <v>125</v>
      </c>
      <c r="B648" s="1" t="s">
        <v>148</v>
      </c>
      <c r="C648" s="1" t="s">
        <v>112</v>
      </c>
      <c r="D648" s="2">
        <v>3</v>
      </c>
      <c r="E648" s="2">
        <v>3</v>
      </c>
      <c r="F648" s="2">
        <v>8880</v>
      </c>
      <c r="G648" s="2" t="s">
        <v>993</v>
      </c>
      <c r="H648" s="11" t="str">
        <f t="shared" si="10"/>
        <v>丹东-福建（福清）-20GP</v>
      </c>
    </row>
    <row r="649" spans="1:8">
      <c r="A649" s="1" t="s">
        <v>125</v>
      </c>
      <c r="B649" s="1" t="s">
        <v>156</v>
      </c>
      <c r="C649" s="1" t="s">
        <v>112</v>
      </c>
      <c r="D649" s="2">
        <v>97</v>
      </c>
      <c r="E649" s="2">
        <v>97</v>
      </c>
      <c r="F649" s="2">
        <v>216950</v>
      </c>
      <c r="G649" s="2" t="s">
        <v>993</v>
      </c>
      <c r="H649" s="11" t="str">
        <f t="shared" si="10"/>
        <v>丹东-长江下游-20GP</v>
      </c>
    </row>
    <row r="650" spans="1:8">
      <c r="A650" s="1" t="s">
        <v>125</v>
      </c>
      <c r="B650" s="1" t="s">
        <v>157</v>
      </c>
      <c r="C650" s="1" t="s">
        <v>112</v>
      </c>
      <c r="D650" s="2">
        <v>2</v>
      </c>
      <c r="E650" s="2">
        <v>2</v>
      </c>
      <c r="F650" s="2">
        <v>6940</v>
      </c>
      <c r="G650" s="2" t="s">
        <v>993</v>
      </c>
      <c r="H650" s="11" t="str">
        <f t="shared" si="10"/>
        <v>丹东-长江中上游-20GP</v>
      </c>
    </row>
    <row r="651" spans="1:8">
      <c r="A651" s="1" t="s">
        <v>126</v>
      </c>
      <c r="B651" s="1" t="s">
        <v>129</v>
      </c>
      <c r="C651" s="1" t="s">
        <v>112</v>
      </c>
      <c r="D651" s="2">
        <v>50</v>
      </c>
      <c r="E651" s="2">
        <v>50</v>
      </c>
      <c r="F651" s="2">
        <v>118375</v>
      </c>
      <c r="G651" s="2" t="s">
        <v>993</v>
      </c>
      <c r="H651" s="11" t="str">
        <f t="shared" si="10"/>
        <v>乍浦-华南内三角-20GP</v>
      </c>
    </row>
    <row r="652" spans="1:8">
      <c r="A652" s="1" t="s">
        <v>126</v>
      </c>
      <c r="B652" s="1" t="s">
        <v>129</v>
      </c>
      <c r="C652" s="1" t="s">
        <v>116</v>
      </c>
      <c r="D652" s="2">
        <v>7</v>
      </c>
      <c r="E652" s="2">
        <v>7</v>
      </c>
      <c r="F652" s="2">
        <v>25740</v>
      </c>
      <c r="G652" s="2" t="s">
        <v>993</v>
      </c>
      <c r="H652" s="11" t="str">
        <f t="shared" si="10"/>
        <v>乍浦-华南内三角-20TK</v>
      </c>
    </row>
    <row r="653" spans="1:8">
      <c r="A653" s="1" t="s">
        <v>126</v>
      </c>
      <c r="B653" s="1" t="s">
        <v>129</v>
      </c>
      <c r="C653" s="1" t="s">
        <v>113</v>
      </c>
      <c r="D653" s="2">
        <v>41</v>
      </c>
      <c r="E653" s="2">
        <v>82</v>
      </c>
      <c r="F653" s="2">
        <v>81565</v>
      </c>
      <c r="G653" s="2" t="s">
        <v>993</v>
      </c>
      <c r="H653" s="11" t="str">
        <f t="shared" si="10"/>
        <v>乍浦-华南内三角-40HQ</v>
      </c>
    </row>
    <row r="654" spans="1:8">
      <c r="A654" s="1" t="s">
        <v>126</v>
      </c>
      <c r="B654" s="1" t="s">
        <v>131</v>
      </c>
      <c r="C654" s="1" t="s">
        <v>113</v>
      </c>
      <c r="D654" s="2">
        <v>1</v>
      </c>
      <c r="E654" s="2">
        <v>2</v>
      </c>
      <c r="F654" s="2">
        <v>1525</v>
      </c>
      <c r="G654" s="2" t="s">
        <v>993</v>
      </c>
      <c r="H654" s="11" t="str">
        <f t="shared" si="10"/>
        <v>乍浦-大连-40HQ</v>
      </c>
    </row>
    <row r="655" spans="1:8">
      <c r="A655" s="1" t="s">
        <v>126</v>
      </c>
      <c r="B655" s="1" t="s">
        <v>135</v>
      </c>
      <c r="C655" s="1" t="s">
        <v>112</v>
      </c>
      <c r="D655" s="2">
        <v>14</v>
      </c>
      <c r="E655" s="2">
        <v>14</v>
      </c>
      <c r="F655" s="2">
        <v>8030</v>
      </c>
      <c r="G655" s="2" t="s">
        <v>993</v>
      </c>
      <c r="H655" s="11" t="str">
        <f t="shared" si="10"/>
        <v>乍浦-新港-20GP</v>
      </c>
    </row>
    <row r="656" spans="1:8">
      <c r="A656" s="1" t="s">
        <v>126</v>
      </c>
      <c r="B656" s="1" t="s">
        <v>139</v>
      </c>
      <c r="C656" s="1" t="s">
        <v>113</v>
      </c>
      <c r="D656" s="2">
        <v>13</v>
      </c>
      <c r="E656" s="2">
        <v>26</v>
      </c>
      <c r="F656" s="2">
        <v>27495</v>
      </c>
      <c r="G656" s="2" t="s">
        <v>993</v>
      </c>
      <c r="H656" s="11" t="str">
        <f t="shared" si="10"/>
        <v>乍浦-海南-40HQ</v>
      </c>
    </row>
    <row r="657" spans="1:8">
      <c r="A657" s="1" t="s">
        <v>126</v>
      </c>
      <c r="B657" s="1" t="s">
        <v>150</v>
      </c>
      <c r="C657" s="1" t="s">
        <v>113</v>
      </c>
      <c r="D657" s="2">
        <v>15</v>
      </c>
      <c r="E657" s="2">
        <v>30</v>
      </c>
      <c r="F657" s="2">
        <v>18375</v>
      </c>
      <c r="G657" s="2" t="s">
        <v>993</v>
      </c>
      <c r="H657" s="11" t="str">
        <f t="shared" si="10"/>
        <v>乍浦-营口-40HQ</v>
      </c>
    </row>
    <row r="658" spans="1:8">
      <c r="A658" s="1" t="s">
        <v>126</v>
      </c>
      <c r="B658" s="1" t="s">
        <v>152</v>
      </c>
      <c r="C658" s="1" t="s">
        <v>113</v>
      </c>
      <c r="D658" s="2">
        <v>1</v>
      </c>
      <c r="E658" s="2">
        <v>2</v>
      </c>
      <c r="F658" s="2">
        <v>2515</v>
      </c>
      <c r="G658" s="2" t="s">
        <v>993</v>
      </c>
      <c r="H658" s="11" t="str">
        <f t="shared" si="10"/>
        <v>乍浦-西南（湛江）-40HQ</v>
      </c>
    </row>
    <row r="659" spans="1:8">
      <c r="A659" s="1" t="s">
        <v>126</v>
      </c>
      <c r="B659" s="1" t="s">
        <v>155</v>
      </c>
      <c r="C659" s="1" t="s">
        <v>112</v>
      </c>
      <c r="D659" s="2">
        <v>1</v>
      </c>
      <c r="E659" s="2">
        <v>1</v>
      </c>
      <c r="F659" s="2">
        <v>715</v>
      </c>
      <c r="G659" s="2" t="s">
        <v>993</v>
      </c>
      <c r="H659" s="11" t="str">
        <f t="shared" si="10"/>
        <v>乍浦-锦州-20GP</v>
      </c>
    </row>
    <row r="660" spans="1:8">
      <c r="A660" s="1" t="s">
        <v>127</v>
      </c>
      <c r="B660" s="1" t="s">
        <v>157</v>
      </c>
      <c r="C660" s="1" t="s">
        <v>113</v>
      </c>
      <c r="D660" s="2">
        <v>1</v>
      </c>
      <c r="E660" s="2">
        <v>2</v>
      </c>
      <c r="F660" s="2">
        <v>2545</v>
      </c>
      <c r="G660" s="2" t="s">
        <v>993</v>
      </c>
      <c r="H660" s="11" t="str">
        <f t="shared" si="10"/>
        <v>华东（台州）-长江中上游-40HQ</v>
      </c>
    </row>
    <row r="661" spans="1:8">
      <c r="A661" s="1" t="s">
        <v>128</v>
      </c>
      <c r="B661" s="1" t="s">
        <v>135</v>
      </c>
      <c r="C661" s="1" t="s">
        <v>112</v>
      </c>
      <c r="D661" s="2">
        <v>6</v>
      </c>
      <c r="E661" s="2">
        <v>6</v>
      </c>
      <c r="F661" s="2">
        <v>3690</v>
      </c>
      <c r="G661" s="2" t="s">
        <v>993</v>
      </c>
      <c r="H661" s="11" t="str">
        <f t="shared" si="10"/>
        <v>华东（温州）-新港-20GP</v>
      </c>
    </row>
    <row r="662" spans="1:8">
      <c r="A662" s="1" t="s">
        <v>129</v>
      </c>
      <c r="B662" s="1" t="s">
        <v>123</v>
      </c>
      <c r="C662" s="1" t="s">
        <v>112</v>
      </c>
      <c r="D662" s="2">
        <v>219</v>
      </c>
      <c r="E662" s="2">
        <v>219</v>
      </c>
      <c r="F662" s="2">
        <v>211001</v>
      </c>
      <c r="G662" s="2" t="s">
        <v>993</v>
      </c>
      <c r="H662" s="11" t="str">
        <f t="shared" si="10"/>
        <v>华南内三角-上海-20GP</v>
      </c>
    </row>
    <row r="663" spans="1:8">
      <c r="A663" s="1" t="s">
        <v>129</v>
      </c>
      <c r="B663" s="1" t="s">
        <v>123</v>
      </c>
      <c r="C663" s="1" t="s">
        <v>116</v>
      </c>
      <c r="D663" s="2">
        <v>13</v>
      </c>
      <c r="E663" s="2">
        <v>13</v>
      </c>
      <c r="F663" s="2">
        <v>14535</v>
      </c>
      <c r="G663" s="2" t="s">
        <v>993</v>
      </c>
      <c r="H663" s="11" t="str">
        <f t="shared" si="10"/>
        <v>华南内三角-上海-20TK</v>
      </c>
    </row>
    <row r="664" spans="1:8">
      <c r="A664" s="1" t="s">
        <v>129</v>
      </c>
      <c r="B664" s="1" t="s">
        <v>123</v>
      </c>
      <c r="C664" s="1" t="s">
        <v>113</v>
      </c>
      <c r="D664" s="2">
        <v>49</v>
      </c>
      <c r="E664" s="2">
        <v>98</v>
      </c>
      <c r="F664" s="2">
        <v>96711</v>
      </c>
      <c r="G664" s="2" t="s">
        <v>993</v>
      </c>
      <c r="H664" s="11" t="str">
        <f t="shared" si="10"/>
        <v>华南内三角-上海-40HQ</v>
      </c>
    </row>
    <row r="665" spans="1:8">
      <c r="A665" s="1" t="s">
        <v>129</v>
      </c>
      <c r="B665" s="1" t="s">
        <v>125</v>
      </c>
      <c r="C665" s="1" t="s">
        <v>112</v>
      </c>
      <c r="D665" s="2">
        <v>2</v>
      </c>
      <c r="E665" s="2">
        <v>2</v>
      </c>
      <c r="F665" s="2">
        <v>2830</v>
      </c>
      <c r="G665" s="2" t="s">
        <v>993</v>
      </c>
      <c r="H665" s="11" t="str">
        <f t="shared" si="10"/>
        <v>华南内三角-丹东-20GP</v>
      </c>
    </row>
    <row r="666" spans="1:8">
      <c r="A666" s="1" t="s">
        <v>129</v>
      </c>
      <c r="B666" s="1" t="s">
        <v>126</v>
      </c>
      <c r="C666" s="1" t="s">
        <v>112</v>
      </c>
      <c r="D666" s="2">
        <v>149</v>
      </c>
      <c r="E666" s="2">
        <v>149</v>
      </c>
      <c r="F666" s="2">
        <v>180780</v>
      </c>
      <c r="G666" s="2" t="s">
        <v>993</v>
      </c>
      <c r="H666" s="11" t="str">
        <f t="shared" si="10"/>
        <v>华南内三角-乍浦-20GP</v>
      </c>
    </row>
    <row r="667" spans="1:8">
      <c r="A667" s="1" t="s">
        <v>129</v>
      </c>
      <c r="B667" s="1" t="s">
        <v>126</v>
      </c>
      <c r="C667" s="1" t="s">
        <v>113</v>
      </c>
      <c r="D667" s="2">
        <v>5</v>
      </c>
      <c r="E667" s="2">
        <v>10</v>
      </c>
      <c r="F667" s="2">
        <v>8325</v>
      </c>
      <c r="G667" s="2" t="s">
        <v>993</v>
      </c>
      <c r="H667" s="11" t="str">
        <f t="shared" si="10"/>
        <v>华南内三角-乍浦-40HQ</v>
      </c>
    </row>
    <row r="668" spans="1:8">
      <c r="A668" s="1" t="s">
        <v>129</v>
      </c>
      <c r="B668" s="1" t="s">
        <v>128</v>
      </c>
      <c r="C668" s="1" t="s">
        <v>112</v>
      </c>
      <c r="D668" s="2">
        <v>5</v>
      </c>
      <c r="E668" s="2">
        <v>5</v>
      </c>
      <c r="F668" s="2">
        <v>5689</v>
      </c>
      <c r="G668" s="2" t="s">
        <v>993</v>
      </c>
      <c r="H668" s="11" t="str">
        <f t="shared" si="10"/>
        <v>华南内三角-华东（温州）-20GP</v>
      </c>
    </row>
    <row r="669" spans="1:8">
      <c r="A669" s="1" t="s">
        <v>129</v>
      </c>
      <c r="B669" s="1" t="s">
        <v>130</v>
      </c>
      <c r="C669" s="1" t="s">
        <v>112</v>
      </c>
      <c r="D669" s="2">
        <v>1585</v>
      </c>
      <c r="E669" s="2">
        <v>1585</v>
      </c>
      <c r="F669" s="2">
        <v>1815574</v>
      </c>
      <c r="G669" s="2" t="s">
        <v>993</v>
      </c>
      <c r="H669" s="11" t="str">
        <f t="shared" si="10"/>
        <v>华南内三角-唐山-20GP</v>
      </c>
    </row>
    <row r="670" spans="1:8">
      <c r="A670" s="1" t="s">
        <v>129</v>
      </c>
      <c r="B670" s="1" t="s">
        <v>130</v>
      </c>
      <c r="C670" s="1" t="s">
        <v>113</v>
      </c>
      <c r="D670" s="2">
        <v>48</v>
      </c>
      <c r="E670" s="2">
        <v>96</v>
      </c>
      <c r="F670" s="2">
        <v>97220</v>
      </c>
      <c r="G670" s="2" t="s">
        <v>993</v>
      </c>
      <c r="H670" s="11" t="str">
        <f t="shared" si="10"/>
        <v>华南内三角-唐山-40HQ</v>
      </c>
    </row>
    <row r="671" spans="1:8">
      <c r="A671" s="1" t="s">
        <v>129</v>
      </c>
      <c r="B671" s="1" t="s">
        <v>131</v>
      </c>
      <c r="C671" s="1" t="s">
        <v>112</v>
      </c>
      <c r="D671" s="2">
        <v>135</v>
      </c>
      <c r="E671" s="2">
        <v>135</v>
      </c>
      <c r="F671" s="2">
        <v>160619</v>
      </c>
      <c r="G671" s="2" t="s">
        <v>993</v>
      </c>
      <c r="H671" s="11" t="str">
        <f t="shared" si="10"/>
        <v>华南内三角-大连-20GP</v>
      </c>
    </row>
    <row r="672" spans="1:8">
      <c r="A672" s="1" t="s">
        <v>129</v>
      </c>
      <c r="B672" s="1" t="s">
        <v>131</v>
      </c>
      <c r="C672" s="1" t="s">
        <v>113</v>
      </c>
      <c r="D672" s="2">
        <v>52</v>
      </c>
      <c r="E672" s="2">
        <v>104</v>
      </c>
      <c r="F672" s="2">
        <v>108675</v>
      </c>
      <c r="G672" s="2" t="s">
        <v>993</v>
      </c>
      <c r="H672" s="11" t="str">
        <f t="shared" si="10"/>
        <v>华南内三角-大连-40HQ</v>
      </c>
    </row>
    <row r="673" spans="1:8">
      <c r="A673" s="1" t="s">
        <v>129</v>
      </c>
      <c r="B673" s="1" t="s">
        <v>133</v>
      </c>
      <c r="C673" s="1" t="s">
        <v>112</v>
      </c>
      <c r="D673" s="2">
        <v>1</v>
      </c>
      <c r="E673" s="2">
        <v>1</v>
      </c>
      <c r="F673" s="2">
        <v>917</v>
      </c>
      <c r="G673" s="2" t="s">
        <v>993</v>
      </c>
      <c r="H673" s="11" t="str">
        <f t="shared" si="10"/>
        <v>华南内三角-威海-20GP</v>
      </c>
    </row>
    <row r="674" spans="1:8">
      <c r="A674" s="1" t="s">
        <v>129</v>
      </c>
      <c r="B674" s="1" t="s">
        <v>134</v>
      </c>
      <c r="C674" s="1" t="s">
        <v>112</v>
      </c>
      <c r="D674" s="2">
        <v>880</v>
      </c>
      <c r="E674" s="2">
        <v>880</v>
      </c>
      <c r="F674" s="2">
        <v>943307</v>
      </c>
      <c r="G674" s="2" t="s">
        <v>993</v>
      </c>
      <c r="H674" s="11" t="str">
        <f t="shared" si="10"/>
        <v>华南内三角-宁波-20GP</v>
      </c>
    </row>
    <row r="675" spans="1:8">
      <c r="A675" s="1" t="s">
        <v>129</v>
      </c>
      <c r="B675" s="1" t="s">
        <v>134</v>
      </c>
      <c r="C675" s="1" t="s">
        <v>113</v>
      </c>
      <c r="D675" s="2">
        <v>110</v>
      </c>
      <c r="E675" s="2">
        <v>220</v>
      </c>
      <c r="F675" s="2">
        <v>167986</v>
      </c>
      <c r="G675" s="2" t="s">
        <v>993</v>
      </c>
      <c r="H675" s="11" t="str">
        <f t="shared" si="10"/>
        <v>华南内三角-宁波-40HQ</v>
      </c>
    </row>
    <row r="676" spans="1:8">
      <c r="A676" s="1" t="s">
        <v>129</v>
      </c>
      <c r="B676" s="1" t="s">
        <v>135</v>
      </c>
      <c r="C676" s="1" t="s">
        <v>112</v>
      </c>
      <c r="D676" s="2">
        <v>1081</v>
      </c>
      <c r="E676" s="2">
        <v>1081</v>
      </c>
      <c r="F676" s="2">
        <v>1070847</v>
      </c>
      <c r="G676" s="2" t="s">
        <v>993</v>
      </c>
      <c r="H676" s="11" t="str">
        <f t="shared" si="10"/>
        <v>华南内三角-新港-20GP</v>
      </c>
    </row>
    <row r="677" spans="1:8">
      <c r="A677" s="1" t="s">
        <v>129</v>
      </c>
      <c r="B677" s="1" t="s">
        <v>135</v>
      </c>
      <c r="C677" s="1" t="s">
        <v>116</v>
      </c>
      <c r="D677" s="2">
        <v>12</v>
      </c>
      <c r="E677" s="2">
        <v>12</v>
      </c>
      <c r="F677" s="2">
        <v>7920</v>
      </c>
      <c r="G677" s="2" t="s">
        <v>993</v>
      </c>
      <c r="H677" s="11" t="str">
        <f t="shared" si="10"/>
        <v>华南内三角-新港-20TK</v>
      </c>
    </row>
    <row r="678" spans="1:8">
      <c r="A678" s="1" t="s">
        <v>129</v>
      </c>
      <c r="B678" s="1" t="s">
        <v>135</v>
      </c>
      <c r="C678" s="1" t="s">
        <v>113</v>
      </c>
      <c r="D678" s="2">
        <v>285</v>
      </c>
      <c r="E678" s="2">
        <v>570</v>
      </c>
      <c r="F678" s="2">
        <v>472690</v>
      </c>
      <c r="G678" s="2" t="s">
        <v>993</v>
      </c>
      <c r="H678" s="11" t="str">
        <f t="shared" si="10"/>
        <v>华南内三角-新港-40HQ</v>
      </c>
    </row>
    <row r="679" spans="1:8">
      <c r="A679" s="1" t="s">
        <v>129</v>
      </c>
      <c r="B679" s="1" t="s">
        <v>136</v>
      </c>
      <c r="C679" s="1" t="s">
        <v>112</v>
      </c>
      <c r="D679" s="2">
        <v>612</v>
      </c>
      <c r="E679" s="2">
        <v>612</v>
      </c>
      <c r="F679" s="2">
        <v>724282</v>
      </c>
      <c r="G679" s="2" t="s">
        <v>993</v>
      </c>
      <c r="H679" s="11" t="str">
        <f t="shared" si="10"/>
        <v>华南内三角-日照-20GP</v>
      </c>
    </row>
    <row r="680" spans="1:8">
      <c r="A680" s="1" t="s">
        <v>129</v>
      </c>
      <c r="B680" s="1" t="s">
        <v>136</v>
      </c>
      <c r="C680" s="1" t="s">
        <v>113</v>
      </c>
      <c r="D680" s="2">
        <v>157</v>
      </c>
      <c r="E680" s="2">
        <v>314</v>
      </c>
      <c r="F680" s="2">
        <v>269583</v>
      </c>
      <c r="G680" s="2" t="s">
        <v>993</v>
      </c>
      <c r="H680" s="11" t="str">
        <f t="shared" si="10"/>
        <v>华南内三角-日照-40HQ</v>
      </c>
    </row>
    <row r="681" spans="1:8">
      <c r="A681" s="1" t="s">
        <v>129</v>
      </c>
      <c r="B681" s="1" t="s">
        <v>137</v>
      </c>
      <c r="C681" s="1" t="s">
        <v>112</v>
      </c>
      <c r="D681" s="2">
        <v>37</v>
      </c>
      <c r="E681" s="2">
        <v>37</v>
      </c>
      <c r="F681" s="2">
        <v>42895</v>
      </c>
      <c r="G681" s="2" t="s">
        <v>993</v>
      </c>
      <c r="H681" s="11" t="str">
        <f t="shared" si="10"/>
        <v>华南内三角-曹妃甸-20GP</v>
      </c>
    </row>
    <row r="682" spans="1:8">
      <c r="A682" s="1" t="s">
        <v>129</v>
      </c>
      <c r="B682" s="1" t="s">
        <v>139</v>
      </c>
      <c r="C682" s="1" t="s">
        <v>112</v>
      </c>
      <c r="D682" s="2">
        <v>589</v>
      </c>
      <c r="E682" s="2">
        <v>589</v>
      </c>
      <c r="F682" s="2">
        <v>591995</v>
      </c>
      <c r="G682" s="2" t="s">
        <v>993</v>
      </c>
      <c r="H682" s="11" t="str">
        <f t="shared" si="10"/>
        <v>华南内三角-海南-20GP</v>
      </c>
    </row>
    <row r="683" spans="1:8">
      <c r="A683" s="1" t="s">
        <v>129</v>
      </c>
      <c r="B683" s="1" t="s">
        <v>139</v>
      </c>
      <c r="C683" s="1" t="s">
        <v>113</v>
      </c>
      <c r="D683" s="2">
        <v>256</v>
      </c>
      <c r="E683" s="2">
        <v>512</v>
      </c>
      <c r="F683" s="2">
        <v>324726</v>
      </c>
      <c r="G683" s="2" t="s">
        <v>993</v>
      </c>
      <c r="H683" s="11" t="str">
        <f t="shared" si="10"/>
        <v>华南内三角-海南-40HQ</v>
      </c>
    </row>
    <row r="684" spans="1:8">
      <c r="A684" s="1" t="s">
        <v>129</v>
      </c>
      <c r="B684" s="1" t="s">
        <v>139</v>
      </c>
      <c r="C684" s="1" t="s">
        <v>118</v>
      </c>
      <c r="D684" s="2">
        <v>4</v>
      </c>
      <c r="E684" s="2">
        <v>8</v>
      </c>
      <c r="F684" s="2">
        <v>14020</v>
      </c>
      <c r="G684" s="2" t="s">
        <v>993</v>
      </c>
      <c r="H684" s="11" t="str">
        <f t="shared" si="10"/>
        <v>华南内三角-海南-40OT</v>
      </c>
    </row>
    <row r="685" spans="1:8">
      <c r="A685" s="1" t="s">
        <v>129</v>
      </c>
      <c r="B685" s="1" t="s">
        <v>141</v>
      </c>
      <c r="C685" s="1" t="s">
        <v>112</v>
      </c>
      <c r="D685" s="2">
        <v>97</v>
      </c>
      <c r="E685" s="2">
        <v>97</v>
      </c>
      <c r="F685" s="2">
        <v>105610</v>
      </c>
      <c r="G685" s="2" t="s">
        <v>993</v>
      </c>
      <c r="H685" s="11" t="str">
        <f t="shared" si="10"/>
        <v>华南内三角-潍坊-20GP</v>
      </c>
    </row>
    <row r="686" spans="1:8">
      <c r="A686" s="1" t="s">
        <v>129</v>
      </c>
      <c r="B686" s="1" t="s">
        <v>142</v>
      </c>
      <c r="C686" s="1" t="s">
        <v>112</v>
      </c>
      <c r="D686" s="2">
        <v>148</v>
      </c>
      <c r="E686" s="2">
        <v>148</v>
      </c>
      <c r="F686" s="2">
        <v>191720</v>
      </c>
      <c r="G686" s="2" t="s">
        <v>993</v>
      </c>
      <c r="H686" s="11" t="str">
        <f t="shared" si="10"/>
        <v>华南内三角-烟台-20GP</v>
      </c>
    </row>
    <row r="687" spans="1:8">
      <c r="A687" s="1" t="s">
        <v>129</v>
      </c>
      <c r="B687" s="1" t="s">
        <v>142</v>
      </c>
      <c r="C687" s="1" t="s">
        <v>113</v>
      </c>
      <c r="D687" s="2">
        <v>21</v>
      </c>
      <c r="E687" s="2">
        <v>42</v>
      </c>
      <c r="F687" s="2">
        <v>45105</v>
      </c>
      <c r="G687" s="2" t="s">
        <v>993</v>
      </c>
      <c r="H687" s="11" t="str">
        <f t="shared" si="10"/>
        <v>华南内三角-烟台-40HQ</v>
      </c>
    </row>
    <row r="688" spans="1:8">
      <c r="A688" s="1" t="s">
        <v>129</v>
      </c>
      <c r="B688" s="1" t="s">
        <v>146</v>
      </c>
      <c r="C688" s="1" t="s">
        <v>112</v>
      </c>
      <c r="D688" s="2">
        <v>22</v>
      </c>
      <c r="E688" s="2">
        <v>22</v>
      </c>
      <c r="F688" s="2">
        <v>21802</v>
      </c>
      <c r="G688" s="2" t="s">
        <v>993</v>
      </c>
      <c r="H688" s="11" t="str">
        <f t="shared" si="10"/>
        <v>华南内三角-福建（泉州）-20GP</v>
      </c>
    </row>
    <row r="689" spans="1:8">
      <c r="A689" s="1" t="s">
        <v>129</v>
      </c>
      <c r="B689" s="1" t="s">
        <v>150</v>
      </c>
      <c r="C689" s="1" t="s">
        <v>112</v>
      </c>
      <c r="D689" s="2">
        <v>1740</v>
      </c>
      <c r="E689" s="2">
        <v>1740</v>
      </c>
      <c r="F689" s="2">
        <v>2277913</v>
      </c>
      <c r="G689" s="2" t="s">
        <v>993</v>
      </c>
      <c r="H689" s="11" t="str">
        <f t="shared" si="10"/>
        <v>华南内三角-营口-20GP</v>
      </c>
    </row>
    <row r="690" spans="1:8">
      <c r="A690" s="1" t="s">
        <v>129</v>
      </c>
      <c r="B690" s="1" t="s">
        <v>150</v>
      </c>
      <c r="C690" s="1" t="s">
        <v>116</v>
      </c>
      <c r="D690" s="2">
        <v>1</v>
      </c>
      <c r="E690" s="2">
        <v>1</v>
      </c>
      <c r="F690" s="2">
        <v>1160</v>
      </c>
      <c r="G690" s="2" t="s">
        <v>993</v>
      </c>
      <c r="H690" s="11" t="str">
        <f t="shared" si="10"/>
        <v>华南内三角-营口-20TK</v>
      </c>
    </row>
    <row r="691" spans="1:8">
      <c r="A691" s="1" t="s">
        <v>129</v>
      </c>
      <c r="B691" s="1" t="s">
        <v>150</v>
      </c>
      <c r="C691" s="1" t="s">
        <v>113</v>
      </c>
      <c r="D691" s="2">
        <v>1245</v>
      </c>
      <c r="E691" s="2">
        <v>2490</v>
      </c>
      <c r="F691" s="2">
        <v>2686982</v>
      </c>
      <c r="G691" s="2" t="s">
        <v>993</v>
      </c>
      <c r="H691" s="11" t="str">
        <f t="shared" si="10"/>
        <v>华南内三角-营口-40HQ</v>
      </c>
    </row>
    <row r="692" spans="1:8">
      <c r="A692" s="1" t="s">
        <v>129</v>
      </c>
      <c r="B692" s="1" t="s">
        <v>150</v>
      </c>
      <c r="C692" s="1" t="s">
        <v>115</v>
      </c>
      <c r="D692" s="2">
        <v>18</v>
      </c>
      <c r="E692" s="2">
        <v>36</v>
      </c>
      <c r="F692" s="2">
        <v>113410</v>
      </c>
      <c r="G692" s="2" t="s">
        <v>993</v>
      </c>
      <c r="H692" s="11" t="str">
        <f t="shared" si="10"/>
        <v>华南内三角-营口-40RQ</v>
      </c>
    </row>
    <row r="693" spans="1:8">
      <c r="A693" s="1" t="s">
        <v>129</v>
      </c>
      <c r="B693" s="1" t="s">
        <v>153</v>
      </c>
      <c r="C693" s="1" t="s">
        <v>112</v>
      </c>
      <c r="D693" s="2">
        <v>567</v>
      </c>
      <c r="E693" s="2">
        <v>567</v>
      </c>
      <c r="F693" s="2">
        <v>534255</v>
      </c>
      <c r="G693" s="2" t="s">
        <v>993</v>
      </c>
      <c r="H693" s="11" t="str">
        <f t="shared" si="10"/>
        <v>华南内三角-西南（钦州）-20GP</v>
      </c>
    </row>
    <row r="694" spans="1:8">
      <c r="A694" s="1" t="s">
        <v>129</v>
      </c>
      <c r="B694" s="1" t="s">
        <v>153</v>
      </c>
      <c r="C694" s="1" t="s">
        <v>116</v>
      </c>
      <c r="D694" s="2">
        <v>2</v>
      </c>
      <c r="E694" s="2">
        <v>2</v>
      </c>
      <c r="F694" s="2">
        <v>2700</v>
      </c>
      <c r="G694" s="2" t="s">
        <v>993</v>
      </c>
      <c r="H694" s="11" t="str">
        <f t="shared" si="10"/>
        <v>华南内三角-西南（钦州）-20TK</v>
      </c>
    </row>
    <row r="695" spans="1:8">
      <c r="A695" s="1" t="s">
        <v>129</v>
      </c>
      <c r="B695" s="1" t="s">
        <v>153</v>
      </c>
      <c r="C695" s="1" t="s">
        <v>113</v>
      </c>
      <c r="D695" s="2">
        <v>8</v>
      </c>
      <c r="E695" s="2">
        <v>16</v>
      </c>
      <c r="F695" s="2">
        <v>20920</v>
      </c>
      <c r="G695" s="2" t="s">
        <v>993</v>
      </c>
      <c r="H695" s="11" t="str">
        <f t="shared" si="10"/>
        <v>华南内三角-西南（钦州）-40HQ</v>
      </c>
    </row>
    <row r="696" spans="1:8">
      <c r="A696" s="1" t="s">
        <v>129</v>
      </c>
      <c r="B696" s="1" t="s">
        <v>154</v>
      </c>
      <c r="C696" s="1" t="s">
        <v>112</v>
      </c>
      <c r="D696" s="2">
        <v>453</v>
      </c>
      <c r="E696" s="2">
        <v>453</v>
      </c>
      <c r="F696" s="2">
        <v>452035</v>
      </c>
      <c r="G696" s="2" t="s">
        <v>993</v>
      </c>
      <c r="H696" s="11" t="str">
        <f t="shared" si="10"/>
        <v>华南内三角-连云港-20GP</v>
      </c>
    </row>
    <row r="697" spans="1:8">
      <c r="A697" s="1" t="s">
        <v>129</v>
      </c>
      <c r="B697" s="1" t="s">
        <v>154</v>
      </c>
      <c r="C697" s="1" t="s">
        <v>113</v>
      </c>
      <c r="D697" s="2">
        <v>75</v>
      </c>
      <c r="E697" s="2">
        <v>150</v>
      </c>
      <c r="F697" s="2">
        <v>126499</v>
      </c>
      <c r="G697" s="2" t="s">
        <v>993</v>
      </c>
      <c r="H697" s="11" t="str">
        <f t="shared" si="10"/>
        <v>华南内三角-连云港-40HQ</v>
      </c>
    </row>
    <row r="698" spans="1:8">
      <c r="A698" s="1" t="s">
        <v>129</v>
      </c>
      <c r="B698" s="1" t="s">
        <v>155</v>
      </c>
      <c r="C698" s="1" t="s">
        <v>112</v>
      </c>
      <c r="D698" s="2">
        <v>134</v>
      </c>
      <c r="E698" s="2">
        <v>134</v>
      </c>
      <c r="F698" s="2">
        <v>129277</v>
      </c>
      <c r="G698" s="2" t="s">
        <v>993</v>
      </c>
      <c r="H698" s="11" t="str">
        <f t="shared" si="10"/>
        <v>华南内三角-锦州-20GP</v>
      </c>
    </row>
    <row r="699" spans="1:8">
      <c r="A699" s="1" t="s">
        <v>129</v>
      </c>
      <c r="B699" s="1" t="s">
        <v>155</v>
      </c>
      <c r="C699" s="1" t="s">
        <v>113</v>
      </c>
      <c r="D699" s="2">
        <v>15</v>
      </c>
      <c r="E699" s="2">
        <v>30</v>
      </c>
      <c r="F699" s="2">
        <v>33025</v>
      </c>
      <c r="G699" s="2" t="s">
        <v>993</v>
      </c>
      <c r="H699" s="11" t="str">
        <f t="shared" si="10"/>
        <v>华南内三角-锦州-40HQ</v>
      </c>
    </row>
    <row r="700" spans="1:8">
      <c r="A700" s="1" t="s">
        <v>129</v>
      </c>
      <c r="B700" s="1" t="s">
        <v>156</v>
      </c>
      <c r="C700" s="1" t="s">
        <v>112</v>
      </c>
      <c r="D700" s="2">
        <v>14</v>
      </c>
      <c r="E700" s="2">
        <v>14</v>
      </c>
      <c r="F700" s="2">
        <v>19310</v>
      </c>
      <c r="G700" s="2" t="s">
        <v>993</v>
      </c>
      <c r="H700" s="11" t="str">
        <f t="shared" si="10"/>
        <v>华南内三角-长江下游-20GP</v>
      </c>
    </row>
    <row r="701" spans="1:8">
      <c r="A701" s="1" t="s">
        <v>129</v>
      </c>
      <c r="B701" s="1" t="s">
        <v>156</v>
      </c>
      <c r="C701" s="1" t="s">
        <v>113</v>
      </c>
      <c r="D701" s="2">
        <v>15</v>
      </c>
      <c r="E701" s="2">
        <v>30</v>
      </c>
      <c r="F701" s="2">
        <v>32505</v>
      </c>
      <c r="G701" s="2" t="s">
        <v>993</v>
      </c>
      <c r="H701" s="11" t="str">
        <f t="shared" si="10"/>
        <v>华南内三角-长江下游-40HQ</v>
      </c>
    </row>
    <row r="702" spans="1:8">
      <c r="A702" s="1" t="s">
        <v>129</v>
      </c>
      <c r="B702" s="1" t="s">
        <v>157</v>
      </c>
      <c r="C702" s="1" t="s">
        <v>112</v>
      </c>
      <c r="D702" s="2">
        <v>6</v>
      </c>
      <c r="E702" s="2">
        <v>6</v>
      </c>
      <c r="F702" s="2">
        <v>14960</v>
      </c>
      <c r="G702" s="2" t="s">
        <v>993</v>
      </c>
      <c r="H702" s="11" t="str">
        <f t="shared" si="10"/>
        <v>华南内三角-长江中上游-20GP</v>
      </c>
    </row>
    <row r="703" spans="1:8">
      <c r="A703" s="1" t="s">
        <v>129</v>
      </c>
      <c r="B703" s="1" t="s">
        <v>157</v>
      </c>
      <c r="C703" s="1" t="s">
        <v>113</v>
      </c>
      <c r="D703" s="2">
        <v>11</v>
      </c>
      <c r="E703" s="2">
        <v>22</v>
      </c>
      <c r="F703" s="2">
        <v>38943</v>
      </c>
      <c r="G703" s="2" t="s">
        <v>993</v>
      </c>
      <c r="H703" s="11" t="str">
        <f t="shared" si="10"/>
        <v>华南内三角-长江中上游-40HQ</v>
      </c>
    </row>
    <row r="704" spans="1:8">
      <c r="A704" s="1" t="s">
        <v>129</v>
      </c>
      <c r="B704" s="1" t="s">
        <v>158</v>
      </c>
      <c r="C704" s="1" t="s">
        <v>112</v>
      </c>
      <c r="D704" s="2">
        <v>63</v>
      </c>
      <c r="E704" s="2">
        <v>63</v>
      </c>
      <c r="F704" s="2">
        <v>67349</v>
      </c>
      <c r="G704" s="2" t="s">
        <v>993</v>
      </c>
      <c r="H704" s="11" t="str">
        <f t="shared" si="10"/>
        <v>华南内三角-青岛-20GP</v>
      </c>
    </row>
    <row r="705" spans="1:8">
      <c r="A705" s="1" t="s">
        <v>129</v>
      </c>
      <c r="B705" s="1" t="s">
        <v>158</v>
      </c>
      <c r="C705" s="1" t="s">
        <v>116</v>
      </c>
      <c r="D705" s="2">
        <v>12</v>
      </c>
      <c r="E705" s="2">
        <v>12</v>
      </c>
      <c r="F705" s="2">
        <v>15415</v>
      </c>
      <c r="G705" s="2" t="s">
        <v>993</v>
      </c>
      <c r="H705" s="11" t="str">
        <f t="shared" si="10"/>
        <v>华南内三角-青岛-20TK</v>
      </c>
    </row>
    <row r="706" spans="1:8">
      <c r="A706" s="1" t="s">
        <v>129</v>
      </c>
      <c r="B706" s="1" t="s">
        <v>158</v>
      </c>
      <c r="C706" s="1" t="s">
        <v>113</v>
      </c>
      <c r="D706" s="2">
        <v>134</v>
      </c>
      <c r="E706" s="2">
        <v>268</v>
      </c>
      <c r="F706" s="2">
        <v>216128</v>
      </c>
      <c r="G706" s="2" t="s">
        <v>993</v>
      </c>
      <c r="H706" s="11" t="str">
        <f t="shared" si="10"/>
        <v>华南内三角-青岛-40HQ</v>
      </c>
    </row>
    <row r="707" spans="1:8">
      <c r="A707" s="1" t="s">
        <v>129</v>
      </c>
      <c r="B707" s="1" t="s">
        <v>158</v>
      </c>
      <c r="C707" s="1" t="s">
        <v>115</v>
      </c>
      <c r="D707" s="2">
        <v>100</v>
      </c>
      <c r="E707" s="2">
        <v>200</v>
      </c>
      <c r="F707" s="2">
        <v>90000</v>
      </c>
      <c r="G707" s="2" t="s">
        <v>993</v>
      </c>
      <c r="H707" s="11" t="str">
        <f t="shared" ref="H707:H770" si="11">A707&amp;"-"&amp;B707&amp;"-"&amp;C707</f>
        <v>华南内三角-青岛-40RQ</v>
      </c>
    </row>
    <row r="708" spans="1:8">
      <c r="A708" s="1" t="s">
        <v>129</v>
      </c>
      <c r="B708" s="1" t="s">
        <v>159</v>
      </c>
      <c r="C708" s="1" t="s">
        <v>112</v>
      </c>
      <c r="D708" s="2">
        <v>659</v>
      </c>
      <c r="E708" s="2">
        <v>659</v>
      </c>
      <c r="F708" s="2">
        <v>770420</v>
      </c>
      <c r="G708" s="2" t="s">
        <v>993</v>
      </c>
      <c r="H708" s="11" t="str">
        <f t="shared" si="11"/>
        <v>华南内三角-黄骅-20GP</v>
      </c>
    </row>
    <row r="709" spans="1:8">
      <c r="A709" s="1" t="s">
        <v>129</v>
      </c>
      <c r="B709" s="1" t="s">
        <v>159</v>
      </c>
      <c r="C709" s="1" t="s">
        <v>113</v>
      </c>
      <c r="D709" s="2">
        <v>44</v>
      </c>
      <c r="E709" s="2">
        <v>88</v>
      </c>
      <c r="F709" s="2">
        <v>89700</v>
      </c>
      <c r="G709" s="2" t="s">
        <v>993</v>
      </c>
      <c r="H709" s="11" t="str">
        <f t="shared" si="11"/>
        <v>华南内三角-黄骅-40HQ</v>
      </c>
    </row>
    <row r="710" spans="1:8">
      <c r="A710" s="1" t="s">
        <v>129</v>
      </c>
      <c r="B710" s="1" t="s">
        <v>160</v>
      </c>
      <c r="C710" s="1" t="s">
        <v>112</v>
      </c>
      <c r="D710" s="2">
        <v>1</v>
      </c>
      <c r="E710" s="2">
        <v>1</v>
      </c>
      <c r="F710" s="2">
        <v>1045</v>
      </c>
      <c r="G710" s="2" t="s">
        <v>993</v>
      </c>
      <c r="H710" s="11" t="str">
        <f t="shared" si="11"/>
        <v>华南内三角-龙口-20GP</v>
      </c>
    </row>
    <row r="711" spans="1:8">
      <c r="A711" s="1" t="s">
        <v>130</v>
      </c>
      <c r="B711" s="1" t="s">
        <v>127</v>
      </c>
      <c r="C711" s="1" t="s">
        <v>112</v>
      </c>
      <c r="D711" s="2">
        <v>29</v>
      </c>
      <c r="E711" s="2">
        <v>29</v>
      </c>
      <c r="F711" s="2">
        <v>69785</v>
      </c>
      <c r="G711" s="2" t="s">
        <v>993</v>
      </c>
      <c r="H711" s="11" t="str">
        <f t="shared" si="11"/>
        <v>唐山-华东（台州）-20GP</v>
      </c>
    </row>
    <row r="712" spans="1:8">
      <c r="A712" s="1" t="s">
        <v>130</v>
      </c>
      <c r="B712" s="1" t="s">
        <v>129</v>
      </c>
      <c r="C712" s="1" t="s">
        <v>120</v>
      </c>
      <c r="D712" s="2">
        <v>22</v>
      </c>
      <c r="E712" s="2">
        <v>22</v>
      </c>
      <c r="F712" s="2">
        <v>57530</v>
      </c>
      <c r="G712" s="2" t="s">
        <v>993</v>
      </c>
      <c r="H712" s="11" t="str">
        <f t="shared" si="11"/>
        <v>唐山-华南内三角-20FL</v>
      </c>
    </row>
    <row r="713" spans="1:8">
      <c r="A713" s="1" t="s">
        <v>130</v>
      </c>
      <c r="B713" s="1" t="s">
        <v>129</v>
      </c>
      <c r="C713" s="1" t="s">
        <v>112</v>
      </c>
      <c r="D713" s="2">
        <v>3327</v>
      </c>
      <c r="E713" s="2">
        <v>3327</v>
      </c>
      <c r="F713" s="2">
        <v>7648290</v>
      </c>
      <c r="G713" s="2" t="s">
        <v>993</v>
      </c>
      <c r="H713" s="11" t="str">
        <f t="shared" si="11"/>
        <v>唐山-华南内三角-20GP</v>
      </c>
    </row>
    <row r="714" spans="1:8">
      <c r="A714" s="1" t="s">
        <v>130</v>
      </c>
      <c r="B714" s="1" t="s">
        <v>129</v>
      </c>
      <c r="C714" s="1" t="s">
        <v>113</v>
      </c>
      <c r="D714" s="2">
        <v>46</v>
      </c>
      <c r="E714" s="2">
        <v>92</v>
      </c>
      <c r="F714" s="2">
        <v>184745</v>
      </c>
      <c r="G714" s="2" t="s">
        <v>993</v>
      </c>
      <c r="H714" s="11" t="str">
        <f t="shared" si="11"/>
        <v>唐山-华南内三角-40HQ</v>
      </c>
    </row>
    <row r="715" spans="1:8">
      <c r="A715" s="1" t="s">
        <v>130</v>
      </c>
      <c r="B715" s="1" t="s">
        <v>129</v>
      </c>
      <c r="C715" s="1" t="s">
        <v>115</v>
      </c>
      <c r="D715" s="2">
        <v>1</v>
      </c>
      <c r="E715" s="2">
        <v>2</v>
      </c>
      <c r="F715" s="2">
        <v>7040</v>
      </c>
      <c r="G715" s="2" t="s">
        <v>993</v>
      </c>
      <c r="H715" s="11" t="str">
        <f t="shared" si="11"/>
        <v>唐山-华南内三角-40RQ</v>
      </c>
    </row>
    <row r="716" spans="1:8">
      <c r="A716" s="1" t="s">
        <v>130</v>
      </c>
      <c r="B716" s="1" t="s">
        <v>134</v>
      </c>
      <c r="C716" s="1" t="s">
        <v>112</v>
      </c>
      <c r="D716" s="2">
        <v>1</v>
      </c>
      <c r="E716" s="2">
        <v>1</v>
      </c>
      <c r="F716" s="2">
        <v>2615</v>
      </c>
      <c r="G716" s="2" t="s">
        <v>993</v>
      </c>
      <c r="H716" s="11" t="str">
        <f t="shared" si="11"/>
        <v>唐山-宁波-20GP</v>
      </c>
    </row>
    <row r="717" spans="1:8">
      <c r="A717" s="1" t="s">
        <v>130</v>
      </c>
      <c r="B717" s="1" t="s">
        <v>135</v>
      </c>
      <c r="C717" s="1" t="s">
        <v>112</v>
      </c>
      <c r="D717" s="2">
        <v>2</v>
      </c>
      <c r="E717" s="2">
        <v>2</v>
      </c>
      <c r="F717" s="2">
        <v>1194</v>
      </c>
      <c r="G717" s="2" t="s">
        <v>993</v>
      </c>
      <c r="H717" s="11" t="str">
        <f t="shared" si="11"/>
        <v>唐山-新港-20GP</v>
      </c>
    </row>
    <row r="718" spans="1:8">
      <c r="A718" s="1" t="s">
        <v>130</v>
      </c>
      <c r="B718" s="1" t="s">
        <v>138</v>
      </c>
      <c r="C718" s="1" t="s">
        <v>112</v>
      </c>
      <c r="D718" s="2">
        <v>2</v>
      </c>
      <c r="E718" s="2">
        <v>2</v>
      </c>
      <c r="F718" s="2">
        <v>7060</v>
      </c>
      <c r="G718" s="2" t="s">
        <v>993</v>
      </c>
      <c r="H718" s="11" t="str">
        <f t="shared" si="11"/>
        <v>唐山-汕头-20GP</v>
      </c>
    </row>
    <row r="719" spans="1:8">
      <c r="A719" s="1" t="s">
        <v>130</v>
      </c>
      <c r="B719" s="1" t="s">
        <v>139</v>
      </c>
      <c r="C719" s="1" t="s">
        <v>112</v>
      </c>
      <c r="D719" s="2">
        <v>37</v>
      </c>
      <c r="E719" s="2">
        <v>37</v>
      </c>
      <c r="F719" s="2">
        <v>127505</v>
      </c>
      <c r="G719" s="2" t="s">
        <v>993</v>
      </c>
      <c r="H719" s="11" t="str">
        <f t="shared" si="11"/>
        <v>唐山-海南-20GP</v>
      </c>
    </row>
    <row r="720" spans="1:8">
      <c r="A720" s="1" t="s">
        <v>130</v>
      </c>
      <c r="B720" s="1" t="s">
        <v>139</v>
      </c>
      <c r="C720" s="1" t="s">
        <v>113</v>
      </c>
      <c r="D720" s="2">
        <v>2</v>
      </c>
      <c r="E720" s="2">
        <v>4</v>
      </c>
      <c r="F720" s="2">
        <v>10230</v>
      </c>
      <c r="G720" s="2" t="s">
        <v>993</v>
      </c>
      <c r="H720" s="11" t="str">
        <f t="shared" si="11"/>
        <v>唐山-海南-40HQ</v>
      </c>
    </row>
    <row r="721" spans="1:8">
      <c r="A721" s="1" t="s">
        <v>130</v>
      </c>
      <c r="B721" s="1" t="s">
        <v>145</v>
      </c>
      <c r="C721" s="1" t="s">
        <v>112</v>
      </c>
      <c r="D721" s="2">
        <v>5</v>
      </c>
      <c r="E721" s="2">
        <v>5</v>
      </c>
      <c r="F721" s="2">
        <v>14205</v>
      </c>
      <c r="G721" s="2" t="s">
        <v>993</v>
      </c>
      <c r="H721" s="11" t="str">
        <f t="shared" si="11"/>
        <v>唐山-福建（厦门）-20GP</v>
      </c>
    </row>
    <row r="722" spans="1:8">
      <c r="A722" s="1" t="s">
        <v>130</v>
      </c>
      <c r="B722" s="1" t="s">
        <v>146</v>
      </c>
      <c r="C722" s="1" t="s">
        <v>112</v>
      </c>
      <c r="D722" s="2">
        <v>45</v>
      </c>
      <c r="E722" s="2">
        <v>45</v>
      </c>
      <c r="F722" s="2">
        <v>128950</v>
      </c>
      <c r="G722" s="2" t="s">
        <v>993</v>
      </c>
      <c r="H722" s="11" t="str">
        <f t="shared" si="11"/>
        <v>唐山-福建（泉州）-20GP</v>
      </c>
    </row>
    <row r="723" spans="1:8">
      <c r="A723" s="1" t="s">
        <v>130</v>
      </c>
      <c r="B723" s="1" t="s">
        <v>148</v>
      </c>
      <c r="C723" s="1" t="s">
        <v>112</v>
      </c>
      <c r="D723" s="2">
        <v>63</v>
      </c>
      <c r="E723" s="2">
        <v>63</v>
      </c>
      <c r="F723" s="2">
        <v>171245</v>
      </c>
      <c r="G723" s="2" t="s">
        <v>993</v>
      </c>
      <c r="H723" s="11" t="str">
        <f t="shared" si="11"/>
        <v>唐山-福建（福清）-20GP</v>
      </c>
    </row>
    <row r="724" spans="1:8">
      <c r="A724" s="1" t="s">
        <v>130</v>
      </c>
      <c r="B724" s="1" t="s">
        <v>152</v>
      </c>
      <c r="C724" s="1" t="s">
        <v>112</v>
      </c>
      <c r="D724" s="2">
        <v>3</v>
      </c>
      <c r="E724" s="2">
        <v>3</v>
      </c>
      <c r="F724" s="2">
        <v>11165</v>
      </c>
      <c r="G724" s="2" t="s">
        <v>993</v>
      </c>
      <c r="H724" s="11" t="str">
        <f t="shared" si="11"/>
        <v>唐山-西南（湛江）-20GP</v>
      </c>
    </row>
    <row r="725" spans="1:8">
      <c r="A725" s="1" t="s">
        <v>130</v>
      </c>
      <c r="B725" s="1" t="s">
        <v>152</v>
      </c>
      <c r="C725" s="1" t="s">
        <v>113</v>
      </c>
      <c r="D725" s="2">
        <v>17</v>
      </c>
      <c r="E725" s="2">
        <v>34</v>
      </c>
      <c r="F725" s="2">
        <v>78055</v>
      </c>
      <c r="G725" s="2" t="s">
        <v>993</v>
      </c>
      <c r="H725" s="11" t="str">
        <f t="shared" si="11"/>
        <v>唐山-西南（湛江）-40HQ</v>
      </c>
    </row>
    <row r="726" spans="1:8">
      <c r="A726" s="1" t="s">
        <v>130</v>
      </c>
      <c r="B726" s="1" t="s">
        <v>153</v>
      </c>
      <c r="C726" s="1" t="s">
        <v>112</v>
      </c>
      <c r="D726" s="2">
        <v>102</v>
      </c>
      <c r="E726" s="2">
        <v>102</v>
      </c>
      <c r="F726" s="2">
        <v>236630</v>
      </c>
      <c r="G726" s="2" t="s">
        <v>993</v>
      </c>
      <c r="H726" s="11" t="str">
        <f t="shared" si="11"/>
        <v>唐山-西南（钦州）-20GP</v>
      </c>
    </row>
    <row r="727" spans="1:8">
      <c r="A727" s="1" t="s">
        <v>130</v>
      </c>
      <c r="B727" s="1" t="s">
        <v>157</v>
      </c>
      <c r="C727" s="1" t="s">
        <v>112</v>
      </c>
      <c r="D727" s="2">
        <v>10</v>
      </c>
      <c r="E727" s="2">
        <v>10</v>
      </c>
      <c r="F727" s="2">
        <v>24680</v>
      </c>
      <c r="G727" s="2" t="s">
        <v>993</v>
      </c>
      <c r="H727" s="11" t="str">
        <f t="shared" si="11"/>
        <v>唐山-长江中上游-20GP</v>
      </c>
    </row>
    <row r="728" spans="1:8">
      <c r="A728" s="1" t="s">
        <v>1023</v>
      </c>
      <c r="B728" s="1" t="s">
        <v>150</v>
      </c>
      <c r="C728" s="1" t="s">
        <v>112</v>
      </c>
      <c r="D728" s="2">
        <v>4</v>
      </c>
      <c r="E728" s="2">
        <v>4</v>
      </c>
      <c r="F728" s="2">
        <v>2880</v>
      </c>
      <c r="G728" s="2" t="s">
        <v>993</v>
      </c>
      <c r="H728" s="11" t="str">
        <f t="shared" si="11"/>
        <v>大丰-营口-20GP</v>
      </c>
    </row>
    <row r="729" spans="1:8">
      <c r="A729" s="1" t="s">
        <v>131</v>
      </c>
      <c r="B729" s="1" t="s">
        <v>123</v>
      </c>
      <c r="C729" s="1" t="s">
        <v>112</v>
      </c>
      <c r="D729" s="2">
        <v>10</v>
      </c>
      <c r="E729" s="2">
        <v>10</v>
      </c>
      <c r="F729" s="2">
        <v>24500</v>
      </c>
      <c r="G729" s="2" t="s">
        <v>993</v>
      </c>
      <c r="H729" s="11" t="str">
        <f t="shared" si="11"/>
        <v>大连-上海-20GP</v>
      </c>
    </row>
    <row r="730" spans="1:8">
      <c r="A730" s="1" t="s">
        <v>131</v>
      </c>
      <c r="B730" s="1" t="s">
        <v>123</v>
      </c>
      <c r="C730" s="1" t="s">
        <v>113</v>
      </c>
      <c r="D730" s="2">
        <v>9</v>
      </c>
      <c r="E730" s="2">
        <v>18</v>
      </c>
      <c r="F730" s="2">
        <v>28683</v>
      </c>
      <c r="G730" s="2" t="s">
        <v>993</v>
      </c>
      <c r="H730" s="11" t="str">
        <f t="shared" si="11"/>
        <v>大连-上海-40HQ</v>
      </c>
    </row>
    <row r="731" spans="1:8">
      <c r="A731" s="1" t="s">
        <v>131</v>
      </c>
      <c r="B731" s="1" t="s">
        <v>126</v>
      </c>
      <c r="C731" s="1" t="s">
        <v>112</v>
      </c>
      <c r="D731" s="2">
        <v>16</v>
      </c>
      <c r="E731" s="2">
        <v>16</v>
      </c>
      <c r="F731" s="2">
        <v>42400</v>
      </c>
      <c r="G731" s="2" t="s">
        <v>993</v>
      </c>
      <c r="H731" s="11" t="str">
        <f t="shared" si="11"/>
        <v>大连-乍浦-20GP</v>
      </c>
    </row>
    <row r="732" spans="1:8">
      <c r="A732" s="1" t="s">
        <v>131</v>
      </c>
      <c r="B732" s="1" t="s">
        <v>126</v>
      </c>
      <c r="C732" s="1" t="s">
        <v>113</v>
      </c>
      <c r="D732" s="2">
        <v>2</v>
      </c>
      <c r="E732" s="2">
        <v>4</v>
      </c>
      <c r="F732" s="2">
        <v>5700</v>
      </c>
      <c r="G732" s="2" t="s">
        <v>993</v>
      </c>
      <c r="H732" s="11" t="str">
        <f t="shared" si="11"/>
        <v>大连-乍浦-40HQ</v>
      </c>
    </row>
    <row r="733" spans="1:8">
      <c r="A733" s="1" t="s">
        <v>131</v>
      </c>
      <c r="B733" s="1" t="s">
        <v>128</v>
      </c>
      <c r="C733" s="1" t="s">
        <v>112</v>
      </c>
      <c r="D733" s="2">
        <v>1</v>
      </c>
      <c r="E733" s="2">
        <v>1</v>
      </c>
      <c r="F733" s="2">
        <v>2450</v>
      </c>
      <c r="G733" s="2" t="s">
        <v>993</v>
      </c>
      <c r="H733" s="11" t="str">
        <f t="shared" si="11"/>
        <v>大连-华东（温州）-20GP</v>
      </c>
    </row>
    <row r="734" spans="1:8">
      <c r="A734" s="1" t="s">
        <v>131</v>
      </c>
      <c r="B734" s="1" t="s">
        <v>128</v>
      </c>
      <c r="C734" s="1" t="s">
        <v>113</v>
      </c>
      <c r="D734" s="2">
        <v>34</v>
      </c>
      <c r="E734" s="2">
        <v>68</v>
      </c>
      <c r="F734" s="2">
        <v>113288</v>
      </c>
      <c r="G734" s="2" t="s">
        <v>993</v>
      </c>
      <c r="H734" s="11" t="str">
        <f t="shared" si="11"/>
        <v>大连-华东（温州）-40HQ</v>
      </c>
    </row>
    <row r="735" spans="1:8">
      <c r="A735" s="1" t="s">
        <v>131</v>
      </c>
      <c r="B735" s="1" t="s">
        <v>134</v>
      </c>
      <c r="C735" s="1" t="s">
        <v>113</v>
      </c>
      <c r="D735" s="2">
        <v>3</v>
      </c>
      <c r="E735" s="2">
        <v>6</v>
      </c>
      <c r="F735" s="2">
        <v>11289</v>
      </c>
      <c r="G735" s="2" t="s">
        <v>993</v>
      </c>
      <c r="H735" s="11" t="str">
        <f t="shared" si="11"/>
        <v>大连-宁波-40HQ</v>
      </c>
    </row>
    <row r="736" spans="1:8">
      <c r="A736" s="1" t="s">
        <v>131</v>
      </c>
      <c r="B736" s="1" t="s">
        <v>134</v>
      </c>
      <c r="C736" s="1" t="s">
        <v>115</v>
      </c>
      <c r="D736" s="2">
        <v>1</v>
      </c>
      <c r="E736" s="2">
        <v>2</v>
      </c>
      <c r="F736" s="2">
        <v>5720</v>
      </c>
      <c r="G736" s="2" t="s">
        <v>993</v>
      </c>
      <c r="H736" s="11" t="str">
        <f t="shared" si="11"/>
        <v>大连-宁波-40RQ</v>
      </c>
    </row>
    <row r="737" spans="1:8">
      <c r="A737" s="1" t="s">
        <v>131</v>
      </c>
      <c r="B737" s="1" t="s">
        <v>138</v>
      </c>
      <c r="C737" s="1" t="s">
        <v>112</v>
      </c>
      <c r="D737" s="2">
        <v>3</v>
      </c>
      <c r="E737" s="2">
        <v>3</v>
      </c>
      <c r="F737" s="2">
        <v>9300</v>
      </c>
      <c r="G737" s="2" t="s">
        <v>993</v>
      </c>
      <c r="H737" s="11" t="str">
        <f t="shared" si="11"/>
        <v>大连-汕头-20GP</v>
      </c>
    </row>
    <row r="738" spans="1:8">
      <c r="A738" s="1" t="s">
        <v>131</v>
      </c>
      <c r="B738" s="1" t="s">
        <v>138</v>
      </c>
      <c r="C738" s="1" t="s">
        <v>113</v>
      </c>
      <c r="D738" s="2">
        <v>10</v>
      </c>
      <c r="E738" s="2">
        <v>20</v>
      </c>
      <c r="F738" s="2">
        <v>46779.5</v>
      </c>
      <c r="G738" s="2" t="s">
        <v>993</v>
      </c>
      <c r="H738" s="11" t="str">
        <f t="shared" si="11"/>
        <v>大连-汕头-40HQ</v>
      </c>
    </row>
    <row r="739" spans="1:8">
      <c r="A739" s="1" t="s">
        <v>131</v>
      </c>
      <c r="B739" s="1" t="s">
        <v>145</v>
      </c>
      <c r="C739" s="1" t="s">
        <v>112</v>
      </c>
      <c r="D739" s="2">
        <v>1</v>
      </c>
      <c r="E739" s="2">
        <v>1</v>
      </c>
      <c r="F739" s="2">
        <v>2715</v>
      </c>
      <c r="G739" s="2" t="s">
        <v>993</v>
      </c>
      <c r="H739" s="11" t="str">
        <f t="shared" si="11"/>
        <v>大连-福建（厦门）-20GP</v>
      </c>
    </row>
    <row r="740" spans="1:8">
      <c r="A740" s="1" t="s">
        <v>131</v>
      </c>
      <c r="B740" s="1" t="s">
        <v>145</v>
      </c>
      <c r="C740" s="1" t="s">
        <v>119</v>
      </c>
      <c r="D740" s="2">
        <v>2</v>
      </c>
      <c r="E740" s="2">
        <v>4</v>
      </c>
      <c r="F740" s="2">
        <v>25420</v>
      </c>
      <c r="G740" s="2" t="s">
        <v>993</v>
      </c>
      <c r="H740" s="11" t="str">
        <f t="shared" si="11"/>
        <v>大连-福建（厦门）-40FL</v>
      </c>
    </row>
    <row r="741" spans="1:8">
      <c r="A741" s="1" t="s">
        <v>131</v>
      </c>
      <c r="B741" s="1" t="s">
        <v>145</v>
      </c>
      <c r="C741" s="1" t="s">
        <v>113</v>
      </c>
      <c r="D741" s="2">
        <v>51</v>
      </c>
      <c r="E741" s="2">
        <v>102</v>
      </c>
      <c r="F741" s="2">
        <v>229990</v>
      </c>
      <c r="G741" s="2" t="s">
        <v>993</v>
      </c>
      <c r="H741" s="11" t="str">
        <f t="shared" si="11"/>
        <v>大连-福建（厦门）-40HQ</v>
      </c>
    </row>
    <row r="742" spans="1:8">
      <c r="A742" s="1" t="s">
        <v>131</v>
      </c>
      <c r="B742" s="1" t="s">
        <v>145</v>
      </c>
      <c r="C742" s="1" t="s">
        <v>115</v>
      </c>
      <c r="D742" s="2">
        <v>1</v>
      </c>
      <c r="E742" s="2">
        <v>2</v>
      </c>
      <c r="F742" s="2">
        <v>7360</v>
      </c>
      <c r="G742" s="2" t="s">
        <v>993</v>
      </c>
      <c r="H742" s="11" t="str">
        <f t="shared" si="11"/>
        <v>大连-福建（厦门）-40RQ</v>
      </c>
    </row>
    <row r="743" spans="1:8">
      <c r="A743" s="1" t="s">
        <v>131</v>
      </c>
      <c r="B743" s="1" t="s">
        <v>146</v>
      </c>
      <c r="C743" s="1" t="s">
        <v>112</v>
      </c>
      <c r="D743" s="2">
        <v>50</v>
      </c>
      <c r="E743" s="2">
        <v>50</v>
      </c>
      <c r="F743" s="2">
        <v>121495</v>
      </c>
      <c r="G743" s="2" t="s">
        <v>993</v>
      </c>
      <c r="H743" s="11" t="str">
        <f t="shared" si="11"/>
        <v>大连-福建（泉州）-20GP</v>
      </c>
    </row>
    <row r="744" spans="1:8">
      <c r="A744" s="1" t="s">
        <v>131</v>
      </c>
      <c r="B744" s="1" t="s">
        <v>146</v>
      </c>
      <c r="C744" s="1" t="s">
        <v>113</v>
      </c>
      <c r="D744" s="2">
        <v>1</v>
      </c>
      <c r="E744" s="2">
        <v>2</v>
      </c>
      <c r="F744" s="2">
        <v>5130</v>
      </c>
      <c r="G744" s="2" t="s">
        <v>993</v>
      </c>
      <c r="H744" s="11" t="str">
        <f t="shared" si="11"/>
        <v>大连-福建（泉州）-40HQ</v>
      </c>
    </row>
    <row r="745" spans="1:8">
      <c r="A745" s="1" t="s">
        <v>131</v>
      </c>
      <c r="B745" s="1" t="s">
        <v>146</v>
      </c>
      <c r="C745" s="1" t="s">
        <v>115</v>
      </c>
      <c r="D745" s="2">
        <v>2</v>
      </c>
      <c r="E745" s="2">
        <v>4</v>
      </c>
      <c r="F745" s="2">
        <v>12840</v>
      </c>
      <c r="G745" s="2" t="s">
        <v>993</v>
      </c>
      <c r="H745" s="11" t="str">
        <f t="shared" si="11"/>
        <v>大连-福建（泉州）-40RQ</v>
      </c>
    </row>
    <row r="746" spans="1:8">
      <c r="A746" s="1" t="s">
        <v>131</v>
      </c>
      <c r="B746" s="1" t="s">
        <v>147</v>
      </c>
      <c r="C746" s="1" t="s">
        <v>112</v>
      </c>
      <c r="D746" s="2">
        <v>14</v>
      </c>
      <c r="E746" s="2">
        <v>14</v>
      </c>
      <c r="F746" s="2">
        <v>36000</v>
      </c>
      <c r="G746" s="2" t="s">
        <v>993</v>
      </c>
      <c r="H746" s="11" t="str">
        <f t="shared" si="11"/>
        <v>大连-福建（漳州）-20GP</v>
      </c>
    </row>
    <row r="747" spans="1:8">
      <c r="A747" s="1" t="s">
        <v>131</v>
      </c>
      <c r="B747" s="1" t="s">
        <v>147</v>
      </c>
      <c r="C747" s="1" t="s">
        <v>113</v>
      </c>
      <c r="D747" s="2">
        <v>5</v>
      </c>
      <c r="E747" s="2">
        <v>10</v>
      </c>
      <c r="F747" s="2">
        <v>19220</v>
      </c>
      <c r="G747" s="2" t="s">
        <v>993</v>
      </c>
      <c r="H747" s="11" t="str">
        <f t="shared" si="11"/>
        <v>大连-福建（漳州）-40HQ</v>
      </c>
    </row>
    <row r="748" spans="1:8">
      <c r="A748" s="1" t="s">
        <v>131</v>
      </c>
      <c r="B748" s="1" t="s">
        <v>148</v>
      </c>
      <c r="C748" s="1" t="s">
        <v>112</v>
      </c>
      <c r="D748" s="2">
        <v>18</v>
      </c>
      <c r="E748" s="2">
        <v>18</v>
      </c>
      <c r="F748" s="2">
        <v>50420</v>
      </c>
      <c r="G748" s="2" t="s">
        <v>993</v>
      </c>
      <c r="H748" s="11" t="str">
        <f t="shared" si="11"/>
        <v>大连-福建（福清）-20GP</v>
      </c>
    </row>
    <row r="749" spans="1:8">
      <c r="A749" s="1" t="s">
        <v>131</v>
      </c>
      <c r="B749" s="1" t="s">
        <v>148</v>
      </c>
      <c r="C749" s="1" t="s">
        <v>113</v>
      </c>
      <c r="D749" s="2">
        <v>1</v>
      </c>
      <c r="E749" s="2">
        <v>2</v>
      </c>
      <c r="F749" s="2">
        <v>5600</v>
      </c>
      <c r="G749" s="2" t="s">
        <v>993</v>
      </c>
      <c r="H749" s="11" t="str">
        <f t="shared" si="11"/>
        <v>大连-福建（福清）-40HQ</v>
      </c>
    </row>
    <row r="750" spans="1:8">
      <c r="A750" s="1" t="s">
        <v>131</v>
      </c>
      <c r="B750" s="1" t="s">
        <v>156</v>
      </c>
      <c r="C750" s="1" t="s">
        <v>113</v>
      </c>
      <c r="D750" s="2">
        <v>12</v>
      </c>
      <c r="E750" s="2">
        <v>24</v>
      </c>
      <c r="F750" s="2">
        <v>43044</v>
      </c>
      <c r="G750" s="2" t="s">
        <v>993</v>
      </c>
      <c r="H750" s="11" t="str">
        <f t="shared" si="11"/>
        <v>大连-长江下游-40HQ</v>
      </c>
    </row>
    <row r="751" spans="1:8">
      <c r="A751" s="1" t="s">
        <v>131</v>
      </c>
      <c r="B751" s="1" t="s">
        <v>157</v>
      </c>
      <c r="C751" s="1" t="s">
        <v>112</v>
      </c>
      <c r="D751" s="2">
        <v>19</v>
      </c>
      <c r="E751" s="2">
        <v>19</v>
      </c>
      <c r="F751" s="2">
        <v>88335</v>
      </c>
      <c r="G751" s="2" t="s">
        <v>993</v>
      </c>
      <c r="H751" s="11" t="str">
        <f t="shared" si="11"/>
        <v>大连-长江中上游-20GP</v>
      </c>
    </row>
    <row r="752" spans="1:8">
      <c r="A752" s="1" t="s">
        <v>131</v>
      </c>
      <c r="B752" s="1" t="s">
        <v>157</v>
      </c>
      <c r="C752" s="1" t="s">
        <v>113</v>
      </c>
      <c r="D752" s="2">
        <v>1</v>
      </c>
      <c r="E752" s="2">
        <v>2</v>
      </c>
      <c r="F752" s="2">
        <v>7100</v>
      </c>
      <c r="G752" s="2" t="s">
        <v>993</v>
      </c>
      <c r="H752" s="11" t="str">
        <f t="shared" si="11"/>
        <v>大连-长江中上游-40HQ</v>
      </c>
    </row>
    <row r="753" spans="1:8">
      <c r="A753" s="1" t="s">
        <v>1024</v>
      </c>
      <c r="B753" s="1" t="s">
        <v>129</v>
      </c>
      <c r="C753" s="1" t="s">
        <v>112</v>
      </c>
      <c r="D753" s="2">
        <v>335</v>
      </c>
      <c r="E753" s="2">
        <v>335</v>
      </c>
      <c r="F753" s="2">
        <v>926425</v>
      </c>
      <c r="G753" s="2" t="s">
        <v>993</v>
      </c>
      <c r="H753" s="11" t="str">
        <f t="shared" si="11"/>
        <v>天津南港-华南内三角-20GP</v>
      </c>
    </row>
    <row r="754" spans="1:8">
      <c r="A754" s="1" t="s">
        <v>132</v>
      </c>
      <c r="B754" s="1" t="s">
        <v>129</v>
      </c>
      <c r="C754" s="1" t="s">
        <v>112</v>
      </c>
      <c r="D754" s="2">
        <v>258</v>
      </c>
      <c r="E754" s="2">
        <v>258</v>
      </c>
      <c r="F754" s="2">
        <v>426785</v>
      </c>
      <c r="G754" s="2" t="s">
        <v>993</v>
      </c>
      <c r="H754" s="11" t="str">
        <f t="shared" si="11"/>
        <v>太仓-华南内三角-20GP</v>
      </c>
    </row>
    <row r="755" spans="1:8">
      <c r="A755" s="1" t="s">
        <v>132</v>
      </c>
      <c r="B755" s="1" t="s">
        <v>129</v>
      </c>
      <c r="C755" s="1" t="s">
        <v>113</v>
      </c>
      <c r="D755" s="2">
        <v>803</v>
      </c>
      <c r="E755" s="2">
        <v>1606</v>
      </c>
      <c r="F755" s="2">
        <v>1657378</v>
      </c>
      <c r="G755" s="2" t="s">
        <v>993</v>
      </c>
      <c r="H755" s="11" t="str">
        <f t="shared" si="11"/>
        <v>太仓-华南内三角-40HQ</v>
      </c>
    </row>
    <row r="756" spans="1:8">
      <c r="A756" s="1" t="s">
        <v>132</v>
      </c>
      <c r="B756" s="1" t="s">
        <v>131</v>
      </c>
      <c r="C756" s="1" t="s">
        <v>113</v>
      </c>
      <c r="D756" s="2">
        <v>2</v>
      </c>
      <c r="E756" s="2">
        <v>4</v>
      </c>
      <c r="F756" s="2">
        <v>2830</v>
      </c>
      <c r="G756" s="2" t="s">
        <v>993</v>
      </c>
      <c r="H756" s="11" t="str">
        <f t="shared" si="11"/>
        <v>太仓-大连-40HQ</v>
      </c>
    </row>
    <row r="757" spans="1:8">
      <c r="A757" s="1" t="s">
        <v>132</v>
      </c>
      <c r="B757" s="1" t="s">
        <v>135</v>
      </c>
      <c r="C757" s="1" t="s">
        <v>112</v>
      </c>
      <c r="D757" s="2">
        <v>9</v>
      </c>
      <c r="E757" s="2">
        <v>9</v>
      </c>
      <c r="F757" s="2">
        <v>8035</v>
      </c>
      <c r="G757" s="2" t="s">
        <v>993</v>
      </c>
      <c r="H757" s="11" t="str">
        <f t="shared" si="11"/>
        <v>太仓-新港-20GP</v>
      </c>
    </row>
    <row r="758" spans="1:8">
      <c r="A758" s="1" t="s">
        <v>132</v>
      </c>
      <c r="B758" s="1" t="s">
        <v>135</v>
      </c>
      <c r="C758" s="1" t="s">
        <v>113</v>
      </c>
      <c r="D758" s="2">
        <v>3</v>
      </c>
      <c r="E758" s="2">
        <v>6</v>
      </c>
      <c r="F758" s="2">
        <v>5220</v>
      </c>
      <c r="G758" s="2" t="s">
        <v>993</v>
      </c>
      <c r="H758" s="11" t="str">
        <f t="shared" si="11"/>
        <v>太仓-新港-40HQ</v>
      </c>
    </row>
    <row r="759" spans="1:8">
      <c r="A759" s="1" t="s">
        <v>132</v>
      </c>
      <c r="B759" s="1" t="s">
        <v>139</v>
      </c>
      <c r="C759" s="1" t="s">
        <v>112</v>
      </c>
      <c r="D759" s="2">
        <v>1</v>
      </c>
      <c r="E759" s="2">
        <v>1</v>
      </c>
      <c r="F759" s="2">
        <v>691</v>
      </c>
      <c r="G759" s="2" t="s">
        <v>993</v>
      </c>
      <c r="H759" s="11" t="str">
        <f t="shared" si="11"/>
        <v>太仓-海南-20GP</v>
      </c>
    </row>
    <row r="760" spans="1:8">
      <c r="A760" s="1" t="s">
        <v>132</v>
      </c>
      <c r="B760" s="1" t="s">
        <v>139</v>
      </c>
      <c r="C760" s="1" t="s">
        <v>113</v>
      </c>
      <c r="D760" s="2">
        <v>46</v>
      </c>
      <c r="E760" s="2">
        <v>92</v>
      </c>
      <c r="F760" s="2">
        <v>80760</v>
      </c>
      <c r="G760" s="2" t="s">
        <v>993</v>
      </c>
      <c r="H760" s="11" t="str">
        <f t="shared" si="11"/>
        <v>太仓-海南-40HQ</v>
      </c>
    </row>
    <row r="761" spans="1:8">
      <c r="A761" s="1" t="s">
        <v>132</v>
      </c>
      <c r="B761" s="1" t="s">
        <v>139</v>
      </c>
      <c r="C761" s="1" t="s">
        <v>118</v>
      </c>
      <c r="D761" s="2">
        <v>4</v>
      </c>
      <c r="E761" s="2">
        <v>8</v>
      </c>
      <c r="F761" s="2">
        <v>20320</v>
      </c>
      <c r="G761" s="2" t="s">
        <v>993</v>
      </c>
      <c r="H761" s="11" t="str">
        <f t="shared" si="11"/>
        <v>太仓-海南-40OT</v>
      </c>
    </row>
    <row r="762" spans="1:8">
      <c r="A762" s="1" t="s">
        <v>132</v>
      </c>
      <c r="B762" s="1" t="s">
        <v>142</v>
      </c>
      <c r="C762" s="1" t="s">
        <v>113</v>
      </c>
      <c r="D762" s="2">
        <v>6</v>
      </c>
      <c r="E762" s="2">
        <v>12</v>
      </c>
      <c r="F762" s="2">
        <v>9690</v>
      </c>
      <c r="G762" s="2" t="s">
        <v>993</v>
      </c>
      <c r="H762" s="11" t="str">
        <f t="shared" si="11"/>
        <v>太仓-烟台-40HQ</v>
      </c>
    </row>
    <row r="763" spans="1:8">
      <c r="A763" s="1" t="s">
        <v>132</v>
      </c>
      <c r="B763" s="1" t="s">
        <v>145</v>
      </c>
      <c r="C763" s="1" t="s">
        <v>113</v>
      </c>
      <c r="D763" s="2">
        <v>1</v>
      </c>
      <c r="E763" s="2">
        <v>2</v>
      </c>
      <c r="F763" s="2">
        <v>2465</v>
      </c>
      <c r="G763" s="2" t="s">
        <v>993</v>
      </c>
      <c r="H763" s="11" t="str">
        <f t="shared" si="11"/>
        <v>太仓-福建（厦门）-40HQ</v>
      </c>
    </row>
    <row r="764" spans="1:8">
      <c r="A764" s="1" t="s">
        <v>132</v>
      </c>
      <c r="B764" s="1" t="s">
        <v>148</v>
      </c>
      <c r="C764" s="1" t="s">
        <v>113</v>
      </c>
      <c r="D764" s="2">
        <v>2</v>
      </c>
      <c r="E764" s="2">
        <v>4</v>
      </c>
      <c r="F764" s="2">
        <v>5520</v>
      </c>
      <c r="G764" s="2" t="s">
        <v>993</v>
      </c>
      <c r="H764" s="11" t="str">
        <f t="shared" si="11"/>
        <v>太仓-福建（福清）-40HQ</v>
      </c>
    </row>
    <row r="765" spans="1:8">
      <c r="A765" s="1" t="s">
        <v>132</v>
      </c>
      <c r="B765" s="1" t="s">
        <v>150</v>
      </c>
      <c r="C765" s="1" t="s">
        <v>112</v>
      </c>
      <c r="D765" s="2">
        <v>27</v>
      </c>
      <c r="E765" s="2">
        <v>27</v>
      </c>
      <c r="F765" s="2">
        <v>15795</v>
      </c>
      <c r="G765" s="2" t="s">
        <v>993</v>
      </c>
      <c r="H765" s="11" t="str">
        <f t="shared" si="11"/>
        <v>太仓-营口-20GP</v>
      </c>
    </row>
    <row r="766" spans="1:8">
      <c r="A766" s="1" t="s">
        <v>132</v>
      </c>
      <c r="B766" s="1" t="s">
        <v>150</v>
      </c>
      <c r="C766" s="1" t="s">
        <v>113</v>
      </c>
      <c r="D766" s="2">
        <v>4</v>
      </c>
      <c r="E766" s="2">
        <v>8</v>
      </c>
      <c r="F766" s="2">
        <v>7528</v>
      </c>
      <c r="G766" s="2" t="s">
        <v>993</v>
      </c>
      <c r="H766" s="11" t="str">
        <f t="shared" si="11"/>
        <v>太仓-营口-40HQ</v>
      </c>
    </row>
    <row r="767" spans="1:8">
      <c r="A767" s="1" t="s">
        <v>132</v>
      </c>
      <c r="B767" s="1" t="s">
        <v>152</v>
      </c>
      <c r="C767" s="1" t="s">
        <v>112</v>
      </c>
      <c r="D767" s="2">
        <v>3</v>
      </c>
      <c r="E767" s="2">
        <v>3</v>
      </c>
      <c r="F767" s="2">
        <v>6195</v>
      </c>
      <c r="G767" s="2" t="s">
        <v>993</v>
      </c>
      <c r="H767" s="11" t="str">
        <f t="shared" si="11"/>
        <v>太仓-西南（湛江）-20GP</v>
      </c>
    </row>
    <row r="768" spans="1:8">
      <c r="A768" s="1" t="s">
        <v>132</v>
      </c>
      <c r="B768" s="1" t="s">
        <v>152</v>
      </c>
      <c r="C768" s="1" t="s">
        <v>113</v>
      </c>
      <c r="D768" s="2">
        <v>1</v>
      </c>
      <c r="E768" s="2">
        <v>2</v>
      </c>
      <c r="F768" s="2">
        <v>3165</v>
      </c>
      <c r="G768" s="2" t="s">
        <v>993</v>
      </c>
      <c r="H768" s="11" t="str">
        <f t="shared" si="11"/>
        <v>太仓-西南（湛江）-40HQ</v>
      </c>
    </row>
    <row r="769" spans="1:8">
      <c r="A769" s="1" t="s">
        <v>132</v>
      </c>
      <c r="B769" s="1" t="s">
        <v>153</v>
      </c>
      <c r="C769" s="1" t="s">
        <v>112</v>
      </c>
      <c r="D769" s="2">
        <v>14</v>
      </c>
      <c r="E769" s="2">
        <v>14</v>
      </c>
      <c r="F769" s="2">
        <v>30150</v>
      </c>
      <c r="G769" s="2" t="s">
        <v>993</v>
      </c>
      <c r="H769" s="11" t="str">
        <f t="shared" si="11"/>
        <v>太仓-西南（钦州）-20GP</v>
      </c>
    </row>
    <row r="770" spans="1:8">
      <c r="A770" s="1" t="s">
        <v>132</v>
      </c>
      <c r="B770" s="1" t="s">
        <v>153</v>
      </c>
      <c r="C770" s="1" t="s">
        <v>113</v>
      </c>
      <c r="D770" s="2">
        <v>1</v>
      </c>
      <c r="E770" s="2">
        <v>2</v>
      </c>
      <c r="F770" s="2">
        <v>3265</v>
      </c>
      <c r="G770" s="2" t="s">
        <v>993</v>
      </c>
      <c r="H770" s="11" t="str">
        <f t="shared" si="11"/>
        <v>太仓-西南（钦州）-40HQ</v>
      </c>
    </row>
    <row r="771" spans="1:8">
      <c r="A771" s="1" t="s">
        <v>133</v>
      </c>
      <c r="B771" s="1" t="s">
        <v>129</v>
      </c>
      <c r="C771" s="1" t="s">
        <v>112</v>
      </c>
      <c r="D771" s="2">
        <v>9</v>
      </c>
      <c r="E771" s="2">
        <v>9</v>
      </c>
      <c r="F771" s="2">
        <v>15688</v>
      </c>
      <c r="G771" s="2" t="s">
        <v>993</v>
      </c>
      <c r="H771" s="11" t="str">
        <f t="shared" ref="H771:H834" si="12">A771&amp;"-"&amp;B771&amp;"-"&amp;C771</f>
        <v>威海-华南内三角-20GP</v>
      </c>
    </row>
    <row r="772" spans="1:8">
      <c r="A772" s="1" t="s">
        <v>133</v>
      </c>
      <c r="B772" s="1" t="s">
        <v>129</v>
      </c>
      <c r="C772" s="1" t="s">
        <v>113</v>
      </c>
      <c r="D772" s="2">
        <v>13</v>
      </c>
      <c r="E772" s="2">
        <v>26</v>
      </c>
      <c r="F772" s="2">
        <v>27872</v>
      </c>
      <c r="G772" s="2" t="s">
        <v>993</v>
      </c>
      <c r="H772" s="11" t="str">
        <f t="shared" si="12"/>
        <v>威海-华南内三角-40HQ</v>
      </c>
    </row>
    <row r="773" spans="1:8">
      <c r="A773" s="1" t="s">
        <v>134</v>
      </c>
      <c r="B773" s="1" t="s">
        <v>129</v>
      </c>
      <c r="C773" s="1" t="s">
        <v>112</v>
      </c>
      <c r="D773" s="2">
        <v>183</v>
      </c>
      <c r="E773" s="2">
        <v>183</v>
      </c>
      <c r="F773" s="2">
        <v>184960</v>
      </c>
      <c r="G773" s="2" t="s">
        <v>993</v>
      </c>
      <c r="H773" s="11" t="str">
        <f t="shared" si="12"/>
        <v>宁波-华南内三角-20GP</v>
      </c>
    </row>
    <row r="774" spans="1:8">
      <c r="A774" s="1" t="s">
        <v>134</v>
      </c>
      <c r="B774" s="1" t="s">
        <v>129</v>
      </c>
      <c r="C774" s="1" t="s">
        <v>116</v>
      </c>
      <c r="D774" s="2">
        <v>4</v>
      </c>
      <c r="E774" s="2">
        <v>4</v>
      </c>
      <c r="F774" s="2">
        <v>6120</v>
      </c>
      <c r="G774" s="2" t="s">
        <v>993</v>
      </c>
      <c r="H774" s="11" t="str">
        <f t="shared" si="12"/>
        <v>宁波-华南内三角-20TK</v>
      </c>
    </row>
    <row r="775" spans="1:8">
      <c r="A775" s="1" t="s">
        <v>134</v>
      </c>
      <c r="B775" s="1" t="s">
        <v>129</v>
      </c>
      <c r="C775" s="1" t="s">
        <v>113</v>
      </c>
      <c r="D775" s="2">
        <v>184</v>
      </c>
      <c r="E775" s="2">
        <v>368</v>
      </c>
      <c r="F775" s="2">
        <v>288627</v>
      </c>
      <c r="G775" s="2" t="s">
        <v>993</v>
      </c>
      <c r="H775" s="11" t="str">
        <f t="shared" si="12"/>
        <v>宁波-华南内三角-40HQ</v>
      </c>
    </row>
    <row r="776" spans="1:8">
      <c r="A776" s="1" t="s">
        <v>134</v>
      </c>
      <c r="B776" s="1" t="s">
        <v>129</v>
      </c>
      <c r="C776" s="1" t="s">
        <v>115</v>
      </c>
      <c r="D776" s="2">
        <v>1</v>
      </c>
      <c r="E776" s="2">
        <v>2</v>
      </c>
      <c r="F776" s="2">
        <v>5440</v>
      </c>
      <c r="G776" s="2" t="s">
        <v>993</v>
      </c>
      <c r="H776" s="11" t="str">
        <f t="shared" si="12"/>
        <v>宁波-华南内三角-40RQ</v>
      </c>
    </row>
    <row r="777" spans="1:8">
      <c r="A777" s="1" t="s">
        <v>134</v>
      </c>
      <c r="B777" s="1" t="s">
        <v>130</v>
      </c>
      <c r="C777" s="1" t="s">
        <v>112</v>
      </c>
      <c r="D777" s="2">
        <v>6</v>
      </c>
      <c r="E777" s="2">
        <v>6</v>
      </c>
      <c r="F777" s="2">
        <v>4590</v>
      </c>
      <c r="G777" s="2" t="s">
        <v>993</v>
      </c>
      <c r="H777" s="11" t="str">
        <f t="shared" si="12"/>
        <v>宁波-唐山-20GP</v>
      </c>
    </row>
    <row r="778" spans="1:8">
      <c r="A778" s="1" t="s">
        <v>134</v>
      </c>
      <c r="B778" s="1" t="s">
        <v>131</v>
      </c>
      <c r="C778" s="1" t="s">
        <v>112</v>
      </c>
      <c r="D778" s="2">
        <v>15</v>
      </c>
      <c r="E778" s="2">
        <v>15</v>
      </c>
      <c r="F778" s="2">
        <v>12195</v>
      </c>
      <c r="G778" s="2" t="s">
        <v>993</v>
      </c>
      <c r="H778" s="11" t="str">
        <f t="shared" si="12"/>
        <v>宁波-大连-20GP</v>
      </c>
    </row>
    <row r="779" spans="1:8">
      <c r="A779" s="1" t="s">
        <v>134</v>
      </c>
      <c r="B779" s="1" t="s">
        <v>131</v>
      </c>
      <c r="C779" s="1" t="s">
        <v>113</v>
      </c>
      <c r="D779" s="2">
        <v>9</v>
      </c>
      <c r="E779" s="2">
        <v>18</v>
      </c>
      <c r="F779" s="2">
        <v>17640</v>
      </c>
      <c r="G779" s="2" t="s">
        <v>993</v>
      </c>
      <c r="H779" s="11" t="str">
        <f t="shared" si="12"/>
        <v>宁波-大连-40HQ</v>
      </c>
    </row>
    <row r="780" spans="1:8">
      <c r="A780" s="1" t="s">
        <v>134</v>
      </c>
      <c r="B780" s="1" t="s">
        <v>131</v>
      </c>
      <c r="C780" s="1" t="s">
        <v>115</v>
      </c>
      <c r="D780" s="2">
        <v>3</v>
      </c>
      <c r="E780" s="2">
        <v>6</v>
      </c>
      <c r="F780" s="2">
        <v>15420</v>
      </c>
      <c r="G780" s="2" t="s">
        <v>993</v>
      </c>
      <c r="H780" s="11" t="str">
        <f t="shared" si="12"/>
        <v>宁波-大连-40RQ</v>
      </c>
    </row>
    <row r="781" spans="1:8">
      <c r="A781" s="1" t="s">
        <v>134</v>
      </c>
      <c r="B781" s="1" t="s">
        <v>135</v>
      </c>
      <c r="C781" s="1" t="s">
        <v>112</v>
      </c>
      <c r="D781" s="2">
        <v>12</v>
      </c>
      <c r="E781" s="2">
        <v>12</v>
      </c>
      <c r="F781" s="2">
        <v>8830</v>
      </c>
      <c r="G781" s="2" t="s">
        <v>993</v>
      </c>
      <c r="H781" s="11" t="str">
        <f t="shared" si="12"/>
        <v>宁波-新港-20GP</v>
      </c>
    </row>
    <row r="782" spans="1:8">
      <c r="A782" s="1" t="s">
        <v>134</v>
      </c>
      <c r="B782" s="1" t="s">
        <v>135</v>
      </c>
      <c r="C782" s="1" t="s">
        <v>113</v>
      </c>
      <c r="D782" s="2">
        <v>27</v>
      </c>
      <c r="E782" s="2">
        <v>54</v>
      </c>
      <c r="F782" s="2">
        <v>44769</v>
      </c>
      <c r="G782" s="2" t="s">
        <v>993</v>
      </c>
      <c r="H782" s="11" t="str">
        <f t="shared" si="12"/>
        <v>宁波-新港-40HQ</v>
      </c>
    </row>
    <row r="783" spans="1:8">
      <c r="A783" s="1" t="s">
        <v>134</v>
      </c>
      <c r="B783" s="1" t="s">
        <v>139</v>
      </c>
      <c r="C783" s="1" t="s">
        <v>112</v>
      </c>
      <c r="D783" s="2">
        <v>6</v>
      </c>
      <c r="E783" s="2">
        <v>6</v>
      </c>
      <c r="F783" s="2">
        <v>7700</v>
      </c>
      <c r="G783" s="2" t="s">
        <v>993</v>
      </c>
      <c r="H783" s="11" t="str">
        <f t="shared" si="12"/>
        <v>宁波-海南-20GP</v>
      </c>
    </row>
    <row r="784" spans="1:8">
      <c r="A784" s="1" t="s">
        <v>134</v>
      </c>
      <c r="B784" s="1" t="s">
        <v>139</v>
      </c>
      <c r="C784" s="1" t="s">
        <v>113</v>
      </c>
      <c r="D784" s="2">
        <v>6</v>
      </c>
      <c r="E784" s="2">
        <v>12</v>
      </c>
      <c r="F784" s="2">
        <v>11905</v>
      </c>
      <c r="G784" s="2" t="s">
        <v>993</v>
      </c>
      <c r="H784" s="11" t="str">
        <f t="shared" si="12"/>
        <v>宁波-海南-40HQ</v>
      </c>
    </row>
    <row r="785" spans="1:8">
      <c r="A785" s="1" t="s">
        <v>134</v>
      </c>
      <c r="B785" s="1" t="s">
        <v>142</v>
      </c>
      <c r="C785" s="1" t="s">
        <v>112</v>
      </c>
      <c r="D785" s="2">
        <v>1</v>
      </c>
      <c r="E785" s="2">
        <v>1</v>
      </c>
      <c r="F785" s="2">
        <v>1365</v>
      </c>
      <c r="G785" s="2" t="s">
        <v>993</v>
      </c>
      <c r="H785" s="11" t="str">
        <f t="shared" si="12"/>
        <v>宁波-烟台-20GP</v>
      </c>
    </row>
    <row r="786" spans="1:8">
      <c r="A786" s="1" t="s">
        <v>134</v>
      </c>
      <c r="B786" s="1" t="s">
        <v>142</v>
      </c>
      <c r="C786" s="1" t="s">
        <v>113</v>
      </c>
      <c r="D786" s="2">
        <v>20</v>
      </c>
      <c r="E786" s="2">
        <v>40</v>
      </c>
      <c r="F786" s="2">
        <v>48100</v>
      </c>
      <c r="G786" s="2" t="s">
        <v>993</v>
      </c>
      <c r="H786" s="11" t="str">
        <f t="shared" si="12"/>
        <v>宁波-烟台-40HQ</v>
      </c>
    </row>
    <row r="787" spans="1:8">
      <c r="A787" s="1" t="s">
        <v>134</v>
      </c>
      <c r="B787" s="1" t="s">
        <v>150</v>
      </c>
      <c r="C787" s="1" t="s">
        <v>112</v>
      </c>
      <c r="D787" s="2">
        <v>33</v>
      </c>
      <c r="E787" s="2">
        <v>33</v>
      </c>
      <c r="F787" s="2">
        <v>30930</v>
      </c>
      <c r="G787" s="2" t="s">
        <v>993</v>
      </c>
      <c r="H787" s="11" t="str">
        <f t="shared" si="12"/>
        <v>宁波-营口-20GP</v>
      </c>
    </row>
    <row r="788" spans="1:8">
      <c r="A788" s="1" t="s">
        <v>134</v>
      </c>
      <c r="B788" s="1" t="s">
        <v>150</v>
      </c>
      <c r="C788" s="1" t="s">
        <v>113</v>
      </c>
      <c r="D788" s="2">
        <v>40</v>
      </c>
      <c r="E788" s="2">
        <v>80</v>
      </c>
      <c r="F788" s="2">
        <v>72495</v>
      </c>
      <c r="G788" s="2" t="s">
        <v>993</v>
      </c>
      <c r="H788" s="11" t="str">
        <f t="shared" si="12"/>
        <v>宁波-营口-40HQ</v>
      </c>
    </row>
    <row r="789" spans="1:8">
      <c r="A789" s="1" t="s">
        <v>134</v>
      </c>
      <c r="B789" s="1" t="s">
        <v>150</v>
      </c>
      <c r="C789" s="1" t="s">
        <v>115</v>
      </c>
      <c r="D789" s="2">
        <v>99</v>
      </c>
      <c r="E789" s="2">
        <v>198</v>
      </c>
      <c r="F789" s="2">
        <v>518760</v>
      </c>
      <c r="G789" s="2" t="s">
        <v>993</v>
      </c>
      <c r="H789" s="11" t="str">
        <f t="shared" si="12"/>
        <v>宁波-营口-40RQ</v>
      </c>
    </row>
    <row r="790" spans="1:8">
      <c r="A790" s="1" t="s">
        <v>134</v>
      </c>
      <c r="B790" s="1" t="s">
        <v>152</v>
      </c>
      <c r="C790" s="1" t="s">
        <v>112</v>
      </c>
      <c r="D790" s="2">
        <v>5</v>
      </c>
      <c r="E790" s="2">
        <v>5</v>
      </c>
      <c r="F790" s="2">
        <v>8510</v>
      </c>
      <c r="G790" s="2" t="s">
        <v>993</v>
      </c>
      <c r="H790" s="11" t="str">
        <f t="shared" si="12"/>
        <v>宁波-西南（湛江）-20GP</v>
      </c>
    </row>
    <row r="791" spans="1:8">
      <c r="A791" s="1" t="s">
        <v>134</v>
      </c>
      <c r="B791" s="1" t="s">
        <v>152</v>
      </c>
      <c r="C791" s="1" t="s">
        <v>113</v>
      </c>
      <c r="D791" s="2">
        <v>1</v>
      </c>
      <c r="E791" s="2">
        <v>2</v>
      </c>
      <c r="F791" s="2">
        <v>2905</v>
      </c>
      <c r="G791" s="2" t="s">
        <v>993</v>
      </c>
      <c r="H791" s="11" t="str">
        <f t="shared" si="12"/>
        <v>宁波-西南（湛江）-40HQ</v>
      </c>
    </row>
    <row r="792" spans="1:8">
      <c r="A792" s="1" t="s">
        <v>134</v>
      </c>
      <c r="B792" s="1" t="s">
        <v>153</v>
      </c>
      <c r="C792" s="1" t="s">
        <v>112</v>
      </c>
      <c r="D792" s="2">
        <v>30</v>
      </c>
      <c r="E792" s="2">
        <v>30</v>
      </c>
      <c r="F792" s="2">
        <v>45305</v>
      </c>
      <c r="G792" s="2" t="s">
        <v>993</v>
      </c>
      <c r="H792" s="11" t="str">
        <f t="shared" si="12"/>
        <v>宁波-西南（钦州）-20GP</v>
      </c>
    </row>
    <row r="793" spans="1:8">
      <c r="A793" s="1" t="s">
        <v>134</v>
      </c>
      <c r="B793" s="1" t="s">
        <v>153</v>
      </c>
      <c r="C793" s="1" t="s">
        <v>115</v>
      </c>
      <c r="D793" s="2">
        <v>4</v>
      </c>
      <c r="E793" s="2">
        <v>8</v>
      </c>
      <c r="F793" s="2">
        <v>26320</v>
      </c>
      <c r="G793" s="2" t="s">
        <v>993</v>
      </c>
      <c r="H793" s="11" t="str">
        <f t="shared" si="12"/>
        <v>宁波-西南（钦州）-40RQ</v>
      </c>
    </row>
    <row r="794" spans="1:8">
      <c r="A794" s="1" t="s">
        <v>134</v>
      </c>
      <c r="B794" s="1" t="s">
        <v>155</v>
      </c>
      <c r="C794" s="1" t="s">
        <v>112</v>
      </c>
      <c r="D794" s="2">
        <v>10</v>
      </c>
      <c r="E794" s="2">
        <v>10</v>
      </c>
      <c r="F794" s="2">
        <v>6635</v>
      </c>
      <c r="G794" s="2" t="s">
        <v>993</v>
      </c>
      <c r="H794" s="11" t="str">
        <f t="shared" si="12"/>
        <v>宁波-锦州-20GP</v>
      </c>
    </row>
    <row r="795" spans="1:8">
      <c r="A795" s="1" t="s">
        <v>134</v>
      </c>
      <c r="B795" s="1" t="s">
        <v>155</v>
      </c>
      <c r="C795" s="1" t="s">
        <v>113</v>
      </c>
      <c r="D795" s="2">
        <v>2</v>
      </c>
      <c r="E795" s="2">
        <v>4</v>
      </c>
      <c r="F795" s="2">
        <v>3660</v>
      </c>
      <c r="G795" s="2" t="s">
        <v>993</v>
      </c>
      <c r="H795" s="11" t="str">
        <f t="shared" si="12"/>
        <v>宁波-锦州-40HQ</v>
      </c>
    </row>
    <row r="796" spans="1:8">
      <c r="A796" s="1" t="s">
        <v>135</v>
      </c>
      <c r="B796" s="1" t="s">
        <v>126</v>
      </c>
      <c r="C796" s="1" t="s">
        <v>113</v>
      </c>
      <c r="D796" s="2">
        <v>5</v>
      </c>
      <c r="E796" s="2">
        <v>10</v>
      </c>
      <c r="F796" s="2">
        <v>12100</v>
      </c>
      <c r="G796" s="2" t="s">
        <v>993</v>
      </c>
      <c r="H796" s="11" t="str">
        <f t="shared" si="12"/>
        <v>新港-乍浦-40HQ</v>
      </c>
    </row>
    <row r="797" spans="1:8">
      <c r="A797" s="1" t="s">
        <v>135</v>
      </c>
      <c r="B797" s="1" t="s">
        <v>128</v>
      </c>
      <c r="C797" s="1" t="s">
        <v>113</v>
      </c>
      <c r="D797" s="2">
        <v>76</v>
      </c>
      <c r="E797" s="2">
        <v>152</v>
      </c>
      <c r="F797" s="2">
        <v>123086</v>
      </c>
      <c r="G797" s="2" t="s">
        <v>993</v>
      </c>
      <c r="H797" s="11" t="str">
        <f t="shared" si="12"/>
        <v>新港-华东（温州）-40HQ</v>
      </c>
    </row>
    <row r="798" spans="1:8">
      <c r="A798" s="1" t="s">
        <v>135</v>
      </c>
      <c r="B798" s="1" t="s">
        <v>129</v>
      </c>
      <c r="C798" s="1" t="s">
        <v>112</v>
      </c>
      <c r="D798" s="2">
        <v>3444</v>
      </c>
      <c r="E798" s="2">
        <v>3444</v>
      </c>
      <c r="F798" s="2">
        <v>9846190</v>
      </c>
      <c r="G798" s="2" t="s">
        <v>993</v>
      </c>
      <c r="H798" s="11" t="str">
        <f t="shared" si="12"/>
        <v>新港-华南内三角-20GP</v>
      </c>
    </row>
    <row r="799" spans="1:8">
      <c r="A799" s="1" t="s">
        <v>135</v>
      </c>
      <c r="B799" s="1" t="s">
        <v>129</v>
      </c>
      <c r="C799" s="1" t="s">
        <v>114</v>
      </c>
      <c r="D799" s="2">
        <v>2</v>
      </c>
      <c r="E799" s="2">
        <v>2</v>
      </c>
      <c r="F799" s="2">
        <v>7430</v>
      </c>
      <c r="G799" s="2" t="s">
        <v>993</v>
      </c>
      <c r="H799" s="11" t="str">
        <f t="shared" si="12"/>
        <v>新港-华南内三角-20OT</v>
      </c>
    </row>
    <row r="800" spans="1:8">
      <c r="A800" s="1" t="s">
        <v>135</v>
      </c>
      <c r="B800" s="1" t="s">
        <v>129</v>
      </c>
      <c r="C800" s="1" t="s">
        <v>116</v>
      </c>
      <c r="D800" s="2">
        <v>5</v>
      </c>
      <c r="E800" s="2">
        <v>5</v>
      </c>
      <c r="F800" s="2">
        <v>16825</v>
      </c>
      <c r="G800" s="2" t="s">
        <v>993</v>
      </c>
      <c r="H800" s="11" t="str">
        <f t="shared" si="12"/>
        <v>新港-华南内三角-20TK</v>
      </c>
    </row>
    <row r="801" spans="1:8">
      <c r="A801" s="1" t="s">
        <v>135</v>
      </c>
      <c r="B801" s="1" t="s">
        <v>129</v>
      </c>
      <c r="C801" s="1" t="s">
        <v>113</v>
      </c>
      <c r="D801" s="2">
        <v>1165</v>
      </c>
      <c r="E801" s="2">
        <v>2330</v>
      </c>
      <c r="F801" s="2">
        <v>3776898.72</v>
      </c>
      <c r="G801" s="2" t="s">
        <v>993</v>
      </c>
      <c r="H801" s="11" t="str">
        <f t="shared" si="12"/>
        <v>新港-华南内三角-40HQ</v>
      </c>
    </row>
    <row r="802" spans="1:8">
      <c r="A802" s="1" t="s">
        <v>135</v>
      </c>
      <c r="B802" s="1" t="s">
        <v>129</v>
      </c>
      <c r="C802" s="1" t="s">
        <v>118</v>
      </c>
      <c r="D802" s="2">
        <v>2</v>
      </c>
      <c r="E802" s="2">
        <v>4</v>
      </c>
      <c r="F802" s="2">
        <v>11310</v>
      </c>
      <c r="G802" s="2" t="s">
        <v>993</v>
      </c>
      <c r="H802" s="11" t="str">
        <f t="shared" si="12"/>
        <v>新港-华南内三角-40OT</v>
      </c>
    </row>
    <row r="803" spans="1:8">
      <c r="A803" s="1" t="s">
        <v>135</v>
      </c>
      <c r="B803" s="1" t="s">
        <v>131</v>
      </c>
      <c r="C803" s="1" t="s">
        <v>112</v>
      </c>
      <c r="D803" s="2">
        <v>4</v>
      </c>
      <c r="E803" s="2">
        <v>4</v>
      </c>
      <c r="F803" s="2">
        <v>8460</v>
      </c>
      <c r="G803" s="2" t="s">
        <v>993</v>
      </c>
      <c r="H803" s="11" t="str">
        <f t="shared" si="12"/>
        <v>新港-大连-20GP</v>
      </c>
    </row>
    <row r="804" spans="1:8">
      <c r="A804" s="1" t="s">
        <v>135</v>
      </c>
      <c r="B804" s="1" t="s">
        <v>131</v>
      </c>
      <c r="C804" s="1" t="s">
        <v>113</v>
      </c>
      <c r="D804" s="2">
        <v>9</v>
      </c>
      <c r="E804" s="2">
        <v>18</v>
      </c>
      <c r="F804" s="2">
        <v>23265</v>
      </c>
      <c r="G804" s="2" t="s">
        <v>993</v>
      </c>
      <c r="H804" s="11" t="str">
        <f t="shared" si="12"/>
        <v>新港-大连-40HQ</v>
      </c>
    </row>
    <row r="805" spans="1:8">
      <c r="A805" s="1" t="s">
        <v>135</v>
      </c>
      <c r="B805" s="1" t="s">
        <v>132</v>
      </c>
      <c r="C805" s="1" t="s">
        <v>112</v>
      </c>
      <c r="D805" s="2">
        <v>1</v>
      </c>
      <c r="E805" s="2">
        <v>1</v>
      </c>
      <c r="F805" s="2">
        <v>2865</v>
      </c>
      <c r="G805" s="2" t="s">
        <v>993</v>
      </c>
      <c r="H805" s="11" t="str">
        <f t="shared" si="12"/>
        <v>新港-太仓-20GP</v>
      </c>
    </row>
    <row r="806" spans="1:8">
      <c r="A806" s="1" t="s">
        <v>135</v>
      </c>
      <c r="B806" s="1" t="s">
        <v>134</v>
      </c>
      <c r="C806" s="1" t="s">
        <v>112</v>
      </c>
      <c r="D806" s="2">
        <v>22</v>
      </c>
      <c r="E806" s="2">
        <v>22</v>
      </c>
      <c r="F806" s="2">
        <v>57830</v>
      </c>
      <c r="G806" s="2" t="s">
        <v>993</v>
      </c>
      <c r="H806" s="11" t="str">
        <f t="shared" si="12"/>
        <v>新港-宁波-20GP</v>
      </c>
    </row>
    <row r="807" spans="1:8">
      <c r="A807" s="1" t="s">
        <v>135</v>
      </c>
      <c r="B807" s="1" t="s">
        <v>134</v>
      </c>
      <c r="C807" s="1" t="s">
        <v>113</v>
      </c>
      <c r="D807" s="2">
        <v>68</v>
      </c>
      <c r="E807" s="2">
        <v>136</v>
      </c>
      <c r="F807" s="2">
        <v>135778</v>
      </c>
      <c r="G807" s="2" t="s">
        <v>993</v>
      </c>
      <c r="H807" s="11" t="str">
        <f t="shared" si="12"/>
        <v>新港-宁波-40HQ</v>
      </c>
    </row>
    <row r="808" spans="1:8">
      <c r="A808" s="1" t="s">
        <v>135</v>
      </c>
      <c r="B808" s="1" t="s">
        <v>138</v>
      </c>
      <c r="C808" s="1" t="s">
        <v>112</v>
      </c>
      <c r="D808" s="2">
        <v>339</v>
      </c>
      <c r="E808" s="2">
        <v>339</v>
      </c>
      <c r="F808" s="2">
        <v>1134535</v>
      </c>
      <c r="G808" s="2" t="s">
        <v>993</v>
      </c>
      <c r="H808" s="11" t="str">
        <f t="shared" si="12"/>
        <v>新港-汕头-20GP</v>
      </c>
    </row>
    <row r="809" spans="1:8">
      <c r="A809" s="1" t="s">
        <v>135</v>
      </c>
      <c r="B809" s="1" t="s">
        <v>138</v>
      </c>
      <c r="C809" s="1" t="s">
        <v>113</v>
      </c>
      <c r="D809" s="2">
        <v>345</v>
      </c>
      <c r="E809" s="2">
        <v>690</v>
      </c>
      <c r="F809" s="2">
        <v>1408433</v>
      </c>
      <c r="G809" s="2" t="s">
        <v>993</v>
      </c>
      <c r="H809" s="11" t="str">
        <f t="shared" si="12"/>
        <v>新港-汕头-40HQ</v>
      </c>
    </row>
    <row r="810" spans="1:8">
      <c r="A810" s="1" t="s">
        <v>135</v>
      </c>
      <c r="B810" s="1" t="s">
        <v>139</v>
      </c>
      <c r="C810" s="1" t="s">
        <v>112</v>
      </c>
      <c r="D810" s="2">
        <v>47</v>
      </c>
      <c r="E810" s="2">
        <v>47</v>
      </c>
      <c r="F810" s="2">
        <v>168365</v>
      </c>
      <c r="G810" s="2" t="s">
        <v>993</v>
      </c>
      <c r="H810" s="11" t="str">
        <f t="shared" si="12"/>
        <v>新港-海南-20GP</v>
      </c>
    </row>
    <row r="811" spans="1:8">
      <c r="A811" s="1" t="s">
        <v>135</v>
      </c>
      <c r="B811" s="1" t="s">
        <v>139</v>
      </c>
      <c r="C811" s="1" t="s">
        <v>113</v>
      </c>
      <c r="D811" s="2">
        <v>35</v>
      </c>
      <c r="E811" s="2">
        <v>70</v>
      </c>
      <c r="F811" s="2">
        <v>152295</v>
      </c>
      <c r="G811" s="2" t="s">
        <v>993</v>
      </c>
      <c r="H811" s="11" t="str">
        <f t="shared" si="12"/>
        <v>新港-海南-40HQ</v>
      </c>
    </row>
    <row r="812" spans="1:8">
      <c r="A812" s="1" t="s">
        <v>135</v>
      </c>
      <c r="B812" s="1" t="s">
        <v>145</v>
      </c>
      <c r="C812" s="1" t="s">
        <v>112</v>
      </c>
      <c r="D812" s="2">
        <v>180</v>
      </c>
      <c r="E812" s="2">
        <v>180</v>
      </c>
      <c r="F812" s="2">
        <v>499850</v>
      </c>
      <c r="G812" s="2" t="s">
        <v>993</v>
      </c>
      <c r="H812" s="11" t="str">
        <f t="shared" si="12"/>
        <v>新港-福建（厦门）-20GP</v>
      </c>
    </row>
    <row r="813" spans="1:8">
      <c r="A813" s="1" t="s">
        <v>135</v>
      </c>
      <c r="B813" s="1" t="s">
        <v>145</v>
      </c>
      <c r="C813" s="1" t="s">
        <v>113</v>
      </c>
      <c r="D813" s="2">
        <v>44</v>
      </c>
      <c r="E813" s="2">
        <v>88</v>
      </c>
      <c r="F813" s="2">
        <v>146830</v>
      </c>
      <c r="G813" s="2" t="s">
        <v>993</v>
      </c>
      <c r="H813" s="11" t="str">
        <f t="shared" si="12"/>
        <v>新港-福建（厦门）-40HQ</v>
      </c>
    </row>
    <row r="814" spans="1:8">
      <c r="A814" s="1" t="s">
        <v>135</v>
      </c>
      <c r="B814" s="1" t="s">
        <v>146</v>
      </c>
      <c r="C814" s="1" t="s">
        <v>112</v>
      </c>
      <c r="D814" s="2">
        <v>104</v>
      </c>
      <c r="E814" s="2">
        <v>104</v>
      </c>
      <c r="F814" s="2">
        <v>276335</v>
      </c>
      <c r="G814" s="2" t="s">
        <v>993</v>
      </c>
      <c r="H814" s="11" t="str">
        <f t="shared" si="12"/>
        <v>新港-福建（泉州）-20GP</v>
      </c>
    </row>
    <row r="815" spans="1:8">
      <c r="A815" s="1" t="s">
        <v>135</v>
      </c>
      <c r="B815" s="1" t="s">
        <v>146</v>
      </c>
      <c r="C815" s="1" t="s">
        <v>113</v>
      </c>
      <c r="D815" s="2">
        <v>28</v>
      </c>
      <c r="E815" s="2">
        <v>56</v>
      </c>
      <c r="F815" s="2">
        <v>103790</v>
      </c>
      <c r="G815" s="2" t="s">
        <v>993</v>
      </c>
      <c r="H815" s="11" t="str">
        <f t="shared" si="12"/>
        <v>新港-福建（泉州）-40HQ</v>
      </c>
    </row>
    <row r="816" spans="1:8">
      <c r="A816" s="1" t="s">
        <v>135</v>
      </c>
      <c r="B816" s="1" t="s">
        <v>147</v>
      </c>
      <c r="C816" s="1" t="s">
        <v>112</v>
      </c>
      <c r="D816" s="2">
        <v>32</v>
      </c>
      <c r="E816" s="2">
        <v>32</v>
      </c>
      <c r="F816" s="2">
        <v>89072</v>
      </c>
      <c r="G816" s="2" t="s">
        <v>993</v>
      </c>
      <c r="H816" s="11" t="str">
        <f t="shared" si="12"/>
        <v>新港-福建（漳州）-20GP</v>
      </c>
    </row>
    <row r="817" spans="1:8">
      <c r="A817" s="1" t="s">
        <v>135</v>
      </c>
      <c r="B817" s="1" t="s">
        <v>147</v>
      </c>
      <c r="C817" s="1" t="s">
        <v>113</v>
      </c>
      <c r="D817" s="2">
        <v>5</v>
      </c>
      <c r="E817" s="2">
        <v>10</v>
      </c>
      <c r="F817" s="2">
        <v>18361</v>
      </c>
      <c r="G817" s="2" t="s">
        <v>993</v>
      </c>
      <c r="H817" s="11" t="str">
        <f t="shared" si="12"/>
        <v>新港-福建（漳州）-40HQ</v>
      </c>
    </row>
    <row r="818" spans="1:8">
      <c r="A818" s="1" t="s">
        <v>135</v>
      </c>
      <c r="B818" s="1" t="s">
        <v>148</v>
      </c>
      <c r="C818" s="1" t="s">
        <v>112</v>
      </c>
      <c r="D818" s="2">
        <v>174</v>
      </c>
      <c r="E818" s="2">
        <v>174</v>
      </c>
      <c r="F818" s="2">
        <v>507345</v>
      </c>
      <c r="G818" s="2" t="s">
        <v>993</v>
      </c>
      <c r="H818" s="11" t="str">
        <f t="shared" si="12"/>
        <v>新港-福建（福清）-20GP</v>
      </c>
    </row>
    <row r="819" spans="1:8">
      <c r="A819" s="1" t="s">
        <v>135</v>
      </c>
      <c r="B819" s="1" t="s">
        <v>148</v>
      </c>
      <c r="C819" s="1" t="s">
        <v>113</v>
      </c>
      <c r="D819" s="2">
        <v>95</v>
      </c>
      <c r="E819" s="2">
        <v>190</v>
      </c>
      <c r="F819" s="2">
        <v>292643</v>
      </c>
      <c r="G819" s="2" t="s">
        <v>993</v>
      </c>
      <c r="H819" s="11" t="str">
        <f t="shared" si="12"/>
        <v>新港-福建（福清）-40HQ</v>
      </c>
    </row>
    <row r="820" spans="1:8">
      <c r="A820" s="1" t="s">
        <v>135</v>
      </c>
      <c r="B820" s="1" t="s">
        <v>150</v>
      </c>
      <c r="C820" s="1" t="s">
        <v>112</v>
      </c>
      <c r="D820" s="2">
        <v>20</v>
      </c>
      <c r="E820" s="2">
        <v>20</v>
      </c>
      <c r="F820" s="2">
        <v>39500</v>
      </c>
      <c r="G820" s="2" t="s">
        <v>993</v>
      </c>
      <c r="H820" s="11" t="str">
        <f t="shared" si="12"/>
        <v>新港-营口-20GP</v>
      </c>
    </row>
    <row r="821" spans="1:8">
      <c r="A821" s="1" t="s">
        <v>135</v>
      </c>
      <c r="B821" s="1" t="s">
        <v>150</v>
      </c>
      <c r="C821" s="1" t="s">
        <v>113</v>
      </c>
      <c r="D821" s="2">
        <v>20</v>
      </c>
      <c r="E821" s="2">
        <v>40</v>
      </c>
      <c r="F821" s="2">
        <v>50540</v>
      </c>
      <c r="G821" s="2" t="s">
        <v>993</v>
      </c>
      <c r="H821" s="11" t="str">
        <f t="shared" si="12"/>
        <v>新港-营口-40HQ</v>
      </c>
    </row>
    <row r="822" spans="1:8">
      <c r="A822" s="1" t="s">
        <v>135</v>
      </c>
      <c r="B822" s="1" t="s">
        <v>152</v>
      </c>
      <c r="C822" s="1" t="s">
        <v>112</v>
      </c>
      <c r="D822" s="2">
        <v>63</v>
      </c>
      <c r="E822" s="2">
        <v>63</v>
      </c>
      <c r="F822" s="2">
        <v>238215</v>
      </c>
      <c r="G822" s="2" t="s">
        <v>993</v>
      </c>
      <c r="H822" s="11" t="str">
        <f t="shared" si="12"/>
        <v>新港-西南（湛江）-20GP</v>
      </c>
    </row>
    <row r="823" spans="1:8">
      <c r="A823" s="1" t="s">
        <v>135</v>
      </c>
      <c r="B823" s="1" t="s">
        <v>152</v>
      </c>
      <c r="C823" s="1" t="s">
        <v>113</v>
      </c>
      <c r="D823" s="2">
        <v>155</v>
      </c>
      <c r="E823" s="2">
        <v>310</v>
      </c>
      <c r="F823" s="2">
        <v>675030</v>
      </c>
      <c r="G823" s="2" t="s">
        <v>993</v>
      </c>
      <c r="H823" s="11" t="str">
        <f t="shared" si="12"/>
        <v>新港-西南（湛江）-40HQ</v>
      </c>
    </row>
    <row r="824" spans="1:8">
      <c r="A824" s="1" t="s">
        <v>135</v>
      </c>
      <c r="B824" s="1" t="s">
        <v>153</v>
      </c>
      <c r="C824" s="1" t="s">
        <v>112</v>
      </c>
      <c r="D824" s="2">
        <v>630</v>
      </c>
      <c r="E824" s="2">
        <v>630</v>
      </c>
      <c r="F824" s="2">
        <v>1981095</v>
      </c>
      <c r="G824" s="2" t="s">
        <v>993</v>
      </c>
      <c r="H824" s="11" t="str">
        <f t="shared" si="12"/>
        <v>新港-西南（钦州）-20GP</v>
      </c>
    </row>
    <row r="825" spans="1:8">
      <c r="A825" s="1" t="s">
        <v>135</v>
      </c>
      <c r="B825" s="1" t="s">
        <v>153</v>
      </c>
      <c r="C825" s="1" t="s">
        <v>113</v>
      </c>
      <c r="D825" s="2">
        <v>142</v>
      </c>
      <c r="E825" s="2">
        <v>284</v>
      </c>
      <c r="F825" s="2">
        <v>570480</v>
      </c>
      <c r="G825" s="2" t="s">
        <v>993</v>
      </c>
      <c r="H825" s="11" t="str">
        <f t="shared" si="12"/>
        <v>新港-西南（钦州）-40HQ</v>
      </c>
    </row>
    <row r="826" spans="1:8">
      <c r="A826" s="1" t="s">
        <v>135</v>
      </c>
      <c r="B826" s="1" t="s">
        <v>156</v>
      </c>
      <c r="C826" s="1" t="s">
        <v>112</v>
      </c>
      <c r="D826" s="2">
        <v>236</v>
      </c>
      <c r="E826" s="2">
        <v>236</v>
      </c>
      <c r="F826" s="2">
        <v>408664</v>
      </c>
      <c r="G826" s="2" t="s">
        <v>993</v>
      </c>
      <c r="H826" s="11" t="str">
        <f t="shared" si="12"/>
        <v>新港-长江下游-20GP</v>
      </c>
    </row>
    <row r="827" spans="1:8">
      <c r="A827" s="1" t="s">
        <v>135</v>
      </c>
      <c r="B827" s="1" t="s">
        <v>156</v>
      </c>
      <c r="C827" s="1" t="s">
        <v>113</v>
      </c>
      <c r="D827" s="2">
        <v>7</v>
      </c>
      <c r="E827" s="2">
        <v>14</v>
      </c>
      <c r="F827" s="2">
        <v>23805</v>
      </c>
      <c r="G827" s="2" t="s">
        <v>993</v>
      </c>
      <c r="H827" s="11" t="str">
        <f t="shared" si="12"/>
        <v>新港-长江下游-40HQ</v>
      </c>
    </row>
    <row r="828" spans="1:8">
      <c r="A828" s="1" t="s">
        <v>135</v>
      </c>
      <c r="B828" s="1" t="s">
        <v>157</v>
      </c>
      <c r="C828" s="1" t="s">
        <v>112</v>
      </c>
      <c r="D828" s="2">
        <v>94</v>
      </c>
      <c r="E828" s="2">
        <v>94</v>
      </c>
      <c r="F828" s="2">
        <v>201630</v>
      </c>
      <c r="G828" s="2" t="s">
        <v>993</v>
      </c>
      <c r="H828" s="11" t="str">
        <f t="shared" si="12"/>
        <v>新港-长江中上游-20GP</v>
      </c>
    </row>
    <row r="829" spans="1:8">
      <c r="A829" s="1" t="s">
        <v>135</v>
      </c>
      <c r="B829" s="1" t="s">
        <v>157</v>
      </c>
      <c r="C829" s="1" t="s">
        <v>113</v>
      </c>
      <c r="D829" s="2">
        <v>2</v>
      </c>
      <c r="E829" s="2">
        <v>4</v>
      </c>
      <c r="F829" s="2">
        <v>8630</v>
      </c>
      <c r="G829" s="2" t="s">
        <v>993</v>
      </c>
      <c r="H829" s="11" t="str">
        <f t="shared" si="12"/>
        <v>新港-长江中上游-40HQ</v>
      </c>
    </row>
    <row r="830" spans="1:8">
      <c r="A830" s="1" t="s">
        <v>136</v>
      </c>
      <c r="B830" s="1" t="s">
        <v>129</v>
      </c>
      <c r="C830" s="1" t="s">
        <v>112</v>
      </c>
      <c r="D830" s="2">
        <v>1640</v>
      </c>
      <c r="E830" s="2">
        <v>1640</v>
      </c>
      <c r="F830" s="2">
        <v>3794993.4000000008</v>
      </c>
      <c r="G830" s="2" t="s">
        <v>993</v>
      </c>
      <c r="H830" s="11" t="str">
        <f t="shared" si="12"/>
        <v>日照-华南内三角-20GP</v>
      </c>
    </row>
    <row r="831" spans="1:8">
      <c r="A831" s="1" t="s">
        <v>136</v>
      </c>
      <c r="B831" s="1" t="s">
        <v>129</v>
      </c>
      <c r="C831" s="1" t="s">
        <v>113</v>
      </c>
      <c r="D831" s="2">
        <v>431</v>
      </c>
      <c r="E831" s="2">
        <v>862</v>
      </c>
      <c r="F831" s="2">
        <v>1306139.76</v>
      </c>
      <c r="G831" s="2" t="s">
        <v>993</v>
      </c>
      <c r="H831" s="11" t="str">
        <f t="shared" si="12"/>
        <v>日照-华南内三角-40HQ</v>
      </c>
    </row>
    <row r="832" spans="1:8">
      <c r="A832" s="1" t="s">
        <v>136</v>
      </c>
      <c r="B832" s="1" t="s">
        <v>129</v>
      </c>
      <c r="C832" s="1" t="s">
        <v>115</v>
      </c>
      <c r="D832" s="2">
        <v>29</v>
      </c>
      <c r="E832" s="2">
        <v>58</v>
      </c>
      <c r="F832" s="2">
        <v>153500</v>
      </c>
      <c r="G832" s="2" t="s">
        <v>993</v>
      </c>
      <c r="H832" s="11" t="str">
        <f t="shared" si="12"/>
        <v>日照-华南内三角-40RQ</v>
      </c>
    </row>
    <row r="833" spans="1:8">
      <c r="A833" s="1" t="s">
        <v>136</v>
      </c>
      <c r="B833" s="1" t="s">
        <v>131</v>
      </c>
      <c r="C833" s="1" t="s">
        <v>112</v>
      </c>
      <c r="D833" s="2">
        <v>179</v>
      </c>
      <c r="E833" s="2">
        <v>179</v>
      </c>
      <c r="F833" s="2">
        <v>242885</v>
      </c>
      <c r="G833" s="2" t="s">
        <v>993</v>
      </c>
      <c r="H833" s="11" t="str">
        <f t="shared" si="12"/>
        <v>日照-大连-20GP</v>
      </c>
    </row>
    <row r="834" spans="1:8">
      <c r="A834" s="1" t="s">
        <v>136</v>
      </c>
      <c r="B834" s="1" t="s">
        <v>138</v>
      </c>
      <c r="C834" s="1" t="s">
        <v>113</v>
      </c>
      <c r="D834" s="2">
        <v>3</v>
      </c>
      <c r="E834" s="2">
        <v>6</v>
      </c>
      <c r="F834" s="2">
        <v>12840</v>
      </c>
      <c r="G834" s="2" t="s">
        <v>993</v>
      </c>
      <c r="H834" s="11" t="str">
        <f t="shared" si="12"/>
        <v>日照-汕头-40HQ</v>
      </c>
    </row>
    <row r="835" spans="1:8">
      <c r="A835" s="1" t="s">
        <v>136</v>
      </c>
      <c r="B835" s="1" t="s">
        <v>139</v>
      </c>
      <c r="C835" s="1" t="s">
        <v>112</v>
      </c>
      <c r="D835" s="2">
        <v>134</v>
      </c>
      <c r="E835" s="2">
        <v>134</v>
      </c>
      <c r="F835" s="2">
        <v>444890</v>
      </c>
      <c r="G835" s="2" t="s">
        <v>993</v>
      </c>
      <c r="H835" s="11" t="str">
        <f t="shared" ref="H835:H898" si="13">A835&amp;"-"&amp;B835&amp;"-"&amp;C835</f>
        <v>日照-海南-20GP</v>
      </c>
    </row>
    <row r="836" spans="1:8">
      <c r="A836" s="1" t="s">
        <v>136</v>
      </c>
      <c r="B836" s="1" t="s">
        <v>139</v>
      </c>
      <c r="C836" s="1" t="s">
        <v>113</v>
      </c>
      <c r="D836" s="2">
        <v>40</v>
      </c>
      <c r="E836" s="2">
        <v>80</v>
      </c>
      <c r="F836" s="2">
        <v>178115</v>
      </c>
      <c r="G836" s="2" t="s">
        <v>993</v>
      </c>
      <c r="H836" s="11" t="str">
        <f t="shared" si="13"/>
        <v>日照-海南-40HQ</v>
      </c>
    </row>
    <row r="837" spans="1:8">
      <c r="A837" s="1" t="s">
        <v>136</v>
      </c>
      <c r="B837" s="1" t="s">
        <v>139</v>
      </c>
      <c r="C837" s="1" t="s">
        <v>115</v>
      </c>
      <c r="D837" s="2">
        <v>3</v>
      </c>
      <c r="E837" s="2">
        <v>6</v>
      </c>
      <c r="F837" s="2">
        <v>18720</v>
      </c>
      <c r="G837" s="2" t="s">
        <v>993</v>
      </c>
      <c r="H837" s="11" t="str">
        <f t="shared" si="13"/>
        <v>日照-海南-40RQ</v>
      </c>
    </row>
    <row r="838" spans="1:8">
      <c r="A838" s="1" t="s">
        <v>136</v>
      </c>
      <c r="B838" s="1" t="s">
        <v>146</v>
      </c>
      <c r="C838" s="1" t="s">
        <v>112</v>
      </c>
      <c r="D838" s="2">
        <v>1</v>
      </c>
      <c r="E838" s="2">
        <v>1</v>
      </c>
      <c r="F838" s="2">
        <v>2130</v>
      </c>
      <c r="G838" s="2" t="s">
        <v>993</v>
      </c>
      <c r="H838" s="11" t="str">
        <f t="shared" si="13"/>
        <v>日照-福建（泉州）-20GP</v>
      </c>
    </row>
    <row r="839" spans="1:8">
      <c r="A839" s="1" t="s">
        <v>136</v>
      </c>
      <c r="B839" s="1" t="s">
        <v>148</v>
      </c>
      <c r="C839" s="1" t="s">
        <v>112</v>
      </c>
      <c r="D839" s="2">
        <v>13</v>
      </c>
      <c r="E839" s="2">
        <v>13</v>
      </c>
      <c r="F839" s="2">
        <v>28695</v>
      </c>
      <c r="G839" s="2" t="s">
        <v>993</v>
      </c>
      <c r="H839" s="11" t="str">
        <f t="shared" si="13"/>
        <v>日照-福建（福清）-20GP</v>
      </c>
    </row>
    <row r="840" spans="1:8">
      <c r="A840" s="1" t="s">
        <v>136</v>
      </c>
      <c r="B840" s="1" t="s">
        <v>148</v>
      </c>
      <c r="C840" s="1" t="s">
        <v>113</v>
      </c>
      <c r="D840" s="2">
        <v>2</v>
      </c>
      <c r="E840" s="2">
        <v>4</v>
      </c>
      <c r="F840" s="2">
        <v>8270</v>
      </c>
      <c r="G840" s="2" t="s">
        <v>993</v>
      </c>
      <c r="H840" s="11" t="str">
        <f t="shared" si="13"/>
        <v>日照-福建（福清）-40HQ</v>
      </c>
    </row>
    <row r="841" spans="1:8">
      <c r="A841" s="1" t="s">
        <v>136</v>
      </c>
      <c r="B841" s="1" t="s">
        <v>150</v>
      </c>
      <c r="C841" s="1" t="s">
        <v>112</v>
      </c>
      <c r="D841" s="2">
        <v>18</v>
      </c>
      <c r="E841" s="2">
        <v>18</v>
      </c>
      <c r="F841" s="2">
        <v>22270</v>
      </c>
      <c r="G841" s="2" t="s">
        <v>993</v>
      </c>
      <c r="H841" s="11" t="str">
        <f t="shared" si="13"/>
        <v>日照-营口-20GP</v>
      </c>
    </row>
    <row r="842" spans="1:8">
      <c r="A842" s="1" t="s">
        <v>136</v>
      </c>
      <c r="B842" s="1" t="s">
        <v>152</v>
      </c>
      <c r="C842" s="1" t="s">
        <v>112</v>
      </c>
      <c r="D842" s="2">
        <v>63</v>
      </c>
      <c r="E842" s="2">
        <v>63</v>
      </c>
      <c r="F842" s="2">
        <v>189475</v>
      </c>
      <c r="G842" s="2" t="s">
        <v>993</v>
      </c>
      <c r="H842" s="11" t="str">
        <f t="shared" si="13"/>
        <v>日照-西南（湛江）-20GP</v>
      </c>
    </row>
    <row r="843" spans="1:8">
      <c r="A843" s="1" t="s">
        <v>136</v>
      </c>
      <c r="B843" s="1" t="s">
        <v>152</v>
      </c>
      <c r="C843" s="1" t="s">
        <v>113</v>
      </c>
      <c r="D843" s="2">
        <v>4</v>
      </c>
      <c r="E843" s="2">
        <v>8</v>
      </c>
      <c r="F843" s="2">
        <v>17140</v>
      </c>
      <c r="G843" s="2" t="s">
        <v>993</v>
      </c>
      <c r="H843" s="11" t="str">
        <f t="shared" si="13"/>
        <v>日照-西南（湛江）-40HQ</v>
      </c>
    </row>
    <row r="844" spans="1:8">
      <c r="A844" s="1" t="s">
        <v>136</v>
      </c>
      <c r="B844" s="1" t="s">
        <v>153</v>
      </c>
      <c r="C844" s="1" t="s">
        <v>112</v>
      </c>
      <c r="D844" s="2">
        <v>22</v>
      </c>
      <c r="E844" s="2">
        <v>22</v>
      </c>
      <c r="F844" s="2">
        <v>68895</v>
      </c>
      <c r="G844" s="2" t="s">
        <v>993</v>
      </c>
      <c r="H844" s="11" t="str">
        <f t="shared" si="13"/>
        <v>日照-西南（钦州）-20GP</v>
      </c>
    </row>
    <row r="845" spans="1:8">
      <c r="A845" s="1" t="s">
        <v>136</v>
      </c>
      <c r="B845" s="1" t="s">
        <v>153</v>
      </c>
      <c r="C845" s="1" t="s">
        <v>113</v>
      </c>
      <c r="D845" s="2">
        <v>2</v>
      </c>
      <c r="E845" s="2">
        <v>4</v>
      </c>
      <c r="F845" s="2">
        <v>9110</v>
      </c>
      <c r="G845" s="2" t="s">
        <v>993</v>
      </c>
      <c r="H845" s="11" t="str">
        <f t="shared" si="13"/>
        <v>日照-西南（钦州）-40HQ</v>
      </c>
    </row>
    <row r="846" spans="1:8">
      <c r="A846" s="1" t="s">
        <v>137</v>
      </c>
      <c r="B846" s="1" t="s">
        <v>129</v>
      </c>
      <c r="C846" s="1" t="s">
        <v>112</v>
      </c>
      <c r="D846" s="2">
        <v>701</v>
      </c>
      <c r="E846" s="2">
        <v>701</v>
      </c>
      <c r="F846" s="2">
        <v>1423865</v>
      </c>
      <c r="G846" s="2" t="s">
        <v>993</v>
      </c>
      <c r="H846" s="11" t="str">
        <f t="shared" si="13"/>
        <v>曹妃甸-华南内三角-20GP</v>
      </c>
    </row>
    <row r="847" spans="1:8">
      <c r="A847" s="1" t="s">
        <v>137</v>
      </c>
      <c r="B847" s="1" t="s">
        <v>129</v>
      </c>
      <c r="C847" s="1" t="s">
        <v>113</v>
      </c>
      <c r="D847" s="2">
        <v>2</v>
      </c>
      <c r="E847" s="2">
        <v>4</v>
      </c>
      <c r="F847" s="2">
        <v>6540</v>
      </c>
      <c r="G847" s="2" t="s">
        <v>993</v>
      </c>
      <c r="H847" s="11" t="str">
        <f t="shared" si="13"/>
        <v>曹妃甸-华南内三角-40HQ</v>
      </c>
    </row>
    <row r="848" spans="1:8">
      <c r="A848" s="1" t="s">
        <v>137</v>
      </c>
      <c r="B848" s="1" t="s">
        <v>138</v>
      </c>
      <c r="C848" s="1" t="s">
        <v>112</v>
      </c>
      <c r="D848" s="2">
        <v>1</v>
      </c>
      <c r="E848" s="2">
        <v>1</v>
      </c>
      <c r="F848" s="2">
        <v>2990</v>
      </c>
      <c r="G848" s="2" t="s">
        <v>993</v>
      </c>
      <c r="H848" s="11" t="str">
        <f t="shared" si="13"/>
        <v>曹妃甸-汕头-20GP</v>
      </c>
    </row>
    <row r="849" spans="1:8">
      <c r="A849" s="1" t="s">
        <v>137</v>
      </c>
      <c r="B849" s="1" t="s">
        <v>139</v>
      </c>
      <c r="C849" s="1" t="s">
        <v>112</v>
      </c>
      <c r="D849" s="2">
        <v>1</v>
      </c>
      <c r="E849" s="2">
        <v>1</v>
      </c>
      <c r="F849" s="2">
        <v>2660</v>
      </c>
      <c r="G849" s="2" t="s">
        <v>993</v>
      </c>
      <c r="H849" s="11" t="str">
        <f t="shared" si="13"/>
        <v>曹妃甸-海南-20GP</v>
      </c>
    </row>
    <row r="850" spans="1:8">
      <c r="A850" s="1" t="s">
        <v>137</v>
      </c>
      <c r="B850" s="1" t="s">
        <v>148</v>
      </c>
      <c r="C850" s="1" t="s">
        <v>112</v>
      </c>
      <c r="D850" s="2">
        <v>1</v>
      </c>
      <c r="E850" s="2">
        <v>1</v>
      </c>
      <c r="F850" s="2">
        <v>2510</v>
      </c>
      <c r="G850" s="2" t="s">
        <v>993</v>
      </c>
      <c r="H850" s="11" t="str">
        <f t="shared" si="13"/>
        <v>曹妃甸-福建（福清）-20GP</v>
      </c>
    </row>
    <row r="851" spans="1:8">
      <c r="A851" s="1" t="s">
        <v>137</v>
      </c>
      <c r="B851" s="1" t="s">
        <v>152</v>
      </c>
      <c r="C851" s="1" t="s">
        <v>112</v>
      </c>
      <c r="D851" s="2">
        <v>1</v>
      </c>
      <c r="E851" s="2">
        <v>1</v>
      </c>
      <c r="F851" s="2">
        <v>2780</v>
      </c>
      <c r="G851" s="2" t="s">
        <v>993</v>
      </c>
      <c r="H851" s="11" t="str">
        <f t="shared" si="13"/>
        <v>曹妃甸-西南（湛江）-20GP</v>
      </c>
    </row>
    <row r="852" spans="1:8">
      <c r="A852" s="1" t="s">
        <v>138</v>
      </c>
      <c r="B852" s="1" t="s">
        <v>131</v>
      </c>
      <c r="C852" s="1" t="s">
        <v>112</v>
      </c>
      <c r="D852" s="2">
        <v>14</v>
      </c>
      <c r="E852" s="2">
        <v>14</v>
      </c>
      <c r="F852" s="2">
        <v>12910</v>
      </c>
      <c r="G852" s="2" t="s">
        <v>993</v>
      </c>
      <c r="H852" s="11" t="str">
        <f t="shared" si="13"/>
        <v>汕头-大连-20GP</v>
      </c>
    </row>
    <row r="853" spans="1:8">
      <c r="A853" s="1" t="s">
        <v>138</v>
      </c>
      <c r="B853" s="1" t="s">
        <v>135</v>
      </c>
      <c r="C853" s="1" t="s">
        <v>112</v>
      </c>
      <c r="D853" s="2">
        <v>52</v>
      </c>
      <c r="E853" s="2">
        <v>52</v>
      </c>
      <c r="F853" s="2">
        <v>36365</v>
      </c>
      <c r="G853" s="2" t="s">
        <v>993</v>
      </c>
      <c r="H853" s="11" t="str">
        <f t="shared" si="13"/>
        <v>汕头-新港-20GP</v>
      </c>
    </row>
    <row r="854" spans="1:8">
      <c r="A854" s="1" t="s">
        <v>138</v>
      </c>
      <c r="B854" s="1" t="s">
        <v>135</v>
      </c>
      <c r="C854" s="1" t="s">
        <v>113</v>
      </c>
      <c r="D854" s="2">
        <v>13</v>
      </c>
      <c r="E854" s="2">
        <v>26</v>
      </c>
      <c r="F854" s="2">
        <v>15255</v>
      </c>
      <c r="G854" s="2" t="s">
        <v>993</v>
      </c>
      <c r="H854" s="11" t="str">
        <f t="shared" si="13"/>
        <v>汕头-新港-40HQ</v>
      </c>
    </row>
    <row r="855" spans="1:8">
      <c r="A855" s="1" t="s">
        <v>138</v>
      </c>
      <c r="B855" s="1" t="s">
        <v>136</v>
      </c>
      <c r="C855" s="1" t="s">
        <v>112</v>
      </c>
      <c r="D855" s="2">
        <v>12</v>
      </c>
      <c r="E855" s="2">
        <v>12</v>
      </c>
      <c r="F855" s="2">
        <v>11160</v>
      </c>
      <c r="G855" s="2" t="s">
        <v>993</v>
      </c>
      <c r="H855" s="11" t="str">
        <f t="shared" si="13"/>
        <v>汕头-日照-20GP</v>
      </c>
    </row>
    <row r="856" spans="1:8">
      <c r="A856" s="1" t="s">
        <v>138</v>
      </c>
      <c r="B856" s="1" t="s">
        <v>136</v>
      </c>
      <c r="C856" s="1" t="s">
        <v>113</v>
      </c>
      <c r="D856" s="2">
        <v>1</v>
      </c>
      <c r="E856" s="2">
        <v>2</v>
      </c>
      <c r="F856" s="2">
        <v>1990</v>
      </c>
      <c r="G856" s="2" t="s">
        <v>993</v>
      </c>
      <c r="H856" s="11" t="str">
        <f t="shared" si="13"/>
        <v>汕头-日照-40HQ</v>
      </c>
    </row>
    <row r="857" spans="1:8">
      <c r="A857" s="1" t="s">
        <v>138</v>
      </c>
      <c r="B857" s="1" t="s">
        <v>142</v>
      </c>
      <c r="C857" s="1" t="s">
        <v>112</v>
      </c>
      <c r="D857" s="2">
        <v>5</v>
      </c>
      <c r="E857" s="2">
        <v>5</v>
      </c>
      <c r="F857" s="2">
        <v>7075</v>
      </c>
      <c r="G857" s="2" t="s">
        <v>993</v>
      </c>
      <c r="H857" s="11" t="str">
        <f t="shared" si="13"/>
        <v>汕头-烟台-20GP</v>
      </c>
    </row>
    <row r="858" spans="1:8">
      <c r="A858" s="1" t="s">
        <v>138</v>
      </c>
      <c r="B858" s="1" t="s">
        <v>142</v>
      </c>
      <c r="C858" s="1" t="s">
        <v>113</v>
      </c>
      <c r="D858" s="2">
        <v>1</v>
      </c>
      <c r="E858" s="2">
        <v>2</v>
      </c>
      <c r="F858" s="2">
        <v>2325</v>
      </c>
      <c r="G858" s="2" t="s">
        <v>993</v>
      </c>
      <c r="H858" s="11" t="str">
        <f t="shared" si="13"/>
        <v>汕头-烟台-40HQ</v>
      </c>
    </row>
    <row r="859" spans="1:8">
      <c r="A859" s="1" t="s">
        <v>138</v>
      </c>
      <c r="B859" s="1" t="s">
        <v>150</v>
      </c>
      <c r="C859" s="1" t="s">
        <v>112</v>
      </c>
      <c r="D859" s="2">
        <v>30</v>
      </c>
      <c r="E859" s="2">
        <v>30</v>
      </c>
      <c r="F859" s="2">
        <v>20070</v>
      </c>
      <c r="G859" s="2" t="s">
        <v>993</v>
      </c>
      <c r="H859" s="11" t="str">
        <f t="shared" si="13"/>
        <v>汕头-营口-20GP</v>
      </c>
    </row>
    <row r="860" spans="1:8">
      <c r="A860" s="1" t="s">
        <v>138</v>
      </c>
      <c r="B860" s="1" t="s">
        <v>150</v>
      </c>
      <c r="C860" s="1" t="s">
        <v>113</v>
      </c>
      <c r="D860" s="2">
        <v>281</v>
      </c>
      <c r="E860" s="2">
        <v>562</v>
      </c>
      <c r="F860" s="2">
        <v>267190</v>
      </c>
      <c r="G860" s="2" t="s">
        <v>993</v>
      </c>
      <c r="H860" s="11" t="str">
        <f t="shared" si="13"/>
        <v>汕头-营口-40HQ</v>
      </c>
    </row>
    <row r="861" spans="1:8">
      <c r="A861" s="1" t="s">
        <v>138</v>
      </c>
      <c r="B861" s="1" t="s">
        <v>150</v>
      </c>
      <c r="C861" s="1" t="s">
        <v>115</v>
      </c>
      <c r="D861" s="2">
        <v>4</v>
      </c>
      <c r="E861" s="2">
        <v>8</v>
      </c>
      <c r="F861" s="2">
        <v>29240</v>
      </c>
      <c r="G861" s="2" t="s">
        <v>993</v>
      </c>
      <c r="H861" s="11" t="str">
        <f t="shared" si="13"/>
        <v>汕头-营口-40RQ</v>
      </c>
    </row>
    <row r="862" spans="1:8">
      <c r="A862" s="1" t="s">
        <v>138</v>
      </c>
      <c r="B862" s="1" t="s">
        <v>155</v>
      </c>
      <c r="C862" s="1" t="s">
        <v>112</v>
      </c>
      <c r="D862" s="2">
        <v>23</v>
      </c>
      <c r="E862" s="2">
        <v>23</v>
      </c>
      <c r="F862" s="2">
        <v>20645</v>
      </c>
      <c r="G862" s="2" t="s">
        <v>993</v>
      </c>
      <c r="H862" s="11" t="str">
        <f t="shared" si="13"/>
        <v>汕头-锦州-20GP</v>
      </c>
    </row>
    <row r="863" spans="1:8">
      <c r="A863" s="1" t="s">
        <v>138</v>
      </c>
      <c r="B863" s="1" t="s">
        <v>155</v>
      </c>
      <c r="C863" s="1" t="s">
        <v>113</v>
      </c>
      <c r="D863" s="2">
        <v>3</v>
      </c>
      <c r="E863" s="2">
        <v>6</v>
      </c>
      <c r="F863" s="2">
        <v>5545</v>
      </c>
      <c r="G863" s="2" t="s">
        <v>993</v>
      </c>
      <c r="H863" s="11" t="str">
        <f t="shared" si="13"/>
        <v>汕头-锦州-40HQ</v>
      </c>
    </row>
    <row r="864" spans="1:8">
      <c r="A864" s="1" t="s">
        <v>139</v>
      </c>
      <c r="B864" s="1" t="s">
        <v>129</v>
      </c>
      <c r="C864" s="1" t="s">
        <v>112</v>
      </c>
      <c r="D864" s="2">
        <v>48</v>
      </c>
      <c r="E864" s="2">
        <v>48</v>
      </c>
      <c r="F864" s="2">
        <v>45444</v>
      </c>
      <c r="G864" s="2" t="s">
        <v>993</v>
      </c>
      <c r="H864" s="11" t="str">
        <f t="shared" si="13"/>
        <v>海南-华南内三角-20GP</v>
      </c>
    </row>
    <row r="865" spans="1:8">
      <c r="A865" s="1" t="s">
        <v>139</v>
      </c>
      <c r="B865" s="1" t="s">
        <v>129</v>
      </c>
      <c r="C865" s="1" t="s">
        <v>113</v>
      </c>
      <c r="D865" s="2">
        <v>149</v>
      </c>
      <c r="E865" s="2">
        <v>298</v>
      </c>
      <c r="F865" s="2">
        <v>215010</v>
      </c>
      <c r="G865" s="2" t="s">
        <v>993</v>
      </c>
      <c r="H865" s="11" t="str">
        <f t="shared" si="13"/>
        <v>海南-华南内三角-40HQ</v>
      </c>
    </row>
    <row r="866" spans="1:8">
      <c r="A866" s="1" t="s">
        <v>139</v>
      </c>
      <c r="B866" s="1" t="s">
        <v>130</v>
      </c>
      <c r="C866" s="1" t="s">
        <v>112</v>
      </c>
      <c r="D866" s="2">
        <v>77</v>
      </c>
      <c r="E866" s="2">
        <v>77</v>
      </c>
      <c r="F866" s="2">
        <v>131335</v>
      </c>
      <c r="G866" s="2" t="s">
        <v>993</v>
      </c>
      <c r="H866" s="11" t="str">
        <f t="shared" si="13"/>
        <v>海南-唐山-20GP</v>
      </c>
    </row>
    <row r="867" spans="1:8">
      <c r="A867" s="1" t="s">
        <v>139</v>
      </c>
      <c r="B867" s="1" t="s">
        <v>131</v>
      </c>
      <c r="C867" s="1" t="s">
        <v>112</v>
      </c>
      <c r="D867" s="2">
        <v>7</v>
      </c>
      <c r="E867" s="2">
        <v>7</v>
      </c>
      <c r="F867" s="2">
        <v>4900</v>
      </c>
      <c r="G867" s="2" t="s">
        <v>993</v>
      </c>
      <c r="H867" s="11" t="str">
        <f t="shared" si="13"/>
        <v>海南-大连-20GP</v>
      </c>
    </row>
    <row r="868" spans="1:8">
      <c r="A868" s="1" t="s">
        <v>139</v>
      </c>
      <c r="B868" s="1" t="s">
        <v>132</v>
      </c>
      <c r="C868" s="1" t="s">
        <v>112</v>
      </c>
      <c r="D868" s="2">
        <v>81</v>
      </c>
      <c r="E868" s="2">
        <v>81</v>
      </c>
      <c r="F868" s="2">
        <v>69735</v>
      </c>
      <c r="G868" s="2" t="s">
        <v>993</v>
      </c>
      <c r="H868" s="11" t="str">
        <f t="shared" si="13"/>
        <v>海南-太仓-20GP</v>
      </c>
    </row>
    <row r="869" spans="1:8">
      <c r="A869" s="1" t="s">
        <v>139</v>
      </c>
      <c r="B869" s="1" t="s">
        <v>134</v>
      </c>
      <c r="C869" s="1" t="s">
        <v>112</v>
      </c>
      <c r="D869" s="2">
        <v>22</v>
      </c>
      <c r="E869" s="2">
        <v>22</v>
      </c>
      <c r="F869" s="2">
        <v>20790</v>
      </c>
      <c r="G869" s="2" t="s">
        <v>993</v>
      </c>
      <c r="H869" s="11" t="str">
        <f t="shared" si="13"/>
        <v>海南-宁波-20GP</v>
      </c>
    </row>
    <row r="870" spans="1:8">
      <c r="A870" s="1" t="s">
        <v>139</v>
      </c>
      <c r="B870" s="1" t="s">
        <v>134</v>
      </c>
      <c r="C870" s="1" t="s">
        <v>113</v>
      </c>
      <c r="D870" s="2">
        <v>3</v>
      </c>
      <c r="E870" s="2">
        <v>6</v>
      </c>
      <c r="F870" s="2">
        <v>6483</v>
      </c>
      <c r="G870" s="2" t="s">
        <v>993</v>
      </c>
      <c r="H870" s="11" t="str">
        <f t="shared" si="13"/>
        <v>海南-宁波-40HQ</v>
      </c>
    </row>
    <row r="871" spans="1:8">
      <c r="A871" s="1" t="s">
        <v>139</v>
      </c>
      <c r="B871" s="1" t="s">
        <v>135</v>
      </c>
      <c r="C871" s="1" t="s">
        <v>112</v>
      </c>
      <c r="D871" s="2">
        <v>125</v>
      </c>
      <c r="E871" s="2">
        <v>125</v>
      </c>
      <c r="F871" s="2">
        <v>161945</v>
      </c>
      <c r="G871" s="2" t="s">
        <v>993</v>
      </c>
      <c r="H871" s="11" t="str">
        <f t="shared" si="13"/>
        <v>海南-新港-20GP</v>
      </c>
    </row>
    <row r="872" spans="1:8">
      <c r="A872" s="1" t="s">
        <v>139</v>
      </c>
      <c r="B872" s="1" t="s">
        <v>135</v>
      </c>
      <c r="C872" s="1" t="s">
        <v>113</v>
      </c>
      <c r="D872" s="2">
        <v>44</v>
      </c>
      <c r="E872" s="2">
        <v>88</v>
      </c>
      <c r="F872" s="2">
        <v>86505</v>
      </c>
      <c r="G872" s="2" t="s">
        <v>993</v>
      </c>
      <c r="H872" s="11" t="str">
        <f t="shared" si="13"/>
        <v>海南-新港-40HQ</v>
      </c>
    </row>
    <row r="873" spans="1:8">
      <c r="A873" s="1" t="s">
        <v>139</v>
      </c>
      <c r="B873" s="1" t="s">
        <v>135</v>
      </c>
      <c r="C873" s="1" t="s">
        <v>115</v>
      </c>
      <c r="D873" s="2">
        <v>1</v>
      </c>
      <c r="E873" s="2">
        <v>2</v>
      </c>
      <c r="F873" s="2">
        <v>7220</v>
      </c>
      <c r="G873" s="2" t="s">
        <v>993</v>
      </c>
      <c r="H873" s="11" t="str">
        <f t="shared" si="13"/>
        <v>海南-新港-40RQ</v>
      </c>
    </row>
    <row r="874" spans="1:8">
      <c r="A874" s="1" t="s">
        <v>139</v>
      </c>
      <c r="B874" s="1" t="s">
        <v>136</v>
      </c>
      <c r="C874" s="1" t="s">
        <v>112</v>
      </c>
      <c r="D874" s="2">
        <v>2</v>
      </c>
      <c r="E874" s="2">
        <v>2</v>
      </c>
      <c r="F874" s="2">
        <v>3980</v>
      </c>
      <c r="G874" s="2" t="s">
        <v>993</v>
      </c>
      <c r="H874" s="11" t="str">
        <f t="shared" si="13"/>
        <v>海南-日照-20GP</v>
      </c>
    </row>
    <row r="875" spans="1:8">
      <c r="A875" s="1" t="s">
        <v>139</v>
      </c>
      <c r="B875" s="1" t="s">
        <v>136</v>
      </c>
      <c r="C875" s="1" t="s">
        <v>115</v>
      </c>
      <c r="D875" s="2">
        <v>1</v>
      </c>
      <c r="E875" s="2">
        <v>2</v>
      </c>
      <c r="F875" s="2">
        <v>7920</v>
      </c>
      <c r="G875" s="2" t="s">
        <v>993</v>
      </c>
      <c r="H875" s="11" t="str">
        <f t="shared" si="13"/>
        <v>海南-日照-40RQ</v>
      </c>
    </row>
    <row r="876" spans="1:8">
      <c r="A876" s="1" t="s">
        <v>139</v>
      </c>
      <c r="B876" s="1" t="s">
        <v>137</v>
      </c>
      <c r="C876" s="1" t="s">
        <v>112</v>
      </c>
      <c r="D876" s="2">
        <v>3</v>
      </c>
      <c r="E876" s="2">
        <v>3</v>
      </c>
      <c r="F876" s="2">
        <v>5295</v>
      </c>
      <c r="G876" s="2" t="s">
        <v>993</v>
      </c>
      <c r="H876" s="11" t="str">
        <f t="shared" si="13"/>
        <v>海南-曹妃甸-20GP</v>
      </c>
    </row>
    <row r="877" spans="1:8">
      <c r="A877" s="1" t="s">
        <v>139</v>
      </c>
      <c r="B877" s="1" t="s">
        <v>139</v>
      </c>
      <c r="C877" s="1" t="s">
        <v>112</v>
      </c>
      <c r="D877" s="2">
        <v>2</v>
      </c>
      <c r="E877" s="2">
        <v>2</v>
      </c>
      <c r="F877" s="2">
        <v>1800</v>
      </c>
      <c r="G877" s="2" t="s">
        <v>993</v>
      </c>
      <c r="H877" s="11" t="str">
        <f t="shared" si="13"/>
        <v>海南-海南-20GP</v>
      </c>
    </row>
    <row r="878" spans="1:8">
      <c r="A878" s="1" t="s">
        <v>139</v>
      </c>
      <c r="B878" s="1" t="s">
        <v>141</v>
      </c>
      <c r="C878" s="1" t="s">
        <v>112</v>
      </c>
      <c r="D878" s="2">
        <v>52</v>
      </c>
      <c r="E878" s="2">
        <v>52</v>
      </c>
      <c r="F878" s="2">
        <v>78000</v>
      </c>
      <c r="G878" s="2" t="s">
        <v>993</v>
      </c>
      <c r="H878" s="11" t="str">
        <f t="shared" si="13"/>
        <v>海南-潍坊-20GP</v>
      </c>
    </row>
    <row r="879" spans="1:8">
      <c r="A879" s="1" t="s">
        <v>139</v>
      </c>
      <c r="B879" s="1" t="s">
        <v>142</v>
      </c>
      <c r="C879" s="1" t="s">
        <v>112</v>
      </c>
      <c r="D879" s="2">
        <v>80</v>
      </c>
      <c r="E879" s="2">
        <v>80</v>
      </c>
      <c r="F879" s="2">
        <v>72000</v>
      </c>
      <c r="G879" s="2" t="s">
        <v>993</v>
      </c>
      <c r="H879" s="11" t="str">
        <f t="shared" si="13"/>
        <v>海南-烟台-20GP</v>
      </c>
    </row>
    <row r="880" spans="1:8">
      <c r="A880" s="1" t="s">
        <v>139</v>
      </c>
      <c r="B880" s="1" t="s">
        <v>145</v>
      </c>
      <c r="C880" s="1" t="s">
        <v>112</v>
      </c>
      <c r="D880" s="2">
        <v>24</v>
      </c>
      <c r="E880" s="2">
        <v>24</v>
      </c>
      <c r="F880" s="2">
        <v>37680</v>
      </c>
      <c r="G880" s="2" t="s">
        <v>993</v>
      </c>
      <c r="H880" s="11" t="str">
        <f t="shared" si="13"/>
        <v>海南-福建（厦门）-20GP</v>
      </c>
    </row>
    <row r="881" spans="1:8">
      <c r="A881" s="1" t="s">
        <v>139</v>
      </c>
      <c r="B881" s="1" t="s">
        <v>147</v>
      </c>
      <c r="C881" s="1" t="s">
        <v>112</v>
      </c>
      <c r="D881" s="2">
        <v>4</v>
      </c>
      <c r="E881" s="2">
        <v>4</v>
      </c>
      <c r="F881" s="2">
        <v>5860</v>
      </c>
      <c r="G881" s="2" t="s">
        <v>993</v>
      </c>
      <c r="H881" s="11" t="str">
        <f t="shared" si="13"/>
        <v>海南-福建（漳州）-20GP</v>
      </c>
    </row>
    <row r="882" spans="1:8">
      <c r="A882" s="1" t="s">
        <v>139</v>
      </c>
      <c r="B882" s="1" t="s">
        <v>150</v>
      </c>
      <c r="C882" s="1" t="s">
        <v>112</v>
      </c>
      <c r="D882" s="2">
        <v>103</v>
      </c>
      <c r="E882" s="2">
        <v>103</v>
      </c>
      <c r="F882" s="2">
        <v>138463</v>
      </c>
      <c r="G882" s="2" t="s">
        <v>993</v>
      </c>
      <c r="H882" s="11" t="str">
        <f t="shared" si="13"/>
        <v>海南-营口-20GP</v>
      </c>
    </row>
    <row r="883" spans="1:8">
      <c r="A883" s="1" t="s">
        <v>139</v>
      </c>
      <c r="B883" s="1" t="s">
        <v>150</v>
      </c>
      <c r="C883" s="1" t="s">
        <v>115</v>
      </c>
      <c r="D883" s="2">
        <v>4</v>
      </c>
      <c r="E883" s="2">
        <v>8</v>
      </c>
      <c r="F883" s="2">
        <v>33280</v>
      </c>
      <c r="G883" s="2" t="s">
        <v>993</v>
      </c>
      <c r="H883" s="11" t="str">
        <f t="shared" si="13"/>
        <v>海南-营口-40RQ</v>
      </c>
    </row>
    <row r="884" spans="1:8">
      <c r="A884" s="1" t="s">
        <v>139</v>
      </c>
      <c r="B884" s="1" t="s">
        <v>153</v>
      </c>
      <c r="C884" s="1" t="s">
        <v>112</v>
      </c>
      <c r="D884" s="2">
        <v>137</v>
      </c>
      <c r="E884" s="2">
        <v>137</v>
      </c>
      <c r="F884" s="2">
        <v>113191</v>
      </c>
      <c r="G884" s="2" t="s">
        <v>993</v>
      </c>
      <c r="H884" s="11" t="str">
        <f t="shared" si="13"/>
        <v>海南-西南（钦州）-20GP</v>
      </c>
    </row>
    <row r="885" spans="1:8">
      <c r="A885" s="1" t="s">
        <v>139</v>
      </c>
      <c r="B885" s="1" t="s">
        <v>154</v>
      </c>
      <c r="C885" s="1" t="s">
        <v>112</v>
      </c>
      <c r="D885" s="2">
        <v>102</v>
      </c>
      <c r="E885" s="2">
        <v>102</v>
      </c>
      <c r="F885" s="2">
        <v>123015</v>
      </c>
      <c r="G885" s="2" t="s">
        <v>993</v>
      </c>
      <c r="H885" s="11" t="str">
        <f t="shared" si="13"/>
        <v>海南-连云港-20GP</v>
      </c>
    </row>
    <row r="886" spans="1:8">
      <c r="A886" s="1" t="s">
        <v>139</v>
      </c>
      <c r="B886" s="1" t="s">
        <v>154</v>
      </c>
      <c r="C886" s="1" t="s">
        <v>113</v>
      </c>
      <c r="D886" s="2">
        <v>18</v>
      </c>
      <c r="E886" s="2">
        <v>36</v>
      </c>
      <c r="F886" s="2">
        <v>50369</v>
      </c>
      <c r="G886" s="2" t="s">
        <v>993</v>
      </c>
      <c r="H886" s="11" t="str">
        <f t="shared" si="13"/>
        <v>海南-连云港-40HQ</v>
      </c>
    </row>
    <row r="887" spans="1:8">
      <c r="A887" s="1" t="s">
        <v>139</v>
      </c>
      <c r="B887" s="1" t="s">
        <v>155</v>
      </c>
      <c r="C887" s="1" t="s">
        <v>112</v>
      </c>
      <c r="D887" s="2">
        <v>23</v>
      </c>
      <c r="E887" s="2">
        <v>23</v>
      </c>
      <c r="F887" s="2">
        <v>40745</v>
      </c>
      <c r="G887" s="2" t="s">
        <v>993</v>
      </c>
      <c r="H887" s="11" t="str">
        <f t="shared" si="13"/>
        <v>海南-锦州-20GP</v>
      </c>
    </row>
    <row r="888" spans="1:8">
      <c r="A888" s="1" t="s">
        <v>139</v>
      </c>
      <c r="B888" s="1" t="s">
        <v>155</v>
      </c>
      <c r="C888" s="1" t="s">
        <v>115</v>
      </c>
      <c r="D888" s="2">
        <v>1</v>
      </c>
      <c r="E888" s="2">
        <v>2</v>
      </c>
      <c r="F888" s="2">
        <v>8320</v>
      </c>
      <c r="G888" s="2" t="s">
        <v>993</v>
      </c>
      <c r="H888" s="11" t="str">
        <f t="shared" si="13"/>
        <v>海南-锦州-40RQ</v>
      </c>
    </row>
    <row r="889" spans="1:8">
      <c r="A889" s="1" t="s">
        <v>139</v>
      </c>
      <c r="B889" s="1" t="s">
        <v>156</v>
      </c>
      <c r="C889" s="1" t="s">
        <v>112</v>
      </c>
      <c r="D889" s="2">
        <v>9</v>
      </c>
      <c r="E889" s="2">
        <v>9</v>
      </c>
      <c r="F889" s="2">
        <v>9900</v>
      </c>
      <c r="G889" s="2" t="s">
        <v>993</v>
      </c>
      <c r="H889" s="11" t="str">
        <f t="shared" si="13"/>
        <v>海南-长江下游-20GP</v>
      </c>
    </row>
    <row r="890" spans="1:8">
      <c r="A890" s="1" t="s">
        <v>139</v>
      </c>
      <c r="B890" s="1" t="s">
        <v>156</v>
      </c>
      <c r="C890" s="1" t="s">
        <v>113</v>
      </c>
      <c r="D890" s="2">
        <v>1</v>
      </c>
      <c r="E890" s="2">
        <v>2</v>
      </c>
      <c r="F890" s="2">
        <v>3015</v>
      </c>
      <c r="G890" s="2" t="s">
        <v>993</v>
      </c>
      <c r="H890" s="11" t="str">
        <f t="shared" si="13"/>
        <v>海南-长江下游-40HQ</v>
      </c>
    </row>
    <row r="891" spans="1:8">
      <c r="A891" s="1" t="s">
        <v>139</v>
      </c>
      <c r="B891" s="1" t="s">
        <v>158</v>
      </c>
      <c r="C891" s="1" t="s">
        <v>112</v>
      </c>
      <c r="D891" s="2">
        <v>52</v>
      </c>
      <c r="E891" s="2">
        <v>52</v>
      </c>
      <c r="F891" s="2">
        <v>82116</v>
      </c>
      <c r="G891" s="2" t="s">
        <v>993</v>
      </c>
      <c r="H891" s="11" t="str">
        <f t="shared" si="13"/>
        <v>海南-青岛-20GP</v>
      </c>
    </row>
    <row r="892" spans="1:8">
      <c r="A892" s="1" t="s">
        <v>139</v>
      </c>
      <c r="B892" s="1" t="s">
        <v>159</v>
      </c>
      <c r="C892" s="1" t="s">
        <v>113</v>
      </c>
      <c r="D892" s="2">
        <v>5</v>
      </c>
      <c r="E892" s="2">
        <v>10</v>
      </c>
      <c r="F892" s="2">
        <v>14110</v>
      </c>
      <c r="G892" s="2" t="s">
        <v>993</v>
      </c>
      <c r="H892" s="11" t="str">
        <f t="shared" si="13"/>
        <v>海南-黄骅-40HQ</v>
      </c>
    </row>
    <row r="893" spans="1:8">
      <c r="A893" s="1" t="s">
        <v>141</v>
      </c>
      <c r="B893" s="1" t="s">
        <v>129</v>
      </c>
      <c r="C893" s="1" t="s">
        <v>112</v>
      </c>
      <c r="D893" s="2">
        <v>31</v>
      </c>
      <c r="E893" s="2">
        <v>31</v>
      </c>
      <c r="F893" s="2">
        <v>59715</v>
      </c>
      <c r="G893" s="2" t="s">
        <v>993</v>
      </c>
      <c r="H893" s="11" t="str">
        <f t="shared" si="13"/>
        <v>潍坊-华南内三角-20GP</v>
      </c>
    </row>
    <row r="894" spans="1:8">
      <c r="A894" s="1" t="s">
        <v>141</v>
      </c>
      <c r="B894" s="1" t="s">
        <v>134</v>
      </c>
      <c r="C894" s="1" t="s">
        <v>112</v>
      </c>
      <c r="D894" s="2">
        <v>8</v>
      </c>
      <c r="E894" s="2">
        <v>8</v>
      </c>
      <c r="F894" s="2">
        <v>16260</v>
      </c>
      <c r="G894" s="2" t="s">
        <v>993</v>
      </c>
      <c r="H894" s="11" t="str">
        <f t="shared" si="13"/>
        <v>潍坊-宁波-20GP</v>
      </c>
    </row>
    <row r="895" spans="1:8">
      <c r="A895" s="1" t="s">
        <v>141</v>
      </c>
      <c r="B895" s="1" t="s">
        <v>138</v>
      </c>
      <c r="C895" s="1" t="s">
        <v>112</v>
      </c>
      <c r="D895" s="2">
        <v>86</v>
      </c>
      <c r="E895" s="2">
        <v>86</v>
      </c>
      <c r="F895" s="2">
        <v>208685</v>
      </c>
      <c r="G895" s="2" t="s">
        <v>993</v>
      </c>
      <c r="H895" s="11" t="str">
        <f t="shared" si="13"/>
        <v>潍坊-汕头-20GP</v>
      </c>
    </row>
    <row r="896" spans="1:8">
      <c r="A896" s="1" t="s">
        <v>141</v>
      </c>
      <c r="B896" s="1" t="s">
        <v>138</v>
      </c>
      <c r="C896" s="1" t="s">
        <v>113</v>
      </c>
      <c r="D896" s="2">
        <v>1</v>
      </c>
      <c r="E896" s="2">
        <v>2</v>
      </c>
      <c r="F896" s="2">
        <v>3670</v>
      </c>
      <c r="G896" s="2" t="s">
        <v>993</v>
      </c>
      <c r="H896" s="11" t="str">
        <f t="shared" si="13"/>
        <v>潍坊-汕头-40HQ</v>
      </c>
    </row>
    <row r="897" spans="1:8">
      <c r="A897" s="1" t="s">
        <v>141</v>
      </c>
      <c r="B897" s="1" t="s">
        <v>139</v>
      </c>
      <c r="C897" s="1" t="s">
        <v>112</v>
      </c>
      <c r="D897" s="2">
        <v>4</v>
      </c>
      <c r="E897" s="2">
        <v>4</v>
      </c>
      <c r="F897" s="2">
        <v>11060</v>
      </c>
      <c r="G897" s="2" t="s">
        <v>993</v>
      </c>
      <c r="H897" s="11" t="str">
        <f t="shared" si="13"/>
        <v>潍坊-海南-20GP</v>
      </c>
    </row>
    <row r="898" spans="1:8">
      <c r="A898" s="1" t="s">
        <v>141</v>
      </c>
      <c r="B898" s="1" t="s">
        <v>146</v>
      </c>
      <c r="C898" s="1" t="s">
        <v>112</v>
      </c>
      <c r="D898" s="2">
        <v>6</v>
      </c>
      <c r="E898" s="2">
        <v>6</v>
      </c>
      <c r="F898" s="2">
        <v>11070</v>
      </c>
      <c r="G898" s="2" t="s">
        <v>993</v>
      </c>
      <c r="H898" s="11" t="str">
        <f t="shared" si="13"/>
        <v>潍坊-福建（泉州）-20GP</v>
      </c>
    </row>
    <row r="899" spans="1:8">
      <c r="A899" s="1" t="s">
        <v>141</v>
      </c>
      <c r="B899" s="1" t="s">
        <v>146</v>
      </c>
      <c r="C899" s="1" t="s">
        <v>113</v>
      </c>
      <c r="D899" s="2">
        <v>7</v>
      </c>
      <c r="E899" s="2">
        <v>14</v>
      </c>
      <c r="F899" s="2">
        <v>19390</v>
      </c>
      <c r="G899" s="2" t="s">
        <v>993</v>
      </c>
      <c r="H899" s="11" t="str">
        <f t="shared" ref="H899:H962" si="14">A899&amp;"-"&amp;B899&amp;"-"&amp;C899</f>
        <v>潍坊-福建（泉州）-40HQ</v>
      </c>
    </row>
    <row r="900" spans="1:8">
      <c r="A900" s="1" t="s">
        <v>141</v>
      </c>
      <c r="B900" s="1" t="s">
        <v>147</v>
      </c>
      <c r="C900" s="1" t="s">
        <v>113</v>
      </c>
      <c r="D900" s="2">
        <v>1</v>
      </c>
      <c r="E900" s="2">
        <v>2</v>
      </c>
      <c r="F900" s="2">
        <v>2700</v>
      </c>
      <c r="G900" s="2" t="s">
        <v>993</v>
      </c>
      <c r="H900" s="11" t="str">
        <f t="shared" si="14"/>
        <v>潍坊-福建（漳州）-40HQ</v>
      </c>
    </row>
    <row r="901" spans="1:8">
      <c r="A901" s="1" t="s">
        <v>141</v>
      </c>
      <c r="B901" s="1" t="s">
        <v>148</v>
      </c>
      <c r="C901" s="1" t="s">
        <v>112</v>
      </c>
      <c r="D901" s="2">
        <v>27</v>
      </c>
      <c r="E901" s="2">
        <v>27</v>
      </c>
      <c r="F901" s="2">
        <v>52220</v>
      </c>
      <c r="G901" s="2" t="s">
        <v>993</v>
      </c>
      <c r="H901" s="11" t="str">
        <f t="shared" si="14"/>
        <v>潍坊-福建（福清）-20GP</v>
      </c>
    </row>
    <row r="902" spans="1:8">
      <c r="A902" s="1" t="s">
        <v>141</v>
      </c>
      <c r="B902" s="1" t="s">
        <v>152</v>
      </c>
      <c r="C902" s="1" t="s">
        <v>112</v>
      </c>
      <c r="D902" s="2">
        <v>2</v>
      </c>
      <c r="E902" s="2">
        <v>2</v>
      </c>
      <c r="F902" s="2">
        <v>6130</v>
      </c>
      <c r="G902" s="2" t="s">
        <v>993</v>
      </c>
      <c r="H902" s="11" t="str">
        <f t="shared" si="14"/>
        <v>潍坊-西南（湛江）-20GP</v>
      </c>
    </row>
    <row r="903" spans="1:8">
      <c r="A903" s="1" t="s">
        <v>141</v>
      </c>
      <c r="B903" s="1" t="s">
        <v>157</v>
      </c>
      <c r="C903" s="1" t="s">
        <v>112</v>
      </c>
      <c r="D903" s="2">
        <v>8</v>
      </c>
      <c r="E903" s="2">
        <v>8</v>
      </c>
      <c r="F903" s="2">
        <v>22160</v>
      </c>
      <c r="G903" s="2" t="s">
        <v>993</v>
      </c>
      <c r="H903" s="11" t="str">
        <f t="shared" si="14"/>
        <v>潍坊-长江中上游-20GP</v>
      </c>
    </row>
    <row r="904" spans="1:8">
      <c r="A904" s="1" t="s">
        <v>142</v>
      </c>
      <c r="B904" s="1" t="s">
        <v>123</v>
      </c>
      <c r="C904" s="1" t="s">
        <v>112</v>
      </c>
      <c r="D904" s="2">
        <v>34</v>
      </c>
      <c r="E904" s="2">
        <v>34</v>
      </c>
      <c r="F904" s="2">
        <v>73210</v>
      </c>
      <c r="G904" s="2" t="s">
        <v>993</v>
      </c>
      <c r="H904" s="11" t="str">
        <f t="shared" si="14"/>
        <v>烟台-上海-20GP</v>
      </c>
    </row>
    <row r="905" spans="1:8">
      <c r="A905" s="1" t="s">
        <v>142</v>
      </c>
      <c r="B905" s="1" t="s">
        <v>123</v>
      </c>
      <c r="C905" s="1" t="s">
        <v>113</v>
      </c>
      <c r="D905" s="2">
        <v>226</v>
      </c>
      <c r="E905" s="2">
        <v>452</v>
      </c>
      <c r="F905" s="2">
        <v>427625</v>
      </c>
      <c r="G905" s="2" t="s">
        <v>993</v>
      </c>
      <c r="H905" s="11" t="str">
        <f t="shared" si="14"/>
        <v>烟台-上海-40HQ</v>
      </c>
    </row>
    <row r="906" spans="1:8">
      <c r="A906" s="1" t="s">
        <v>142</v>
      </c>
      <c r="B906" s="1" t="s">
        <v>128</v>
      </c>
      <c r="C906" s="1" t="s">
        <v>112</v>
      </c>
      <c r="D906" s="2">
        <v>2</v>
      </c>
      <c r="E906" s="2">
        <v>2</v>
      </c>
      <c r="F906" s="2">
        <v>4530</v>
      </c>
      <c r="G906" s="2" t="s">
        <v>993</v>
      </c>
      <c r="H906" s="11" t="str">
        <f t="shared" si="14"/>
        <v>烟台-华东（温州）-20GP</v>
      </c>
    </row>
    <row r="907" spans="1:8">
      <c r="A907" s="1" t="s">
        <v>142</v>
      </c>
      <c r="B907" s="1" t="s">
        <v>129</v>
      </c>
      <c r="C907" s="1" t="s">
        <v>112</v>
      </c>
      <c r="D907" s="2">
        <v>789</v>
      </c>
      <c r="E907" s="2">
        <v>789</v>
      </c>
      <c r="F907" s="2">
        <v>2025885</v>
      </c>
      <c r="G907" s="2" t="s">
        <v>993</v>
      </c>
      <c r="H907" s="11" t="str">
        <f t="shared" si="14"/>
        <v>烟台-华南内三角-20GP</v>
      </c>
    </row>
    <row r="908" spans="1:8">
      <c r="A908" s="1" t="s">
        <v>142</v>
      </c>
      <c r="B908" s="1" t="s">
        <v>129</v>
      </c>
      <c r="C908" s="1" t="s">
        <v>116</v>
      </c>
      <c r="D908" s="2">
        <v>8</v>
      </c>
      <c r="E908" s="2">
        <v>8</v>
      </c>
      <c r="F908" s="2">
        <v>14480</v>
      </c>
      <c r="G908" s="2" t="s">
        <v>993</v>
      </c>
      <c r="H908" s="11" t="str">
        <f t="shared" si="14"/>
        <v>烟台-华南内三角-20TK</v>
      </c>
    </row>
    <row r="909" spans="1:8">
      <c r="A909" s="1" t="s">
        <v>142</v>
      </c>
      <c r="B909" s="1" t="s">
        <v>129</v>
      </c>
      <c r="C909" s="1" t="s">
        <v>113</v>
      </c>
      <c r="D909" s="2">
        <v>331</v>
      </c>
      <c r="E909" s="2">
        <v>662</v>
      </c>
      <c r="F909" s="2">
        <v>1085635</v>
      </c>
      <c r="G909" s="2" t="s">
        <v>993</v>
      </c>
      <c r="H909" s="11" t="str">
        <f t="shared" si="14"/>
        <v>烟台-华南内三角-40HQ</v>
      </c>
    </row>
    <row r="910" spans="1:8">
      <c r="A910" s="1" t="s">
        <v>142</v>
      </c>
      <c r="B910" s="1" t="s">
        <v>129</v>
      </c>
      <c r="C910" s="1" t="s">
        <v>115</v>
      </c>
      <c r="D910" s="2">
        <v>45</v>
      </c>
      <c r="E910" s="2">
        <v>90</v>
      </c>
      <c r="F910" s="2">
        <v>236700</v>
      </c>
      <c r="G910" s="2" t="s">
        <v>993</v>
      </c>
      <c r="H910" s="11" t="str">
        <f t="shared" si="14"/>
        <v>烟台-华南内三角-40RQ</v>
      </c>
    </row>
    <row r="911" spans="1:8">
      <c r="A911" s="1" t="s">
        <v>142</v>
      </c>
      <c r="B911" s="1" t="s">
        <v>134</v>
      </c>
      <c r="C911" s="1" t="s">
        <v>112</v>
      </c>
      <c r="D911" s="2">
        <v>9</v>
      </c>
      <c r="E911" s="2">
        <v>9</v>
      </c>
      <c r="F911" s="2">
        <v>20535</v>
      </c>
      <c r="G911" s="2" t="s">
        <v>993</v>
      </c>
      <c r="H911" s="11" t="str">
        <f t="shared" si="14"/>
        <v>烟台-宁波-20GP</v>
      </c>
    </row>
    <row r="912" spans="1:8">
      <c r="A912" s="1" t="s">
        <v>142</v>
      </c>
      <c r="B912" s="1" t="s">
        <v>138</v>
      </c>
      <c r="C912" s="1" t="s">
        <v>112</v>
      </c>
      <c r="D912" s="2">
        <v>51</v>
      </c>
      <c r="E912" s="2">
        <v>51</v>
      </c>
      <c r="F912" s="2">
        <v>150720</v>
      </c>
      <c r="G912" s="2" t="s">
        <v>993</v>
      </c>
      <c r="H912" s="11" t="str">
        <f t="shared" si="14"/>
        <v>烟台-汕头-20GP</v>
      </c>
    </row>
    <row r="913" spans="1:8">
      <c r="A913" s="1" t="s">
        <v>142</v>
      </c>
      <c r="B913" s="1" t="s">
        <v>138</v>
      </c>
      <c r="C913" s="1" t="s">
        <v>113</v>
      </c>
      <c r="D913" s="2">
        <v>28</v>
      </c>
      <c r="E913" s="2">
        <v>56</v>
      </c>
      <c r="F913" s="2">
        <v>121150</v>
      </c>
      <c r="G913" s="2" t="s">
        <v>993</v>
      </c>
      <c r="H913" s="11" t="str">
        <f t="shared" si="14"/>
        <v>烟台-汕头-40HQ</v>
      </c>
    </row>
    <row r="914" spans="1:8">
      <c r="A914" s="1" t="s">
        <v>142</v>
      </c>
      <c r="B914" s="1" t="s">
        <v>138</v>
      </c>
      <c r="C914" s="1" t="s">
        <v>115</v>
      </c>
      <c r="D914" s="2">
        <v>5</v>
      </c>
      <c r="E914" s="2">
        <v>10</v>
      </c>
      <c r="F914" s="2">
        <v>28200</v>
      </c>
      <c r="G914" s="2" t="s">
        <v>993</v>
      </c>
      <c r="H914" s="11" t="str">
        <f t="shared" si="14"/>
        <v>烟台-汕头-40RQ</v>
      </c>
    </row>
    <row r="915" spans="1:8">
      <c r="A915" s="1" t="s">
        <v>142</v>
      </c>
      <c r="B915" s="1" t="s">
        <v>139</v>
      </c>
      <c r="C915" s="1" t="s">
        <v>112</v>
      </c>
      <c r="D915" s="2">
        <v>24</v>
      </c>
      <c r="E915" s="2">
        <v>24</v>
      </c>
      <c r="F915" s="2">
        <v>74035</v>
      </c>
      <c r="G915" s="2" t="s">
        <v>993</v>
      </c>
      <c r="H915" s="11" t="str">
        <f t="shared" si="14"/>
        <v>烟台-海南-20GP</v>
      </c>
    </row>
    <row r="916" spans="1:8">
      <c r="A916" s="1" t="s">
        <v>142</v>
      </c>
      <c r="B916" s="1" t="s">
        <v>139</v>
      </c>
      <c r="C916" s="1" t="s">
        <v>113</v>
      </c>
      <c r="D916" s="2">
        <v>28</v>
      </c>
      <c r="E916" s="2">
        <v>56</v>
      </c>
      <c r="F916" s="2">
        <v>119650</v>
      </c>
      <c r="G916" s="2" t="s">
        <v>993</v>
      </c>
      <c r="H916" s="11" t="str">
        <f t="shared" si="14"/>
        <v>烟台-海南-40HQ</v>
      </c>
    </row>
    <row r="917" spans="1:8">
      <c r="A917" s="1" t="s">
        <v>142</v>
      </c>
      <c r="B917" s="1" t="s">
        <v>139</v>
      </c>
      <c r="C917" s="1" t="s">
        <v>115</v>
      </c>
      <c r="D917" s="2">
        <v>3</v>
      </c>
      <c r="E917" s="2">
        <v>6</v>
      </c>
      <c r="F917" s="2">
        <v>18420</v>
      </c>
      <c r="G917" s="2" t="s">
        <v>993</v>
      </c>
      <c r="H917" s="11" t="str">
        <f t="shared" si="14"/>
        <v>烟台-海南-40RQ</v>
      </c>
    </row>
    <row r="918" spans="1:8">
      <c r="A918" s="1" t="s">
        <v>142</v>
      </c>
      <c r="B918" s="1" t="s">
        <v>145</v>
      </c>
      <c r="C918" s="1" t="s">
        <v>112</v>
      </c>
      <c r="D918" s="2">
        <v>1</v>
      </c>
      <c r="E918" s="2">
        <v>1</v>
      </c>
      <c r="F918" s="2">
        <v>2215</v>
      </c>
      <c r="G918" s="2" t="s">
        <v>993</v>
      </c>
      <c r="H918" s="11" t="str">
        <f t="shared" si="14"/>
        <v>烟台-福建（厦门）-20GP</v>
      </c>
    </row>
    <row r="919" spans="1:8">
      <c r="A919" s="1" t="s">
        <v>142</v>
      </c>
      <c r="B919" s="1" t="s">
        <v>145</v>
      </c>
      <c r="C919" s="1" t="s">
        <v>113</v>
      </c>
      <c r="D919" s="2">
        <v>1</v>
      </c>
      <c r="E919" s="2">
        <v>2</v>
      </c>
      <c r="F919" s="2">
        <v>3530</v>
      </c>
      <c r="G919" s="2" t="s">
        <v>993</v>
      </c>
      <c r="H919" s="11" t="str">
        <f t="shared" si="14"/>
        <v>烟台-福建（厦门）-40HQ</v>
      </c>
    </row>
    <row r="920" spans="1:8">
      <c r="A920" s="1" t="s">
        <v>142</v>
      </c>
      <c r="B920" s="1" t="s">
        <v>147</v>
      </c>
      <c r="C920" s="1" t="s">
        <v>112</v>
      </c>
      <c r="D920" s="2">
        <v>28</v>
      </c>
      <c r="E920" s="2">
        <v>28</v>
      </c>
      <c r="F920" s="2">
        <v>57700</v>
      </c>
      <c r="G920" s="2" t="s">
        <v>993</v>
      </c>
      <c r="H920" s="11" t="str">
        <f t="shared" si="14"/>
        <v>烟台-福建（漳州）-20GP</v>
      </c>
    </row>
    <row r="921" spans="1:8">
      <c r="A921" s="1" t="s">
        <v>142</v>
      </c>
      <c r="B921" s="1" t="s">
        <v>147</v>
      </c>
      <c r="C921" s="1" t="s">
        <v>113</v>
      </c>
      <c r="D921" s="2">
        <v>1</v>
      </c>
      <c r="E921" s="2">
        <v>2</v>
      </c>
      <c r="F921" s="2">
        <v>3530</v>
      </c>
      <c r="G921" s="2" t="s">
        <v>993</v>
      </c>
      <c r="H921" s="11" t="str">
        <f t="shared" si="14"/>
        <v>烟台-福建（漳州）-40HQ</v>
      </c>
    </row>
    <row r="922" spans="1:8">
      <c r="A922" s="1" t="s">
        <v>142</v>
      </c>
      <c r="B922" s="1" t="s">
        <v>147</v>
      </c>
      <c r="C922" s="1" t="s">
        <v>115</v>
      </c>
      <c r="D922" s="2">
        <v>4</v>
      </c>
      <c r="E922" s="2">
        <v>8</v>
      </c>
      <c r="F922" s="2">
        <v>22960</v>
      </c>
      <c r="G922" s="2" t="s">
        <v>993</v>
      </c>
      <c r="H922" s="11" t="str">
        <f t="shared" si="14"/>
        <v>烟台-福建（漳州）-40RQ</v>
      </c>
    </row>
    <row r="923" spans="1:8">
      <c r="A923" s="1" t="s">
        <v>142</v>
      </c>
      <c r="B923" s="1" t="s">
        <v>148</v>
      </c>
      <c r="C923" s="1" t="s">
        <v>112</v>
      </c>
      <c r="D923" s="2">
        <v>7</v>
      </c>
      <c r="E923" s="2">
        <v>7</v>
      </c>
      <c r="F923" s="2">
        <v>19465</v>
      </c>
      <c r="G923" s="2" t="s">
        <v>993</v>
      </c>
      <c r="H923" s="11" t="str">
        <f t="shared" si="14"/>
        <v>烟台-福建（福清）-20GP</v>
      </c>
    </row>
    <row r="924" spans="1:8">
      <c r="A924" s="1" t="s">
        <v>142</v>
      </c>
      <c r="B924" s="1" t="s">
        <v>148</v>
      </c>
      <c r="C924" s="1" t="s">
        <v>113</v>
      </c>
      <c r="D924" s="2">
        <v>124</v>
      </c>
      <c r="E924" s="2">
        <v>248</v>
      </c>
      <c r="F924" s="2">
        <v>425342</v>
      </c>
      <c r="G924" s="2" t="s">
        <v>993</v>
      </c>
      <c r="H924" s="11" t="str">
        <f t="shared" si="14"/>
        <v>烟台-福建（福清）-40HQ</v>
      </c>
    </row>
    <row r="925" spans="1:8">
      <c r="A925" s="1" t="s">
        <v>142</v>
      </c>
      <c r="B925" s="1" t="s">
        <v>148</v>
      </c>
      <c r="C925" s="1" t="s">
        <v>115</v>
      </c>
      <c r="D925" s="2">
        <v>14</v>
      </c>
      <c r="E925" s="2">
        <v>28</v>
      </c>
      <c r="F925" s="2">
        <v>80360</v>
      </c>
      <c r="G925" s="2" t="s">
        <v>993</v>
      </c>
      <c r="H925" s="11" t="str">
        <f t="shared" si="14"/>
        <v>烟台-福建（福清）-40RQ</v>
      </c>
    </row>
    <row r="926" spans="1:8">
      <c r="A926" s="1" t="s">
        <v>142</v>
      </c>
      <c r="B926" s="1" t="s">
        <v>150</v>
      </c>
      <c r="C926" s="1" t="s">
        <v>112</v>
      </c>
      <c r="D926" s="2">
        <v>227</v>
      </c>
      <c r="E926" s="2">
        <v>227</v>
      </c>
      <c r="F926" s="2">
        <v>312873</v>
      </c>
      <c r="G926" s="2" t="s">
        <v>993</v>
      </c>
      <c r="H926" s="11" t="str">
        <f t="shared" si="14"/>
        <v>烟台-营口-20GP</v>
      </c>
    </row>
    <row r="927" spans="1:8">
      <c r="A927" s="1" t="s">
        <v>142</v>
      </c>
      <c r="B927" s="1" t="s">
        <v>150</v>
      </c>
      <c r="C927" s="1" t="s">
        <v>113</v>
      </c>
      <c r="D927" s="2">
        <v>82</v>
      </c>
      <c r="E927" s="2">
        <v>164</v>
      </c>
      <c r="F927" s="2">
        <v>82642</v>
      </c>
      <c r="G927" s="2" t="s">
        <v>993</v>
      </c>
      <c r="H927" s="11" t="str">
        <f t="shared" si="14"/>
        <v>烟台-营口-40HQ</v>
      </c>
    </row>
    <row r="928" spans="1:8">
      <c r="A928" s="1" t="s">
        <v>142</v>
      </c>
      <c r="B928" s="1" t="s">
        <v>152</v>
      </c>
      <c r="C928" s="1" t="s">
        <v>112</v>
      </c>
      <c r="D928" s="2">
        <v>92</v>
      </c>
      <c r="E928" s="2">
        <v>92</v>
      </c>
      <c r="F928" s="2">
        <v>328400</v>
      </c>
      <c r="G928" s="2" t="s">
        <v>993</v>
      </c>
      <c r="H928" s="11" t="str">
        <f t="shared" si="14"/>
        <v>烟台-西南（湛江）-20GP</v>
      </c>
    </row>
    <row r="929" spans="1:8">
      <c r="A929" s="1" t="s">
        <v>142</v>
      </c>
      <c r="B929" s="1" t="s">
        <v>152</v>
      </c>
      <c r="C929" s="1" t="s">
        <v>113</v>
      </c>
      <c r="D929" s="2">
        <v>31</v>
      </c>
      <c r="E929" s="2">
        <v>62</v>
      </c>
      <c r="F929" s="2">
        <v>126895</v>
      </c>
      <c r="G929" s="2" t="s">
        <v>993</v>
      </c>
      <c r="H929" s="11" t="str">
        <f t="shared" si="14"/>
        <v>烟台-西南（湛江）-40HQ</v>
      </c>
    </row>
    <row r="930" spans="1:8">
      <c r="A930" s="1" t="s">
        <v>142</v>
      </c>
      <c r="B930" s="1" t="s">
        <v>153</v>
      </c>
      <c r="C930" s="1" t="s">
        <v>112</v>
      </c>
      <c r="D930" s="2">
        <v>17</v>
      </c>
      <c r="E930" s="2">
        <v>17</v>
      </c>
      <c r="F930" s="2">
        <v>52275</v>
      </c>
      <c r="G930" s="2" t="s">
        <v>993</v>
      </c>
      <c r="H930" s="11" t="str">
        <f t="shared" si="14"/>
        <v>烟台-西南（钦州）-20GP</v>
      </c>
    </row>
    <row r="931" spans="1:8">
      <c r="A931" s="1" t="s">
        <v>142</v>
      </c>
      <c r="B931" s="1" t="s">
        <v>153</v>
      </c>
      <c r="C931" s="1" t="s">
        <v>113</v>
      </c>
      <c r="D931" s="2">
        <v>4</v>
      </c>
      <c r="E931" s="2">
        <v>8</v>
      </c>
      <c r="F931" s="2">
        <v>16710</v>
      </c>
      <c r="G931" s="2" t="s">
        <v>993</v>
      </c>
      <c r="H931" s="11" t="str">
        <f t="shared" si="14"/>
        <v>烟台-西南（钦州）-40HQ</v>
      </c>
    </row>
    <row r="932" spans="1:8">
      <c r="A932" s="1" t="s">
        <v>142</v>
      </c>
      <c r="B932" s="1" t="s">
        <v>156</v>
      </c>
      <c r="C932" s="1" t="s">
        <v>113</v>
      </c>
      <c r="D932" s="2">
        <v>9</v>
      </c>
      <c r="E932" s="2">
        <v>18</v>
      </c>
      <c r="F932" s="2">
        <v>33075</v>
      </c>
      <c r="G932" s="2" t="s">
        <v>993</v>
      </c>
      <c r="H932" s="11" t="str">
        <f t="shared" si="14"/>
        <v>烟台-长江下游-40HQ</v>
      </c>
    </row>
    <row r="933" spans="1:8">
      <c r="A933" s="1" t="s">
        <v>142</v>
      </c>
      <c r="B933" s="1" t="s">
        <v>157</v>
      </c>
      <c r="C933" s="1" t="s">
        <v>112</v>
      </c>
      <c r="D933" s="2">
        <v>20</v>
      </c>
      <c r="E933" s="2">
        <v>20</v>
      </c>
      <c r="F933" s="2">
        <v>53490</v>
      </c>
      <c r="G933" s="2" t="s">
        <v>993</v>
      </c>
      <c r="H933" s="11" t="str">
        <f t="shared" si="14"/>
        <v>烟台-长江中上游-20GP</v>
      </c>
    </row>
    <row r="934" spans="1:8">
      <c r="A934" s="1" t="s">
        <v>142</v>
      </c>
      <c r="B934" s="1" t="s">
        <v>157</v>
      </c>
      <c r="C934" s="1" t="s">
        <v>113</v>
      </c>
      <c r="D934" s="2">
        <v>61</v>
      </c>
      <c r="E934" s="2">
        <v>122</v>
      </c>
      <c r="F934" s="2">
        <v>155895</v>
      </c>
      <c r="G934" s="2" t="s">
        <v>993</v>
      </c>
      <c r="H934" s="11" t="str">
        <f t="shared" si="14"/>
        <v>烟台-长江中上游-40HQ</v>
      </c>
    </row>
    <row r="935" spans="1:8">
      <c r="A935" s="1" t="s">
        <v>143</v>
      </c>
      <c r="B935" s="1" t="s">
        <v>129</v>
      </c>
      <c r="C935" s="1" t="s">
        <v>112</v>
      </c>
      <c r="D935" s="2">
        <v>12</v>
      </c>
      <c r="E935" s="2">
        <v>12</v>
      </c>
      <c r="F935" s="2">
        <v>37600</v>
      </c>
      <c r="G935" s="2" t="s">
        <v>993</v>
      </c>
      <c r="H935" s="11" t="str">
        <f t="shared" si="14"/>
        <v>盘锦-华南内三角-20GP</v>
      </c>
    </row>
    <row r="936" spans="1:8">
      <c r="A936" s="1" t="s">
        <v>143</v>
      </c>
      <c r="B936" s="1" t="s">
        <v>132</v>
      </c>
      <c r="C936" s="1" t="s">
        <v>112</v>
      </c>
      <c r="D936" s="2">
        <v>26</v>
      </c>
      <c r="E936" s="2">
        <v>26</v>
      </c>
      <c r="F936" s="2">
        <v>68800</v>
      </c>
      <c r="G936" s="2" t="s">
        <v>993</v>
      </c>
      <c r="H936" s="11" t="str">
        <f t="shared" si="14"/>
        <v>盘锦-太仓-20GP</v>
      </c>
    </row>
    <row r="937" spans="1:8">
      <c r="A937" s="1" t="s">
        <v>143</v>
      </c>
      <c r="B937" s="1" t="s">
        <v>139</v>
      </c>
      <c r="C937" s="1" t="s">
        <v>112</v>
      </c>
      <c r="D937" s="2">
        <v>2</v>
      </c>
      <c r="E937" s="2">
        <v>2</v>
      </c>
      <c r="F937" s="2">
        <v>6400</v>
      </c>
      <c r="G937" s="2" t="s">
        <v>993</v>
      </c>
      <c r="H937" s="11" t="str">
        <f t="shared" si="14"/>
        <v>盘锦-海南-20GP</v>
      </c>
    </row>
    <row r="938" spans="1:8">
      <c r="A938" s="1" t="s">
        <v>143</v>
      </c>
      <c r="B938" s="1" t="s">
        <v>145</v>
      </c>
      <c r="C938" s="1" t="s">
        <v>112</v>
      </c>
      <c r="D938" s="2">
        <v>2</v>
      </c>
      <c r="E938" s="2">
        <v>2</v>
      </c>
      <c r="F938" s="2">
        <v>5400</v>
      </c>
      <c r="G938" s="2" t="s">
        <v>993</v>
      </c>
      <c r="H938" s="11" t="str">
        <f t="shared" si="14"/>
        <v>盘锦-福建（厦门）-20GP</v>
      </c>
    </row>
    <row r="939" spans="1:8">
      <c r="A939" s="1" t="s">
        <v>143</v>
      </c>
      <c r="B939" s="1" t="s">
        <v>147</v>
      </c>
      <c r="C939" s="1" t="s">
        <v>112</v>
      </c>
      <c r="D939" s="2">
        <v>298</v>
      </c>
      <c r="E939" s="2">
        <v>298</v>
      </c>
      <c r="F939" s="2">
        <v>741660</v>
      </c>
      <c r="G939" s="2" t="s">
        <v>993</v>
      </c>
      <c r="H939" s="11" t="str">
        <f t="shared" si="14"/>
        <v>盘锦-福建（漳州）-20GP</v>
      </c>
    </row>
    <row r="940" spans="1:8">
      <c r="A940" s="1" t="s">
        <v>143</v>
      </c>
      <c r="B940" s="1" t="s">
        <v>148</v>
      </c>
      <c r="C940" s="1" t="s">
        <v>112</v>
      </c>
      <c r="D940" s="2">
        <v>472</v>
      </c>
      <c r="E940" s="2">
        <v>472</v>
      </c>
      <c r="F940" s="2">
        <v>1121175</v>
      </c>
      <c r="G940" s="2" t="s">
        <v>993</v>
      </c>
      <c r="H940" s="11" t="str">
        <f t="shared" si="14"/>
        <v>盘锦-福建（福清）-20GP</v>
      </c>
    </row>
    <row r="941" spans="1:8">
      <c r="A941" s="1" t="s">
        <v>143</v>
      </c>
      <c r="B941" s="1" t="s">
        <v>156</v>
      </c>
      <c r="C941" s="1" t="s">
        <v>112</v>
      </c>
      <c r="D941" s="2">
        <v>1</v>
      </c>
      <c r="E941" s="2">
        <v>1</v>
      </c>
      <c r="F941" s="2">
        <v>2600</v>
      </c>
      <c r="G941" s="2" t="s">
        <v>993</v>
      </c>
      <c r="H941" s="11" t="str">
        <f t="shared" si="14"/>
        <v>盘锦-长江下游-20GP</v>
      </c>
    </row>
    <row r="942" spans="1:8">
      <c r="A942" s="1" t="s">
        <v>144</v>
      </c>
      <c r="B942" s="1" t="s">
        <v>129</v>
      </c>
      <c r="C942" s="1" t="s">
        <v>112</v>
      </c>
      <c r="D942" s="2">
        <v>3</v>
      </c>
      <c r="E942" s="2">
        <v>3</v>
      </c>
      <c r="F942" s="2">
        <v>4655</v>
      </c>
      <c r="G942" s="2" t="s">
        <v>993</v>
      </c>
      <c r="H942" s="11" t="str">
        <f t="shared" si="14"/>
        <v>石岛-华南内三角-20GP</v>
      </c>
    </row>
    <row r="943" spans="1:8">
      <c r="A943" s="1" t="s">
        <v>144</v>
      </c>
      <c r="B943" s="1" t="s">
        <v>129</v>
      </c>
      <c r="C943" s="1" t="s">
        <v>113</v>
      </c>
      <c r="D943" s="2">
        <v>40</v>
      </c>
      <c r="E943" s="2">
        <v>80</v>
      </c>
      <c r="F943" s="2">
        <v>94600</v>
      </c>
      <c r="G943" s="2" t="s">
        <v>993</v>
      </c>
      <c r="H943" s="11" t="str">
        <f t="shared" si="14"/>
        <v>石岛-华南内三角-40HQ</v>
      </c>
    </row>
    <row r="944" spans="1:8">
      <c r="A944" s="1" t="s">
        <v>144</v>
      </c>
      <c r="B944" s="1" t="s">
        <v>129</v>
      </c>
      <c r="C944" s="1" t="s">
        <v>115</v>
      </c>
      <c r="D944" s="2">
        <v>2</v>
      </c>
      <c r="E944" s="2">
        <v>4</v>
      </c>
      <c r="F944" s="2">
        <v>11180</v>
      </c>
      <c r="G944" s="2" t="s">
        <v>993</v>
      </c>
      <c r="H944" s="11" t="str">
        <f t="shared" si="14"/>
        <v>石岛-华南内三角-40RQ</v>
      </c>
    </row>
    <row r="945" spans="1:8">
      <c r="A945" s="1" t="s">
        <v>144</v>
      </c>
      <c r="B945" s="1" t="s">
        <v>152</v>
      </c>
      <c r="C945" s="1" t="s">
        <v>113</v>
      </c>
      <c r="D945" s="2">
        <v>5</v>
      </c>
      <c r="E945" s="2">
        <v>10</v>
      </c>
      <c r="F945" s="2">
        <v>16825</v>
      </c>
      <c r="G945" s="2" t="s">
        <v>993</v>
      </c>
      <c r="H945" s="11" t="str">
        <f t="shared" si="14"/>
        <v>石岛-西南（湛江）-40HQ</v>
      </c>
    </row>
    <row r="946" spans="1:8">
      <c r="A946" s="1" t="s">
        <v>145</v>
      </c>
      <c r="B946" s="1" t="s">
        <v>123</v>
      </c>
      <c r="C946" s="1" t="s">
        <v>112</v>
      </c>
      <c r="D946" s="2">
        <v>4</v>
      </c>
      <c r="E946" s="2">
        <v>4</v>
      </c>
      <c r="F946" s="2">
        <v>5060</v>
      </c>
      <c r="G946" s="2" t="s">
        <v>993</v>
      </c>
      <c r="H946" s="11" t="str">
        <f t="shared" si="14"/>
        <v>福建（厦门）-上海-20GP</v>
      </c>
    </row>
    <row r="947" spans="1:8">
      <c r="A947" s="1" t="s">
        <v>145</v>
      </c>
      <c r="B947" s="1" t="s">
        <v>123</v>
      </c>
      <c r="C947" s="1" t="s">
        <v>113</v>
      </c>
      <c r="D947" s="2">
        <v>1</v>
      </c>
      <c r="E947" s="2">
        <v>2</v>
      </c>
      <c r="F947" s="2">
        <v>1400</v>
      </c>
      <c r="G947" s="2" t="s">
        <v>993</v>
      </c>
      <c r="H947" s="11" t="str">
        <f t="shared" si="14"/>
        <v>福建（厦门）-上海-40HQ</v>
      </c>
    </row>
    <row r="948" spans="1:8">
      <c r="A948" s="1" t="s">
        <v>145</v>
      </c>
      <c r="B948" s="1" t="s">
        <v>125</v>
      </c>
      <c r="C948" s="1" t="s">
        <v>112</v>
      </c>
      <c r="D948" s="2">
        <v>2</v>
      </c>
      <c r="E948" s="2">
        <v>2</v>
      </c>
      <c r="F948" s="2">
        <v>2800</v>
      </c>
      <c r="G948" s="2" t="s">
        <v>993</v>
      </c>
      <c r="H948" s="11" t="str">
        <f t="shared" si="14"/>
        <v>福建（厦门）-丹东-20GP</v>
      </c>
    </row>
    <row r="949" spans="1:8">
      <c r="A949" s="1" t="s">
        <v>145</v>
      </c>
      <c r="B949" s="1" t="s">
        <v>126</v>
      </c>
      <c r="C949" s="1" t="s">
        <v>112</v>
      </c>
      <c r="D949" s="2">
        <v>2</v>
      </c>
      <c r="E949" s="2">
        <v>2</v>
      </c>
      <c r="F949" s="2">
        <v>2630</v>
      </c>
      <c r="G949" s="2" t="s">
        <v>993</v>
      </c>
      <c r="H949" s="11" t="str">
        <f t="shared" si="14"/>
        <v>福建（厦门）-乍浦-20GP</v>
      </c>
    </row>
    <row r="950" spans="1:8">
      <c r="A950" s="1" t="s">
        <v>145</v>
      </c>
      <c r="B950" s="1" t="s">
        <v>126</v>
      </c>
      <c r="C950" s="1" t="s">
        <v>113</v>
      </c>
      <c r="D950" s="2">
        <v>19</v>
      </c>
      <c r="E950" s="2">
        <v>38</v>
      </c>
      <c r="F950" s="2">
        <v>22705</v>
      </c>
      <c r="G950" s="2" t="s">
        <v>993</v>
      </c>
      <c r="H950" s="11" t="str">
        <f t="shared" si="14"/>
        <v>福建（厦门）-乍浦-40HQ</v>
      </c>
    </row>
    <row r="951" spans="1:8">
      <c r="A951" s="1" t="s">
        <v>145</v>
      </c>
      <c r="B951" s="1" t="s">
        <v>129</v>
      </c>
      <c r="C951" s="1" t="s">
        <v>112</v>
      </c>
      <c r="D951" s="2">
        <v>78</v>
      </c>
      <c r="E951" s="2">
        <v>78</v>
      </c>
      <c r="F951" s="2">
        <v>66428</v>
      </c>
      <c r="G951" s="2" t="s">
        <v>993</v>
      </c>
      <c r="H951" s="11" t="str">
        <f t="shared" si="14"/>
        <v>福建（厦门）-华南内三角-20GP</v>
      </c>
    </row>
    <row r="952" spans="1:8">
      <c r="A952" s="1" t="s">
        <v>145</v>
      </c>
      <c r="B952" s="1" t="s">
        <v>131</v>
      </c>
      <c r="C952" s="1" t="s">
        <v>112</v>
      </c>
      <c r="D952" s="2">
        <v>3</v>
      </c>
      <c r="E952" s="2">
        <v>3</v>
      </c>
      <c r="F952" s="2">
        <v>3432</v>
      </c>
      <c r="G952" s="2" t="s">
        <v>993</v>
      </c>
      <c r="H952" s="11" t="str">
        <f t="shared" si="14"/>
        <v>福建（厦门）-大连-20GP</v>
      </c>
    </row>
    <row r="953" spans="1:8">
      <c r="A953" s="1" t="s">
        <v>145</v>
      </c>
      <c r="B953" s="1" t="s">
        <v>135</v>
      </c>
      <c r="C953" s="1" t="s">
        <v>112</v>
      </c>
      <c r="D953" s="2">
        <v>46</v>
      </c>
      <c r="E953" s="2">
        <v>46</v>
      </c>
      <c r="F953" s="2">
        <v>44520</v>
      </c>
      <c r="G953" s="2" t="s">
        <v>993</v>
      </c>
      <c r="H953" s="11" t="str">
        <f t="shared" si="14"/>
        <v>福建（厦门）-新港-20GP</v>
      </c>
    </row>
    <row r="954" spans="1:8">
      <c r="A954" s="1" t="s">
        <v>145</v>
      </c>
      <c r="B954" s="1" t="s">
        <v>135</v>
      </c>
      <c r="C954" s="1" t="s">
        <v>114</v>
      </c>
      <c r="D954" s="2">
        <v>1</v>
      </c>
      <c r="E954" s="2">
        <v>1</v>
      </c>
      <c r="F954" s="2">
        <v>2915</v>
      </c>
      <c r="G954" s="2" t="s">
        <v>993</v>
      </c>
      <c r="H954" s="11" t="str">
        <f t="shared" si="14"/>
        <v>福建（厦门）-新港-20OT</v>
      </c>
    </row>
    <row r="955" spans="1:8">
      <c r="A955" s="1" t="s">
        <v>145</v>
      </c>
      <c r="B955" s="1" t="s">
        <v>135</v>
      </c>
      <c r="C955" s="1" t="s">
        <v>113</v>
      </c>
      <c r="D955" s="2">
        <v>34</v>
      </c>
      <c r="E955" s="2">
        <v>68</v>
      </c>
      <c r="F955" s="2">
        <v>57900</v>
      </c>
      <c r="G955" s="2" t="s">
        <v>993</v>
      </c>
      <c r="H955" s="11" t="str">
        <f t="shared" si="14"/>
        <v>福建（厦门）-新港-40HQ</v>
      </c>
    </row>
    <row r="956" spans="1:8">
      <c r="A956" s="1" t="s">
        <v>145</v>
      </c>
      <c r="B956" s="1" t="s">
        <v>135</v>
      </c>
      <c r="C956" s="1" t="s">
        <v>115</v>
      </c>
      <c r="D956" s="2">
        <v>2</v>
      </c>
      <c r="E956" s="2">
        <v>4</v>
      </c>
      <c r="F956" s="2">
        <v>9080</v>
      </c>
      <c r="G956" s="2" t="s">
        <v>993</v>
      </c>
      <c r="H956" s="11" t="str">
        <f t="shared" si="14"/>
        <v>福建（厦门）-新港-40RQ</v>
      </c>
    </row>
    <row r="957" spans="1:8">
      <c r="A957" s="1" t="s">
        <v>145</v>
      </c>
      <c r="B957" s="1" t="s">
        <v>139</v>
      </c>
      <c r="C957" s="1" t="s">
        <v>112</v>
      </c>
      <c r="D957" s="2">
        <v>20</v>
      </c>
      <c r="E957" s="2">
        <v>20</v>
      </c>
      <c r="F957" s="2">
        <v>22576</v>
      </c>
      <c r="G957" s="2" t="s">
        <v>993</v>
      </c>
      <c r="H957" s="11" t="str">
        <f t="shared" si="14"/>
        <v>福建（厦门）-海南-20GP</v>
      </c>
    </row>
    <row r="958" spans="1:8">
      <c r="A958" s="1" t="s">
        <v>145</v>
      </c>
      <c r="B958" s="1" t="s">
        <v>142</v>
      </c>
      <c r="C958" s="1" t="s">
        <v>112</v>
      </c>
      <c r="D958" s="2">
        <v>2</v>
      </c>
      <c r="E958" s="2">
        <v>2</v>
      </c>
      <c r="F958" s="2">
        <v>2860</v>
      </c>
      <c r="G958" s="2" t="s">
        <v>993</v>
      </c>
      <c r="H958" s="11" t="str">
        <f t="shared" si="14"/>
        <v>福建（厦门）-烟台-20GP</v>
      </c>
    </row>
    <row r="959" spans="1:8">
      <c r="A959" s="1" t="s">
        <v>145</v>
      </c>
      <c r="B959" s="1" t="s">
        <v>150</v>
      </c>
      <c r="C959" s="1" t="s">
        <v>112</v>
      </c>
      <c r="D959" s="2">
        <v>133</v>
      </c>
      <c r="E959" s="2">
        <v>133</v>
      </c>
      <c r="F959" s="2">
        <v>110930</v>
      </c>
      <c r="G959" s="2" t="s">
        <v>993</v>
      </c>
      <c r="H959" s="11" t="str">
        <f t="shared" si="14"/>
        <v>福建（厦门）-营口-20GP</v>
      </c>
    </row>
    <row r="960" spans="1:8">
      <c r="A960" s="1" t="s">
        <v>145</v>
      </c>
      <c r="B960" s="1" t="s">
        <v>150</v>
      </c>
      <c r="C960" s="1" t="s">
        <v>113</v>
      </c>
      <c r="D960" s="2">
        <v>56</v>
      </c>
      <c r="E960" s="2">
        <v>112</v>
      </c>
      <c r="F960" s="2">
        <v>87135</v>
      </c>
      <c r="G960" s="2" t="s">
        <v>993</v>
      </c>
      <c r="H960" s="11" t="str">
        <f t="shared" si="14"/>
        <v>福建（厦门）-营口-40HQ</v>
      </c>
    </row>
    <row r="961" spans="1:8">
      <c r="A961" s="1" t="s">
        <v>145</v>
      </c>
      <c r="B961" s="1" t="s">
        <v>150</v>
      </c>
      <c r="C961" s="1" t="s">
        <v>115</v>
      </c>
      <c r="D961" s="2">
        <v>2</v>
      </c>
      <c r="E961" s="2">
        <v>4</v>
      </c>
      <c r="F961" s="2">
        <v>9080</v>
      </c>
      <c r="G961" s="2" t="s">
        <v>993</v>
      </c>
      <c r="H961" s="11" t="str">
        <f t="shared" si="14"/>
        <v>福建（厦门）-营口-40RQ</v>
      </c>
    </row>
    <row r="962" spans="1:8">
      <c r="A962" s="1" t="s">
        <v>145</v>
      </c>
      <c r="B962" s="1" t="s">
        <v>152</v>
      </c>
      <c r="C962" s="1" t="s">
        <v>112</v>
      </c>
      <c r="D962" s="2">
        <v>2</v>
      </c>
      <c r="E962" s="2">
        <v>2</v>
      </c>
      <c r="F962" s="2">
        <v>1897</v>
      </c>
      <c r="G962" s="2" t="s">
        <v>993</v>
      </c>
      <c r="H962" s="11" t="str">
        <f t="shared" si="14"/>
        <v>福建（厦门）-西南（湛江）-20GP</v>
      </c>
    </row>
    <row r="963" spans="1:8">
      <c r="A963" s="1" t="s">
        <v>145</v>
      </c>
      <c r="B963" s="1" t="s">
        <v>153</v>
      </c>
      <c r="C963" s="1" t="s">
        <v>112</v>
      </c>
      <c r="D963" s="2">
        <v>3</v>
      </c>
      <c r="E963" s="2">
        <v>3</v>
      </c>
      <c r="F963" s="2">
        <v>2501</v>
      </c>
      <c r="G963" s="2" t="s">
        <v>993</v>
      </c>
      <c r="H963" s="11" t="str">
        <f t="shared" ref="H963:H1026" si="15">A963&amp;"-"&amp;B963&amp;"-"&amp;C963</f>
        <v>福建（厦门）-西南（钦州）-20GP</v>
      </c>
    </row>
    <row r="964" spans="1:8">
      <c r="A964" s="1" t="s">
        <v>145</v>
      </c>
      <c r="B964" s="1" t="s">
        <v>155</v>
      </c>
      <c r="C964" s="1" t="s">
        <v>112</v>
      </c>
      <c r="D964" s="2">
        <v>2</v>
      </c>
      <c r="E964" s="2">
        <v>2</v>
      </c>
      <c r="F964" s="2">
        <v>1997</v>
      </c>
      <c r="G964" s="2" t="s">
        <v>993</v>
      </c>
      <c r="H964" s="11" t="str">
        <f t="shared" si="15"/>
        <v>福建（厦门）-锦州-20GP</v>
      </c>
    </row>
    <row r="965" spans="1:8">
      <c r="A965" s="1" t="s">
        <v>145</v>
      </c>
      <c r="B965" s="1" t="s">
        <v>156</v>
      </c>
      <c r="C965" s="1" t="s">
        <v>112</v>
      </c>
      <c r="D965" s="2">
        <v>43</v>
      </c>
      <c r="E965" s="2">
        <v>43</v>
      </c>
      <c r="F965" s="2">
        <v>31580</v>
      </c>
      <c r="G965" s="2" t="s">
        <v>993</v>
      </c>
      <c r="H965" s="11" t="str">
        <f t="shared" si="15"/>
        <v>福建（厦门）-长江下游-20GP</v>
      </c>
    </row>
    <row r="966" spans="1:8">
      <c r="A966" s="1" t="s">
        <v>145</v>
      </c>
      <c r="B966" s="1" t="s">
        <v>157</v>
      </c>
      <c r="C966" s="1" t="s">
        <v>112</v>
      </c>
      <c r="D966" s="2">
        <v>92</v>
      </c>
      <c r="E966" s="2">
        <v>92</v>
      </c>
      <c r="F966" s="2">
        <v>159305</v>
      </c>
      <c r="G966" s="2" t="s">
        <v>993</v>
      </c>
      <c r="H966" s="11" t="str">
        <f t="shared" si="15"/>
        <v>福建（厦门）-长江中上游-20GP</v>
      </c>
    </row>
    <row r="967" spans="1:8">
      <c r="A967" s="1" t="s">
        <v>145</v>
      </c>
      <c r="B967" s="1" t="s">
        <v>157</v>
      </c>
      <c r="C967" s="1" t="s">
        <v>113</v>
      </c>
      <c r="D967" s="2">
        <v>1</v>
      </c>
      <c r="E967" s="2">
        <v>2</v>
      </c>
      <c r="F967" s="2">
        <v>1615</v>
      </c>
      <c r="G967" s="2" t="s">
        <v>993</v>
      </c>
      <c r="H967" s="11" t="str">
        <f t="shared" si="15"/>
        <v>福建（厦门）-长江中上游-40HQ</v>
      </c>
    </row>
    <row r="968" spans="1:8">
      <c r="A968" s="1" t="s">
        <v>146</v>
      </c>
      <c r="B968" s="1" t="s">
        <v>129</v>
      </c>
      <c r="C968" s="1" t="s">
        <v>112</v>
      </c>
      <c r="D968" s="2">
        <v>172</v>
      </c>
      <c r="E968" s="2">
        <v>172</v>
      </c>
      <c r="F968" s="2">
        <v>134120</v>
      </c>
      <c r="G968" s="2" t="s">
        <v>993</v>
      </c>
      <c r="H968" s="11" t="str">
        <f t="shared" si="15"/>
        <v>福建（泉州）-华南内三角-20GP</v>
      </c>
    </row>
    <row r="969" spans="1:8">
      <c r="A969" s="1" t="s">
        <v>146</v>
      </c>
      <c r="B969" s="1" t="s">
        <v>129</v>
      </c>
      <c r="C969" s="1" t="s">
        <v>113</v>
      </c>
      <c r="D969" s="2">
        <v>67</v>
      </c>
      <c r="E969" s="2">
        <v>134</v>
      </c>
      <c r="F969" s="2">
        <v>92292</v>
      </c>
      <c r="G969" s="2" t="s">
        <v>993</v>
      </c>
      <c r="H969" s="11" t="str">
        <f t="shared" si="15"/>
        <v>福建（泉州）-华南内三角-40HQ</v>
      </c>
    </row>
    <row r="970" spans="1:8">
      <c r="A970" s="1" t="s">
        <v>146</v>
      </c>
      <c r="B970" s="1" t="s">
        <v>135</v>
      </c>
      <c r="C970" s="1" t="s">
        <v>112</v>
      </c>
      <c r="D970" s="2">
        <v>44</v>
      </c>
      <c r="E970" s="2">
        <v>44</v>
      </c>
      <c r="F970" s="2">
        <v>42780</v>
      </c>
      <c r="G970" s="2" t="s">
        <v>993</v>
      </c>
      <c r="H970" s="11" t="str">
        <f t="shared" si="15"/>
        <v>福建（泉州）-新港-20GP</v>
      </c>
    </row>
    <row r="971" spans="1:8">
      <c r="A971" s="1" t="s">
        <v>146</v>
      </c>
      <c r="B971" s="1" t="s">
        <v>135</v>
      </c>
      <c r="C971" s="1" t="s">
        <v>113</v>
      </c>
      <c r="D971" s="2">
        <v>12</v>
      </c>
      <c r="E971" s="2">
        <v>24</v>
      </c>
      <c r="F971" s="2">
        <v>16020</v>
      </c>
      <c r="G971" s="2" t="s">
        <v>993</v>
      </c>
      <c r="H971" s="11" t="str">
        <f t="shared" si="15"/>
        <v>福建（泉州）-新港-40HQ</v>
      </c>
    </row>
    <row r="972" spans="1:8">
      <c r="A972" s="1" t="s">
        <v>146</v>
      </c>
      <c r="B972" s="1" t="s">
        <v>137</v>
      </c>
      <c r="C972" s="1" t="s">
        <v>112</v>
      </c>
      <c r="D972" s="2">
        <v>1</v>
      </c>
      <c r="E972" s="2">
        <v>1</v>
      </c>
      <c r="F972" s="2">
        <v>765</v>
      </c>
      <c r="G972" s="2" t="s">
        <v>993</v>
      </c>
      <c r="H972" s="11" t="str">
        <f t="shared" si="15"/>
        <v>福建（泉州）-曹妃甸-20GP</v>
      </c>
    </row>
    <row r="973" spans="1:8">
      <c r="A973" s="1" t="s">
        <v>146</v>
      </c>
      <c r="B973" s="1" t="s">
        <v>139</v>
      </c>
      <c r="C973" s="1" t="s">
        <v>112</v>
      </c>
      <c r="D973" s="2">
        <v>121</v>
      </c>
      <c r="E973" s="2">
        <v>121</v>
      </c>
      <c r="F973" s="2">
        <v>169058</v>
      </c>
      <c r="G973" s="2" t="s">
        <v>993</v>
      </c>
      <c r="H973" s="11" t="str">
        <f t="shared" si="15"/>
        <v>福建（泉州）-海南-20GP</v>
      </c>
    </row>
    <row r="974" spans="1:8">
      <c r="A974" s="1" t="s">
        <v>146</v>
      </c>
      <c r="B974" s="1" t="s">
        <v>139</v>
      </c>
      <c r="C974" s="1" t="s">
        <v>113</v>
      </c>
      <c r="D974" s="2">
        <v>4</v>
      </c>
      <c r="E974" s="2">
        <v>8</v>
      </c>
      <c r="F974" s="2">
        <v>5994</v>
      </c>
      <c r="G974" s="2" t="s">
        <v>993</v>
      </c>
      <c r="H974" s="11" t="str">
        <f t="shared" si="15"/>
        <v>福建（泉州）-海南-40HQ</v>
      </c>
    </row>
    <row r="975" spans="1:8">
      <c r="A975" s="1" t="s">
        <v>146</v>
      </c>
      <c r="B975" s="1" t="s">
        <v>139</v>
      </c>
      <c r="C975" s="1" t="s">
        <v>115</v>
      </c>
      <c r="D975" s="2">
        <v>2</v>
      </c>
      <c r="E975" s="2">
        <v>4</v>
      </c>
      <c r="F975" s="2">
        <v>10080</v>
      </c>
      <c r="G975" s="2" t="s">
        <v>993</v>
      </c>
      <c r="H975" s="11" t="str">
        <f t="shared" si="15"/>
        <v>福建（泉州）-海南-40RQ</v>
      </c>
    </row>
    <row r="976" spans="1:8">
      <c r="A976" s="1" t="s">
        <v>146</v>
      </c>
      <c r="B976" s="1" t="s">
        <v>142</v>
      </c>
      <c r="C976" s="1" t="s">
        <v>112</v>
      </c>
      <c r="D976" s="2">
        <v>3</v>
      </c>
      <c r="E976" s="2">
        <v>3</v>
      </c>
      <c r="F976" s="2">
        <v>3735</v>
      </c>
      <c r="G976" s="2" t="s">
        <v>993</v>
      </c>
      <c r="H976" s="11" t="str">
        <f t="shared" si="15"/>
        <v>福建（泉州）-烟台-20GP</v>
      </c>
    </row>
    <row r="977" spans="1:8">
      <c r="A977" s="1" t="s">
        <v>146</v>
      </c>
      <c r="B977" s="1" t="s">
        <v>142</v>
      </c>
      <c r="C977" s="1" t="s">
        <v>113</v>
      </c>
      <c r="D977" s="2">
        <v>8</v>
      </c>
      <c r="E977" s="2">
        <v>16</v>
      </c>
      <c r="F977" s="2">
        <v>14180</v>
      </c>
      <c r="G977" s="2" t="s">
        <v>993</v>
      </c>
      <c r="H977" s="11" t="str">
        <f t="shared" si="15"/>
        <v>福建（泉州）-烟台-40HQ</v>
      </c>
    </row>
    <row r="978" spans="1:8">
      <c r="A978" s="1" t="s">
        <v>146</v>
      </c>
      <c r="B978" s="1" t="s">
        <v>149</v>
      </c>
      <c r="C978" s="1" t="s">
        <v>113</v>
      </c>
      <c r="D978" s="2">
        <v>1</v>
      </c>
      <c r="E978" s="2">
        <v>2</v>
      </c>
      <c r="F978" s="2">
        <v>1855</v>
      </c>
      <c r="G978" s="2" t="s">
        <v>993</v>
      </c>
      <c r="H978" s="11" t="str">
        <f t="shared" si="15"/>
        <v>福建（泉州）-秦皇岛-40HQ</v>
      </c>
    </row>
    <row r="979" spans="1:8">
      <c r="A979" s="1" t="s">
        <v>146</v>
      </c>
      <c r="B979" s="1" t="s">
        <v>150</v>
      </c>
      <c r="C979" s="1" t="s">
        <v>112</v>
      </c>
      <c r="D979" s="2">
        <v>308</v>
      </c>
      <c r="E979" s="2">
        <v>308</v>
      </c>
      <c r="F979" s="2">
        <v>266585</v>
      </c>
      <c r="G979" s="2" t="s">
        <v>993</v>
      </c>
      <c r="H979" s="11" t="str">
        <f t="shared" si="15"/>
        <v>福建（泉州）-营口-20GP</v>
      </c>
    </row>
    <row r="980" spans="1:8">
      <c r="A980" s="1" t="s">
        <v>146</v>
      </c>
      <c r="B980" s="1" t="s">
        <v>150</v>
      </c>
      <c r="C980" s="1" t="s">
        <v>113</v>
      </c>
      <c r="D980" s="2">
        <v>37</v>
      </c>
      <c r="E980" s="2">
        <v>74</v>
      </c>
      <c r="F980" s="2">
        <v>44355</v>
      </c>
      <c r="G980" s="2" t="s">
        <v>993</v>
      </c>
      <c r="H980" s="11" t="str">
        <f t="shared" si="15"/>
        <v>福建（泉州）-营口-40HQ</v>
      </c>
    </row>
    <row r="981" spans="1:8">
      <c r="A981" s="1" t="s">
        <v>146</v>
      </c>
      <c r="B981" s="1" t="s">
        <v>150</v>
      </c>
      <c r="C981" s="1" t="s">
        <v>115</v>
      </c>
      <c r="D981" s="2">
        <v>16</v>
      </c>
      <c r="E981" s="2">
        <v>32</v>
      </c>
      <c r="F981" s="2">
        <v>75900</v>
      </c>
      <c r="G981" s="2" t="s">
        <v>993</v>
      </c>
      <c r="H981" s="11" t="str">
        <f t="shared" si="15"/>
        <v>福建（泉州）-营口-40RQ</v>
      </c>
    </row>
    <row r="982" spans="1:8">
      <c r="A982" s="1" t="s">
        <v>146</v>
      </c>
      <c r="B982" s="1" t="s">
        <v>155</v>
      </c>
      <c r="C982" s="1" t="s">
        <v>113</v>
      </c>
      <c r="D982" s="2">
        <v>1</v>
      </c>
      <c r="E982" s="2">
        <v>2</v>
      </c>
      <c r="F982" s="2">
        <v>1615</v>
      </c>
      <c r="G982" s="2" t="s">
        <v>993</v>
      </c>
      <c r="H982" s="11" t="str">
        <f t="shared" si="15"/>
        <v>福建（泉州）-锦州-40HQ</v>
      </c>
    </row>
    <row r="983" spans="1:8">
      <c r="A983" s="1" t="s">
        <v>147</v>
      </c>
      <c r="B983" s="1" t="s">
        <v>129</v>
      </c>
      <c r="C983" s="1" t="s">
        <v>112</v>
      </c>
      <c r="D983" s="2">
        <v>426</v>
      </c>
      <c r="E983" s="2">
        <v>426</v>
      </c>
      <c r="F983" s="2">
        <v>366835</v>
      </c>
      <c r="G983" s="2" t="s">
        <v>993</v>
      </c>
      <c r="H983" s="11" t="str">
        <f t="shared" si="15"/>
        <v>福建（漳州）-华南内三角-20GP</v>
      </c>
    </row>
    <row r="984" spans="1:8">
      <c r="A984" s="1" t="s">
        <v>147</v>
      </c>
      <c r="B984" s="1" t="s">
        <v>129</v>
      </c>
      <c r="C984" s="1" t="s">
        <v>113</v>
      </c>
      <c r="D984" s="2">
        <v>5</v>
      </c>
      <c r="E984" s="2">
        <v>10</v>
      </c>
      <c r="F984" s="2">
        <v>7325</v>
      </c>
      <c r="G984" s="2" t="s">
        <v>993</v>
      </c>
      <c r="H984" s="11" t="str">
        <f t="shared" si="15"/>
        <v>福建（漳州）-华南内三角-40HQ</v>
      </c>
    </row>
    <row r="985" spans="1:8">
      <c r="A985" s="1" t="s">
        <v>147</v>
      </c>
      <c r="B985" s="1" t="s">
        <v>135</v>
      </c>
      <c r="C985" s="1" t="s">
        <v>112</v>
      </c>
      <c r="D985" s="2">
        <v>65</v>
      </c>
      <c r="E985" s="2">
        <v>65</v>
      </c>
      <c r="F985" s="2">
        <v>53315</v>
      </c>
      <c r="G985" s="2" t="s">
        <v>993</v>
      </c>
      <c r="H985" s="11" t="str">
        <f t="shared" si="15"/>
        <v>福建（漳州）-新港-20GP</v>
      </c>
    </row>
    <row r="986" spans="1:8">
      <c r="A986" s="1" t="s">
        <v>147</v>
      </c>
      <c r="B986" s="1" t="s">
        <v>135</v>
      </c>
      <c r="C986" s="1" t="s">
        <v>113</v>
      </c>
      <c r="D986" s="2">
        <v>6</v>
      </c>
      <c r="E986" s="2">
        <v>12</v>
      </c>
      <c r="F986" s="2">
        <v>6740</v>
      </c>
      <c r="G986" s="2" t="s">
        <v>993</v>
      </c>
      <c r="H986" s="11" t="str">
        <f t="shared" si="15"/>
        <v>福建（漳州）-新港-40HQ</v>
      </c>
    </row>
    <row r="987" spans="1:8">
      <c r="A987" s="1" t="s">
        <v>147</v>
      </c>
      <c r="B987" s="1" t="s">
        <v>139</v>
      </c>
      <c r="C987" s="1" t="s">
        <v>112</v>
      </c>
      <c r="D987" s="2">
        <v>2</v>
      </c>
      <c r="E987" s="2">
        <v>2</v>
      </c>
      <c r="F987" s="2">
        <v>2530</v>
      </c>
      <c r="G987" s="2" t="s">
        <v>993</v>
      </c>
      <c r="H987" s="11" t="str">
        <f t="shared" si="15"/>
        <v>福建（漳州）-海南-20GP</v>
      </c>
    </row>
    <row r="988" spans="1:8">
      <c r="A988" s="1" t="s">
        <v>147</v>
      </c>
      <c r="B988" s="1" t="s">
        <v>139</v>
      </c>
      <c r="C988" s="1" t="s">
        <v>113</v>
      </c>
      <c r="D988" s="2">
        <v>1</v>
      </c>
      <c r="E988" s="2">
        <v>2</v>
      </c>
      <c r="F988" s="2">
        <v>1965</v>
      </c>
      <c r="G988" s="2" t="s">
        <v>993</v>
      </c>
      <c r="H988" s="11" t="str">
        <f t="shared" si="15"/>
        <v>福建（漳州）-海南-40HQ</v>
      </c>
    </row>
    <row r="989" spans="1:8">
      <c r="A989" s="1" t="s">
        <v>147</v>
      </c>
      <c r="B989" s="1" t="s">
        <v>142</v>
      </c>
      <c r="C989" s="1" t="s">
        <v>112</v>
      </c>
      <c r="D989" s="2">
        <v>7</v>
      </c>
      <c r="E989" s="2">
        <v>7</v>
      </c>
      <c r="F989" s="2">
        <v>7815</v>
      </c>
      <c r="G989" s="2" t="s">
        <v>993</v>
      </c>
      <c r="H989" s="11" t="str">
        <f t="shared" si="15"/>
        <v>福建（漳州）-烟台-20GP</v>
      </c>
    </row>
    <row r="990" spans="1:8">
      <c r="A990" s="1" t="s">
        <v>147</v>
      </c>
      <c r="B990" s="1" t="s">
        <v>142</v>
      </c>
      <c r="C990" s="1" t="s">
        <v>113</v>
      </c>
      <c r="D990" s="2">
        <v>27</v>
      </c>
      <c r="E990" s="2">
        <v>54</v>
      </c>
      <c r="F990" s="2">
        <v>38340</v>
      </c>
      <c r="G990" s="2" t="s">
        <v>993</v>
      </c>
      <c r="H990" s="11" t="str">
        <f t="shared" si="15"/>
        <v>福建（漳州）-烟台-40HQ</v>
      </c>
    </row>
    <row r="991" spans="1:8">
      <c r="A991" s="1" t="s">
        <v>147</v>
      </c>
      <c r="B991" s="1" t="s">
        <v>143</v>
      </c>
      <c r="C991" s="1" t="s">
        <v>112</v>
      </c>
      <c r="D991" s="2">
        <v>56</v>
      </c>
      <c r="E991" s="2">
        <v>56</v>
      </c>
      <c r="F991" s="2">
        <v>42280</v>
      </c>
      <c r="G991" s="2" t="s">
        <v>993</v>
      </c>
      <c r="H991" s="11" t="str">
        <f t="shared" si="15"/>
        <v>福建（漳州）-盘锦-20GP</v>
      </c>
    </row>
    <row r="992" spans="1:8">
      <c r="A992" s="1" t="s">
        <v>147</v>
      </c>
      <c r="B992" s="1" t="s">
        <v>150</v>
      </c>
      <c r="C992" s="1" t="s">
        <v>112</v>
      </c>
      <c r="D992" s="2">
        <v>14</v>
      </c>
      <c r="E992" s="2">
        <v>14</v>
      </c>
      <c r="F992" s="2">
        <v>14410</v>
      </c>
      <c r="G992" s="2" t="s">
        <v>993</v>
      </c>
      <c r="H992" s="11" t="str">
        <f t="shared" si="15"/>
        <v>福建（漳州）-营口-20GP</v>
      </c>
    </row>
    <row r="993" spans="1:8">
      <c r="A993" s="1" t="s">
        <v>147</v>
      </c>
      <c r="B993" s="1" t="s">
        <v>150</v>
      </c>
      <c r="C993" s="1" t="s">
        <v>113</v>
      </c>
      <c r="D993" s="2">
        <v>14</v>
      </c>
      <c r="E993" s="2">
        <v>28</v>
      </c>
      <c r="F993" s="2">
        <v>19160</v>
      </c>
      <c r="G993" s="2" t="s">
        <v>993</v>
      </c>
      <c r="H993" s="11" t="str">
        <f t="shared" si="15"/>
        <v>福建（漳州）-营口-40HQ</v>
      </c>
    </row>
    <row r="994" spans="1:8">
      <c r="A994" s="1" t="s">
        <v>147</v>
      </c>
      <c r="B994" s="1" t="s">
        <v>152</v>
      </c>
      <c r="C994" s="1" t="s">
        <v>112</v>
      </c>
      <c r="D994" s="2">
        <v>15</v>
      </c>
      <c r="E994" s="2">
        <v>15</v>
      </c>
      <c r="F994" s="2">
        <v>18945</v>
      </c>
      <c r="G994" s="2" t="s">
        <v>993</v>
      </c>
      <c r="H994" s="11" t="str">
        <f t="shared" si="15"/>
        <v>福建（漳州）-西南（湛江）-20GP</v>
      </c>
    </row>
    <row r="995" spans="1:8">
      <c r="A995" s="1" t="s">
        <v>147</v>
      </c>
      <c r="B995" s="1" t="s">
        <v>155</v>
      </c>
      <c r="C995" s="1" t="s">
        <v>112</v>
      </c>
      <c r="D995" s="2">
        <v>5</v>
      </c>
      <c r="E995" s="2">
        <v>5</v>
      </c>
      <c r="F995" s="2">
        <v>4575</v>
      </c>
      <c r="G995" s="2" t="s">
        <v>993</v>
      </c>
      <c r="H995" s="11" t="str">
        <f t="shared" si="15"/>
        <v>福建（漳州）-锦州-20GP</v>
      </c>
    </row>
    <row r="996" spans="1:8">
      <c r="A996" s="1" t="s">
        <v>147</v>
      </c>
      <c r="B996" s="1" t="s">
        <v>156</v>
      </c>
      <c r="C996" s="1" t="s">
        <v>112</v>
      </c>
      <c r="D996" s="2">
        <v>43</v>
      </c>
      <c r="E996" s="2">
        <v>43</v>
      </c>
      <c r="F996" s="2">
        <v>33500</v>
      </c>
      <c r="G996" s="2" t="s">
        <v>993</v>
      </c>
      <c r="H996" s="11" t="str">
        <f t="shared" si="15"/>
        <v>福建（漳州）-长江下游-20GP</v>
      </c>
    </row>
    <row r="997" spans="1:8">
      <c r="A997" s="1" t="s">
        <v>147</v>
      </c>
      <c r="B997" s="1" t="s">
        <v>157</v>
      </c>
      <c r="C997" s="1" t="s">
        <v>112</v>
      </c>
      <c r="D997" s="2">
        <v>1</v>
      </c>
      <c r="E997" s="2">
        <v>1</v>
      </c>
      <c r="F997" s="2">
        <v>2600</v>
      </c>
      <c r="G997" s="2" t="s">
        <v>993</v>
      </c>
      <c r="H997" s="11" t="str">
        <f t="shared" si="15"/>
        <v>福建（漳州）-长江中上游-20GP</v>
      </c>
    </row>
    <row r="998" spans="1:8">
      <c r="A998" s="1" t="s">
        <v>147</v>
      </c>
      <c r="B998" s="1" t="s">
        <v>157</v>
      </c>
      <c r="C998" s="1" t="s">
        <v>113</v>
      </c>
      <c r="D998" s="2">
        <v>1</v>
      </c>
      <c r="E998" s="2">
        <v>2</v>
      </c>
      <c r="F998" s="2">
        <v>1815</v>
      </c>
      <c r="G998" s="2" t="s">
        <v>993</v>
      </c>
      <c r="H998" s="11" t="str">
        <f t="shared" si="15"/>
        <v>福建（漳州）-长江中上游-40HQ</v>
      </c>
    </row>
    <row r="999" spans="1:8">
      <c r="A999" s="1" t="s">
        <v>147</v>
      </c>
      <c r="B999" s="1" t="s">
        <v>159</v>
      </c>
      <c r="C999" s="1" t="s">
        <v>112</v>
      </c>
      <c r="D999" s="2">
        <v>38</v>
      </c>
      <c r="E999" s="2">
        <v>38</v>
      </c>
      <c r="F999" s="2">
        <v>23265</v>
      </c>
      <c r="G999" s="2" t="s">
        <v>993</v>
      </c>
      <c r="H999" s="11" t="str">
        <f t="shared" si="15"/>
        <v>福建（漳州）-黄骅-20GP</v>
      </c>
    </row>
    <row r="1000" spans="1:8">
      <c r="A1000" s="1" t="s">
        <v>148</v>
      </c>
      <c r="B1000" s="1" t="s">
        <v>126</v>
      </c>
      <c r="C1000" s="1" t="s">
        <v>112</v>
      </c>
      <c r="D1000" s="2">
        <v>156</v>
      </c>
      <c r="E1000" s="2">
        <v>156</v>
      </c>
      <c r="F1000" s="2">
        <v>158240</v>
      </c>
      <c r="G1000" s="2" t="s">
        <v>993</v>
      </c>
      <c r="H1000" s="11" t="str">
        <f t="shared" si="15"/>
        <v>福建（福清）-乍浦-20GP</v>
      </c>
    </row>
    <row r="1001" spans="1:8">
      <c r="A1001" s="1" t="s">
        <v>148</v>
      </c>
      <c r="B1001" s="1" t="s">
        <v>129</v>
      </c>
      <c r="C1001" s="1" t="s">
        <v>112</v>
      </c>
      <c r="D1001" s="2">
        <v>432</v>
      </c>
      <c r="E1001" s="2">
        <v>432</v>
      </c>
      <c r="F1001" s="2">
        <v>346006.19999999972</v>
      </c>
      <c r="G1001" s="2" t="s">
        <v>993</v>
      </c>
      <c r="H1001" s="11" t="str">
        <f t="shared" si="15"/>
        <v>福建（福清）-华南内三角-20GP</v>
      </c>
    </row>
    <row r="1002" spans="1:8">
      <c r="A1002" s="1" t="s">
        <v>148</v>
      </c>
      <c r="B1002" s="1" t="s">
        <v>129</v>
      </c>
      <c r="C1002" s="1" t="s">
        <v>113</v>
      </c>
      <c r="D1002" s="2">
        <v>16</v>
      </c>
      <c r="E1002" s="2">
        <v>32</v>
      </c>
      <c r="F1002" s="2">
        <v>29850</v>
      </c>
      <c r="G1002" s="2" t="s">
        <v>993</v>
      </c>
      <c r="H1002" s="11" t="str">
        <f t="shared" si="15"/>
        <v>福建（福清）-华南内三角-40HQ</v>
      </c>
    </row>
    <row r="1003" spans="1:8">
      <c r="A1003" s="1" t="s">
        <v>148</v>
      </c>
      <c r="B1003" s="1" t="s">
        <v>131</v>
      </c>
      <c r="C1003" s="1" t="s">
        <v>113</v>
      </c>
      <c r="D1003" s="2">
        <v>1</v>
      </c>
      <c r="E1003" s="2">
        <v>2</v>
      </c>
      <c r="F1003" s="2">
        <v>1909</v>
      </c>
      <c r="G1003" s="2" t="s">
        <v>993</v>
      </c>
      <c r="H1003" s="11" t="str">
        <f t="shared" si="15"/>
        <v>福建（福清）-大连-40HQ</v>
      </c>
    </row>
    <row r="1004" spans="1:8">
      <c r="A1004" s="1" t="s">
        <v>148</v>
      </c>
      <c r="B1004" s="1" t="s">
        <v>134</v>
      </c>
      <c r="C1004" s="1" t="s">
        <v>112</v>
      </c>
      <c r="D1004" s="2">
        <v>11</v>
      </c>
      <c r="E1004" s="2">
        <v>11</v>
      </c>
      <c r="F1004" s="2">
        <v>15480</v>
      </c>
      <c r="G1004" s="2" t="s">
        <v>993</v>
      </c>
      <c r="H1004" s="11" t="str">
        <f t="shared" si="15"/>
        <v>福建（福清）-宁波-20GP</v>
      </c>
    </row>
    <row r="1005" spans="1:8">
      <c r="A1005" s="1" t="s">
        <v>148</v>
      </c>
      <c r="B1005" s="1" t="s">
        <v>135</v>
      </c>
      <c r="C1005" s="1" t="s">
        <v>112</v>
      </c>
      <c r="D1005" s="2">
        <v>10</v>
      </c>
      <c r="E1005" s="2">
        <v>10</v>
      </c>
      <c r="F1005" s="2">
        <v>6860</v>
      </c>
      <c r="G1005" s="2" t="s">
        <v>993</v>
      </c>
      <c r="H1005" s="11" t="str">
        <f t="shared" si="15"/>
        <v>福建（福清）-新港-20GP</v>
      </c>
    </row>
    <row r="1006" spans="1:8">
      <c r="A1006" s="1" t="s">
        <v>148</v>
      </c>
      <c r="B1006" s="1" t="s">
        <v>135</v>
      </c>
      <c r="C1006" s="1" t="s">
        <v>113</v>
      </c>
      <c r="D1006" s="2">
        <v>3</v>
      </c>
      <c r="E1006" s="2">
        <v>6</v>
      </c>
      <c r="F1006" s="2">
        <v>3610</v>
      </c>
      <c r="G1006" s="2" t="s">
        <v>993</v>
      </c>
      <c r="H1006" s="11" t="str">
        <f t="shared" si="15"/>
        <v>福建（福清）-新港-40HQ</v>
      </c>
    </row>
    <row r="1007" spans="1:8">
      <c r="A1007" s="1" t="s">
        <v>148</v>
      </c>
      <c r="B1007" s="1" t="s">
        <v>139</v>
      </c>
      <c r="C1007" s="1" t="s">
        <v>112</v>
      </c>
      <c r="D1007" s="2">
        <v>84</v>
      </c>
      <c r="E1007" s="2">
        <v>84</v>
      </c>
      <c r="F1007" s="2">
        <v>78625</v>
      </c>
      <c r="G1007" s="2" t="s">
        <v>993</v>
      </c>
      <c r="H1007" s="11" t="str">
        <f t="shared" si="15"/>
        <v>福建（福清）-海南-20GP</v>
      </c>
    </row>
    <row r="1008" spans="1:8">
      <c r="A1008" s="1" t="s">
        <v>148</v>
      </c>
      <c r="B1008" s="1" t="s">
        <v>139</v>
      </c>
      <c r="C1008" s="1" t="s">
        <v>113</v>
      </c>
      <c r="D1008" s="2">
        <v>29</v>
      </c>
      <c r="E1008" s="2">
        <v>58</v>
      </c>
      <c r="F1008" s="2">
        <v>44247</v>
      </c>
      <c r="G1008" s="2" t="s">
        <v>993</v>
      </c>
      <c r="H1008" s="11" t="str">
        <f t="shared" si="15"/>
        <v>福建（福清）-海南-40HQ</v>
      </c>
    </row>
    <row r="1009" spans="1:8">
      <c r="A1009" s="1" t="s">
        <v>148</v>
      </c>
      <c r="B1009" s="1" t="s">
        <v>142</v>
      </c>
      <c r="C1009" s="1" t="s">
        <v>112</v>
      </c>
      <c r="D1009" s="2">
        <v>55</v>
      </c>
      <c r="E1009" s="2">
        <v>55</v>
      </c>
      <c r="F1009" s="2">
        <v>65015</v>
      </c>
      <c r="G1009" s="2" t="s">
        <v>993</v>
      </c>
      <c r="H1009" s="11" t="str">
        <f t="shared" si="15"/>
        <v>福建（福清）-烟台-20GP</v>
      </c>
    </row>
    <row r="1010" spans="1:8">
      <c r="A1010" s="1" t="s">
        <v>148</v>
      </c>
      <c r="B1010" s="1" t="s">
        <v>142</v>
      </c>
      <c r="C1010" s="1" t="s">
        <v>113</v>
      </c>
      <c r="D1010" s="2">
        <v>15</v>
      </c>
      <c r="E1010" s="2">
        <v>30</v>
      </c>
      <c r="F1010" s="2">
        <v>39090</v>
      </c>
      <c r="G1010" s="2" t="s">
        <v>993</v>
      </c>
      <c r="H1010" s="11" t="str">
        <f t="shared" si="15"/>
        <v>福建（福清）-烟台-40HQ</v>
      </c>
    </row>
    <row r="1011" spans="1:8">
      <c r="A1011" s="1" t="s">
        <v>148</v>
      </c>
      <c r="B1011" s="1" t="s">
        <v>150</v>
      </c>
      <c r="C1011" s="1" t="s">
        <v>112</v>
      </c>
      <c r="D1011" s="2">
        <v>154</v>
      </c>
      <c r="E1011" s="2">
        <v>154</v>
      </c>
      <c r="F1011" s="2">
        <v>123573</v>
      </c>
      <c r="G1011" s="2" t="s">
        <v>993</v>
      </c>
      <c r="H1011" s="11" t="str">
        <f t="shared" si="15"/>
        <v>福建（福清）-营口-20GP</v>
      </c>
    </row>
    <row r="1012" spans="1:8">
      <c r="A1012" s="1" t="s">
        <v>148</v>
      </c>
      <c r="B1012" s="1" t="s">
        <v>150</v>
      </c>
      <c r="C1012" s="1" t="s">
        <v>113</v>
      </c>
      <c r="D1012" s="2">
        <v>76</v>
      </c>
      <c r="E1012" s="2">
        <v>152</v>
      </c>
      <c r="F1012" s="2">
        <v>110930</v>
      </c>
      <c r="G1012" s="2" t="s">
        <v>993</v>
      </c>
      <c r="H1012" s="11" t="str">
        <f t="shared" si="15"/>
        <v>福建（福清）-营口-40HQ</v>
      </c>
    </row>
    <row r="1013" spans="1:8">
      <c r="A1013" s="1" t="s">
        <v>148</v>
      </c>
      <c r="B1013" s="1" t="s">
        <v>150</v>
      </c>
      <c r="C1013" s="1" t="s">
        <v>115</v>
      </c>
      <c r="D1013" s="2">
        <v>19</v>
      </c>
      <c r="E1013" s="2">
        <v>38</v>
      </c>
      <c r="F1013" s="2">
        <v>97380</v>
      </c>
      <c r="G1013" s="2" t="s">
        <v>993</v>
      </c>
      <c r="H1013" s="11" t="str">
        <f t="shared" si="15"/>
        <v>福建（福清）-营口-40RQ</v>
      </c>
    </row>
    <row r="1014" spans="1:8">
      <c r="A1014" s="1" t="s">
        <v>148</v>
      </c>
      <c r="B1014" s="1" t="s">
        <v>152</v>
      </c>
      <c r="C1014" s="1" t="s">
        <v>112</v>
      </c>
      <c r="D1014" s="2">
        <v>7</v>
      </c>
      <c r="E1014" s="2">
        <v>7</v>
      </c>
      <c r="F1014" s="2">
        <v>10005</v>
      </c>
      <c r="G1014" s="2" t="s">
        <v>993</v>
      </c>
      <c r="H1014" s="11" t="str">
        <f t="shared" si="15"/>
        <v>福建（福清）-西南（湛江）-20GP</v>
      </c>
    </row>
    <row r="1015" spans="1:8">
      <c r="A1015" s="1" t="s">
        <v>148</v>
      </c>
      <c r="B1015" s="1" t="s">
        <v>153</v>
      </c>
      <c r="C1015" s="1" t="s">
        <v>112</v>
      </c>
      <c r="D1015" s="2">
        <v>47</v>
      </c>
      <c r="E1015" s="2">
        <v>47</v>
      </c>
      <c r="F1015" s="2">
        <v>64865</v>
      </c>
      <c r="G1015" s="2" t="s">
        <v>993</v>
      </c>
      <c r="H1015" s="11" t="str">
        <f t="shared" si="15"/>
        <v>福建（福清）-西南（钦州）-20GP</v>
      </c>
    </row>
    <row r="1016" spans="1:8">
      <c r="A1016" s="1" t="s">
        <v>148</v>
      </c>
      <c r="B1016" s="1" t="s">
        <v>153</v>
      </c>
      <c r="C1016" s="1" t="s">
        <v>113</v>
      </c>
      <c r="D1016" s="2">
        <v>1</v>
      </c>
      <c r="E1016" s="2">
        <v>2</v>
      </c>
      <c r="F1016" s="2">
        <v>1505</v>
      </c>
      <c r="G1016" s="2" t="s">
        <v>993</v>
      </c>
      <c r="H1016" s="11" t="str">
        <f t="shared" si="15"/>
        <v>福建（福清）-西南（钦州）-40HQ</v>
      </c>
    </row>
    <row r="1017" spans="1:8">
      <c r="A1017" s="1" t="s">
        <v>148</v>
      </c>
      <c r="B1017" s="1" t="s">
        <v>155</v>
      </c>
      <c r="C1017" s="1" t="s">
        <v>112</v>
      </c>
      <c r="D1017" s="2">
        <v>1</v>
      </c>
      <c r="E1017" s="2">
        <v>1</v>
      </c>
      <c r="F1017" s="2">
        <v>1445</v>
      </c>
      <c r="G1017" s="2" t="s">
        <v>993</v>
      </c>
      <c r="H1017" s="11" t="str">
        <f t="shared" si="15"/>
        <v>福建（福清）-锦州-20GP</v>
      </c>
    </row>
    <row r="1018" spans="1:8">
      <c r="A1018" s="1" t="s">
        <v>148</v>
      </c>
      <c r="B1018" s="1" t="s">
        <v>155</v>
      </c>
      <c r="C1018" s="1" t="s">
        <v>113</v>
      </c>
      <c r="D1018" s="2">
        <v>38</v>
      </c>
      <c r="E1018" s="2">
        <v>76</v>
      </c>
      <c r="F1018" s="2">
        <v>68590</v>
      </c>
      <c r="G1018" s="2" t="s">
        <v>993</v>
      </c>
      <c r="H1018" s="11" t="str">
        <f t="shared" si="15"/>
        <v>福建（福清）-锦州-40HQ</v>
      </c>
    </row>
    <row r="1019" spans="1:8">
      <c r="A1019" s="1" t="s">
        <v>149</v>
      </c>
      <c r="B1019" s="1" t="s">
        <v>126</v>
      </c>
      <c r="C1019" s="1" t="s">
        <v>113</v>
      </c>
      <c r="D1019" s="2">
        <v>5</v>
      </c>
      <c r="E1019" s="2">
        <v>10</v>
      </c>
      <c r="F1019" s="2">
        <v>12460</v>
      </c>
      <c r="G1019" s="2" t="s">
        <v>993</v>
      </c>
      <c r="H1019" s="11" t="str">
        <f t="shared" si="15"/>
        <v>秦皇岛-乍浦-40HQ</v>
      </c>
    </row>
    <row r="1020" spans="1:8">
      <c r="A1020" s="1" t="s">
        <v>149</v>
      </c>
      <c r="B1020" s="1" t="s">
        <v>128</v>
      </c>
      <c r="C1020" s="1" t="s">
        <v>113</v>
      </c>
      <c r="D1020" s="2">
        <v>4</v>
      </c>
      <c r="E1020" s="2">
        <v>8</v>
      </c>
      <c r="F1020" s="2">
        <v>10188</v>
      </c>
      <c r="G1020" s="2" t="s">
        <v>993</v>
      </c>
      <c r="H1020" s="11" t="str">
        <f t="shared" si="15"/>
        <v>秦皇岛-华东（温州）-40HQ</v>
      </c>
    </row>
    <row r="1021" spans="1:8">
      <c r="A1021" s="1" t="s">
        <v>149</v>
      </c>
      <c r="B1021" s="1" t="s">
        <v>129</v>
      </c>
      <c r="C1021" s="1" t="s">
        <v>112</v>
      </c>
      <c r="D1021" s="2">
        <v>605</v>
      </c>
      <c r="E1021" s="2">
        <v>605</v>
      </c>
      <c r="F1021" s="2">
        <v>1508456</v>
      </c>
      <c r="G1021" s="2" t="s">
        <v>993</v>
      </c>
      <c r="H1021" s="11" t="str">
        <f t="shared" si="15"/>
        <v>秦皇岛-华南内三角-20GP</v>
      </c>
    </row>
    <row r="1022" spans="1:8">
      <c r="A1022" s="1" t="s">
        <v>149</v>
      </c>
      <c r="B1022" s="1" t="s">
        <v>129</v>
      </c>
      <c r="C1022" s="1" t="s">
        <v>113</v>
      </c>
      <c r="D1022" s="2">
        <v>487</v>
      </c>
      <c r="E1022" s="2">
        <v>974</v>
      </c>
      <c r="F1022" s="2">
        <v>1641130</v>
      </c>
      <c r="G1022" s="2" t="s">
        <v>993</v>
      </c>
      <c r="H1022" s="11" t="str">
        <f t="shared" si="15"/>
        <v>秦皇岛-华南内三角-40HQ</v>
      </c>
    </row>
    <row r="1023" spans="1:8">
      <c r="A1023" s="1" t="s">
        <v>149</v>
      </c>
      <c r="B1023" s="1" t="s">
        <v>134</v>
      </c>
      <c r="C1023" s="1" t="s">
        <v>113</v>
      </c>
      <c r="D1023" s="2">
        <v>6</v>
      </c>
      <c r="E1023" s="2">
        <v>12</v>
      </c>
      <c r="F1023" s="2">
        <v>15632</v>
      </c>
      <c r="G1023" s="2" t="s">
        <v>993</v>
      </c>
      <c r="H1023" s="11" t="str">
        <f t="shared" si="15"/>
        <v>秦皇岛-宁波-40HQ</v>
      </c>
    </row>
    <row r="1024" spans="1:8">
      <c r="A1024" s="1" t="s">
        <v>149</v>
      </c>
      <c r="B1024" s="1" t="s">
        <v>138</v>
      </c>
      <c r="C1024" s="1" t="s">
        <v>112</v>
      </c>
      <c r="D1024" s="2">
        <v>29</v>
      </c>
      <c r="E1024" s="2">
        <v>29</v>
      </c>
      <c r="F1024" s="2">
        <v>99922</v>
      </c>
      <c r="G1024" s="2" t="s">
        <v>993</v>
      </c>
      <c r="H1024" s="11" t="str">
        <f t="shared" si="15"/>
        <v>秦皇岛-汕头-20GP</v>
      </c>
    </row>
    <row r="1025" spans="1:8">
      <c r="A1025" s="1" t="s">
        <v>149</v>
      </c>
      <c r="B1025" s="1" t="s">
        <v>138</v>
      </c>
      <c r="C1025" s="1" t="s">
        <v>113</v>
      </c>
      <c r="D1025" s="2">
        <v>8</v>
      </c>
      <c r="E1025" s="2">
        <v>16</v>
      </c>
      <c r="F1025" s="2">
        <v>32285</v>
      </c>
      <c r="G1025" s="2" t="s">
        <v>993</v>
      </c>
      <c r="H1025" s="11" t="str">
        <f t="shared" si="15"/>
        <v>秦皇岛-汕头-40HQ</v>
      </c>
    </row>
    <row r="1026" spans="1:8">
      <c r="A1026" s="1" t="s">
        <v>149</v>
      </c>
      <c r="B1026" s="1" t="s">
        <v>139</v>
      </c>
      <c r="C1026" s="1" t="s">
        <v>112</v>
      </c>
      <c r="D1026" s="2">
        <v>19</v>
      </c>
      <c r="E1026" s="2">
        <v>19</v>
      </c>
      <c r="F1026" s="2">
        <v>73575</v>
      </c>
      <c r="G1026" s="2" t="s">
        <v>993</v>
      </c>
      <c r="H1026" s="11" t="str">
        <f t="shared" si="15"/>
        <v>秦皇岛-海南-20GP</v>
      </c>
    </row>
    <row r="1027" spans="1:8">
      <c r="A1027" s="1" t="s">
        <v>149</v>
      </c>
      <c r="B1027" s="1" t="s">
        <v>139</v>
      </c>
      <c r="C1027" s="1" t="s">
        <v>113</v>
      </c>
      <c r="D1027" s="2">
        <v>17</v>
      </c>
      <c r="E1027" s="2">
        <v>34</v>
      </c>
      <c r="F1027" s="2">
        <v>76595</v>
      </c>
      <c r="G1027" s="2" t="s">
        <v>993</v>
      </c>
      <c r="H1027" s="11" t="str">
        <f t="shared" ref="H1027:H1090" si="16">A1027&amp;"-"&amp;B1027&amp;"-"&amp;C1027</f>
        <v>秦皇岛-海南-40HQ</v>
      </c>
    </row>
    <row r="1028" spans="1:8">
      <c r="A1028" s="1" t="s">
        <v>149</v>
      </c>
      <c r="B1028" s="1" t="s">
        <v>145</v>
      </c>
      <c r="C1028" s="1" t="s">
        <v>112</v>
      </c>
      <c r="D1028" s="2">
        <v>14</v>
      </c>
      <c r="E1028" s="2">
        <v>14</v>
      </c>
      <c r="F1028" s="2">
        <v>32660</v>
      </c>
      <c r="G1028" s="2" t="s">
        <v>993</v>
      </c>
      <c r="H1028" s="11" t="str">
        <f t="shared" si="16"/>
        <v>秦皇岛-福建（厦门）-20GP</v>
      </c>
    </row>
    <row r="1029" spans="1:8">
      <c r="A1029" s="1" t="s">
        <v>149</v>
      </c>
      <c r="B1029" s="1" t="s">
        <v>145</v>
      </c>
      <c r="C1029" s="1" t="s">
        <v>113</v>
      </c>
      <c r="D1029" s="2">
        <v>1</v>
      </c>
      <c r="E1029" s="2">
        <v>2</v>
      </c>
      <c r="F1029" s="2">
        <v>4315</v>
      </c>
      <c r="G1029" s="2" t="s">
        <v>993</v>
      </c>
      <c r="H1029" s="11" t="str">
        <f t="shared" si="16"/>
        <v>秦皇岛-福建（厦门）-40HQ</v>
      </c>
    </row>
    <row r="1030" spans="1:8">
      <c r="A1030" s="1" t="s">
        <v>149</v>
      </c>
      <c r="B1030" s="1" t="s">
        <v>148</v>
      </c>
      <c r="C1030" s="1" t="s">
        <v>112</v>
      </c>
      <c r="D1030" s="2">
        <v>11</v>
      </c>
      <c r="E1030" s="2">
        <v>11</v>
      </c>
      <c r="F1030" s="2">
        <v>29071</v>
      </c>
      <c r="G1030" s="2" t="s">
        <v>993</v>
      </c>
      <c r="H1030" s="11" t="str">
        <f t="shared" si="16"/>
        <v>秦皇岛-福建（福清）-20GP</v>
      </c>
    </row>
    <row r="1031" spans="1:8">
      <c r="A1031" s="1" t="s">
        <v>149</v>
      </c>
      <c r="B1031" s="1" t="s">
        <v>152</v>
      </c>
      <c r="C1031" s="1" t="s">
        <v>113</v>
      </c>
      <c r="D1031" s="2">
        <v>15</v>
      </c>
      <c r="E1031" s="2">
        <v>30</v>
      </c>
      <c r="F1031" s="2">
        <v>67255</v>
      </c>
      <c r="G1031" s="2" t="s">
        <v>993</v>
      </c>
      <c r="H1031" s="11" t="str">
        <f t="shared" si="16"/>
        <v>秦皇岛-西南（湛江）-40HQ</v>
      </c>
    </row>
    <row r="1032" spans="1:8">
      <c r="A1032" s="1" t="s">
        <v>149</v>
      </c>
      <c r="B1032" s="1" t="s">
        <v>153</v>
      </c>
      <c r="C1032" s="1" t="s">
        <v>112</v>
      </c>
      <c r="D1032" s="2">
        <v>111</v>
      </c>
      <c r="E1032" s="2">
        <v>111</v>
      </c>
      <c r="F1032" s="2">
        <v>314495</v>
      </c>
      <c r="G1032" s="2" t="s">
        <v>993</v>
      </c>
      <c r="H1032" s="11" t="str">
        <f t="shared" si="16"/>
        <v>秦皇岛-西南（钦州）-20GP</v>
      </c>
    </row>
    <row r="1033" spans="1:8">
      <c r="A1033" s="1" t="s">
        <v>149</v>
      </c>
      <c r="B1033" s="1" t="s">
        <v>153</v>
      </c>
      <c r="C1033" s="1" t="s">
        <v>113</v>
      </c>
      <c r="D1033" s="2">
        <v>52</v>
      </c>
      <c r="E1033" s="2">
        <v>104</v>
      </c>
      <c r="F1033" s="2">
        <v>237650</v>
      </c>
      <c r="G1033" s="2" t="s">
        <v>993</v>
      </c>
      <c r="H1033" s="11" t="str">
        <f t="shared" si="16"/>
        <v>秦皇岛-西南（钦州）-40HQ</v>
      </c>
    </row>
    <row r="1034" spans="1:8">
      <c r="A1034" s="1" t="s">
        <v>149</v>
      </c>
      <c r="B1034" s="1" t="s">
        <v>157</v>
      </c>
      <c r="C1034" s="1" t="s">
        <v>112</v>
      </c>
      <c r="D1034" s="2">
        <v>4</v>
      </c>
      <c r="E1034" s="2">
        <v>4</v>
      </c>
      <c r="F1034" s="2">
        <v>11680</v>
      </c>
      <c r="G1034" s="2" t="s">
        <v>993</v>
      </c>
      <c r="H1034" s="11" t="str">
        <f t="shared" si="16"/>
        <v>秦皇岛-长江中上游-20GP</v>
      </c>
    </row>
    <row r="1035" spans="1:8">
      <c r="A1035" s="1" t="s">
        <v>1025</v>
      </c>
      <c r="B1035" s="1" t="s">
        <v>129</v>
      </c>
      <c r="C1035" s="1" t="s">
        <v>112</v>
      </c>
      <c r="D1035" s="2">
        <v>128</v>
      </c>
      <c r="E1035" s="2">
        <v>128</v>
      </c>
      <c r="F1035" s="2">
        <v>218262</v>
      </c>
      <c r="G1035" s="2" t="s">
        <v>993</v>
      </c>
      <c r="H1035" s="11" t="str">
        <f t="shared" si="16"/>
        <v>绥中-华南内三角-20GP</v>
      </c>
    </row>
    <row r="1036" spans="1:8">
      <c r="A1036" s="1" t="s">
        <v>1025</v>
      </c>
      <c r="B1036" s="1" t="s">
        <v>156</v>
      </c>
      <c r="C1036" s="1" t="s">
        <v>112</v>
      </c>
      <c r="D1036" s="2">
        <v>2</v>
      </c>
      <c r="E1036" s="2">
        <v>2</v>
      </c>
      <c r="F1036" s="2">
        <v>4358</v>
      </c>
      <c r="G1036" s="2" t="s">
        <v>993</v>
      </c>
      <c r="H1036" s="11" t="str">
        <f t="shared" si="16"/>
        <v>绥中-长江下游-20GP</v>
      </c>
    </row>
    <row r="1037" spans="1:8">
      <c r="A1037" s="1" t="s">
        <v>1025</v>
      </c>
      <c r="B1037" s="1" t="s">
        <v>157</v>
      </c>
      <c r="C1037" s="1" t="s">
        <v>112</v>
      </c>
      <c r="D1037" s="2">
        <v>2</v>
      </c>
      <c r="E1037" s="2">
        <v>2</v>
      </c>
      <c r="F1037" s="2">
        <v>3558</v>
      </c>
      <c r="G1037" s="2" t="s">
        <v>993</v>
      </c>
      <c r="H1037" s="11" t="str">
        <f t="shared" si="16"/>
        <v>绥中-长江中上游-20GP</v>
      </c>
    </row>
    <row r="1038" spans="1:8">
      <c r="A1038" s="1" t="s">
        <v>150</v>
      </c>
      <c r="B1038" s="1" t="s">
        <v>123</v>
      </c>
      <c r="C1038" s="1" t="s">
        <v>112</v>
      </c>
      <c r="D1038" s="2">
        <v>240</v>
      </c>
      <c r="E1038" s="2">
        <v>240</v>
      </c>
      <c r="F1038" s="2">
        <v>625910</v>
      </c>
      <c r="G1038" s="2" t="s">
        <v>993</v>
      </c>
      <c r="H1038" s="11" t="str">
        <f t="shared" si="16"/>
        <v>营口-上海-20GP</v>
      </c>
    </row>
    <row r="1039" spans="1:8">
      <c r="A1039" s="1" t="s">
        <v>150</v>
      </c>
      <c r="B1039" s="1" t="s">
        <v>123</v>
      </c>
      <c r="C1039" s="1" t="s">
        <v>116</v>
      </c>
      <c r="D1039" s="2">
        <v>4</v>
      </c>
      <c r="E1039" s="2">
        <v>4</v>
      </c>
      <c r="F1039" s="2">
        <v>6394</v>
      </c>
      <c r="G1039" s="2" t="s">
        <v>993</v>
      </c>
      <c r="H1039" s="11" t="str">
        <f t="shared" si="16"/>
        <v>营口-上海-20TK</v>
      </c>
    </row>
    <row r="1040" spans="1:8">
      <c r="A1040" s="1" t="s">
        <v>150</v>
      </c>
      <c r="B1040" s="1" t="s">
        <v>123</v>
      </c>
      <c r="C1040" s="1" t="s">
        <v>113</v>
      </c>
      <c r="D1040" s="2">
        <v>235</v>
      </c>
      <c r="E1040" s="2">
        <v>470</v>
      </c>
      <c r="F1040" s="2">
        <v>589815.20000000019</v>
      </c>
      <c r="G1040" s="2" t="s">
        <v>993</v>
      </c>
      <c r="H1040" s="11" t="str">
        <f t="shared" si="16"/>
        <v>营口-上海-40HQ</v>
      </c>
    </row>
    <row r="1041" spans="1:8">
      <c r="A1041" s="1" t="s">
        <v>150</v>
      </c>
      <c r="B1041" s="1" t="s">
        <v>126</v>
      </c>
      <c r="C1041" s="1" t="s">
        <v>112</v>
      </c>
      <c r="D1041" s="2">
        <v>20</v>
      </c>
      <c r="E1041" s="2">
        <v>20</v>
      </c>
      <c r="F1041" s="2">
        <v>54000</v>
      </c>
      <c r="G1041" s="2" t="s">
        <v>993</v>
      </c>
      <c r="H1041" s="11" t="str">
        <f t="shared" si="16"/>
        <v>营口-乍浦-20GP</v>
      </c>
    </row>
    <row r="1042" spans="1:8">
      <c r="A1042" s="1" t="s">
        <v>150</v>
      </c>
      <c r="B1042" s="1" t="s">
        <v>126</v>
      </c>
      <c r="C1042" s="1" t="s">
        <v>113</v>
      </c>
      <c r="D1042" s="2">
        <v>16</v>
      </c>
      <c r="E1042" s="2">
        <v>32</v>
      </c>
      <c r="F1042" s="2">
        <v>44889.8</v>
      </c>
      <c r="G1042" s="2" t="s">
        <v>993</v>
      </c>
      <c r="H1042" s="11" t="str">
        <f t="shared" si="16"/>
        <v>营口-乍浦-40HQ</v>
      </c>
    </row>
    <row r="1043" spans="1:8">
      <c r="A1043" s="1" t="s">
        <v>150</v>
      </c>
      <c r="B1043" s="1" t="s">
        <v>127</v>
      </c>
      <c r="C1043" s="1" t="s">
        <v>112</v>
      </c>
      <c r="D1043" s="2">
        <v>1</v>
      </c>
      <c r="E1043" s="2">
        <v>1</v>
      </c>
      <c r="F1043" s="2">
        <v>2361.4</v>
      </c>
      <c r="G1043" s="2" t="s">
        <v>993</v>
      </c>
      <c r="H1043" s="11" t="str">
        <f t="shared" si="16"/>
        <v>营口-华东（台州）-20GP</v>
      </c>
    </row>
    <row r="1044" spans="1:8">
      <c r="A1044" s="1" t="s">
        <v>150</v>
      </c>
      <c r="B1044" s="1" t="s">
        <v>128</v>
      </c>
      <c r="C1044" s="1" t="s">
        <v>112</v>
      </c>
      <c r="D1044" s="2">
        <v>3</v>
      </c>
      <c r="E1044" s="2">
        <v>3</v>
      </c>
      <c r="F1044" s="2">
        <v>7650</v>
      </c>
      <c r="G1044" s="2" t="s">
        <v>993</v>
      </c>
      <c r="H1044" s="11" t="str">
        <f t="shared" si="16"/>
        <v>营口-华东（温州）-20GP</v>
      </c>
    </row>
    <row r="1045" spans="1:8">
      <c r="A1045" s="1" t="s">
        <v>150</v>
      </c>
      <c r="B1045" s="1" t="s">
        <v>128</v>
      </c>
      <c r="C1045" s="1" t="s">
        <v>113</v>
      </c>
      <c r="D1045" s="2">
        <v>33</v>
      </c>
      <c r="E1045" s="2">
        <v>66</v>
      </c>
      <c r="F1045" s="2">
        <v>159942.70000000001</v>
      </c>
      <c r="G1045" s="2" t="s">
        <v>993</v>
      </c>
      <c r="H1045" s="11" t="str">
        <f t="shared" si="16"/>
        <v>营口-华东（温州）-40HQ</v>
      </c>
    </row>
    <row r="1046" spans="1:8">
      <c r="A1046" s="1" t="s">
        <v>150</v>
      </c>
      <c r="B1046" s="1" t="s">
        <v>129</v>
      </c>
      <c r="C1046" s="1" t="s">
        <v>112</v>
      </c>
      <c r="D1046" s="2">
        <v>1428</v>
      </c>
      <c r="E1046" s="2">
        <v>1428</v>
      </c>
      <c r="F1046" s="2">
        <v>3924145.8</v>
      </c>
      <c r="G1046" s="2" t="s">
        <v>993</v>
      </c>
      <c r="H1046" s="11" t="str">
        <f t="shared" si="16"/>
        <v>营口-华南内三角-20GP</v>
      </c>
    </row>
    <row r="1047" spans="1:8">
      <c r="A1047" s="1" t="s">
        <v>150</v>
      </c>
      <c r="B1047" s="1" t="s">
        <v>129</v>
      </c>
      <c r="C1047" s="1" t="s">
        <v>116</v>
      </c>
      <c r="D1047" s="2">
        <v>6</v>
      </c>
      <c r="E1047" s="2">
        <v>6</v>
      </c>
      <c r="F1047" s="2">
        <v>19260</v>
      </c>
      <c r="G1047" s="2" t="s">
        <v>993</v>
      </c>
      <c r="H1047" s="11" t="str">
        <f t="shared" si="16"/>
        <v>营口-华南内三角-20TK</v>
      </c>
    </row>
    <row r="1048" spans="1:8">
      <c r="A1048" s="1" t="s">
        <v>150</v>
      </c>
      <c r="B1048" s="1" t="s">
        <v>129</v>
      </c>
      <c r="C1048" s="1" t="s">
        <v>113</v>
      </c>
      <c r="D1048" s="2">
        <v>756</v>
      </c>
      <c r="E1048" s="2">
        <v>1512</v>
      </c>
      <c r="F1048" s="2">
        <v>2975230.6699999939</v>
      </c>
      <c r="G1048" s="2" t="s">
        <v>993</v>
      </c>
      <c r="H1048" s="11" t="str">
        <f t="shared" si="16"/>
        <v>营口-华南内三角-40HQ</v>
      </c>
    </row>
    <row r="1049" spans="1:8">
      <c r="A1049" s="1" t="s">
        <v>150</v>
      </c>
      <c r="B1049" s="1" t="s">
        <v>129</v>
      </c>
      <c r="C1049" s="1" t="s">
        <v>115</v>
      </c>
      <c r="D1049" s="2">
        <v>182</v>
      </c>
      <c r="E1049" s="2">
        <v>364</v>
      </c>
      <c r="F1049" s="2">
        <v>1370680</v>
      </c>
      <c r="G1049" s="2" t="s">
        <v>993</v>
      </c>
      <c r="H1049" s="11" t="str">
        <f t="shared" si="16"/>
        <v>营口-华南内三角-40RQ</v>
      </c>
    </row>
    <row r="1050" spans="1:8">
      <c r="A1050" s="1" t="s">
        <v>150</v>
      </c>
      <c r="B1050" s="1" t="s">
        <v>132</v>
      </c>
      <c r="C1050" s="1" t="s">
        <v>112</v>
      </c>
      <c r="D1050" s="2">
        <v>39</v>
      </c>
      <c r="E1050" s="2">
        <v>39</v>
      </c>
      <c r="F1050" s="2">
        <v>96315</v>
      </c>
      <c r="G1050" s="2" t="s">
        <v>993</v>
      </c>
      <c r="H1050" s="11" t="str">
        <f t="shared" si="16"/>
        <v>营口-太仓-20GP</v>
      </c>
    </row>
    <row r="1051" spans="1:8">
      <c r="A1051" s="1" t="s">
        <v>150</v>
      </c>
      <c r="B1051" s="1" t="s">
        <v>132</v>
      </c>
      <c r="C1051" s="1" t="s">
        <v>113</v>
      </c>
      <c r="D1051" s="2">
        <v>15</v>
      </c>
      <c r="E1051" s="2">
        <v>30</v>
      </c>
      <c r="F1051" s="2">
        <v>48870</v>
      </c>
      <c r="G1051" s="2" t="s">
        <v>993</v>
      </c>
      <c r="H1051" s="11" t="str">
        <f t="shared" si="16"/>
        <v>营口-太仓-40HQ</v>
      </c>
    </row>
    <row r="1052" spans="1:8">
      <c r="A1052" s="1" t="s">
        <v>150</v>
      </c>
      <c r="B1052" s="1" t="s">
        <v>134</v>
      </c>
      <c r="C1052" s="1" t="s">
        <v>112</v>
      </c>
      <c r="D1052" s="2">
        <v>413</v>
      </c>
      <c r="E1052" s="2">
        <v>413</v>
      </c>
      <c r="F1052" s="2">
        <v>1090010</v>
      </c>
      <c r="G1052" s="2" t="s">
        <v>993</v>
      </c>
      <c r="H1052" s="11" t="str">
        <f t="shared" si="16"/>
        <v>营口-宁波-20GP</v>
      </c>
    </row>
    <row r="1053" spans="1:8">
      <c r="A1053" s="1" t="s">
        <v>150</v>
      </c>
      <c r="B1053" s="1" t="s">
        <v>134</v>
      </c>
      <c r="C1053" s="1" t="s">
        <v>113</v>
      </c>
      <c r="D1053" s="2">
        <v>118</v>
      </c>
      <c r="E1053" s="2">
        <v>236</v>
      </c>
      <c r="F1053" s="2">
        <v>440478.29999999987</v>
      </c>
      <c r="G1053" s="2" t="s">
        <v>993</v>
      </c>
      <c r="H1053" s="11" t="str">
        <f t="shared" si="16"/>
        <v>营口-宁波-40HQ</v>
      </c>
    </row>
    <row r="1054" spans="1:8">
      <c r="A1054" s="1" t="s">
        <v>150</v>
      </c>
      <c r="B1054" s="1" t="s">
        <v>136</v>
      </c>
      <c r="C1054" s="1" t="s">
        <v>112</v>
      </c>
      <c r="D1054" s="2">
        <v>86</v>
      </c>
      <c r="E1054" s="2">
        <v>86</v>
      </c>
      <c r="F1054" s="2">
        <v>145130</v>
      </c>
      <c r="G1054" s="2" t="s">
        <v>993</v>
      </c>
      <c r="H1054" s="11" t="str">
        <f t="shared" si="16"/>
        <v>营口-日照-20GP</v>
      </c>
    </row>
    <row r="1055" spans="1:8">
      <c r="A1055" s="1" t="s">
        <v>150</v>
      </c>
      <c r="B1055" s="1" t="s">
        <v>136</v>
      </c>
      <c r="C1055" s="1" t="s">
        <v>113</v>
      </c>
      <c r="D1055" s="2">
        <v>4</v>
      </c>
      <c r="E1055" s="2">
        <v>8</v>
      </c>
      <c r="F1055" s="2">
        <v>14695.6</v>
      </c>
      <c r="G1055" s="2" t="s">
        <v>993</v>
      </c>
      <c r="H1055" s="11" t="str">
        <f t="shared" si="16"/>
        <v>营口-日照-40HQ</v>
      </c>
    </row>
    <row r="1056" spans="1:8">
      <c r="A1056" s="1" t="s">
        <v>150</v>
      </c>
      <c r="B1056" s="1" t="s">
        <v>138</v>
      </c>
      <c r="C1056" s="1" t="s">
        <v>112</v>
      </c>
      <c r="D1056" s="2">
        <v>658</v>
      </c>
      <c r="E1056" s="2">
        <v>658</v>
      </c>
      <c r="F1056" s="2">
        <v>2076781.8</v>
      </c>
      <c r="G1056" s="2" t="s">
        <v>993</v>
      </c>
      <c r="H1056" s="11" t="str">
        <f t="shared" si="16"/>
        <v>营口-汕头-20GP</v>
      </c>
    </row>
    <row r="1057" spans="1:8">
      <c r="A1057" s="1" t="s">
        <v>150</v>
      </c>
      <c r="B1057" s="1" t="s">
        <v>138</v>
      </c>
      <c r="C1057" s="1" t="s">
        <v>113</v>
      </c>
      <c r="D1057" s="2">
        <v>210</v>
      </c>
      <c r="E1057" s="2">
        <v>420</v>
      </c>
      <c r="F1057" s="2">
        <v>1099543.1000000001</v>
      </c>
      <c r="G1057" s="2" t="s">
        <v>993</v>
      </c>
      <c r="H1057" s="11" t="str">
        <f t="shared" si="16"/>
        <v>营口-汕头-40HQ</v>
      </c>
    </row>
    <row r="1058" spans="1:8">
      <c r="A1058" s="1" t="s">
        <v>150</v>
      </c>
      <c r="B1058" s="1" t="s">
        <v>138</v>
      </c>
      <c r="C1058" s="1" t="s">
        <v>115</v>
      </c>
      <c r="D1058" s="2">
        <v>33</v>
      </c>
      <c r="E1058" s="2">
        <v>66</v>
      </c>
      <c r="F1058" s="2">
        <v>215160</v>
      </c>
      <c r="G1058" s="2" t="s">
        <v>993</v>
      </c>
      <c r="H1058" s="11" t="str">
        <f t="shared" si="16"/>
        <v>营口-汕头-40RQ</v>
      </c>
    </row>
    <row r="1059" spans="1:8">
      <c r="A1059" s="1" t="s">
        <v>150</v>
      </c>
      <c r="B1059" s="1" t="s">
        <v>139</v>
      </c>
      <c r="C1059" s="1" t="s">
        <v>112</v>
      </c>
      <c r="D1059" s="2">
        <v>231</v>
      </c>
      <c r="E1059" s="2">
        <v>231</v>
      </c>
      <c r="F1059" s="2">
        <v>723580</v>
      </c>
      <c r="G1059" s="2" t="s">
        <v>993</v>
      </c>
      <c r="H1059" s="11" t="str">
        <f t="shared" si="16"/>
        <v>营口-海南-20GP</v>
      </c>
    </row>
    <row r="1060" spans="1:8">
      <c r="A1060" s="1" t="s">
        <v>150</v>
      </c>
      <c r="B1060" s="1" t="s">
        <v>139</v>
      </c>
      <c r="C1060" s="1" t="s">
        <v>113</v>
      </c>
      <c r="D1060" s="2">
        <v>12</v>
      </c>
      <c r="E1060" s="2">
        <v>24</v>
      </c>
      <c r="F1060" s="2">
        <v>59844.9</v>
      </c>
      <c r="G1060" s="2" t="s">
        <v>993</v>
      </c>
      <c r="H1060" s="11" t="str">
        <f t="shared" si="16"/>
        <v>营口-海南-40HQ</v>
      </c>
    </row>
    <row r="1061" spans="1:8">
      <c r="A1061" s="1" t="s">
        <v>150</v>
      </c>
      <c r="B1061" s="1" t="s">
        <v>139</v>
      </c>
      <c r="C1061" s="1" t="s">
        <v>115</v>
      </c>
      <c r="D1061" s="2">
        <v>8</v>
      </c>
      <c r="E1061" s="2">
        <v>16</v>
      </c>
      <c r="F1061" s="2">
        <v>69040</v>
      </c>
      <c r="G1061" s="2" t="s">
        <v>993</v>
      </c>
      <c r="H1061" s="11" t="str">
        <f t="shared" si="16"/>
        <v>营口-海南-40RQ</v>
      </c>
    </row>
    <row r="1062" spans="1:8">
      <c r="A1062" s="1" t="s">
        <v>150</v>
      </c>
      <c r="B1062" s="1" t="s">
        <v>142</v>
      </c>
      <c r="C1062" s="1" t="s">
        <v>112</v>
      </c>
      <c r="D1062" s="2">
        <v>31</v>
      </c>
      <c r="E1062" s="2">
        <v>31</v>
      </c>
      <c r="F1062" s="2">
        <v>54524.4</v>
      </c>
      <c r="G1062" s="2" t="s">
        <v>993</v>
      </c>
      <c r="H1062" s="11" t="str">
        <f t="shared" si="16"/>
        <v>营口-烟台-20GP</v>
      </c>
    </row>
    <row r="1063" spans="1:8">
      <c r="A1063" s="1" t="s">
        <v>150</v>
      </c>
      <c r="B1063" s="1" t="s">
        <v>142</v>
      </c>
      <c r="C1063" s="1" t="s">
        <v>113</v>
      </c>
      <c r="D1063" s="2">
        <v>75</v>
      </c>
      <c r="E1063" s="2">
        <v>150</v>
      </c>
      <c r="F1063" s="2">
        <v>56188.800000000003</v>
      </c>
      <c r="G1063" s="2" t="s">
        <v>993</v>
      </c>
      <c r="H1063" s="11" t="str">
        <f t="shared" si="16"/>
        <v>营口-烟台-40HQ</v>
      </c>
    </row>
    <row r="1064" spans="1:8">
      <c r="A1064" s="1" t="s">
        <v>150</v>
      </c>
      <c r="B1064" s="1" t="s">
        <v>145</v>
      </c>
      <c r="C1064" s="1" t="s">
        <v>112</v>
      </c>
      <c r="D1064" s="2">
        <v>358</v>
      </c>
      <c r="E1064" s="2">
        <v>358</v>
      </c>
      <c r="F1064" s="2">
        <v>935965</v>
      </c>
      <c r="G1064" s="2" t="s">
        <v>993</v>
      </c>
      <c r="H1064" s="11" t="str">
        <f t="shared" si="16"/>
        <v>营口-福建（厦门）-20GP</v>
      </c>
    </row>
    <row r="1065" spans="1:8">
      <c r="A1065" s="1" t="s">
        <v>150</v>
      </c>
      <c r="B1065" s="1" t="s">
        <v>145</v>
      </c>
      <c r="C1065" s="1" t="s">
        <v>113</v>
      </c>
      <c r="D1065" s="2">
        <v>53</v>
      </c>
      <c r="E1065" s="2">
        <v>106</v>
      </c>
      <c r="F1065" s="2">
        <v>220325</v>
      </c>
      <c r="G1065" s="2" t="s">
        <v>993</v>
      </c>
      <c r="H1065" s="11" t="str">
        <f t="shared" si="16"/>
        <v>营口-福建（厦门）-40HQ</v>
      </c>
    </row>
    <row r="1066" spans="1:8">
      <c r="A1066" s="1" t="s">
        <v>150</v>
      </c>
      <c r="B1066" s="1" t="s">
        <v>145</v>
      </c>
      <c r="C1066" s="1" t="s">
        <v>115</v>
      </c>
      <c r="D1066" s="2">
        <v>55</v>
      </c>
      <c r="E1066" s="2">
        <v>110</v>
      </c>
      <c r="F1066" s="2">
        <v>357660</v>
      </c>
      <c r="G1066" s="2" t="s">
        <v>993</v>
      </c>
      <c r="H1066" s="11" t="str">
        <f t="shared" si="16"/>
        <v>营口-福建（厦门）-40RQ</v>
      </c>
    </row>
    <row r="1067" spans="1:8">
      <c r="A1067" s="1" t="s">
        <v>150</v>
      </c>
      <c r="B1067" s="1" t="s">
        <v>146</v>
      </c>
      <c r="C1067" s="1" t="s">
        <v>112</v>
      </c>
      <c r="D1067" s="2">
        <v>116</v>
      </c>
      <c r="E1067" s="2">
        <v>116</v>
      </c>
      <c r="F1067" s="2">
        <v>305460</v>
      </c>
      <c r="G1067" s="2" t="s">
        <v>993</v>
      </c>
      <c r="H1067" s="11" t="str">
        <f t="shared" si="16"/>
        <v>营口-福建（泉州）-20GP</v>
      </c>
    </row>
    <row r="1068" spans="1:8">
      <c r="A1068" s="1" t="s">
        <v>150</v>
      </c>
      <c r="B1068" s="1" t="s">
        <v>146</v>
      </c>
      <c r="C1068" s="1" t="s">
        <v>113</v>
      </c>
      <c r="D1068" s="2">
        <v>5</v>
      </c>
      <c r="E1068" s="2">
        <v>10</v>
      </c>
      <c r="F1068" s="2">
        <v>19400</v>
      </c>
      <c r="G1068" s="2" t="s">
        <v>993</v>
      </c>
      <c r="H1068" s="11" t="str">
        <f t="shared" si="16"/>
        <v>营口-福建（泉州）-40HQ</v>
      </c>
    </row>
    <row r="1069" spans="1:8">
      <c r="A1069" s="1" t="s">
        <v>150</v>
      </c>
      <c r="B1069" s="1" t="s">
        <v>146</v>
      </c>
      <c r="C1069" s="1" t="s">
        <v>115</v>
      </c>
      <c r="D1069" s="2">
        <v>1</v>
      </c>
      <c r="E1069" s="2">
        <v>2</v>
      </c>
      <c r="F1069" s="2">
        <v>6140</v>
      </c>
      <c r="G1069" s="2" t="s">
        <v>993</v>
      </c>
      <c r="H1069" s="11" t="str">
        <f t="shared" si="16"/>
        <v>营口-福建（泉州）-40RQ</v>
      </c>
    </row>
    <row r="1070" spans="1:8">
      <c r="A1070" s="1" t="s">
        <v>150</v>
      </c>
      <c r="B1070" s="1" t="s">
        <v>147</v>
      </c>
      <c r="C1070" s="1" t="s">
        <v>112</v>
      </c>
      <c r="D1070" s="2">
        <v>519</v>
      </c>
      <c r="E1070" s="2">
        <v>519</v>
      </c>
      <c r="F1070" s="2">
        <v>1331410</v>
      </c>
      <c r="G1070" s="2" t="s">
        <v>993</v>
      </c>
      <c r="H1070" s="11" t="str">
        <f t="shared" si="16"/>
        <v>营口-福建（漳州）-20GP</v>
      </c>
    </row>
    <row r="1071" spans="1:8">
      <c r="A1071" s="1" t="s">
        <v>150</v>
      </c>
      <c r="B1071" s="1" t="s">
        <v>147</v>
      </c>
      <c r="C1071" s="1" t="s">
        <v>113</v>
      </c>
      <c r="D1071" s="2">
        <v>43</v>
      </c>
      <c r="E1071" s="2">
        <v>86</v>
      </c>
      <c r="F1071" s="2">
        <v>189480.4</v>
      </c>
      <c r="G1071" s="2" t="s">
        <v>993</v>
      </c>
      <c r="H1071" s="11" t="str">
        <f t="shared" si="16"/>
        <v>营口-福建（漳州）-40HQ</v>
      </c>
    </row>
    <row r="1072" spans="1:8">
      <c r="A1072" s="1" t="s">
        <v>150</v>
      </c>
      <c r="B1072" s="1" t="s">
        <v>147</v>
      </c>
      <c r="C1072" s="1" t="s">
        <v>115</v>
      </c>
      <c r="D1072" s="2">
        <v>20</v>
      </c>
      <c r="E1072" s="2">
        <v>40</v>
      </c>
      <c r="F1072" s="2">
        <v>122460</v>
      </c>
      <c r="G1072" s="2" t="s">
        <v>993</v>
      </c>
      <c r="H1072" s="11" t="str">
        <f t="shared" si="16"/>
        <v>营口-福建（漳州）-40RQ</v>
      </c>
    </row>
    <row r="1073" spans="1:8">
      <c r="A1073" s="1" t="s">
        <v>150</v>
      </c>
      <c r="B1073" s="1" t="s">
        <v>148</v>
      </c>
      <c r="C1073" s="1" t="s">
        <v>120</v>
      </c>
      <c r="D1073" s="2">
        <v>426</v>
      </c>
      <c r="E1073" s="2">
        <v>426</v>
      </c>
      <c r="F1073" s="2">
        <v>842436.30000000529</v>
      </c>
      <c r="G1073" s="2" t="s">
        <v>993</v>
      </c>
      <c r="H1073" s="11" t="str">
        <f t="shared" si="16"/>
        <v>营口-福建（福清）-20FL</v>
      </c>
    </row>
    <row r="1074" spans="1:8">
      <c r="A1074" s="1" t="s">
        <v>150</v>
      </c>
      <c r="B1074" s="1" t="s">
        <v>148</v>
      </c>
      <c r="C1074" s="1" t="s">
        <v>112</v>
      </c>
      <c r="D1074" s="2">
        <v>1325</v>
      </c>
      <c r="E1074" s="2">
        <v>1325</v>
      </c>
      <c r="F1074" s="2">
        <v>3507885</v>
      </c>
      <c r="G1074" s="2" t="s">
        <v>993</v>
      </c>
      <c r="H1074" s="11" t="str">
        <f t="shared" si="16"/>
        <v>营口-福建（福清）-20GP</v>
      </c>
    </row>
    <row r="1075" spans="1:8">
      <c r="A1075" s="1" t="s">
        <v>150</v>
      </c>
      <c r="B1075" s="1" t="s">
        <v>148</v>
      </c>
      <c r="C1075" s="1" t="s">
        <v>113</v>
      </c>
      <c r="D1075" s="2">
        <v>78</v>
      </c>
      <c r="E1075" s="2">
        <v>156</v>
      </c>
      <c r="F1075" s="2">
        <v>344994.59999999992</v>
      </c>
      <c r="G1075" s="2" t="s">
        <v>993</v>
      </c>
      <c r="H1075" s="11" t="str">
        <f t="shared" si="16"/>
        <v>营口-福建（福清）-40HQ</v>
      </c>
    </row>
    <row r="1076" spans="1:8">
      <c r="A1076" s="1" t="s">
        <v>150</v>
      </c>
      <c r="B1076" s="1" t="s">
        <v>148</v>
      </c>
      <c r="C1076" s="1" t="s">
        <v>115</v>
      </c>
      <c r="D1076" s="2">
        <v>51</v>
      </c>
      <c r="E1076" s="2">
        <v>102</v>
      </c>
      <c r="F1076" s="2">
        <v>314320</v>
      </c>
      <c r="G1076" s="2" t="s">
        <v>993</v>
      </c>
      <c r="H1076" s="11" t="str">
        <f t="shared" si="16"/>
        <v>营口-福建（福清）-40RQ</v>
      </c>
    </row>
    <row r="1077" spans="1:8">
      <c r="A1077" s="1" t="s">
        <v>150</v>
      </c>
      <c r="B1077" s="1" t="s">
        <v>152</v>
      </c>
      <c r="C1077" s="1" t="s">
        <v>112</v>
      </c>
      <c r="D1077" s="2">
        <v>940</v>
      </c>
      <c r="E1077" s="2">
        <v>940</v>
      </c>
      <c r="F1077" s="2">
        <v>3110220</v>
      </c>
      <c r="G1077" s="2" t="s">
        <v>993</v>
      </c>
      <c r="H1077" s="11" t="str">
        <f t="shared" si="16"/>
        <v>营口-西南（湛江）-20GP</v>
      </c>
    </row>
    <row r="1078" spans="1:8">
      <c r="A1078" s="1" t="s">
        <v>150</v>
      </c>
      <c r="B1078" s="1" t="s">
        <v>152</v>
      </c>
      <c r="C1078" s="1" t="s">
        <v>116</v>
      </c>
      <c r="D1078" s="2">
        <v>1</v>
      </c>
      <c r="E1078" s="2">
        <v>1</v>
      </c>
      <c r="F1078" s="2">
        <v>3500</v>
      </c>
      <c r="G1078" s="2" t="s">
        <v>993</v>
      </c>
      <c r="H1078" s="11" t="str">
        <f t="shared" si="16"/>
        <v>营口-西南（湛江）-20TK</v>
      </c>
    </row>
    <row r="1079" spans="1:8">
      <c r="A1079" s="1" t="s">
        <v>150</v>
      </c>
      <c r="B1079" s="1" t="s">
        <v>152</v>
      </c>
      <c r="C1079" s="1" t="s">
        <v>113</v>
      </c>
      <c r="D1079" s="2">
        <v>116</v>
      </c>
      <c r="E1079" s="2">
        <v>232</v>
      </c>
      <c r="F1079" s="2">
        <v>535969.70000000007</v>
      </c>
      <c r="G1079" s="2" t="s">
        <v>993</v>
      </c>
      <c r="H1079" s="11" t="str">
        <f t="shared" si="16"/>
        <v>营口-西南（湛江）-40HQ</v>
      </c>
    </row>
    <row r="1080" spans="1:8">
      <c r="A1080" s="1" t="s">
        <v>150</v>
      </c>
      <c r="B1080" s="1" t="s">
        <v>152</v>
      </c>
      <c r="C1080" s="1" t="s">
        <v>118</v>
      </c>
      <c r="D1080" s="2">
        <v>1</v>
      </c>
      <c r="E1080" s="2">
        <v>2</v>
      </c>
      <c r="F1080" s="2">
        <v>7190</v>
      </c>
      <c r="G1080" s="2" t="s">
        <v>993</v>
      </c>
      <c r="H1080" s="11" t="str">
        <f t="shared" si="16"/>
        <v>营口-西南（湛江）-40OT</v>
      </c>
    </row>
    <row r="1081" spans="1:8">
      <c r="A1081" s="1" t="s">
        <v>150</v>
      </c>
      <c r="B1081" s="1" t="s">
        <v>152</v>
      </c>
      <c r="C1081" s="1" t="s">
        <v>115</v>
      </c>
      <c r="D1081" s="2">
        <v>24</v>
      </c>
      <c r="E1081" s="2">
        <v>48</v>
      </c>
      <c r="F1081" s="2">
        <v>207900</v>
      </c>
      <c r="G1081" s="2" t="s">
        <v>993</v>
      </c>
      <c r="H1081" s="11" t="str">
        <f t="shared" si="16"/>
        <v>营口-西南（湛江）-40RQ</v>
      </c>
    </row>
    <row r="1082" spans="1:8">
      <c r="A1082" s="1" t="s">
        <v>150</v>
      </c>
      <c r="B1082" s="1" t="s">
        <v>153</v>
      </c>
      <c r="C1082" s="1" t="s">
        <v>112</v>
      </c>
      <c r="D1082" s="2">
        <v>1172</v>
      </c>
      <c r="E1082" s="2">
        <v>1172</v>
      </c>
      <c r="F1082" s="2">
        <v>3952392.8</v>
      </c>
      <c r="G1082" s="2" t="s">
        <v>993</v>
      </c>
      <c r="H1082" s="11" t="str">
        <f t="shared" si="16"/>
        <v>营口-西南（钦州）-20GP</v>
      </c>
    </row>
    <row r="1083" spans="1:8">
      <c r="A1083" s="1" t="s">
        <v>150</v>
      </c>
      <c r="B1083" s="1" t="s">
        <v>153</v>
      </c>
      <c r="C1083" s="1" t="s">
        <v>113</v>
      </c>
      <c r="D1083" s="2">
        <v>195</v>
      </c>
      <c r="E1083" s="2">
        <v>390</v>
      </c>
      <c r="F1083" s="2">
        <v>740159.90000000037</v>
      </c>
      <c r="G1083" s="2" t="s">
        <v>993</v>
      </c>
      <c r="H1083" s="11" t="str">
        <f t="shared" si="16"/>
        <v>营口-西南（钦州）-40HQ</v>
      </c>
    </row>
    <row r="1084" spans="1:8">
      <c r="A1084" s="1" t="s">
        <v>150</v>
      </c>
      <c r="B1084" s="1" t="s">
        <v>153</v>
      </c>
      <c r="C1084" s="1" t="s">
        <v>115</v>
      </c>
      <c r="D1084" s="2">
        <v>26</v>
      </c>
      <c r="E1084" s="2">
        <v>52</v>
      </c>
      <c r="F1084" s="2">
        <v>225780</v>
      </c>
      <c r="G1084" s="2" t="s">
        <v>993</v>
      </c>
      <c r="H1084" s="11" t="str">
        <f t="shared" si="16"/>
        <v>营口-西南（钦州）-40RQ</v>
      </c>
    </row>
    <row r="1085" spans="1:8">
      <c r="A1085" s="1" t="s">
        <v>150</v>
      </c>
      <c r="B1085" s="1" t="s">
        <v>156</v>
      </c>
      <c r="C1085" s="1" t="s">
        <v>112</v>
      </c>
      <c r="D1085" s="2">
        <v>604</v>
      </c>
      <c r="E1085" s="2">
        <v>604</v>
      </c>
      <c r="F1085" s="2">
        <v>1482293.400000002</v>
      </c>
      <c r="G1085" s="2" t="s">
        <v>993</v>
      </c>
      <c r="H1085" s="11" t="str">
        <f t="shared" si="16"/>
        <v>营口-长江下游-20GP</v>
      </c>
    </row>
    <row r="1086" spans="1:8">
      <c r="A1086" s="1" t="s">
        <v>150</v>
      </c>
      <c r="B1086" s="1" t="s">
        <v>156</v>
      </c>
      <c r="C1086" s="1" t="s">
        <v>113</v>
      </c>
      <c r="D1086" s="2">
        <v>89</v>
      </c>
      <c r="E1086" s="2">
        <v>178</v>
      </c>
      <c r="F1086" s="2">
        <v>327805</v>
      </c>
      <c r="G1086" s="2" t="s">
        <v>993</v>
      </c>
      <c r="H1086" s="11" t="str">
        <f t="shared" si="16"/>
        <v>营口-长江下游-40HQ</v>
      </c>
    </row>
    <row r="1087" spans="1:8">
      <c r="A1087" s="1" t="s">
        <v>150</v>
      </c>
      <c r="B1087" s="1" t="s">
        <v>157</v>
      </c>
      <c r="C1087" s="1" t="s">
        <v>112</v>
      </c>
      <c r="D1087" s="2">
        <v>666</v>
      </c>
      <c r="E1087" s="2">
        <v>666</v>
      </c>
      <c r="F1087" s="2">
        <v>2041425.4</v>
      </c>
      <c r="G1087" s="2" t="s">
        <v>993</v>
      </c>
      <c r="H1087" s="11" t="str">
        <f t="shared" si="16"/>
        <v>营口-长江中上游-20GP</v>
      </c>
    </row>
    <row r="1088" spans="1:8">
      <c r="A1088" s="1" t="s">
        <v>150</v>
      </c>
      <c r="B1088" s="1" t="s">
        <v>157</v>
      </c>
      <c r="C1088" s="1" t="s">
        <v>113</v>
      </c>
      <c r="D1088" s="2">
        <v>47</v>
      </c>
      <c r="E1088" s="2">
        <v>94</v>
      </c>
      <c r="F1088" s="2">
        <v>165459.29999999999</v>
      </c>
      <c r="G1088" s="2" t="s">
        <v>993</v>
      </c>
      <c r="H1088" s="11" t="str">
        <f t="shared" si="16"/>
        <v>营口-长江中上游-40HQ</v>
      </c>
    </row>
    <row r="1089" spans="1:8">
      <c r="A1089" s="1" t="s">
        <v>151</v>
      </c>
      <c r="B1089" s="1" t="s">
        <v>138</v>
      </c>
      <c r="C1089" s="1" t="s">
        <v>113</v>
      </c>
      <c r="D1089" s="2">
        <v>10</v>
      </c>
      <c r="E1089" s="2">
        <v>20</v>
      </c>
      <c r="F1089" s="2">
        <v>25050</v>
      </c>
      <c r="G1089" s="2" t="s">
        <v>993</v>
      </c>
      <c r="H1089" s="11" t="str">
        <f t="shared" si="16"/>
        <v>董家口-汕头-40HQ</v>
      </c>
    </row>
    <row r="1090" spans="1:8">
      <c r="A1090" s="1" t="s">
        <v>151</v>
      </c>
      <c r="B1090" s="1" t="s">
        <v>139</v>
      </c>
      <c r="C1090" s="1" t="s">
        <v>112</v>
      </c>
      <c r="D1090" s="2">
        <v>2</v>
      </c>
      <c r="E1090" s="2">
        <v>2</v>
      </c>
      <c r="F1090" s="2">
        <v>4410</v>
      </c>
      <c r="G1090" s="2" t="s">
        <v>993</v>
      </c>
      <c r="H1090" s="11" t="str">
        <f t="shared" si="16"/>
        <v>董家口-海南-20GP</v>
      </c>
    </row>
    <row r="1091" spans="1:8">
      <c r="A1091" s="1" t="s">
        <v>152</v>
      </c>
      <c r="B1091" s="1" t="s">
        <v>125</v>
      </c>
      <c r="C1091" s="1" t="s">
        <v>112</v>
      </c>
      <c r="D1091" s="2">
        <v>1</v>
      </c>
      <c r="E1091" s="2">
        <v>1</v>
      </c>
      <c r="F1091" s="2">
        <v>2165</v>
      </c>
      <c r="G1091" s="2" t="s">
        <v>993</v>
      </c>
      <c r="H1091" s="11" t="str">
        <f t="shared" ref="H1091:H1154" si="17">A1091&amp;"-"&amp;B1091&amp;"-"&amp;C1091</f>
        <v>西南（湛江）-丹东-20GP</v>
      </c>
    </row>
    <row r="1092" spans="1:8">
      <c r="A1092" s="1" t="s">
        <v>152</v>
      </c>
      <c r="B1092" s="1" t="s">
        <v>126</v>
      </c>
      <c r="C1092" s="1" t="s">
        <v>113</v>
      </c>
      <c r="D1092" s="2">
        <v>5</v>
      </c>
      <c r="E1092" s="2">
        <v>10</v>
      </c>
      <c r="F1092" s="2">
        <v>10310.879999999999</v>
      </c>
      <c r="G1092" s="2" t="s">
        <v>993</v>
      </c>
      <c r="H1092" s="11" t="str">
        <f t="shared" si="17"/>
        <v>西南（湛江）-乍浦-40HQ</v>
      </c>
    </row>
    <row r="1093" spans="1:8">
      <c r="A1093" s="1" t="s">
        <v>152</v>
      </c>
      <c r="B1093" s="1" t="s">
        <v>129</v>
      </c>
      <c r="C1093" s="1" t="s">
        <v>112</v>
      </c>
      <c r="D1093" s="2">
        <v>9</v>
      </c>
      <c r="E1093" s="2">
        <v>9</v>
      </c>
      <c r="F1093" s="2">
        <v>13300</v>
      </c>
      <c r="G1093" s="2" t="s">
        <v>993</v>
      </c>
      <c r="H1093" s="11" t="str">
        <f t="shared" si="17"/>
        <v>西南（湛江）-华南内三角-20GP</v>
      </c>
    </row>
    <row r="1094" spans="1:8">
      <c r="A1094" s="1" t="s">
        <v>152</v>
      </c>
      <c r="B1094" s="1" t="s">
        <v>130</v>
      </c>
      <c r="C1094" s="1" t="s">
        <v>112</v>
      </c>
      <c r="D1094" s="2">
        <v>67</v>
      </c>
      <c r="E1094" s="2">
        <v>67</v>
      </c>
      <c r="F1094" s="2">
        <v>76415</v>
      </c>
      <c r="G1094" s="2" t="s">
        <v>993</v>
      </c>
      <c r="H1094" s="11" t="str">
        <f t="shared" si="17"/>
        <v>西南（湛江）-唐山-20GP</v>
      </c>
    </row>
    <row r="1095" spans="1:8">
      <c r="A1095" s="1" t="s">
        <v>152</v>
      </c>
      <c r="B1095" s="1" t="s">
        <v>130</v>
      </c>
      <c r="C1095" s="1" t="s">
        <v>113</v>
      </c>
      <c r="D1095" s="2">
        <v>1</v>
      </c>
      <c r="E1095" s="2">
        <v>2</v>
      </c>
      <c r="F1095" s="2">
        <v>3315</v>
      </c>
      <c r="G1095" s="2" t="s">
        <v>993</v>
      </c>
      <c r="H1095" s="11" t="str">
        <f t="shared" si="17"/>
        <v>西南（湛江）-唐山-40HQ</v>
      </c>
    </row>
    <row r="1096" spans="1:8">
      <c r="A1096" s="1" t="s">
        <v>152</v>
      </c>
      <c r="B1096" s="1" t="s">
        <v>131</v>
      </c>
      <c r="C1096" s="1" t="s">
        <v>112</v>
      </c>
      <c r="D1096" s="2">
        <v>1</v>
      </c>
      <c r="E1096" s="2">
        <v>1</v>
      </c>
      <c r="F1096" s="2">
        <v>2165</v>
      </c>
      <c r="G1096" s="2" t="s">
        <v>993</v>
      </c>
      <c r="H1096" s="11" t="str">
        <f t="shared" si="17"/>
        <v>西南（湛江）-大连-20GP</v>
      </c>
    </row>
    <row r="1097" spans="1:8">
      <c r="A1097" s="1" t="s">
        <v>152</v>
      </c>
      <c r="B1097" s="1" t="s">
        <v>131</v>
      </c>
      <c r="C1097" s="1" t="s">
        <v>113</v>
      </c>
      <c r="D1097" s="2">
        <v>1</v>
      </c>
      <c r="E1097" s="2">
        <v>2</v>
      </c>
      <c r="F1097" s="2">
        <v>3315</v>
      </c>
      <c r="G1097" s="2" t="s">
        <v>993</v>
      </c>
      <c r="H1097" s="11" t="str">
        <f t="shared" si="17"/>
        <v>西南（湛江）-大连-40HQ</v>
      </c>
    </row>
    <row r="1098" spans="1:8">
      <c r="A1098" s="1" t="s">
        <v>152</v>
      </c>
      <c r="B1098" s="1" t="s">
        <v>132</v>
      </c>
      <c r="C1098" s="1" t="s">
        <v>112</v>
      </c>
      <c r="D1098" s="2">
        <v>2</v>
      </c>
      <c r="E1098" s="2">
        <v>2</v>
      </c>
      <c r="F1098" s="2">
        <v>2330</v>
      </c>
      <c r="G1098" s="2" t="s">
        <v>993</v>
      </c>
      <c r="H1098" s="11" t="str">
        <f t="shared" si="17"/>
        <v>西南（湛江）-太仓-20GP</v>
      </c>
    </row>
    <row r="1099" spans="1:8">
      <c r="A1099" s="1" t="s">
        <v>152</v>
      </c>
      <c r="B1099" s="1" t="s">
        <v>132</v>
      </c>
      <c r="C1099" s="1" t="s">
        <v>113</v>
      </c>
      <c r="D1099" s="2">
        <v>10</v>
      </c>
      <c r="E1099" s="2">
        <v>20</v>
      </c>
      <c r="F1099" s="2">
        <v>24541.59</v>
      </c>
      <c r="G1099" s="2" t="s">
        <v>993</v>
      </c>
      <c r="H1099" s="11" t="str">
        <f t="shared" si="17"/>
        <v>西南（湛江）-太仓-40HQ</v>
      </c>
    </row>
    <row r="1100" spans="1:8">
      <c r="A1100" s="1" t="s">
        <v>152</v>
      </c>
      <c r="B1100" s="1" t="s">
        <v>134</v>
      </c>
      <c r="C1100" s="1" t="s">
        <v>112</v>
      </c>
      <c r="D1100" s="2">
        <v>37</v>
      </c>
      <c r="E1100" s="2">
        <v>37</v>
      </c>
      <c r="F1100" s="2">
        <v>56495</v>
      </c>
      <c r="G1100" s="2" t="s">
        <v>993</v>
      </c>
      <c r="H1100" s="11" t="str">
        <f t="shared" si="17"/>
        <v>西南（湛江）-宁波-20GP</v>
      </c>
    </row>
    <row r="1101" spans="1:8">
      <c r="A1101" s="1" t="s">
        <v>152</v>
      </c>
      <c r="B1101" s="1" t="s">
        <v>134</v>
      </c>
      <c r="C1101" s="1" t="s">
        <v>113</v>
      </c>
      <c r="D1101" s="2">
        <v>22</v>
      </c>
      <c r="E1101" s="2">
        <v>44</v>
      </c>
      <c r="F1101" s="2">
        <v>48620.83</v>
      </c>
      <c r="G1101" s="2" t="s">
        <v>993</v>
      </c>
      <c r="H1101" s="11" t="str">
        <f t="shared" si="17"/>
        <v>西南（湛江）-宁波-40HQ</v>
      </c>
    </row>
    <row r="1102" spans="1:8">
      <c r="A1102" s="1" t="s">
        <v>152</v>
      </c>
      <c r="B1102" s="1" t="s">
        <v>135</v>
      </c>
      <c r="C1102" s="1" t="s">
        <v>112</v>
      </c>
      <c r="D1102" s="2">
        <v>42</v>
      </c>
      <c r="E1102" s="2">
        <v>42</v>
      </c>
      <c r="F1102" s="2">
        <v>38470</v>
      </c>
      <c r="G1102" s="2" t="s">
        <v>993</v>
      </c>
      <c r="H1102" s="11" t="str">
        <f t="shared" si="17"/>
        <v>西南（湛江）-新港-20GP</v>
      </c>
    </row>
    <row r="1103" spans="1:8">
      <c r="A1103" s="1" t="s">
        <v>152</v>
      </c>
      <c r="B1103" s="1" t="s">
        <v>135</v>
      </c>
      <c r="C1103" s="1" t="s">
        <v>113</v>
      </c>
      <c r="D1103" s="2">
        <v>16</v>
      </c>
      <c r="E1103" s="2">
        <v>32</v>
      </c>
      <c r="F1103" s="2">
        <v>51590.77</v>
      </c>
      <c r="G1103" s="2" t="s">
        <v>993</v>
      </c>
      <c r="H1103" s="11" t="str">
        <f t="shared" si="17"/>
        <v>西南（湛江）-新港-40HQ</v>
      </c>
    </row>
    <row r="1104" spans="1:8">
      <c r="A1104" s="1" t="s">
        <v>152</v>
      </c>
      <c r="B1104" s="1" t="s">
        <v>136</v>
      </c>
      <c r="C1104" s="1" t="s">
        <v>112</v>
      </c>
      <c r="D1104" s="2">
        <v>108</v>
      </c>
      <c r="E1104" s="2">
        <v>108</v>
      </c>
      <c r="F1104" s="2">
        <v>102540</v>
      </c>
      <c r="G1104" s="2" t="s">
        <v>993</v>
      </c>
      <c r="H1104" s="11" t="str">
        <f t="shared" si="17"/>
        <v>西南（湛江）-日照-20GP</v>
      </c>
    </row>
    <row r="1105" spans="1:8">
      <c r="A1105" s="1" t="s">
        <v>152</v>
      </c>
      <c r="B1105" s="1" t="s">
        <v>136</v>
      </c>
      <c r="C1105" s="1" t="s">
        <v>113</v>
      </c>
      <c r="D1105" s="2">
        <v>84</v>
      </c>
      <c r="E1105" s="2">
        <v>168</v>
      </c>
      <c r="F1105" s="2">
        <v>254143.69</v>
      </c>
      <c r="G1105" s="2" t="s">
        <v>993</v>
      </c>
      <c r="H1105" s="11" t="str">
        <f t="shared" si="17"/>
        <v>西南（湛江）-日照-40HQ</v>
      </c>
    </row>
    <row r="1106" spans="1:8">
      <c r="A1106" s="1" t="s">
        <v>152</v>
      </c>
      <c r="B1106" s="1" t="s">
        <v>137</v>
      </c>
      <c r="C1106" s="1" t="s">
        <v>112</v>
      </c>
      <c r="D1106" s="2">
        <v>4</v>
      </c>
      <c r="E1106" s="2">
        <v>4</v>
      </c>
      <c r="F1106" s="2">
        <v>4460</v>
      </c>
      <c r="G1106" s="2" t="s">
        <v>993</v>
      </c>
      <c r="H1106" s="11" t="str">
        <f t="shared" si="17"/>
        <v>西南（湛江）-曹妃甸-20GP</v>
      </c>
    </row>
    <row r="1107" spans="1:8">
      <c r="A1107" s="1" t="s">
        <v>152</v>
      </c>
      <c r="B1107" s="1" t="s">
        <v>138</v>
      </c>
      <c r="C1107" s="1" t="s">
        <v>112</v>
      </c>
      <c r="D1107" s="2">
        <v>1</v>
      </c>
      <c r="E1107" s="2">
        <v>1</v>
      </c>
      <c r="F1107" s="2">
        <v>1330</v>
      </c>
      <c r="G1107" s="2" t="s">
        <v>993</v>
      </c>
      <c r="H1107" s="11" t="str">
        <f t="shared" si="17"/>
        <v>西南（湛江）-汕头-20GP</v>
      </c>
    </row>
    <row r="1108" spans="1:8">
      <c r="A1108" s="1" t="s">
        <v>152</v>
      </c>
      <c r="B1108" s="1" t="s">
        <v>138</v>
      </c>
      <c r="C1108" s="1" t="s">
        <v>113</v>
      </c>
      <c r="D1108" s="2">
        <v>22</v>
      </c>
      <c r="E1108" s="2">
        <v>44</v>
      </c>
      <c r="F1108" s="2">
        <v>67759.849999999991</v>
      </c>
      <c r="G1108" s="2" t="s">
        <v>993</v>
      </c>
      <c r="H1108" s="11" t="str">
        <f t="shared" si="17"/>
        <v>西南（湛江）-汕头-40HQ</v>
      </c>
    </row>
    <row r="1109" spans="1:8">
      <c r="A1109" s="1" t="s">
        <v>152</v>
      </c>
      <c r="B1109" s="1" t="s">
        <v>141</v>
      </c>
      <c r="C1109" s="1" t="s">
        <v>112</v>
      </c>
      <c r="D1109" s="2">
        <v>5</v>
      </c>
      <c r="E1109" s="2">
        <v>5</v>
      </c>
      <c r="F1109" s="2">
        <v>7175</v>
      </c>
      <c r="G1109" s="2" t="s">
        <v>993</v>
      </c>
      <c r="H1109" s="11" t="str">
        <f t="shared" si="17"/>
        <v>西南（湛江）-潍坊-20GP</v>
      </c>
    </row>
    <row r="1110" spans="1:8">
      <c r="A1110" s="1" t="s">
        <v>152</v>
      </c>
      <c r="B1110" s="1" t="s">
        <v>150</v>
      </c>
      <c r="C1110" s="1" t="s">
        <v>112</v>
      </c>
      <c r="D1110" s="2">
        <v>47</v>
      </c>
      <c r="E1110" s="2">
        <v>47</v>
      </c>
      <c r="F1110" s="2">
        <v>51315</v>
      </c>
      <c r="G1110" s="2" t="s">
        <v>993</v>
      </c>
      <c r="H1110" s="11" t="str">
        <f t="shared" si="17"/>
        <v>西南（湛江）-营口-20GP</v>
      </c>
    </row>
    <row r="1111" spans="1:8">
      <c r="A1111" s="1" t="s">
        <v>152</v>
      </c>
      <c r="B1111" s="1" t="s">
        <v>150</v>
      </c>
      <c r="C1111" s="1" t="s">
        <v>113</v>
      </c>
      <c r="D1111" s="2">
        <v>9</v>
      </c>
      <c r="E1111" s="2">
        <v>18</v>
      </c>
      <c r="F1111" s="2">
        <v>26756.17</v>
      </c>
      <c r="G1111" s="2" t="s">
        <v>993</v>
      </c>
      <c r="H1111" s="11" t="str">
        <f t="shared" si="17"/>
        <v>西南（湛江）-营口-40HQ</v>
      </c>
    </row>
    <row r="1112" spans="1:8">
      <c r="A1112" s="1" t="s">
        <v>152</v>
      </c>
      <c r="B1112" s="1" t="s">
        <v>150</v>
      </c>
      <c r="C1112" s="1" t="s">
        <v>115</v>
      </c>
      <c r="D1112" s="2">
        <v>2</v>
      </c>
      <c r="E1112" s="2">
        <v>4</v>
      </c>
      <c r="F1112" s="2">
        <v>16290</v>
      </c>
      <c r="G1112" s="2" t="s">
        <v>993</v>
      </c>
      <c r="H1112" s="11" t="str">
        <f t="shared" si="17"/>
        <v>西南（湛江）-营口-40RQ</v>
      </c>
    </row>
    <row r="1113" spans="1:8">
      <c r="A1113" s="1" t="s">
        <v>152</v>
      </c>
      <c r="B1113" s="1" t="s">
        <v>155</v>
      </c>
      <c r="C1113" s="1" t="s">
        <v>112</v>
      </c>
      <c r="D1113" s="2">
        <v>2</v>
      </c>
      <c r="E1113" s="2">
        <v>2</v>
      </c>
      <c r="F1113" s="2">
        <v>2030</v>
      </c>
      <c r="G1113" s="2" t="s">
        <v>993</v>
      </c>
      <c r="H1113" s="11" t="str">
        <f t="shared" si="17"/>
        <v>西南（湛江）-锦州-20GP</v>
      </c>
    </row>
    <row r="1114" spans="1:8">
      <c r="A1114" s="1" t="s">
        <v>152</v>
      </c>
      <c r="B1114" s="1" t="s">
        <v>155</v>
      </c>
      <c r="C1114" s="1" t="s">
        <v>113</v>
      </c>
      <c r="D1114" s="2">
        <v>3</v>
      </c>
      <c r="E1114" s="2">
        <v>6</v>
      </c>
      <c r="F1114" s="2">
        <v>10145</v>
      </c>
      <c r="G1114" s="2" t="s">
        <v>993</v>
      </c>
      <c r="H1114" s="11" t="str">
        <f t="shared" si="17"/>
        <v>西南（湛江）-锦州-40HQ</v>
      </c>
    </row>
    <row r="1115" spans="1:8">
      <c r="A1115" s="1" t="s">
        <v>152</v>
      </c>
      <c r="B1115" s="1" t="s">
        <v>156</v>
      </c>
      <c r="C1115" s="1" t="s">
        <v>112</v>
      </c>
      <c r="D1115" s="2">
        <v>16</v>
      </c>
      <c r="E1115" s="2">
        <v>16</v>
      </c>
      <c r="F1115" s="2">
        <v>18620</v>
      </c>
      <c r="G1115" s="2" t="s">
        <v>993</v>
      </c>
      <c r="H1115" s="11" t="str">
        <f t="shared" si="17"/>
        <v>西南（湛江）-长江下游-20GP</v>
      </c>
    </row>
    <row r="1116" spans="1:8">
      <c r="A1116" s="1" t="s">
        <v>152</v>
      </c>
      <c r="B1116" s="1" t="s">
        <v>156</v>
      </c>
      <c r="C1116" s="1" t="s">
        <v>113</v>
      </c>
      <c r="D1116" s="2">
        <v>17</v>
      </c>
      <c r="E1116" s="2">
        <v>34</v>
      </c>
      <c r="F1116" s="2">
        <v>46362.2</v>
      </c>
      <c r="G1116" s="2" t="s">
        <v>993</v>
      </c>
      <c r="H1116" s="11" t="str">
        <f t="shared" si="17"/>
        <v>西南（湛江）-长江下游-40HQ</v>
      </c>
    </row>
    <row r="1117" spans="1:8">
      <c r="A1117" s="1" t="s">
        <v>152</v>
      </c>
      <c r="B1117" s="1" t="s">
        <v>157</v>
      </c>
      <c r="C1117" s="1" t="s">
        <v>112</v>
      </c>
      <c r="D1117" s="2">
        <v>166</v>
      </c>
      <c r="E1117" s="2">
        <v>166</v>
      </c>
      <c r="F1117" s="2">
        <v>276850</v>
      </c>
      <c r="G1117" s="2" t="s">
        <v>993</v>
      </c>
      <c r="H1117" s="11" t="str">
        <f t="shared" si="17"/>
        <v>西南（湛江）-长江中上游-20GP</v>
      </c>
    </row>
    <row r="1118" spans="1:8">
      <c r="A1118" s="1" t="s">
        <v>152</v>
      </c>
      <c r="B1118" s="1" t="s">
        <v>158</v>
      </c>
      <c r="C1118" s="1" t="s">
        <v>112</v>
      </c>
      <c r="D1118" s="2">
        <v>87</v>
      </c>
      <c r="E1118" s="2">
        <v>87</v>
      </c>
      <c r="F1118" s="2">
        <v>83865</v>
      </c>
      <c r="G1118" s="2" t="s">
        <v>993</v>
      </c>
      <c r="H1118" s="11" t="str">
        <f t="shared" si="17"/>
        <v>西南（湛江）-青岛-20GP</v>
      </c>
    </row>
    <row r="1119" spans="1:8">
      <c r="A1119" s="1" t="s">
        <v>152</v>
      </c>
      <c r="B1119" s="1" t="s">
        <v>158</v>
      </c>
      <c r="C1119" s="1" t="s">
        <v>113</v>
      </c>
      <c r="D1119" s="2">
        <v>27</v>
      </c>
      <c r="E1119" s="2">
        <v>54</v>
      </c>
      <c r="F1119" s="2">
        <v>53594.909999999989</v>
      </c>
      <c r="G1119" s="2" t="s">
        <v>993</v>
      </c>
      <c r="H1119" s="11" t="str">
        <f t="shared" si="17"/>
        <v>西南（湛江）-青岛-40HQ</v>
      </c>
    </row>
    <row r="1120" spans="1:8">
      <c r="A1120" s="1" t="s">
        <v>152</v>
      </c>
      <c r="B1120" s="1" t="s">
        <v>159</v>
      </c>
      <c r="C1120" s="1" t="s">
        <v>112</v>
      </c>
      <c r="D1120" s="2">
        <v>83</v>
      </c>
      <c r="E1120" s="2">
        <v>83</v>
      </c>
      <c r="F1120" s="2">
        <v>119905</v>
      </c>
      <c r="G1120" s="2" t="s">
        <v>993</v>
      </c>
      <c r="H1120" s="11" t="str">
        <f t="shared" si="17"/>
        <v>西南（湛江）-黄骅-20GP</v>
      </c>
    </row>
    <row r="1121" spans="1:8">
      <c r="A1121" s="1" t="s">
        <v>153</v>
      </c>
      <c r="B1121" s="1" t="s">
        <v>123</v>
      </c>
      <c r="C1121" s="1" t="s">
        <v>112</v>
      </c>
      <c r="D1121" s="2">
        <v>123</v>
      </c>
      <c r="E1121" s="2">
        <v>123</v>
      </c>
      <c r="F1121" s="2">
        <v>139073</v>
      </c>
      <c r="G1121" s="2" t="s">
        <v>993</v>
      </c>
      <c r="H1121" s="11" t="str">
        <f t="shared" si="17"/>
        <v>西南（钦州）-上海-20GP</v>
      </c>
    </row>
    <row r="1122" spans="1:8">
      <c r="A1122" s="1" t="s">
        <v>153</v>
      </c>
      <c r="B1122" s="1" t="s">
        <v>123</v>
      </c>
      <c r="C1122" s="1" t="s">
        <v>113</v>
      </c>
      <c r="D1122" s="2">
        <v>15</v>
      </c>
      <c r="E1122" s="2">
        <v>30</v>
      </c>
      <c r="F1122" s="2">
        <v>40533</v>
      </c>
      <c r="G1122" s="2" t="s">
        <v>993</v>
      </c>
      <c r="H1122" s="11" t="str">
        <f t="shared" si="17"/>
        <v>西南（钦州）-上海-40HQ</v>
      </c>
    </row>
    <row r="1123" spans="1:8">
      <c r="A1123" s="1" t="s">
        <v>153</v>
      </c>
      <c r="B1123" s="1" t="s">
        <v>126</v>
      </c>
      <c r="C1123" s="1" t="s">
        <v>112</v>
      </c>
      <c r="D1123" s="2">
        <v>82</v>
      </c>
      <c r="E1123" s="2">
        <v>82</v>
      </c>
      <c r="F1123" s="2">
        <v>124692</v>
      </c>
      <c r="G1123" s="2" t="s">
        <v>993</v>
      </c>
      <c r="H1123" s="11" t="str">
        <f t="shared" si="17"/>
        <v>西南（钦州）-乍浦-20GP</v>
      </c>
    </row>
    <row r="1124" spans="1:8">
      <c r="A1124" s="1" t="s">
        <v>153</v>
      </c>
      <c r="B1124" s="1" t="s">
        <v>129</v>
      </c>
      <c r="C1124" s="1" t="s">
        <v>112</v>
      </c>
      <c r="D1124" s="2">
        <v>231</v>
      </c>
      <c r="E1124" s="2">
        <v>231</v>
      </c>
      <c r="F1124" s="2">
        <v>232683</v>
      </c>
      <c r="G1124" s="2" t="s">
        <v>993</v>
      </c>
      <c r="H1124" s="11" t="str">
        <f t="shared" si="17"/>
        <v>西南（钦州）-华南内三角-20GP</v>
      </c>
    </row>
    <row r="1125" spans="1:8">
      <c r="A1125" s="1" t="s">
        <v>153</v>
      </c>
      <c r="B1125" s="1" t="s">
        <v>129</v>
      </c>
      <c r="C1125" s="1" t="s">
        <v>113</v>
      </c>
      <c r="D1125" s="2">
        <v>92</v>
      </c>
      <c r="E1125" s="2">
        <v>184</v>
      </c>
      <c r="F1125" s="2">
        <v>190555</v>
      </c>
      <c r="G1125" s="2" t="s">
        <v>993</v>
      </c>
      <c r="H1125" s="11" t="str">
        <f t="shared" si="17"/>
        <v>西南（钦州）-华南内三角-40HQ</v>
      </c>
    </row>
    <row r="1126" spans="1:8">
      <c r="A1126" s="1" t="s">
        <v>153</v>
      </c>
      <c r="B1126" s="1" t="s">
        <v>130</v>
      </c>
      <c r="C1126" s="1" t="s">
        <v>112</v>
      </c>
      <c r="D1126" s="2">
        <v>399</v>
      </c>
      <c r="E1126" s="2">
        <v>399</v>
      </c>
      <c r="F1126" s="2">
        <v>351703</v>
      </c>
      <c r="G1126" s="2" t="s">
        <v>993</v>
      </c>
      <c r="H1126" s="11" t="str">
        <f t="shared" si="17"/>
        <v>西南（钦州）-唐山-20GP</v>
      </c>
    </row>
    <row r="1127" spans="1:8">
      <c r="A1127" s="1" t="s">
        <v>153</v>
      </c>
      <c r="B1127" s="1" t="s">
        <v>131</v>
      </c>
      <c r="C1127" s="1" t="s">
        <v>112</v>
      </c>
      <c r="D1127" s="2">
        <v>3</v>
      </c>
      <c r="E1127" s="2">
        <v>3</v>
      </c>
      <c r="F1127" s="2">
        <v>4775</v>
      </c>
      <c r="G1127" s="2" t="s">
        <v>993</v>
      </c>
      <c r="H1127" s="11" t="str">
        <f t="shared" si="17"/>
        <v>西南（钦州）-大连-20GP</v>
      </c>
    </row>
    <row r="1128" spans="1:8">
      <c r="A1128" s="1" t="s">
        <v>153</v>
      </c>
      <c r="B1128" s="1" t="s">
        <v>131</v>
      </c>
      <c r="C1128" s="1" t="s">
        <v>113</v>
      </c>
      <c r="D1128" s="2">
        <v>9</v>
      </c>
      <c r="E1128" s="2">
        <v>18</v>
      </c>
      <c r="F1128" s="2">
        <v>29515</v>
      </c>
      <c r="G1128" s="2" t="s">
        <v>993</v>
      </c>
      <c r="H1128" s="11" t="str">
        <f t="shared" si="17"/>
        <v>西南（钦州）-大连-40HQ</v>
      </c>
    </row>
    <row r="1129" spans="1:8">
      <c r="A1129" s="1" t="s">
        <v>153</v>
      </c>
      <c r="B1129" s="1" t="s">
        <v>132</v>
      </c>
      <c r="C1129" s="1" t="s">
        <v>112</v>
      </c>
      <c r="D1129" s="2">
        <v>13</v>
      </c>
      <c r="E1129" s="2">
        <v>13</v>
      </c>
      <c r="F1129" s="2">
        <v>17863</v>
      </c>
      <c r="G1129" s="2" t="s">
        <v>993</v>
      </c>
      <c r="H1129" s="11" t="str">
        <f t="shared" si="17"/>
        <v>西南（钦州）-太仓-20GP</v>
      </c>
    </row>
    <row r="1130" spans="1:8">
      <c r="A1130" s="1" t="s">
        <v>153</v>
      </c>
      <c r="B1130" s="1" t="s">
        <v>134</v>
      </c>
      <c r="C1130" s="1" t="s">
        <v>112</v>
      </c>
      <c r="D1130" s="2">
        <v>119</v>
      </c>
      <c r="E1130" s="2">
        <v>119</v>
      </c>
      <c r="F1130" s="2">
        <v>195227</v>
      </c>
      <c r="G1130" s="2" t="s">
        <v>993</v>
      </c>
      <c r="H1130" s="11" t="str">
        <f t="shared" si="17"/>
        <v>西南（钦州）-宁波-20GP</v>
      </c>
    </row>
    <row r="1131" spans="1:8">
      <c r="A1131" s="1" t="s">
        <v>153</v>
      </c>
      <c r="B1131" s="1" t="s">
        <v>134</v>
      </c>
      <c r="C1131" s="1" t="s">
        <v>113</v>
      </c>
      <c r="D1131" s="2">
        <v>101</v>
      </c>
      <c r="E1131" s="2">
        <v>202</v>
      </c>
      <c r="F1131" s="2">
        <v>165377</v>
      </c>
      <c r="G1131" s="2" t="s">
        <v>993</v>
      </c>
      <c r="H1131" s="11" t="str">
        <f t="shared" si="17"/>
        <v>西南（钦州）-宁波-40HQ</v>
      </c>
    </row>
    <row r="1132" spans="1:8">
      <c r="A1132" s="1" t="s">
        <v>153</v>
      </c>
      <c r="B1132" s="1" t="s">
        <v>135</v>
      </c>
      <c r="C1132" s="1" t="s">
        <v>112</v>
      </c>
      <c r="D1132" s="2">
        <v>103</v>
      </c>
      <c r="E1132" s="2">
        <v>103</v>
      </c>
      <c r="F1132" s="2">
        <v>128061</v>
      </c>
      <c r="G1132" s="2" t="s">
        <v>993</v>
      </c>
      <c r="H1132" s="11" t="str">
        <f t="shared" si="17"/>
        <v>西南（钦州）-新港-20GP</v>
      </c>
    </row>
    <row r="1133" spans="1:8">
      <c r="A1133" s="1" t="s">
        <v>153</v>
      </c>
      <c r="B1133" s="1" t="s">
        <v>135</v>
      </c>
      <c r="C1133" s="1" t="s">
        <v>113</v>
      </c>
      <c r="D1133" s="2">
        <v>29</v>
      </c>
      <c r="E1133" s="2">
        <v>58</v>
      </c>
      <c r="F1133" s="2">
        <v>63702</v>
      </c>
      <c r="G1133" s="2" t="s">
        <v>993</v>
      </c>
      <c r="H1133" s="11" t="str">
        <f t="shared" si="17"/>
        <v>西南（钦州）-新港-40HQ</v>
      </c>
    </row>
    <row r="1134" spans="1:8">
      <c r="A1134" s="1" t="s">
        <v>153</v>
      </c>
      <c r="B1134" s="1" t="s">
        <v>136</v>
      </c>
      <c r="C1134" s="1" t="s">
        <v>112</v>
      </c>
      <c r="D1134" s="2">
        <v>89</v>
      </c>
      <c r="E1134" s="2">
        <v>89</v>
      </c>
      <c r="F1134" s="2">
        <v>103395</v>
      </c>
      <c r="G1134" s="2" t="s">
        <v>993</v>
      </c>
      <c r="H1134" s="11" t="str">
        <f t="shared" si="17"/>
        <v>西南（钦州）-日照-20GP</v>
      </c>
    </row>
    <row r="1135" spans="1:8">
      <c r="A1135" s="1" t="s">
        <v>153</v>
      </c>
      <c r="B1135" s="1" t="s">
        <v>136</v>
      </c>
      <c r="C1135" s="1" t="s">
        <v>113</v>
      </c>
      <c r="D1135" s="2">
        <v>371</v>
      </c>
      <c r="E1135" s="2">
        <v>742</v>
      </c>
      <c r="F1135" s="2">
        <v>1172055</v>
      </c>
      <c r="G1135" s="2" t="s">
        <v>993</v>
      </c>
      <c r="H1135" s="11" t="str">
        <f t="shared" si="17"/>
        <v>西南（钦州）-日照-40HQ</v>
      </c>
    </row>
    <row r="1136" spans="1:8">
      <c r="A1136" s="1" t="s">
        <v>153</v>
      </c>
      <c r="B1136" s="1" t="s">
        <v>138</v>
      </c>
      <c r="C1136" s="1" t="s">
        <v>112</v>
      </c>
      <c r="D1136" s="2">
        <v>1</v>
      </c>
      <c r="E1136" s="2">
        <v>1</v>
      </c>
      <c r="F1136" s="2">
        <v>2440</v>
      </c>
      <c r="G1136" s="2" t="s">
        <v>993</v>
      </c>
      <c r="H1136" s="11" t="str">
        <f t="shared" si="17"/>
        <v>西南（钦州）-汕头-20GP</v>
      </c>
    </row>
    <row r="1137" spans="1:8">
      <c r="A1137" s="1" t="s">
        <v>153</v>
      </c>
      <c r="B1137" s="1" t="s">
        <v>139</v>
      </c>
      <c r="C1137" s="1" t="s">
        <v>112</v>
      </c>
      <c r="D1137" s="2">
        <v>196</v>
      </c>
      <c r="E1137" s="2">
        <v>196</v>
      </c>
      <c r="F1137" s="2">
        <v>299066</v>
      </c>
      <c r="G1137" s="2" t="s">
        <v>993</v>
      </c>
      <c r="H1137" s="11" t="str">
        <f t="shared" si="17"/>
        <v>西南（钦州）-海南-20GP</v>
      </c>
    </row>
    <row r="1138" spans="1:8">
      <c r="A1138" s="1" t="s">
        <v>153</v>
      </c>
      <c r="B1138" s="1" t="s">
        <v>139</v>
      </c>
      <c r="C1138" s="1" t="s">
        <v>113</v>
      </c>
      <c r="D1138" s="2">
        <v>3</v>
      </c>
      <c r="E1138" s="2">
        <v>6</v>
      </c>
      <c r="F1138" s="2">
        <v>7820</v>
      </c>
      <c r="G1138" s="2" t="s">
        <v>993</v>
      </c>
      <c r="H1138" s="11" t="str">
        <f t="shared" si="17"/>
        <v>西南（钦州）-海南-40HQ</v>
      </c>
    </row>
    <row r="1139" spans="1:8">
      <c r="A1139" s="1" t="s">
        <v>153</v>
      </c>
      <c r="B1139" s="1" t="s">
        <v>142</v>
      </c>
      <c r="C1139" s="1" t="s">
        <v>112</v>
      </c>
      <c r="D1139" s="2">
        <v>3</v>
      </c>
      <c r="E1139" s="2">
        <v>3</v>
      </c>
      <c r="F1139" s="2">
        <v>3285</v>
      </c>
      <c r="G1139" s="2" t="s">
        <v>993</v>
      </c>
      <c r="H1139" s="11" t="str">
        <f t="shared" si="17"/>
        <v>西南（钦州）-烟台-20GP</v>
      </c>
    </row>
    <row r="1140" spans="1:8">
      <c r="A1140" s="1" t="s">
        <v>153</v>
      </c>
      <c r="B1140" s="1" t="s">
        <v>143</v>
      </c>
      <c r="C1140" s="1" t="s">
        <v>112</v>
      </c>
      <c r="D1140" s="2">
        <v>600</v>
      </c>
      <c r="E1140" s="2">
        <v>600</v>
      </c>
      <c r="F1140" s="2">
        <v>639000</v>
      </c>
      <c r="G1140" s="2" t="s">
        <v>993</v>
      </c>
      <c r="H1140" s="11" t="str">
        <f t="shared" si="17"/>
        <v>西南（钦州）-盘锦-20GP</v>
      </c>
    </row>
    <row r="1141" spans="1:8">
      <c r="A1141" s="1" t="s">
        <v>153</v>
      </c>
      <c r="B1141" s="1" t="s">
        <v>145</v>
      </c>
      <c r="C1141" s="1" t="s">
        <v>113</v>
      </c>
      <c r="D1141" s="2">
        <v>13</v>
      </c>
      <c r="E1141" s="2">
        <v>26</v>
      </c>
      <c r="F1141" s="2">
        <v>28977</v>
      </c>
      <c r="G1141" s="2" t="s">
        <v>993</v>
      </c>
      <c r="H1141" s="11" t="str">
        <f t="shared" si="17"/>
        <v>西南（钦州）-福建（厦门）-40HQ</v>
      </c>
    </row>
    <row r="1142" spans="1:8">
      <c r="A1142" s="1" t="s">
        <v>153</v>
      </c>
      <c r="B1142" s="1" t="s">
        <v>150</v>
      </c>
      <c r="C1142" s="1" t="s">
        <v>112</v>
      </c>
      <c r="D1142" s="2">
        <v>747</v>
      </c>
      <c r="E1142" s="2">
        <v>747</v>
      </c>
      <c r="F1142" s="2">
        <v>574395</v>
      </c>
      <c r="G1142" s="2" t="s">
        <v>993</v>
      </c>
      <c r="H1142" s="11" t="str">
        <f t="shared" si="17"/>
        <v>西南（钦州）-营口-20GP</v>
      </c>
    </row>
    <row r="1143" spans="1:8">
      <c r="A1143" s="1" t="s">
        <v>153</v>
      </c>
      <c r="B1143" s="1" t="s">
        <v>150</v>
      </c>
      <c r="C1143" s="1" t="s">
        <v>115</v>
      </c>
      <c r="D1143" s="2">
        <v>1</v>
      </c>
      <c r="E1143" s="2">
        <v>2</v>
      </c>
      <c r="F1143" s="2">
        <v>7755</v>
      </c>
      <c r="G1143" s="2" t="s">
        <v>993</v>
      </c>
      <c r="H1143" s="11" t="str">
        <f t="shared" si="17"/>
        <v>西南（钦州）-营口-40RQ</v>
      </c>
    </row>
    <row r="1144" spans="1:8">
      <c r="A1144" s="1" t="s">
        <v>153</v>
      </c>
      <c r="B1144" s="1" t="s">
        <v>154</v>
      </c>
      <c r="C1144" s="1" t="s">
        <v>112</v>
      </c>
      <c r="D1144" s="2">
        <v>62</v>
      </c>
      <c r="E1144" s="2">
        <v>62</v>
      </c>
      <c r="F1144" s="2">
        <v>105570</v>
      </c>
      <c r="G1144" s="2" t="s">
        <v>993</v>
      </c>
      <c r="H1144" s="11" t="str">
        <f t="shared" si="17"/>
        <v>西南（钦州）-连云港-20GP</v>
      </c>
    </row>
    <row r="1145" spans="1:8">
      <c r="A1145" s="1" t="s">
        <v>153</v>
      </c>
      <c r="B1145" s="1" t="s">
        <v>154</v>
      </c>
      <c r="C1145" s="1" t="s">
        <v>113</v>
      </c>
      <c r="D1145" s="2">
        <v>16</v>
      </c>
      <c r="E1145" s="2">
        <v>32</v>
      </c>
      <c r="F1145" s="2">
        <v>46840</v>
      </c>
      <c r="G1145" s="2" t="s">
        <v>993</v>
      </c>
      <c r="H1145" s="11" t="str">
        <f t="shared" si="17"/>
        <v>西南（钦州）-连云港-40HQ</v>
      </c>
    </row>
    <row r="1146" spans="1:8">
      <c r="A1146" s="1" t="s">
        <v>153</v>
      </c>
      <c r="B1146" s="1" t="s">
        <v>155</v>
      </c>
      <c r="C1146" s="1" t="s">
        <v>112</v>
      </c>
      <c r="D1146" s="2">
        <v>40</v>
      </c>
      <c r="E1146" s="2">
        <v>40</v>
      </c>
      <c r="F1146" s="2">
        <v>49910</v>
      </c>
      <c r="G1146" s="2" t="s">
        <v>993</v>
      </c>
      <c r="H1146" s="11" t="str">
        <f t="shared" si="17"/>
        <v>西南（钦州）-锦州-20GP</v>
      </c>
    </row>
    <row r="1147" spans="1:8">
      <c r="A1147" s="1" t="s">
        <v>153</v>
      </c>
      <c r="B1147" s="1" t="s">
        <v>156</v>
      </c>
      <c r="C1147" s="1" t="s">
        <v>112</v>
      </c>
      <c r="D1147" s="2">
        <v>9</v>
      </c>
      <c r="E1147" s="2">
        <v>9</v>
      </c>
      <c r="F1147" s="2">
        <v>10351</v>
      </c>
      <c r="G1147" s="2" t="s">
        <v>993</v>
      </c>
      <c r="H1147" s="11" t="str">
        <f t="shared" si="17"/>
        <v>西南（钦州）-长江下游-20GP</v>
      </c>
    </row>
    <row r="1148" spans="1:8">
      <c r="A1148" s="1" t="s">
        <v>153</v>
      </c>
      <c r="B1148" s="1" t="s">
        <v>158</v>
      </c>
      <c r="C1148" s="1" t="s">
        <v>112</v>
      </c>
      <c r="D1148" s="2">
        <v>57</v>
      </c>
      <c r="E1148" s="2">
        <v>57</v>
      </c>
      <c r="F1148" s="2">
        <v>52295</v>
      </c>
      <c r="G1148" s="2" t="s">
        <v>993</v>
      </c>
      <c r="H1148" s="11" t="str">
        <f t="shared" si="17"/>
        <v>西南（钦州）-青岛-20GP</v>
      </c>
    </row>
    <row r="1149" spans="1:8">
      <c r="A1149" s="1" t="s">
        <v>153</v>
      </c>
      <c r="B1149" s="1" t="s">
        <v>158</v>
      </c>
      <c r="C1149" s="1" t="s">
        <v>113</v>
      </c>
      <c r="D1149" s="2">
        <v>4</v>
      </c>
      <c r="E1149" s="2">
        <v>8</v>
      </c>
      <c r="F1149" s="2">
        <v>8295</v>
      </c>
      <c r="G1149" s="2" t="s">
        <v>993</v>
      </c>
      <c r="H1149" s="11" t="str">
        <f t="shared" si="17"/>
        <v>西南（钦州）-青岛-40HQ</v>
      </c>
    </row>
    <row r="1150" spans="1:8">
      <c r="A1150" s="1" t="s">
        <v>153</v>
      </c>
      <c r="B1150" s="1" t="s">
        <v>159</v>
      </c>
      <c r="C1150" s="1" t="s">
        <v>112</v>
      </c>
      <c r="D1150" s="2">
        <v>115</v>
      </c>
      <c r="E1150" s="2">
        <v>115</v>
      </c>
      <c r="F1150" s="2">
        <v>172295</v>
      </c>
      <c r="G1150" s="2" t="s">
        <v>993</v>
      </c>
      <c r="H1150" s="11" t="str">
        <f t="shared" si="17"/>
        <v>西南（钦州）-黄骅-20GP</v>
      </c>
    </row>
    <row r="1151" spans="1:8">
      <c r="A1151" s="1" t="s">
        <v>153</v>
      </c>
      <c r="B1151" s="1" t="s">
        <v>159</v>
      </c>
      <c r="C1151" s="1" t="s">
        <v>113</v>
      </c>
      <c r="D1151" s="2">
        <v>1</v>
      </c>
      <c r="E1151" s="2">
        <v>2</v>
      </c>
      <c r="F1151" s="2">
        <v>3315</v>
      </c>
      <c r="G1151" s="2" t="s">
        <v>993</v>
      </c>
      <c r="H1151" s="11" t="str">
        <f t="shared" si="17"/>
        <v>西南（钦州）-黄骅-40HQ</v>
      </c>
    </row>
    <row r="1152" spans="1:8">
      <c r="A1152" s="1" t="s">
        <v>153</v>
      </c>
      <c r="B1152" s="1" t="s">
        <v>160</v>
      </c>
      <c r="C1152" s="1" t="s">
        <v>112</v>
      </c>
      <c r="D1152" s="2">
        <v>42</v>
      </c>
      <c r="E1152" s="2">
        <v>42</v>
      </c>
      <c r="F1152" s="2">
        <v>53080</v>
      </c>
      <c r="G1152" s="2" t="s">
        <v>993</v>
      </c>
      <c r="H1152" s="11" t="str">
        <f t="shared" si="17"/>
        <v>西南（钦州）-龙口-20GP</v>
      </c>
    </row>
    <row r="1153" spans="1:8">
      <c r="A1153" s="1" t="s">
        <v>154</v>
      </c>
      <c r="B1153" s="1" t="s">
        <v>129</v>
      </c>
      <c r="C1153" s="1" t="s">
        <v>112</v>
      </c>
      <c r="D1153" s="2">
        <v>577</v>
      </c>
      <c r="E1153" s="2">
        <v>577</v>
      </c>
      <c r="F1153" s="2">
        <v>1242650</v>
      </c>
      <c r="G1153" s="2" t="s">
        <v>993</v>
      </c>
      <c r="H1153" s="11" t="str">
        <f t="shared" si="17"/>
        <v>连云港-华南内三角-20GP</v>
      </c>
    </row>
    <row r="1154" spans="1:8">
      <c r="A1154" s="1" t="s">
        <v>154</v>
      </c>
      <c r="B1154" s="1" t="s">
        <v>129</v>
      </c>
      <c r="C1154" s="1" t="s">
        <v>113</v>
      </c>
      <c r="D1154" s="2">
        <v>402</v>
      </c>
      <c r="E1154" s="2">
        <v>804</v>
      </c>
      <c r="F1154" s="2">
        <v>1115730</v>
      </c>
      <c r="G1154" s="2" t="s">
        <v>993</v>
      </c>
      <c r="H1154" s="11" t="str">
        <f t="shared" si="17"/>
        <v>连云港-华南内三角-40HQ</v>
      </c>
    </row>
    <row r="1155" spans="1:8">
      <c r="A1155" s="1" t="s">
        <v>154</v>
      </c>
      <c r="B1155" s="1" t="s">
        <v>129</v>
      </c>
      <c r="C1155" s="1" t="s">
        <v>115</v>
      </c>
      <c r="D1155" s="2">
        <v>1</v>
      </c>
      <c r="E1155" s="2">
        <v>2</v>
      </c>
      <c r="F1155" s="2">
        <v>5540</v>
      </c>
      <c r="G1155" s="2" t="s">
        <v>993</v>
      </c>
      <c r="H1155" s="11" t="str">
        <f t="shared" ref="H1155:H1218" si="18">A1155&amp;"-"&amp;B1155&amp;"-"&amp;C1155</f>
        <v>连云港-华南内三角-40RQ</v>
      </c>
    </row>
    <row r="1156" spans="1:8">
      <c r="A1156" s="1" t="s">
        <v>154</v>
      </c>
      <c r="B1156" s="1" t="s">
        <v>138</v>
      </c>
      <c r="C1156" s="1" t="s">
        <v>112</v>
      </c>
      <c r="D1156" s="2">
        <v>5</v>
      </c>
      <c r="E1156" s="2">
        <v>5</v>
      </c>
      <c r="F1156" s="2">
        <v>15605</v>
      </c>
      <c r="G1156" s="2" t="s">
        <v>993</v>
      </c>
      <c r="H1156" s="11" t="str">
        <f t="shared" si="18"/>
        <v>连云港-汕头-20GP</v>
      </c>
    </row>
    <row r="1157" spans="1:8">
      <c r="A1157" s="1" t="s">
        <v>154</v>
      </c>
      <c r="B1157" s="1" t="s">
        <v>138</v>
      </c>
      <c r="C1157" s="1" t="s">
        <v>113</v>
      </c>
      <c r="D1157" s="2">
        <v>1</v>
      </c>
      <c r="E1157" s="2">
        <v>2</v>
      </c>
      <c r="F1157" s="2">
        <v>3930</v>
      </c>
      <c r="G1157" s="2" t="s">
        <v>993</v>
      </c>
      <c r="H1157" s="11" t="str">
        <f t="shared" si="18"/>
        <v>连云港-汕头-40HQ</v>
      </c>
    </row>
    <row r="1158" spans="1:8">
      <c r="A1158" s="1" t="s">
        <v>154</v>
      </c>
      <c r="B1158" s="1" t="s">
        <v>139</v>
      </c>
      <c r="C1158" s="1" t="s">
        <v>112</v>
      </c>
      <c r="D1158" s="2">
        <v>12</v>
      </c>
      <c r="E1158" s="2">
        <v>12</v>
      </c>
      <c r="F1158" s="2">
        <v>36570</v>
      </c>
      <c r="G1158" s="2" t="s">
        <v>993</v>
      </c>
      <c r="H1158" s="11" t="str">
        <f t="shared" si="18"/>
        <v>连云港-海南-20GP</v>
      </c>
    </row>
    <row r="1159" spans="1:8">
      <c r="A1159" s="1" t="s">
        <v>154</v>
      </c>
      <c r="B1159" s="1" t="s">
        <v>139</v>
      </c>
      <c r="C1159" s="1" t="s">
        <v>113</v>
      </c>
      <c r="D1159" s="2">
        <v>2</v>
      </c>
      <c r="E1159" s="2">
        <v>4</v>
      </c>
      <c r="F1159" s="2">
        <v>8260</v>
      </c>
      <c r="G1159" s="2" t="s">
        <v>993</v>
      </c>
      <c r="H1159" s="11" t="str">
        <f t="shared" si="18"/>
        <v>连云港-海南-40HQ</v>
      </c>
    </row>
    <row r="1160" spans="1:8">
      <c r="A1160" s="1" t="s">
        <v>154</v>
      </c>
      <c r="B1160" s="1" t="s">
        <v>139</v>
      </c>
      <c r="C1160" s="1" t="s">
        <v>115</v>
      </c>
      <c r="D1160" s="2">
        <v>7</v>
      </c>
      <c r="E1160" s="2">
        <v>14</v>
      </c>
      <c r="F1160" s="2">
        <v>43380</v>
      </c>
      <c r="G1160" s="2" t="s">
        <v>993</v>
      </c>
      <c r="H1160" s="11" t="str">
        <f t="shared" si="18"/>
        <v>连云港-海南-40RQ</v>
      </c>
    </row>
    <row r="1161" spans="1:8">
      <c r="A1161" s="1" t="s">
        <v>154</v>
      </c>
      <c r="B1161" s="1" t="s">
        <v>145</v>
      </c>
      <c r="C1161" s="1" t="s">
        <v>112</v>
      </c>
      <c r="D1161" s="2">
        <v>22</v>
      </c>
      <c r="E1161" s="2">
        <v>22</v>
      </c>
      <c r="F1161" s="2">
        <v>51160</v>
      </c>
      <c r="G1161" s="2" t="s">
        <v>993</v>
      </c>
      <c r="H1161" s="11" t="str">
        <f t="shared" si="18"/>
        <v>连云港-福建（厦门）-20GP</v>
      </c>
    </row>
    <row r="1162" spans="1:8">
      <c r="A1162" s="1" t="s">
        <v>154</v>
      </c>
      <c r="B1162" s="1" t="s">
        <v>146</v>
      </c>
      <c r="C1162" s="1" t="s">
        <v>112</v>
      </c>
      <c r="D1162" s="2">
        <v>11</v>
      </c>
      <c r="E1162" s="2">
        <v>11</v>
      </c>
      <c r="F1162" s="2">
        <v>26140</v>
      </c>
      <c r="G1162" s="2" t="s">
        <v>993</v>
      </c>
      <c r="H1162" s="11" t="str">
        <f t="shared" si="18"/>
        <v>连云港-福建（泉州）-20GP</v>
      </c>
    </row>
    <row r="1163" spans="1:8">
      <c r="A1163" s="1" t="s">
        <v>154</v>
      </c>
      <c r="B1163" s="1" t="s">
        <v>146</v>
      </c>
      <c r="C1163" s="1" t="s">
        <v>113</v>
      </c>
      <c r="D1163" s="2">
        <v>1</v>
      </c>
      <c r="E1163" s="2">
        <v>2</v>
      </c>
      <c r="F1163" s="2">
        <v>3330</v>
      </c>
      <c r="G1163" s="2" t="s">
        <v>993</v>
      </c>
      <c r="H1163" s="11" t="str">
        <f t="shared" si="18"/>
        <v>连云港-福建（泉州）-40HQ</v>
      </c>
    </row>
    <row r="1164" spans="1:8">
      <c r="A1164" s="1" t="s">
        <v>154</v>
      </c>
      <c r="B1164" s="1" t="s">
        <v>148</v>
      </c>
      <c r="C1164" s="1" t="s">
        <v>112</v>
      </c>
      <c r="D1164" s="2">
        <v>7</v>
      </c>
      <c r="E1164" s="2">
        <v>7</v>
      </c>
      <c r="F1164" s="2">
        <v>18200</v>
      </c>
      <c r="G1164" s="2" t="s">
        <v>993</v>
      </c>
      <c r="H1164" s="11" t="str">
        <f t="shared" si="18"/>
        <v>连云港-福建（福清）-20GP</v>
      </c>
    </row>
    <row r="1165" spans="1:8">
      <c r="A1165" s="1" t="s">
        <v>154</v>
      </c>
      <c r="B1165" s="1" t="s">
        <v>148</v>
      </c>
      <c r="C1165" s="1" t="s">
        <v>113</v>
      </c>
      <c r="D1165" s="2">
        <v>1</v>
      </c>
      <c r="E1165" s="2">
        <v>2</v>
      </c>
      <c r="F1165" s="2">
        <v>4190</v>
      </c>
      <c r="G1165" s="2" t="s">
        <v>993</v>
      </c>
      <c r="H1165" s="11" t="str">
        <f t="shared" si="18"/>
        <v>连云港-福建（福清）-40HQ</v>
      </c>
    </row>
    <row r="1166" spans="1:8">
      <c r="A1166" s="1" t="s">
        <v>154</v>
      </c>
      <c r="B1166" s="1" t="s">
        <v>152</v>
      </c>
      <c r="C1166" s="1" t="s">
        <v>112</v>
      </c>
      <c r="D1166" s="2">
        <v>17</v>
      </c>
      <c r="E1166" s="2">
        <v>17</v>
      </c>
      <c r="F1166" s="2">
        <v>51345</v>
      </c>
      <c r="G1166" s="2" t="s">
        <v>993</v>
      </c>
      <c r="H1166" s="11" t="str">
        <f t="shared" si="18"/>
        <v>连云港-西南（湛江）-20GP</v>
      </c>
    </row>
    <row r="1167" spans="1:8">
      <c r="A1167" s="1" t="s">
        <v>154</v>
      </c>
      <c r="B1167" s="1" t="s">
        <v>153</v>
      </c>
      <c r="C1167" s="1" t="s">
        <v>112</v>
      </c>
      <c r="D1167" s="2">
        <v>171</v>
      </c>
      <c r="E1167" s="2">
        <v>171</v>
      </c>
      <c r="F1167" s="2">
        <v>268885</v>
      </c>
      <c r="G1167" s="2" t="s">
        <v>993</v>
      </c>
      <c r="H1167" s="11" t="str">
        <f t="shared" si="18"/>
        <v>连云港-西南（钦州）-20GP</v>
      </c>
    </row>
    <row r="1168" spans="1:8">
      <c r="A1168" s="1" t="s">
        <v>155</v>
      </c>
      <c r="B1168" s="1" t="s">
        <v>123</v>
      </c>
      <c r="C1168" s="1" t="s">
        <v>112</v>
      </c>
      <c r="D1168" s="2">
        <v>46</v>
      </c>
      <c r="E1168" s="2">
        <v>46</v>
      </c>
      <c r="F1168" s="2">
        <v>118480</v>
      </c>
      <c r="G1168" s="2" t="s">
        <v>993</v>
      </c>
      <c r="H1168" s="11" t="str">
        <f t="shared" si="18"/>
        <v>锦州-上海-20GP</v>
      </c>
    </row>
    <row r="1169" spans="1:8">
      <c r="A1169" s="1" t="s">
        <v>155</v>
      </c>
      <c r="B1169" s="1" t="s">
        <v>123</v>
      </c>
      <c r="C1169" s="1" t="s">
        <v>113</v>
      </c>
      <c r="D1169" s="2">
        <v>32</v>
      </c>
      <c r="E1169" s="2">
        <v>64</v>
      </c>
      <c r="F1169" s="2">
        <v>98696</v>
      </c>
      <c r="G1169" s="2" t="s">
        <v>993</v>
      </c>
      <c r="H1169" s="11" t="str">
        <f t="shared" si="18"/>
        <v>锦州-上海-40HQ</v>
      </c>
    </row>
    <row r="1170" spans="1:8">
      <c r="A1170" s="1" t="s">
        <v>155</v>
      </c>
      <c r="B1170" s="1" t="s">
        <v>126</v>
      </c>
      <c r="C1170" s="1" t="s">
        <v>112</v>
      </c>
      <c r="D1170" s="2">
        <v>46</v>
      </c>
      <c r="E1170" s="2">
        <v>46</v>
      </c>
      <c r="F1170" s="2">
        <v>129050</v>
      </c>
      <c r="G1170" s="2" t="s">
        <v>993</v>
      </c>
      <c r="H1170" s="11" t="str">
        <f t="shared" si="18"/>
        <v>锦州-乍浦-20GP</v>
      </c>
    </row>
    <row r="1171" spans="1:8">
      <c r="A1171" s="1" t="s">
        <v>155</v>
      </c>
      <c r="B1171" s="1" t="s">
        <v>127</v>
      </c>
      <c r="C1171" s="1" t="s">
        <v>112</v>
      </c>
      <c r="D1171" s="2">
        <v>40</v>
      </c>
      <c r="E1171" s="2">
        <v>40</v>
      </c>
      <c r="F1171" s="2">
        <v>100000</v>
      </c>
      <c r="G1171" s="2" t="s">
        <v>993</v>
      </c>
      <c r="H1171" s="11" t="str">
        <f t="shared" si="18"/>
        <v>锦州-华东（台州）-20GP</v>
      </c>
    </row>
    <row r="1172" spans="1:8">
      <c r="A1172" s="1" t="s">
        <v>155</v>
      </c>
      <c r="B1172" s="1" t="s">
        <v>128</v>
      </c>
      <c r="C1172" s="1" t="s">
        <v>112</v>
      </c>
      <c r="D1172" s="2">
        <v>2</v>
      </c>
      <c r="E1172" s="2">
        <v>2</v>
      </c>
      <c r="F1172" s="2">
        <v>5300</v>
      </c>
      <c r="G1172" s="2" t="s">
        <v>993</v>
      </c>
      <c r="H1172" s="11" t="str">
        <f t="shared" si="18"/>
        <v>锦州-华东（温州）-20GP</v>
      </c>
    </row>
    <row r="1173" spans="1:8">
      <c r="A1173" s="1" t="s">
        <v>155</v>
      </c>
      <c r="B1173" s="1" t="s">
        <v>129</v>
      </c>
      <c r="C1173" s="1" t="s">
        <v>112</v>
      </c>
      <c r="D1173" s="2">
        <v>1269</v>
      </c>
      <c r="E1173" s="2">
        <v>1269</v>
      </c>
      <c r="F1173" s="2">
        <v>3131961</v>
      </c>
      <c r="G1173" s="2" t="s">
        <v>993</v>
      </c>
      <c r="H1173" s="11" t="str">
        <f t="shared" si="18"/>
        <v>锦州-华南内三角-20GP</v>
      </c>
    </row>
    <row r="1174" spans="1:8">
      <c r="A1174" s="1" t="s">
        <v>155</v>
      </c>
      <c r="B1174" s="1" t="s">
        <v>129</v>
      </c>
      <c r="C1174" s="1" t="s">
        <v>113</v>
      </c>
      <c r="D1174" s="2">
        <v>38</v>
      </c>
      <c r="E1174" s="2">
        <v>76</v>
      </c>
      <c r="F1174" s="2">
        <v>164976</v>
      </c>
      <c r="G1174" s="2" t="s">
        <v>993</v>
      </c>
      <c r="H1174" s="11" t="str">
        <f t="shared" si="18"/>
        <v>锦州-华南内三角-40HQ</v>
      </c>
    </row>
    <row r="1175" spans="1:8">
      <c r="A1175" s="1" t="s">
        <v>155</v>
      </c>
      <c r="B1175" s="1" t="s">
        <v>132</v>
      </c>
      <c r="C1175" s="1" t="s">
        <v>112</v>
      </c>
      <c r="D1175" s="2">
        <v>27</v>
      </c>
      <c r="E1175" s="2">
        <v>27</v>
      </c>
      <c r="F1175" s="2">
        <v>72150</v>
      </c>
      <c r="G1175" s="2" t="s">
        <v>993</v>
      </c>
      <c r="H1175" s="11" t="str">
        <f t="shared" si="18"/>
        <v>锦州-太仓-20GP</v>
      </c>
    </row>
    <row r="1176" spans="1:8">
      <c r="A1176" s="1" t="s">
        <v>155</v>
      </c>
      <c r="B1176" s="1" t="s">
        <v>132</v>
      </c>
      <c r="C1176" s="1" t="s">
        <v>113</v>
      </c>
      <c r="D1176" s="2">
        <v>5</v>
      </c>
      <c r="E1176" s="2">
        <v>10</v>
      </c>
      <c r="F1176" s="2">
        <v>18250</v>
      </c>
      <c r="G1176" s="2" t="s">
        <v>993</v>
      </c>
      <c r="H1176" s="11" t="str">
        <f t="shared" si="18"/>
        <v>锦州-太仓-40HQ</v>
      </c>
    </row>
    <row r="1177" spans="1:8">
      <c r="A1177" s="1" t="s">
        <v>155</v>
      </c>
      <c r="B1177" s="1" t="s">
        <v>134</v>
      </c>
      <c r="C1177" s="1" t="s">
        <v>112</v>
      </c>
      <c r="D1177" s="2">
        <v>135</v>
      </c>
      <c r="E1177" s="2">
        <v>135</v>
      </c>
      <c r="F1177" s="2">
        <v>352104</v>
      </c>
      <c r="G1177" s="2" t="s">
        <v>993</v>
      </c>
      <c r="H1177" s="11" t="str">
        <f t="shared" si="18"/>
        <v>锦州-宁波-20GP</v>
      </c>
    </row>
    <row r="1178" spans="1:8">
      <c r="A1178" s="1" t="s">
        <v>155</v>
      </c>
      <c r="B1178" s="1" t="s">
        <v>134</v>
      </c>
      <c r="C1178" s="1" t="s">
        <v>113</v>
      </c>
      <c r="D1178" s="2">
        <v>3</v>
      </c>
      <c r="E1178" s="2">
        <v>6</v>
      </c>
      <c r="F1178" s="2">
        <v>10350</v>
      </c>
      <c r="G1178" s="2" t="s">
        <v>993</v>
      </c>
      <c r="H1178" s="11" t="str">
        <f t="shared" si="18"/>
        <v>锦州-宁波-40HQ</v>
      </c>
    </row>
    <row r="1179" spans="1:8">
      <c r="A1179" s="1" t="s">
        <v>155</v>
      </c>
      <c r="B1179" s="1" t="s">
        <v>138</v>
      </c>
      <c r="C1179" s="1" t="s">
        <v>112</v>
      </c>
      <c r="D1179" s="2">
        <v>26</v>
      </c>
      <c r="E1179" s="2">
        <v>26</v>
      </c>
      <c r="F1179" s="2">
        <v>81388</v>
      </c>
      <c r="G1179" s="2" t="s">
        <v>993</v>
      </c>
      <c r="H1179" s="11" t="str">
        <f t="shared" si="18"/>
        <v>锦州-汕头-20GP</v>
      </c>
    </row>
    <row r="1180" spans="1:8">
      <c r="A1180" s="1" t="s">
        <v>155</v>
      </c>
      <c r="B1180" s="1" t="s">
        <v>138</v>
      </c>
      <c r="C1180" s="1" t="s">
        <v>113</v>
      </c>
      <c r="D1180" s="2">
        <v>3</v>
      </c>
      <c r="E1180" s="2">
        <v>6</v>
      </c>
      <c r="F1180" s="2">
        <v>14016</v>
      </c>
      <c r="G1180" s="2" t="s">
        <v>993</v>
      </c>
      <c r="H1180" s="11" t="str">
        <f t="shared" si="18"/>
        <v>锦州-汕头-40HQ</v>
      </c>
    </row>
    <row r="1181" spans="1:8">
      <c r="A1181" s="1" t="s">
        <v>155</v>
      </c>
      <c r="B1181" s="1" t="s">
        <v>139</v>
      </c>
      <c r="C1181" s="1" t="s">
        <v>112</v>
      </c>
      <c r="D1181" s="2">
        <v>77</v>
      </c>
      <c r="E1181" s="2">
        <v>77</v>
      </c>
      <c r="F1181" s="2">
        <v>215090</v>
      </c>
      <c r="G1181" s="2" t="s">
        <v>993</v>
      </c>
      <c r="H1181" s="11" t="str">
        <f t="shared" si="18"/>
        <v>锦州-海南-20GP</v>
      </c>
    </row>
    <row r="1182" spans="1:8">
      <c r="A1182" s="1" t="s">
        <v>155</v>
      </c>
      <c r="B1182" s="1" t="s">
        <v>139</v>
      </c>
      <c r="C1182" s="1" t="s">
        <v>113</v>
      </c>
      <c r="D1182" s="2">
        <v>1</v>
      </c>
      <c r="E1182" s="2">
        <v>2</v>
      </c>
      <c r="F1182" s="2">
        <v>5300</v>
      </c>
      <c r="G1182" s="2" t="s">
        <v>993</v>
      </c>
      <c r="H1182" s="11" t="str">
        <f t="shared" si="18"/>
        <v>锦州-海南-40HQ</v>
      </c>
    </row>
    <row r="1183" spans="1:8">
      <c r="A1183" s="1" t="s">
        <v>155</v>
      </c>
      <c r="B1183" s="1" t="s">
        <v>145</v>
      </c>
      <c r="C1183" s="1" t="s">
        <v>112</v>
      </c>
      <c r="D1183" s="2">
        <v>20</v>
      </c>
      <c r="E1183" s="2">
        <v>20</v>
      </c>
      <c r="F1183" s="2">
        <v>50530</v>
      </c>
      <c r="G1183" s="2" t="s">
        <v>993</v>
      </c>
      <c r="H1183" s="11" t="str">
        <f t="shared" si="18"/>
        <v>锦州-福建（厦门）-20GP</v>
      </c>
    </row>
    <row r="1184" spans="1:8">
      <c r="A1184" s="1" t="s">
        <v>155</v>
      </c>
      <c r="B1184" s="1" t="s">
        <v>146</v>
      </c>
      <c r="C1184" s="1" t="s">
        <v>112</v>
      </c>
      <c r="D1184" s="2">
        <v>201</v>
      </c>
      <c r="E1184" s="2">
        <v>201</v>
      </c>
      <c r="F1184" s="2">
        <v>479745</v>
      </c>
      <c r="G1184" s="2" t="s">
        <v>993</v>
      </c>
      <c r="H1184" s="11" t="str">
        <f t="shared" si="18"/>
        <v>锦州-福建（泉州）-20GP</v>
      </c>
    </row>
    <row r="1185" spans="1:8">
      <c r="A1185" s="1" t="s">
        <v>155</v>
      </c>
      <c r="B1185" s="1" t="s">
        <v>146</v>
      </c>
      <c r="C1185" s="1" t="s">
        <v>113</v>
      </c>
      <c r="D1185" s="2">
        <v>2</v>
      </c>
      <c r="E1185" s="2">
        <v>4</v>
      </c>
      <c r="F1185" s="2">
        <v>10260</v>
      </c>
      <c r="G1185" s="2" t="s">
        <v>993</v>
      </c>
      <c r="H1185" s="11" t="str">
        <f t="shared" si="18"/>
        <v>锦州-福建（泉州）-40HQ</v>
      </c>
    </row>
    <row r="1186" spans="1:8">
      <c r="A1186" s="1" t="s">
        <v>155</v>
      </c>
      <c r="B1186" s="1" t="s">
        <v>147</v>
      </c>
      <c r="C1186" s="1" t="s">
        <v>112</v>
      </c>
      <c r="D1186" s="2">
        <v>155</v>
      </c>
      <c r="E1186" s="2">
        <v>155</v>
      </c>
      <c r="F1186" s="2">
        <v>370772</v>
      </c>
      <c r="G1186" s="2" t="s">
        <v>993</v>
      </c>
      <c r="H1186" s="11" t="str">
        <f t="shared" si="18"/>
        <v>锦州-福建（漳州）-20GP</v>
      </c>
    </row>
    <row r="1187" spans="1:8">
      <c r="A1187" s="1" t="s">
        <v>155</v>
      </c>
      <c r="B1187" s="1" t="s">
        <v>148</v>
      </c>
      <c r="C1187" s="1" t="s">
        <v>112</v>
      </c>
      <c r="D1187" s="2">
        <v>70</v>
      </c>
      <c r="E1187" s="2">
        <v>70</v>
      </c>
      <c r="F1187" s="2">
        <v>169859</v>
      </c>
      <c r="G1187" s="2" t="s">
        <v>993</v>
      </c>
      <c r="H1187" s="11" t="str">
        <f t="shared" si="18"/>
        <v>锦州-福建（福清）-20GP</v>
      </c>
    </row>
    <row r="1188" spans="1:8">
      <c r="A1188" s="1" t="s">
        <v>155</v>
      </c>
      <c r="B1188" s="1" t="s">
        <v>148</v>
      </c>
      <c r="C1188" s="1" t="s">
        <v>113</v>
      </c>
      <c r="D1188" s="2">
        <v>6</v>
      </c>
      <c r="E1188" s="2">
        <v>12</v>
      </c>
      <c r="F1188" s="2">
        <v>26870</v>
      </c>
      <c r="G1188" s="2" t="s">
        <v>993</v>
      </c>
      <c r="H1188" s="11" t="str">
        <f t="shared" si="18"/>
        <v>锦州-福建（福清）-40HQ</v>
      </c>
    </row>
    <row r="1189" spans="1:8">
      <c r="A1189" s="1" t="s">
        <v>155</v>
      </c>
      <c r="B1189" s="1" t="s">
        <v>152</v>
      </c>
      <c r="C1189" s="1" t="s">
        <v>112</v>
      </c>
      <c r="D1189" s="2">
        <v>786</v>
      </c>
      <c r="E1189" s="2">
        <v>786</v>
      </c>
      <c r="F1189" s="2">
        <v>2363330</v>
      </c>
      <c r="G1189" s="2" t="s">
        <v>993</v>
      </c>
      <c r="H1189" s="11" t="str">
        <f t="shared" si="18"/>
        <v>锦州-西南（湛江）-20GP</v>
      </c>
    </row>
    <row r="1190" spans="1:8">
      <c r="A1190" s="1" t="s">
        <v>155</v>
      </c>
      <c r="B1190" s="1" t="s">
        <v>152</v>
      </c>
      <c r="C1190" s="1" t="s">
        <v>113</v>
      </c>
      <c r="D1190" s="2">
        <v>2</v>
      </c>
      <c r="E1190" s="2">
        <v>4</v>
      </c>
      <c r="F1190" s="2">
        <v>13030</v>
      </c>
      <c r="G1190" s="2" t="s">
        <v>993</v>
      </c>
      <c r="H1190" s="11" t="str">
        <f t="shared" si="18"/>
        <v>锦州-西南（湛江）-40HQ</v>
      </c>
    </row>
    <row r="1191" spans="1:8">
      <c r="A1191" s="1" t="s">
        <v>155</v>
      </c>
      <c r="B1191" s="1" t="s">
        <v>153</v>
      </c>
      <c r="C1191" s="1" t="s">
        <v>112</v>
      </c>
      <c r="D1191" s="2">
        <v>383</v>
      </c>
      <c r="E1191" s="2">
        <v>383</v>
      </c>
      <c r="F1191" s="2">
        <v>1151631</v>
      </c>
      <c r="G1191" s="2" t="s">
        <v>993</v>
      </c>
      <c r="H1191" s="11" t="str">
        <f t="shared" si="18"/>
        <v>锦州-西南（钦州）-20GP</v>
      </c>
    </row>
    <row r="1192" spans="1:8">
      <c r="A1192" s="1" t="s">
        <v>155</v>
      </c>
      <c r="B1192" s="1" t="s">
        <v>156</v>
      </c>
      <c r="C1192" s="1" t="s">
        <v>112</v>
      </c>
      <c r="D1192" s="2">
        <v>93</v>
      </c>
      <c r="E1192" s="2">
        <v>93</v>
      </c>
      <c r="F1192" s="2">
        <v>238865</v>
      </c>
      <c r="G1192" s="2" t="s">
        <v>993</v>
      </c>
      <c r="H1192" s="11" t="str">
        <f t="shared" si="18"/>
        <v>锦州-长江下游-20GP</v>
      </c>
    </row>
    <row r="1193" spans="1:8">
      <c r="A1193" s="1" t="s">
        <v>155</v>
      </c>
      <c r="B1193" s="1" t="s">
        <v>156</v>
      </c>
      <c r="C1193" s="1" t="s">
        <v>113</v>
      </c>
      <c r="D1193" s="2">
        <v>38</v>
      </c>
      <c r="E1193" s="2">
        <v>76</v>
      </c>
      <c r="F1193" s="2">
        <v>112858</v>
      </c>
      <c r="G1193" s="2" t="s">
        <v>993</v>
      </c>
      <c r="H1193" s="11" t="str">
        <f t="shared" si="18"/>
        <v>锦州-长江下游-40HQ</v>
      </c>
    </row>
    <row r="1194" spans="1:8">
      <c r="A1194" s="1" t="s">
        <v>155</v>
      </c>
      <c r="B1194" s="1" t="s">
        <v>157</v>
      </c>
      <c r="C1194" s="1" t="s">
        <v>112</v>
      </c>
      <c r="D1194" s="2">
        <v>267</v>
      </c>
      <c r="E1194" s="2">
        <v>267</v>
      </c>
      <c r="F1194" s="2">
        <v>763557</v>
      </c>
      <c r="G1194" s="2" t="s">
        <v>993</v>
      </c>
      <c r="H1194" s="11" t="str">
        <f t="shared" si="18"/>
        <v>锦州-长江中上游-20GP</v>
      </c>
    </row>
    <row r="1195" spans="1:8">
      <c r="A1195" s="1" t="s">
        <v>155</v>
      </c>
      <c r="B1195" s="1" t="s">
        <v>157</v>
      </c>
      <c r="C1195" s="1" t="s">
        <v>113</v>
      </c>
      <c r="D1195" s="2">
        <v>40</v>
      </c>
      <c r="E1195" s="2">
        <v>80</v>
      </c>
      <c r="F1195" s="2">
        <v>169445.2</v>
      </c>
      <c r="G1195" s="2" t="s">
        <v>993</v>
      </c>
      <c r="H1195" s="11" t="str">
        <f t="shared" si="18"/>
        <v>锦州-长江中上游-40HQ</v>
      </c>
    </row>
    <row r="1196" spans="1:8">
      <c r="A1196" s="1" t="s">
        <v>156</v>
      </c>
      <c r="B1196" s="1" t="s">
        <v>125</v>
      </c>
      <c r="C1196" s="1" t="s">
        <v>112</v>
      </c>
      <c r="D1196" s="2">
        <v>1</v>
      </c>
      <c r="E1196" s="2">
        <v>1</v>
      </c>
      <c r="F1196" s="2">
        <v>615</v>
      </c>
      <c r="G1196" s="2" t="s">
        <v>993</v>
      </c>
      <c r="H1196" s="11" t="str">
        <f t="shared" si="18"/>
        <v>长江下游-丹东-20GP</v>
      </c>
    </row>
    <row r="1197" spans="1:8">
      <c r="A1197" s="1" t="s">
        <v>156</v>
      </c>
      <c r="B1197" s="1" t="s">
        <v>125</v>
      </c>
      <c r="C1197" s="1" t="s">
        <v>113</v>
      </c>
      <c r="D1197" s="2">
        <v>1</v>
      </c>
      <c r="E1197" s="2">
        <v>2</v>
      </c>
      <c r="F1197" s="2">
        <v>1140</v>
      </c>
      <c r="G1197" s="2" t="s">
        <v>993</v>
      </c>
      <c r="H1197" s="11" t="str">
        <f t="shared" si="18"/>
        <v>长江下游-丹东-40HQ</v>
      </c>
    </row>
    <row r="1198" spans="1:8">
      <c r="A1198" s="1" t="s">
        <v>156</v>
      </c>
      <c r="B1198" s="1" t="s">
        <v>129</v>
      </c>
      <c r="C1198" s="1" t="s">
        <v>112</v>
      </c>
      <c r="D1198" s="2">
        <v>2109</v>
      </c>
      <c r="E1198" s="2">
        <v>2109</v>
      </c>
      <c r="F1198" s="2">
        <v>2793942</v>
      </c>
      <c r="G1198" s="2" t="s">
        <v>993</v>
      </c>
      <c r="H1198" s="11" t="str">
        <f t="shared" si="18"/>
        <v>长江下游-华南内三角-20GP</v>
      </c>
    </row>
    <row r="1199" spans="1:8">
      <c r="A1199" s="1" t="s">
        <v>156</v>
      </c>
      <c r="B1199" s="1" t="s">
        <v>129</v>
      </c>
      <c r="C1199" s="1" t="s">
        <v>116</v>
      </c>
      <c r="D1199" s="2">
        <v>1</v>
      </c>
      <c r="E1199" s="2">
        <v>1</v>
      </c>
      <c r="F1199" s="2">
        <v>1715</v>
      </c>
      <c r="G1199" s="2" t="s">
        <v>993</v>
      </c>
      <c r="H1199" s="11" t="str">
        <f t="shared" si="18"/>
        <v>长江下游-华南内三角-20TK</v>
      </c>
    </row>
    <row r="1200" spans="1:8">
      <c r="A1200" s="1" t="s">
        <v>156</v>
      </c>
      <c r="B1200" s="1" t="s">
        <v>129</v>
      </c>
      <c r="C1200" s="1" t="s">
        <v>113</v>
      </c>
      <c r="D1200" s="2">
        <v>342</v>
      </c>
      <c r="E1200" s="2">
        <v>684</v>
      </c>
      <c r="F1200" s="2">
        <v>778133</v>
      </c>
      <c r="G1200" s="2" t="s">
        <v>993</v>
      </c>
      <c r="H1200" s="11" t="str">
        <f t="shared" si="18"/>
        <v>长江下游-华南内三角-40HQ</v>
      </c>
    </row>
    <row r="1201" spans="1:8">
      <c r="A1201" s="1" t="s">
        <v>156</v>
      </c>
      <c r="B1201" s="1" t="s">
        <v>131</v>
      </c>
      <c r="C1201" s="1" t="s">
        <v>112</v>
      </c>
      <c r="D1201" s="2">
        <v>21</v>
      </c>
      <c r="E1201" s="2">
        <v>21</v>
      </c>
      <c r="F1201" s="2">
        <v>14015</v>
      </c>
      <c r="G1201" s="2" t="s">
        <v>993</v>
      </c>
      <c r="H1201" s="11" t="str">
        <f t="shared" si="18"/>
        <v>长江下游-大连-20GP</v>
      </c>
    </row>
    <row r="1202" spans="1:8">
      <c r="A1202" s="1" t="s">
        <v>156</v>
      </c>
      <c r="B1202" s="1" t="s">
        <v>131</v>
      </c>
      <c r="C1202" s="1" t="s">
        <v>113</v>
      </c>
      <c r="D1202" s="2">
        <v>4</v>
      </c>
      <c r="E1202" s="2">
        <v>8</v>
      </c>
      <c r="F1202" s="2">
        <v>5295</v>
      </c>
      <c r="G1202" s="2" t="s">
        <v>993</v>
      </c>
      <c r="H1202" s="11" t="str">
        <f t="shared" si="18"/>
        <v>长江下游-大连-40HQ</v>
      </c>
    </row>
    <row r="1203" spans="1:8">
      <c r="A1203" s="1" t="s">
        <v>156</v>
      </c>
      <c r="B1203" s="1" t="s">
        <v>135</v>
      </c>
      <c r="C1203" s="1" t="s">
        <v>112</v>
      </c>
      <c r="D1203" s="2">
        <v>491</v>
      </c>
      <c r="E1203" s="2">
        <v>491</v>
      </c>
      <c r="F1203" s="2">
        <v>288080</v>
      </c>
      <c r="G1203" s="2" t="s">
        <v>993</v>
      </c>
      <c r="H1203" s="11" t="str">
        <f t="shared" si="18"/>
        <v>长江下游-新港-20GP</v>
      </c>
    </row>
    <row r="1204" spans="1:8">
      <c r="A1204" s="1" t="s">
        <v>156</v>
      </c>
      <c r="B1204" s="1" t="s">
        <v>135</v>
      </c>
      <c r="C1204" s="1" t="s">
        <v>113</v>
      </c>
      <c r="D1204" s="2">
        <v>39</v>
      </c>
      <c r="E1204" s="2">
        <v>78</v>
      </c>
      <c r="F1204" s="2">
        <v>58165</v>
      </c>
      <c r="G1204" s="2" t="s">
        <v>993</v>
      </c>
      <c r="H1204" s="11" t="str">
        <f t="shared" si="18"/>
        <v>长江下游-新港-40HQ</v>
      </c>
    </row>
    <row r="1205" spans="1:8">
      <c r="A1205" s="1" t="s">
        <v>156</v>
      </c>
      <c r="B1205" s="1" t="s">
        <v>138</v>
      </c>
      <c r="C1205" s="1" t="s">
        <v>112</v>
      </c>
      <c r="D1205" s="2">
        <v>14</v>
      </c>
      <c r="E1205" s="2">
        <v>14</v>
      </c>
      <c r="F1205" s="2">
        <v>24235</v>
      </c>
      <c r="G1205" s="2" t="s">
        <v>993</v>
      </c>
      <c r="H1205" s="11" t="str">
        <f t="shared" si="18"/>
        <v>长江下游-汕头-20GP</v>
      </c>
    </row>
    <row r="1206" spans="1:8">
      <c r="A1206" s="1" t="s">
        <v>156</v>
      </c>
      <c r="B1206" s="1" t="s">
        <v>138</v>
      </c>
      <c r="C1206" s="1" t="s">
        <v>113</v>
      </c>
      <c r="D1206" s="2">
        <v>6</v>
      </c>
      <c r="E1206" s="2">
        <v>12</v>
      </c>
      <c r="F1206" s="2">
        <v>17990</v>
      </c>
      <c r="G1206" s="2" t="s">
        <v>993</v>
      </c>
      <c r="H1206" s="11" t="str">
        <f t="shared" si="18"/>
        <v>长江下游-汕头-40HQ</v>
      </c>
    </row>
    <row r="1207" spans="1:8">
      <c r="A1207" s="1" t="s">
        <v>156</v>
      </c>
      <c r="B1207" s="1" t="s">
        <v>139</v>
      </c>
      <c r="C1207" s="1" t="s">
        <v>112</v>
      </c>
      <c r="D1207" s="2">
        <v>140</v>
      </c>
      <c r="E1207" s="2">
        <v>140</v>
      </c>
      <c r="F1207" s="2">
        <v>252850</v>
      </c>
      <c r="G1207" s="2" t="s">
        <v>993</v>
      </c>
      <c r="H1207" s="11" t="str">
        <f t="shared" si="18"/>
        <v>长江下游-海南-20GP</v>
      </c>
    </row>
    <row r="1208" spans="1:8">
      <c r="A1208" s="1" t="s">
        <v>156</v>
      </c>
      <c r="B1208" s="1" t="s">
        <v>139</v>
      </c>
      <c r="C1208" s="1" t="s">
        <v>113</v>
      </c>
      <c r="D1208" s="2">
        <v>15</v>
      </c>
      <c r="E1208" s="2">
        <v>30</v>
      </c>
      <c r="F1208" s="2">
        <v>37620</v>
      </c>
      <c r="G1208" s="2" t="s">
        <v>993</v>
      </c>
      <c r="H1208" s="11" t="str">
        <f t="shared" si="18"/>
        <v>长江下游-海南-40HQ</v>
      </c>
    </row>
    <row r="1209" spans="1:8">
      <c r="A1209" s="1" t="s">
        <v>156</v>
      </c>
      <c r="B1209" s="1" t="s">
        <v>139</v>
      </c>
      <c r="C1209" s="1" t="s">
        <v>118</v>
      </c>
      <c r="D1209" s="2">
        <v>1</v>
      </c>
      <c r="E1209" s="2">
        <v>2</v>
      </c>
      <c r="F1209" s="2">
        <v>4930</v>
      </c>
      <c r="G1209" s="2" t="s">
        <v>993</v>
      </c>
      <c r="H1209" s="11" t="str">
        <f t="shared" si="18"/>
        <v>长江下游-海南-40OT</v>
      </c>
    </row>
    <row r="1210" spans="1:8">
      <c r="A1210" s="1" t="s">
        <v>156</v>
      </c>
      <c r="B1210" s="1" t="s">
        <v>142</v>
      </c>
      <c r="C1210" s="1" t="s">
        <v>112</v>
      </c>
      <c r="D1210" s="2">
        <v>77</v>
      </c>
      <c r="E1210" s="2">
        <v>77</v>
      </c>
      <c r="F1210" s="2">
        <v>59660</v>
      </c>
      <c r="G1210" s="2" t="s">
        <v>993</v>
      </c>
      <c r="H1210" s="11" t="str">
        <f t="shared" si="18"/>
        <v>长江下游-烟台-20GP</v>
      </c>
    </row>
    <row r="1211" spans="1:8">
      <c r="A1211" s="1" t="s">
        <v>156</v>
      </c>
      <c r="B1211" s="1" t="s">
        <v>142</v>
      </c>
      <c r="C1211" s="1" t="s">
        <v>113</v>
      </c>
      <c r="D1211" s="2">
        <v>7</v>
      </c>
      <c r="E1211" s="2">
        <v>14</v>
      </c>
      <c r="F1211" s="2">
        <v>12030</v>
      </c>
      <c r="G1211" s="2" t="s">
        <v>993</v>
      </c>
      <c r="H1211" s="11" t="str">
        <f t="shared" si="18"/>
        <v>长江下游-烟台-40HQ</v>
      </c>
    </row>
    <row r="1212" spans="1:8">
      <c r="A1212" s="1" t="s">
        <v>156</v>
      </c>
      <c r="B1212" s="1" t="s">
        <v>145</v>
      </c>
      <c r="C1212" s="1" t="s">
        <v>112</v>
      </c>
      <c r="D1212" s="2">
        <v>68</v>
      </c>
      <c r="E1212" s="2">
        <v>68</v>
      </c>
      <c r="F1212" s="2">
        <v>89919</v>
      </c>
      <c r="G1212" s="2" t="s">
        <v>993</v>
      </c>
      <c r="H1212" s="11" t="str">
        <f t="shared" si="18"/>
        <v>长江下游-福建（厦门）-20GP</v>
      </c>
    </row>
    <row r="1213" spans="1:8">
      <c r="A1213" s="1" t="s">
        <v>156</v>
      </c>
      <c r="B1213" s="1" t="s">
        <v>145</v>
      </c>
      <c r="C1213" s="1" t="s">
        <v>113</v>
      </c>
      <c r="D1213" s="2">
        <v>1</v>
      </c>
      <c r="E1213" s="2">
        <v>2</v>
      </c>
      <c r="F1213" s="2">
        <v>1980</v>
      </c>
      <c r="G1213" s="2" t="s">
        <v>993</v>
      </c>
      <c r="H1213" s="11" t="str">
        <f t="shared" si="18"/>
        <v>长江下游-福建（厦门）-40HQ</v>
      </c>
    </row>
    <row r="1214" spans="1:8">
      <c r="A1214" s="1" t="s">
        <v>156</v>
      </c>
      <c r="B1214" s="1" t="s">
        <v>146</v>
      </c>
      <c r="C1214" s="1" t="s">
        <v>112</v>
      </c>
      <c r="D1214" s="2">
        <v>63</v>
      </c>
      <c r="E1214" s="2">
        <v>63</v>
      </c>
      <c r="F1214" s="2">
        <v>90635</v>
      </c>
      <c r="G1214" s="2" t="s">
        <v>993</v>
      </c>
      <c r="H1214" s="11" t="str">
        <f t="shared" si="18"/>
        <v>长江下游-福建（泉州）-20GP</v>
      </c>
    </row>
    <row r="1215" spans="1:8">
      <c r="A1215" s="1" t="s">
        <v>156</v>
      </c>
      <c r="B1215" s="1" t="s">
        <v>146</v>
      </c>
      <c r="C1215" s="1" t="s">
        <v>113</v>
      </c>
      <c r="D1215" s="2">
        <v>53</v>
      </c>
      <c r="E1215" s="2">
        <v>106</v>
      </c>
      <c r="F1215" s="2">
        <v>108105</v>
      </c>
      <c r="G1215" s="2" t="s">
        <v>993</v>
      </c>
      <c r="H1215" s="11" t="str">
        <f t="shared" si="18"/>
        <v>长江下游-福建（泉州）-40HQ</v>
      </c>
    </row>
    <row r="1216" spans="1:8">
      <c r="A1216" s="1" t="s">
        <v>156</v>
      </c>
      <c r="B1216" s="1" t="s">
        <v>147</v>
      </c>
      <c r="C1216" s="1" t="s">
        <v>112</v>
      </c>
      <c r="D1216" s="2">
        <v>1</v>
      </c>
      <c r="E1216" s="2">
        <v>1</v>
      </c>
      <c r="F1216" s="2">
        <v>1130</v>
      </c>
      <c r="G1216" s="2" t="s">
        <v>993</v>
      </c>
      <c r="H1216" s="11" t="str">
        <f t="shared" si="18"/>
        <v>长江下游-福建（漳州）-20GP</v>
      </c>
    </row>
    <row r="1217" spans="1:8">
      <c r="A1217" s="1" t="s">
        <v>156</v>
      </c>
      <c r="B1217" s="1" t="s">
        <v>148</v>
      </c>
      <c r="C1217" s="1" t="s">
        <v>112</v>
      </c>
      <c r="D1217" s="2">
        <v>55</v>
      </c>
      <c r="E1217" s="2">
        <v>55</v>
      </c>
      <c r="F1217" s="2">
        <v>84845</v>
      </c>
      <c r="G1217" s="2" t="s">
        <v>993</v>
      </c>
      <c r="H1217" s="11" t="str">
        <f t="shared" si="18"/>
        <v>长江下游-福建（福清）-20GP</v>
      </c>
    </row>
    <row r="1218" spans="1:8">
      <c r="A1218" s="1" t="s">
        <v>156</v>
      </c>
      <c r="B1218" s="1" t="s">
        <v>148</v>
      </c>
      <c r="C1218" s="1" t="s">
        <v>116</v>
      </c>
      <c r="D1218" s="2">
        <v>2</v>
      </c>
      <c r="E1218" s="2">
        <v>2</v>
      </c>
      <c r="F1218" s="2">
        <v>4090</v>
      </c>
      <c r="G1218" s="2" t="s">
        <v>993</v>
      </c>
      <c r="H1218" s="11" t="str">
        <f t="shared" si="18"/>
        <v>长江下游-福建（福清）-20TK</v>
      </c>
    </row>
    <row r="1219" spans="1:8">
      <c r="A1219" s="1" t="s">
        <v>156</v>
      </c>
      <c r="B1219" s="1" t="s">
        <v>148</v>
      </c>
      <c r="C1219" s="1" t="s">
        <v>113</v>
      </c>
      <c r="D1219" s="2">
        <v>16</v>
      </c>
      <c r="E1219" s="2">
        <v>32</v>
      </c>
      <c r="F1219" s="2">
        <v>31140</v>
      </c>
      <c r="G1219" s="2" t="s">
        <v>993</v>
      </c>
      <c r="H1219" s="11" t="str">
        <f t="shared" ref="H1219:H1282" si="19">A1219&amp;"-"&amp;B1219&amp;"-"&amp;C1219</f>
        <v>长江下游-福建（福清）-40HQ</v>
      </c>
    </row>
    <row r="1220" spans="1:8">
      <c r="A1220" s="1" t="s">
        <v>156</v>
      </c>
      <c r="B1220" s="1" t="s">
        <v>150</v>
      </c>
      <c r="C1220" s="1" t="s">
        <v>112</v>
      </c>
      <c r="D1220" s="2">
        <v>654</v>
      </c>
      <c r="E1220" s="2">
        <v>654</v>
      </c>
      <c r="F1220" s="2">
        <v>296815</v>
      </c>
      <c r="G1220" s="2" t="s">
        <v>993</v>
      </c>
      <c r="H1220" s="11" t="str">
        <f t="shared" si="19"/>
        <v>长江下游-营口-20GP</v>
      </c>
    </row>
    <row r="1221" spans="1:8">
      <c r="A1221" s="1" t="s">
        <v>156</v>
      </c>
      <c r="B1221" s="1" t="s">
        <v>150</v>
      </c>
      <c r="C1221" s="1" t="s">
        <v>113</v>
      </c>
      <c r="D1221" s="2">
        <v>179</v>
      </c>
      <c r="E1221" s="2">
        <v>358</v>
      </c>
      <c r="F1221" s="2">
        <v>33385</v>
      </c>
      <c r="G1221" s="2" t="s">
        <v>993</v>
      </c>
      <c r="H1221" s="11" t="str">
        <f t="shared" si="19"/>
        <v>长江下游-营口-40HQ</v>
      </c>
    </row>
    <row r="1222" spans="1:8">
      <c r="A1222" s="1" t="s">
        <v>156</v>
      </c>
      <c r="B1222" s="1" t="s">
        <v>152</v>
      </c>
      <c r="C1222" s="1" t="s">
        <v>112</v>
      </c>
      <c r="D1222" s="2">
        <v>87</v>
      </c>
      <c r="E1222" s="2">
        <v>87</v>
      </c>
      <c r="F1222" s="2">
        <v>166270</v>
      </c>
      <c r="G1222" s="2" t="s">
        <v>993</v>
      </c>
      <c r="H1222" s="11" t="str">
        <f t="shared" si="19"/>
        <v>长江下游-西南（湛江）-20GP</v>
      </c>
    </row>
    <row r="1223" spans="1:8">
      <c r="A1223" s="1" t="s">
        <v>156</v>
      </c>
      <c r="B1223" s="1" t="s">
        <v>152</v>
      </c>
      <c r="C1223" s="1" t="s">
        <v>113</v>
      </c>
      <c r="D1223" s="2">
        <v>9</v>
      </c>
      <c r="E1223" s="2">
        <v>18</v>
      </c>
      <c r="F1223" s="2">
        <v>23720</v>
      </c>
      <c r="G1223" s="2" t="s">
        <v>993</v>
      </c>
      <c r="H1223" s="11" t="str">
        <f t="shared" si="19"/>
        <v>长江下游-西南（湛江）-40HQ</v>
      </c>
    </row>
    <row r="1224" spans="1:8">
      <c r="A1224" s="1" t="s">
        <v>156</v>
      </c>
      <c r="B1224" s="1" t="s">
        <v>153</v>
      </c>
      <c r="C1224" s="1" t="s">
        <v>112</v>
      </c>
      <c r="D1224" s="2">
        <v>22</v>
      </c>
      <c r="E1224" s="2">
        <v>22</v>
      </c>
      <c r="F1224" s="2">
        <v>39935</v>
      </c>
      <c r="G1224" s="2" t="s">
        <v>993</v>
      </c>
      <c r="H1224" s="11" t="str">
        <f t="shared" si="19"/>
        <v>长江下游-西南（钦州）-20GP</v>
      </c>
    </row>
    <row r="1225" spans="1:8">
      <c r="A1225" s="1" t="s">
        <v>156</v>
      </c>
      <c r="B1225" s="1" t="s">
        <v>155</v>
      </c>
      <c r="C1225" s="1" t="s">
        <v>112</v>
      </c>
      <c r="D1225" s="2">
        <v>6</v>
      </c>
      <c r="E1225" s="2">
        <v>6</v>
      </c>
      <c r="F1225" s="2">
        <v>3600</v>
      </c>
      <c r="G1225" s="2" t="s">
        <v>993</v>
      </c>
      <c r="H1225" s="11" t="str">
        <f t="shared" si="19"/>
        <v>长江下游-锦州-20GP</v>
      </c>
    </row>
    <row r="1226" spans="1:8">
      <c r="A1226" s="1" t="s">
        <v>156</v>
      </c>
      <c r="B1226" s="1" t="s">
        <v>155</v>
      </c>
      <c r="C1226" s="1" t="s">
        <v>113</v>
      </c>
      <c r="D1226" s="2">
        <v>1</v>
      </c>
      <c r="E1226" s="2">
        <v>2</v>
      </c>
      <c r="F1226" s="2">
        <v>1415</v>
      </c>
      <c r="G1226" s="2" t="s">
        <v>993</v>
      </c>
      <c r="H1226" s="11" t="str">
        <f t="shared" si="19"/>
        <v>长江下游-锦州-40HQ</v>
      </c>
    </row>
    <row r="1227" spans="1:8">
      <c r="A1227" s="1" t="s">
        <v>156</v>
      </c>
      <c r="B1227" s="1" t="s">
        <v>158</v>
      </c>
      <c r="C1227" s="1" t="s">
        <v>112</v>
      </c>
      <c r="D1227" s="2">
        <v>72</v>
      </c>
      <c r="E1227" s="2">
        <v>72</v>
      </c>
      <c r="F1227" s="2">
        <v>47530</v>
      </c>
      <c r="G1227" s="2" t="s">
        <v>993</v>
      </c>
      <c r="H1227" s="11" t="str">
        <f t="shared" si="19"/>
        <v>长江下游-青岛-20GP</v>
      </c>
    </row>
    <row r="1228" spans="1:8">
      <c r="A1228" s="1" t="s">
        <v>157</v>
      </c>
      <c r="B1228" s="1" t="s">
        <v>125</v>
      </c>
      <c r="C1228" s="1" t="s">
        <v>112</v>
      </c>
      <c r="D1228" s="2">
        <v>5</v>
      </c>
      <c r="E1228" s="2">
        <v>5</v>
      </c>
      <c r="F1228" s="2">
        <v>3735</v>
      </c>
      <c r="G1228" s="2" t="s">
        <v>993</v>
      </c>
      <c r="H1228" s="11" t="str">
        <f t="shared" si="19"/>
        <v>长江中上游-丹东-20GP</v>
      </c>
    </row>
    <row r="1229" spans="1:8">
      <c r="A1229" s="1" t="s">
        <v>157</v>
      </c>
      <c r="B1229" s="1" t="s">
        <v>129</v>
      </c>
      <c r="C1229" s="1" t="s">
        <v>112</v>
      </c>
      <c r="D1229" s="2">
        <v>437</v>
      </c>
      <c r="E1229" s="2">
        <v>437</v>
      </c>
      <c r="F1229" s="2">
        <v>471245</v>
      </c>
      <c r="G1229" s="2" t="s">
        <v>993</v>
      </c>
      <c r="H1229" s="11" t="str">
        <f t="shared" si="19"/>
        <v>长江中上游-华南内三角-20GP</v>
      </c>
    </row>
    <row r="1230" spans="1:8">
      <c r="A1230" s="1" t="s">
        <v>157</v>
      </c>
      <c r="B1230" s="1" t="s">
        <v>129</v>
      </c>
      <c r="C1230" s="1" t="s">
        <v>113</v>
      </c>
      <c r="D1230" s="2">
        <v>1</v>
      </c>
      <c r="E1230" s="2">
        <v>2</v>
      </c>
      <c r="F1230" s="2">
        <v>1365</v>
      </c>
      <c r="G1230" s="2" t="s">
        <v>993</v>
      </c>
      <c r="H1230" s="11" t="str">
        <f t="shared" si="19"/>
        <v>长江中上游-华南内三角-40HQ</v>
      </c>
    </row>
    <row r="1231" spans="1:8">
      <c r="A1231" s="1" t="s">
        <v>157</v>
      </c>
      <c r="B1231" s="1" t="s">
        <v>131</v>
      </c>
      <c r="C1231" s="1" t="s">
        <v>112</v>
      </c>
      <c r="D1231" s="2">
        <v>16</v>
      </c>
      <c r="E1231" s="2">
        <v>16</v>
      </c>
      <c r="F1231" s="2">
        <v>6705</v>
      </c>
      <c r="G1231" s="2" t="s">
        <v>993</v>
      </c>
      <c r="H1231" s="11" t="str">
        <f t="shared" si="19"/>
        <v>长江中上游-大连-20GP</v>
      </c>
    </row>
    <row r="1232" spans="1:8">
      <c r="A1232" s="1" t="s">
        <v>157</v>
      </c>
      <c r="B1232" s="1" t="s">
        <v>131</v>
      </c>
      <c r="C1232" s="1" t="s">
        <v>113</v>
      </c>
      <c r="D1232" s="2">
        <v>16</v>
      </c>
      <c r="E1232" s="2">
        <v>32</v>
      </c>
      <c r="F1232" s="2">
        <v>30570</v>
      </c>
      <c r="G1232" s="2" t="s">
        <v>993</v>
      </c>
      <c r="H1232" s="11" t="str">
        <f t="shared" si="19"/>
        <v>长江中上游-大连-40HQ</v>
      </c>
    </row>
    <row r="1233" spans="1:8">
      <c r="A1233" s="1" t="s">
        <v>157</v>
      </c>
      <c r="B1233" s="1" t="s">
        <v>135</v>
      </c>
      <c r="C1233" s="1" t="s">
        <v>112</v>
      </c>
      <c r="D1233" s="2">
        <v>112</v>
      </c>
      <c r="E1233" s="2">
        <v>112</v>
      </c>
      <c r="F1233" s="2">
        <v>51160</v>
      </c>
      <c r="G1233" s="2" t="s">
        <v>993</v>
      </c>
      <c r="H1233" s="11" t="str">
        <f t="shared" si="19"/>
        <v>长江中上游-新港-20GP</v>
      </c>
    </row>
    <row r="1234" spans="1:8">
      <c r="A1234" s="1" t="s">
        <v>157</v>
      </c>
      <c r="B1234" s="1" t="s">
        <v>135</v>
      </c>
      <c r="C1234" s="1" t="s">
        <v>113</v>
      </c>
      <c r="D1234" s="2">
        <v>9</v>
      </c>
      <c r="E1234" s="2">
        <v>18</v>
      </c>
      <c r="F1234" s="2">
        <v>13535</v>
      </c>
      <c r="G1234" s="2" t="s">
        <v>993</v>
      </c>
      <c r="H1234" s="11" t="str">
        <f t="shared" si="19"/>
        <v>长江中上游-新港-40HQ</v>
      </c>
    </row>
    <row r="1235" spans="1:8">
      <c r="A1235" s="1" t="s">
        <v>157</v>
      </c>
      <c r="B1235" s="1" t="s">
        <v>138</v>
      </c>
      <c r="C1235" s="1" t="s">
        <v>112</v>
      </c>
      <c r="D1235" s="2">
        <v>15</v>
      </c>
      <c r="E1235" s="2">
        <v>15</v>
      </c>
      <c r="F1235" s="2">
        <v>28765</v>
      </c>
      <c r="G1235" s="2" t="s">
        <v>993</v>
      </c>
      <c r="H1235" s="11" t="str">
        <f t="shared" si="19"/>
        <v>长江中上游-汕头-20GP</v>
      </c>
    </row>
    <row r="1236" spans="1:8">
      <c r="A1236" s="1" t="s">
        <v>157</v>
      </c>
      <c r="B1236" s="1" t="s">
        <v>139</v>
      </c>
      <c r="C1236" s="1" t="s">
        <v>112</v>
      </c>
      <c r="D1236" s="2">
        <v>127</v>
      </c>
      <c r="E1236" s="2">
        <v>127</v>
      </c>
      <c r="F1236" s="2">
        <v>253715</v>
      </c>
      <c r="G1236" s="2" t="s">
        <v>993</v>
      </c>
      <c r="H1236" s="11" t="str">
        <f t="shared" si="19"/>
        <v>长江中上游-海南-20GP</v>
      </c>
    </row>
    <row r="1237" spans="1:8">
      <c r="A1237" s="1" t="s">
        <v>157</v>
      </c>
      <c r="B1237" s="1" t="s">
        <v>139</v>
      </c>
      <c r="C1237" s="1" t="s">
        <v>113</v>
      </c>
      <c r="D1237" s="2">
        <v>25</v>
      </c>
      <c r="E1237" s="2">
        <v>50</v>
      </c>
      <c r="F1237" s="2">
        <v>54022</v>
      </c>
      <c r="G1237" s="2" t="s">
        <v>993</v>
      </c>
      <c r="H1237" s="11" t="str">
        <f t="shared" si="19"/>
        <v>长江中上游-海南-40HQ</v>
      </c>
    </row>
    <row r="1238" spans="1:8">
      <c r="A1238" s="1" t="s">
        <v>157</v>
      </c>
      <c r="B1238" s="1" t="s">
        <v>142</v>
      </c>
      <c r="C1238" s="1" t="s">
        <v>112</v>
      </c>
      <c r="D1238" s="2">
        <v>36</v>
      </c>
      <c r="E1238" s="2">
        <v>36</v>
      </c>
      <c r="F1238" s="2">
        <v>12200</v>
      </c>
      <c r="G1238" s="2" t="s">
        <v>993</v>
      </c>
      <c r="H1238" s="11" t="str">
        <f t="shared" si="19"/>
        <v>长江中上游-烟台-20GP</v>
      </c>
    </row>
    <row r="1239" spans="1:8">
      <c r="A1239" s="1" t="s">
        <v>157</v>
      </c>
      <c r="B1239" s="1" t="s">
        <v>142</v>
      </c>
      <c r="C1239" s="1" t="s">
        <v>113</v>
      </c>
      <c r="D1239" s="2">
        <v>33</v>
      </c>
      <c r="E1239" s="2">
        <v>66</v>
      </c>
      <c r="F1239" s="2">
        <v>89078</v>
      </c>
      <c r="G1239" s="2" t="s">
        <v>993</v>
      </c>
      <c r="H1239" s="11" t="str">
        <f t="shared" si="19"/>
        <v>长江中上游-烟台-40HQ</v>
      </c>
    </row>
    <row r="1240" spans="1:8">
      <c r="A1240" s="1" t="s">
        <v>157</v>
      </c>
      <c r="B1240" s="1" t="s">
        <v>145</v>
      </c>
      <c r="C1240" s="1" t="s">
        <v>112</v>
      </c>
      <c r="D1240" s="2">
        <v>4</v>
      </c>
      <c r="E1240" s="2">
        <v>4</v>
      </c>
      <c r="F1240" s="2">
        <v>5260</v>
      </c>
      <c r="G1240" s="2" t="s">
        <v>993</v>
      </c>
      <c r="H1240" s="11" t="str">
        <f t="shared" si="19"/>
        <v>长江中上游-福建（厦门）-20GP</v>
      </c>
    </row>
    <row r="1241" spans="1:8">
      <c r="A1241" s="1" t="s">
        <v>157</v>
      </c>
      <c r="B1241" s="1" t="s">
        <v>146</v>
      </c>
      <c r="C1241" s="1" t="s">
        <v>112</v>
      </c>
      <c r="D1241" s="2">
        <v>50</v>
      </c>
      <c r="E1241" s="2">
        <v>50</v>
      </c>
      <c r="F1241" s="2">
        <v>52350</v>
      </c>
      <c r="G1241" s="2" t="s">
        <v>993</v>
      </c>
      <c r="H1241" s="11" t="str">
        <f t="shared" si="19"/>
        <v>长江中上游-福建（泉州）-20GP</v>
      </c>
    </row>
    <row r="1242" spans="1:8">
      <c r="A1242" s="1" t="s">
        <v>157</v>
      </c>
      <c r="B1242" s="1" t="s">
        <v>148</v>
      </c>
      <c r="C1242" s="1" t="s">
        <v>112</v>
      </c>
      <c r="D1242" s="2">
        <v>2</v>
      </c>
      <c r="E1242" s="2">
        <v>2</v>
      </c>
      <c r="F1242" s="2">
        <v>2495</v>
      </c>
      <c r="G1242" s="2" t="s">
        <v>993</v>
      </c>
      <c r="H1242" s="11" t="str">
        <f t="shared" si="19"/>
        <v>长江中上游-福建（福清）-20GP</v>
      </c>
    </row>
    <row r="1243" spans="1:8">
      <c r="A1243" s="1" t="s">
        <v>157</v>
      </c>
      <c r="B1243" s="1" t="s">
        <v>148</v>
      </c>
      <c r="C1243" s="1" t="s">
        <v>113</v>
      </c>
      <c r="D1243" s="2">
        <v>1</v>
      </c>
      <c r="E1243" s="2">
        <v>2</v>
      </c>
      <c r="F1243" s="2">
        <v>4275</v>
      </c>
      <c r="G1243" s="2" t="s">
        <v>993</v>
      </c>
      <c r="H1243" s="11" t="str">
        <f t="shared" si="19"/>
        <v>长江中上游-福建（福清）-40HQ</v>
      </c>
    </row>
    <row r="1244" spans="1:8">
      <c r="A1244" s="1" t="s">
        <v>157</v>
      </c>
      <c r="B1244" s="1" t="s">
        <v>150</v>
      </c>
      <c r="C1244" s="1" t="s">
        <v>112</v>
      </c>
      <c r="D1244" s="2">
        <v>763</v>
      </c>
      <c r="E1244" s="2">
        <v>763</v>
      </c>
      <c r="F1244" s="2">
        <v>542451</v>
      </c>
      <c r="G1244" s="2" t="s">
        <v>993</v>
      </c>
      <c r="H1244" s="11" t="str">
        <f t="shared" si="19"/>
        <v>长江中上游-营口-20GP</v>
      </c>
    </row>
    <row r="1245" spans="1:8">
      <c r="A1245" s="1" t="s">
        <v>157</v>
      </c>
      <c r="B1245" s="1" t="s">
        <v>150</v>
      </c>
      <c r="C1245" s="1" t="s">
        <v>113</v>
      </c>
      <c r="D1245" s="2">
        <v>58</v>
      </c>
      <c r="E1245" s="2">
        <v>116</v>
      </c>
      <c r="F1245" s="2">
        <v>117320</v>
      </c>
      <c r="G1245" s="2" t="s">
        <v>993</v>
      </c>
      <c r="H1245" s="11" t="str">
        <f t="shared" si="19"/>
        <v>长江中上游-营口-40HQ</v>
      </c>
    </row>
    <row r="1246" spans="1:8">
      <c r="A1246" s="1" t="s">
        <v>157</v>
      </c>
      <c r="B1246" s="1" t="s">
        <v>152</v>
      </c>
      <c r="C1246" s="1" t="s">
        <v>112</v>
      </c>
      <c r="D1246" s="2">
        <v>38</v>
      </c>
      <c r="E1246" s="2">
        <v>38</v>
      </c>
      <c r="F1246" s="2">
        <v>34590</v>
      </c>
      <c r="G1246" s="2" t="s">
        <v>993</v>
      </c>
      <c r="H1246" s="11" t="str">
        <f t="shared" si="19"/>
        <v>长江中上游-西南（湛江）-20GP</v>
      </c>
    </row>
    <row r="1247" spans="1:8">
      <c r="A1247" s="1" t="s">
        <v>157</v>
      </c>
      <c r="B1247" s="1" t="s">
        <v>152</v>
      </c>
      <c r="C1247" s="1" t="s">
        <v>113</v>
      </c>
      <c r="D1247" s="2">
        <v>69</v>
      </c>
      <c r="E1247" s="2">
        <v>138</v>
      </c>
      <c r="F1247" s="2">
        <v>187335</v>
      </c>
      <c r="G1247" s="2" t="s">
        <v>993</v>
      </c>
      <c r="H1247" s="11" t="str">
        <f t="shared" si="19"/>
        <v>长江中上游-西南（湛江）-40HQ</v>
      </c>
    </row>
    <row r="1248" spans="1:8">
      <c r="A1248" s="1" t="s">
        <v>157</v>
      </c>
      <c r="B1248" s="1" t="s">
        <v>153</v>
      </c>
      <c r="C1248" s="1" t="s">
        <v>112</v>
      </c>
      <c r="D1248" s="2">
        <v>4</v>
      </c>
      <c r="E1248" s="2">
        <v>4</v>
      </c>
      <c r="F1248" s="2">
        <v>7060</v>
      </c>
      <c r="G1248" s="2" t="s">
        <v>993</v>
      </c>
      <c r="H1248" s="11" t="str">
        <f t="shared" si="19"/>
        <v>长江中上游-西南（钦州）-20GP</v>
      </c>
    </row>
    <row r="1249" spans="1:8">
      <c r="A1249" s="1" t="s">
        <v>157</v>
      </c>
      <c r="B1249" s="1" t="s">
        <v>154</v>
      </c>
      <c r="C1249" s="1" t="s">
        <v>112</v>
      </c>
      <c r="D1249" s="2">
        <v>1</v>
      </c>
      <c r="E1249" s="2">
        <v>1</v>
      </c>
      <c r="F1249" s="2">
        <v>1365</v>
      </c>
      <c r="G1249" s="2" t="s">
        <v>993</v>
      </c>
      <c r="H1249" s="11" t="str">
        <f t="shared" si="19"/>
        <v>长江中上游-连云港-20GP</v>
      </c>
    </row>
    <row r="1250" spans="1:8">
      <c r="A1250" s="1" t="s">
        <v>157</v>
      </c>
      <c r="B1250" s="1" t="s">
        <v>155</v>
      </c>
      <c r="C1250" s="1" t="s">
        <v>112</v>
      </c>
      <c r="D1250" s="2">
        <v>56</v>
      </c>
      <c r="E1250" s="2">
        <v>56</v>
      </c>
      <c r="F1250" s="2">
        <v>27278</v>
      </c>
      <c r="G1250" s="2" t="s">
        <v>993</v>
      </c>
      <c r="H1250" s="11" t="str">
        <f t="shared" si="19"/>
        <v>长江中上游-锦州-20GP</v>
      </c>
    </row>
    <row r="1251" spans="1:8">
      <c r="A1251" s="1" t="s">
        <v>157</v>
      </c>
      <c r="B1251" s="1" t="s">
        <v>155</v>
      </c>
      <c r="C1251" s="1" t="s">
        <v>113</v>
      </c>
      <c r="D1251" s="2">
        <v>4</v>
      </c>
      <c r="E1251" s="2">
        <v>8</v>
      </c>
      <c r="F1251" s="2">
        <v>7260</v>
      </c>
      <c r="G1251" s="2" t="s">
        <v>993</v>
      </c>
      <c r="H1251" s="11" t="str">
        <f t="shared" si="19"/>
        <v>长江中上游-锦州-40HQ</v>
      </c>
    </row>
    <row r="1252" spans="1:8">
      <c r="A1252" s="1" t="s">
        <v>157</v>
      </c>
      <c r="B1252" s="1" t="s">
        <v>158</v>
      </c>
      <c r="C1252" s="1" t="s">
        <v>112</v>
      </c>
      <c r="D1252" s="2">
        <v>32</v>
      </c>
      <c r="E1252" s="2">
        <v>32</v>
      </c>
      <c r="F1252" s="2">
        <v>3640</v>
      </c>
      <c r="G1252" s="2" t="s">
        <v>993</v>
      </c>
      <c r="H1252" s="11" t="str">
        <f t="shared" si="19"/>
        <v>长江中上游-青岛-20GP</v>
      </c>
    </row>
    <row r="1253" spans="1:8">
      <c r="A1253" s="1" t="s">
        <v>157</v>
      </c>
      <c r="B1253" s="1" t="s">
        <v>159</v>
      </c>
      <c r="C1253" s="1" t="s">
        <v>112</v>
      </c>
      <c r="D1253" s="2">
        <v>10</v>
      </c>
      <c r="E1253" s="2">
        <v>10</v>
      </c>
      <c r="F1253" s="2">
        <v>10650</v>
      </c>
      <c r="G1253" s="2" t="s">
        <v>993</v>
      </c>
      <c r="H1253" s="11" t="str">
        <f t="shared" si="19"/>
        <v>长江中上游-黄骅-20GP</v>
      </c>
    </row>
    <row r="1254" spans="1:8">
      <c r="A1254" s="1" t="s">
        <v>158</v>
      </c>
      <c r="B1254" s="1" t="s">
        <v>129</v>
      </c>
      <c r="C1254" s="1" t="s">
        <v>112</v>
      </c>
      <c r="D1254" s="2">
        <v>219</v>
      </c>
      <c r="E1254" s="2">
        <v>219</v>
      </c>
      <c r="F1254" s="2">
        <v>427865</v>
      </c>
      <c r="G1254" s="2" t="s">
        <v>993</v>
      </c>
      <c r="H1254" s="11" t="str">
        <f t="shared" si="19"/>
        <v>青岛-华南内三角-20GP</v>
      </c>
    </row>
    <row r="1255" spans="1:8">
      <c r="A1255" s="1" t="s">
        <v>158</v>
      </c>
      <c r="B1255" s="1" t="s">
        <v>129</v>
      </c>
      <c r="C1255" s="1" t="s">
        <v>116</v>
      </c>
      <c r="D1255" s="2">
        <v>5</v>
      </c>
      <c r="E1255" s="2">
        <v>5</v>
      </c>
      <c r="F1255" s="2">
        <v>12750</v>
      </c>
      <c r="G1255" s="2" t="s">
        <v>993</v>
      </c>
      <c r="H1255" s="11" t="str">
        <f t="shared" si="19"/>
        <v>青岛-华南内三角-20TK</v>
      </c>
    </row>
    <row r="1256" spans="1:8">
      <c r="A1256" s="1" t="s">
        <v>158</v>
      </c>
      <c r="B1256" s="1" t="s">
        <v>129</v>
      </c>
      <c r="C1256" s="1" t="s">
        <v>113</v>
      </c>
      <c r="D1256" s="2">
        <v>150</v>
      </c>
      <c r="E1256" s="2">
        <v>300</v>
      </c>
      <c r="F1256" s="2">
        <v>430256</v>
      </c>
      <c r="G1256" s="2" t="s">
        <v>993</v>
      </c>
      <c r="H1256" s="11" t="str">
        <f t="shared" si="19"/>
        <v>青岛-华南内三角-40HQ</v>
      </c>
    </row>
    <row r="1257" spans="1:8">
      <c r="A1257" s="1" t="s">
        <v>158</v>
      </c>
      <c r="B1257" s="1" t="s">
        <v>129</v>
      </c>
      <c r="C1257" s="1" t="s">
        <v>115</v>
      </c>
      <c r="D1257" s="2">
        <v>5</v>
      </c>
      <c r="E1257" s="2">
        <v>10</v>
      </c>
      <c r="F1257" s="2">
        <v>25100</v>
      </c>
      <c r="G1257" s="2" t="s">
        <v>993</v>
      </c>
      <c r="H1257" s="11" t="str">
        <f t="shared" si="19"/>
        <v>青岛-华南内三角-40RQ</v>
      </c>
    </row>
    <row r="1258" spans="1:8">
      <c r="A1258" s="1" t="s">
        <v>158</v>
      </c>
      <c r="B1258" s="1" t="s">
        <v>138</v>
      </c>
      <c r="C1258" s="1" t="s">
        <v>112</v>
      </c>
      <c r="D1258" s="2">
        <v>11</v>
      </c>
      <c r="E1258" s="2">
        <v>11</v>
      </c>
      <c r="F1258" s="2">
        <v>22015</v>
      </c>
      <c r="G1258" s="2" t="s">
        <v>993</v>
      </c>
      <c r="H1258" s="11" t="str">
        <f t="shared" si="19"/>
        <v>青岛-汕头-20GP</v>
      </c>
    </row>
    <row r="1259" spans="1:8">
      <c r="A1259" s="1" t="s">
        <v>158</v>
      </c>
      <c r="B1259" s="1" t="s">
        <v>138</v>
      </c>
      <c r="C1259" s="1" t="s">
        <v>113</v>
      </c>
      <c r="D1259" s="2">
        <v>1</v>
      </c>
      <c r="E1259" s="2">
        <v>2</v>
      </c>
      <c r="F1259" s="2">
        <v>3020</v>
      </c>
      <c r="G1259" s="2" t="s">
        <v>993</v>
      </c>
      <c r="H1259" s="11" t="str">
        <f t="shared" si="19"/>
        <v>青岛-汕头-40HQ</v>
      </c>
    </row>
    <row r="1260" spans="1:8">
      <c r="A1260" s="1" t="s">
        <v>158</v>
      </c>
      <c r="B1260" s="1" t="s">
        <v>139</v>
      </c>
      <c r="C1260" s="1" t="s">
        <v>113</v>
      </c>
      <c r="D1260" s="2">
        <v>3</v>
      </c>
      <c r="E1260" s="2">
        <v>6</v>
      </c>
      <c r="F1260" s="2">
        <v>9560</v>
      </c>
      <c r="G1260" s="2" t="s">
        <v>993</v>
      </c>
      <c r="H1260" s="11" t="str">
        <f t="shared" si="19"/>
        <v>青岛-海南-40HQ</v>
      </c>
    </row>
    <row r="1261" spans="1:8">
      <c r="A1261" s="1" t="s">
        <v>158</v>
      </c>
      <c r="B1261" s="1" t="s">
        <v>145</v>
      </c>
      <c r="C1261" s="1" t="s">
        <v>112</v>
      </c>
      <c r="D1261" s="2">
        <v>2</v>
      </c>
      <c r="E1261" s="2">
        <v>2</v>
      </c>
      <c r="F1261" s="2">
        <v>2600</v>
      </c>
      <c r="G1261" s="2" t="s">
        <v>993</v>
      </c>
      <c r="H1261" s="11" t="str">
        <f t="shared" si="19"/>
        <v>青岛-福建（厦门）-20GP</v>
      </c>
    </row>
    <row r="1262" spans="1:8">
      <c r="A1262" s="1" t="s">
        <v>158</v>
      </c>
      <c r="B1262" s="1" t="s">
        <v>152</v>
      </c>
      <c r="C1262" s="1" t="s">
        <v>113</v>
      </c>
      <c r="D1262" s="2">
        <v>5</v>
      </c>
      <c r="E1262" s="2">
        <v>10</v>
      </c>
      <c r="F1262" s="2">
        <v>16494</v>
      </c>
      <c r="G1262" s="2" t="s">
        <v>993</v>
      </c>
      <c r="H1262" s="11" t="str">
        <f t="shared" si="19"/>
        <v>青岛-西南（湛江）-40HQ</v>
      </c>
    </row>
    <row r="1263" spans="1:8">
      <c r="A1263" s="1" t="s">
        <v>158</v>
      </c>
      <c r="B1263" s="1" t="s">
        <v>153</v>
      </c>
      <c r="C1263" s="1" t="s">
        <v>113</v>
      </c>
      <c r="D1263" s="2">
        <v>37</v>
      </c>
      <c r="E1263" s="2">
        <v>74</v>
      </c>
      <c r="F1263" s="2">
        <v>115395</v>
      </c>
      <c r="G1263" s="2" t="s">
        <v>993</v>
      </c>
      <c r="H1263" s="11" t="str">
        <f t="shared" si="19"/>
        <v>青岛-西南（钦州）-40HQ</v>
      </c>
    </row>
    <row r="1264" spans="1:8">
      <c r="A1264" s="1" t="s">
        <v>159</v>
      </c>
      <c r="B1264" s="1" t="s">
        <v>129</v>
      </c>
      <c r="C1264" s="1" t="s">
        <v>112</v>
      </c>
      <c r="D1264" s="2">
        <v>721</v>
      </c>
      <c r="E1264" s="2">
        <v>721</v>
      </c>
      <c r="F1264" s="2">
        <v>2041818</v>
      </c>
      <c r="G1264" s="2" t="s">
        <v>993</v>
      </c>
      <c r="H1264" s="11" t="str">
        <f t="shared" si="19"/>
        <v>黄骅-华南内三角-20GP</v>
      </c>
    </row>
    <row r="1265" spans="1:8">
      <c r="A1265" s="1" t="s">
        <v>159</v>
      </c>
      <c r="B1265" s="1" t="s">
        <v>129</v>
      </c>
      <c r="C1265" s="1" t="s">
        <v>113</v>
      </c>
      <c r="D1265" s="2">
        <v>153</v>
      </c>
      <c r="E1265" s="2">
        <v>306</v>
      </c>
      <c r="F1265" s="2">
        <v>577385</v>
      </c>
      <c r="G1265" s="2" t="s">
        <v>993</v>
      </c>
      <c r="H1265" s="11" t="str">
        <f t="shared" si="19"/>
        <v>黄骅-华南内三角-40HQ</v>
      </c>
    </row>
    <row r="1266" spans="1:8">
      <c r="A1266" s="1" t="s">
        <v>159</v>
      </c>
      <c r="B1266" s="1" t="s">
        <v>134</v>
      </c>
      <c r="C1266" s="1" t="s">
        <v>112</v>
      </c>
      <c r="D1266" s="2">
        <v>2</v>
      </c>
      <c r="E1266" s="2">
        <v>2</v>
      </c>
      <c r="F1266" s="2">
        <v>4990</v>
      </c>
      <c r="G1266" s="2" t="s">
        <v>993</v>
      </c>
      <c r="H1266" s="11" t="str">
        <f t="shared" si="19"/>
        <v>黄骅-宁波-20GP</v>
      </c>
    </row>
    <row r="1267" spans="1:8">
      <c r="A1267" s="1" t="s">
        <v>159</v>
      </c>
      <c r="B1267" s="1" t="s">
        <v>138</v>
      </c>
      <c r="C1267" s="1" t="s">
        <v>112</v>
      </c>
      <c r="D1267" s="2">
        <v>29</v>
      </c>
      <c r="E1267" s="2">
        <v>29</v>
      </c>
      <c r="F1267" s="2">
        <v>76145</v>
      </c>
      <c r="G1267" s="2" t="s">
        <v>993</v>
      </c>
      <c r="H1267" s="11" t="str">
        <f t="shared" si="19"/>
        <v>黄骅-汕头-20GP</v>
      </c>
    </row>
    <row r="1268" spans="1:8">
      <c r="A1268" s="1" t="s">
        <v>159</v>
      </c>
      <c r="B1268" s="1" t="s">
        <v>138</v>
      </c>
      <c r="C1268" s="1" t="s">
        <v>113</v>
      </c>
      <c r="D1268" s="2">
        <v>5</v>
      </c>
      <c r="E1268" s="2">
        <v>10</v>
      </c>
      <c r="F1268" s="2">
        <v>17750</v>
      </c>
      <c r="G1268" s="2" t="s">
        <v>993</v>
      </c>
      <c r="H1268" s="11" t="str">
        <f t="shared" si="19"/>
        <v>黄骅-汕头-40HQ</v>
      </c>
    </row>
    <row r="1269" spans="1:8">
      <c r="A1269" s="1" t="s">
        <v>159</v>
      </c>
      <c r="B1269" s="1" t="s">
        <v>139</v>
      </c>
      <c r="C1269" s="1" t="s">
        <v>112</v>
      </c>
      <c r="D1269" s="2">
        <v>117</v>
      </c>
      <c r="E1269" s="2">
        <v>117</v>
      </c>
      <c r="F1269" s="2">
        <v>410865</v>
      </c>
      <c r="G1269" s="2" t="s">
        <v>993</v>
      </c>
      <c r="H1269" s="11" t="str">
        <f t="shared" si="19"/>
        <v>黄骅-海南-20GP</v>
      </c>
    </row>
    <row r="1270" spans="1:8">
      <c r="A1270" s="1" t="s">
        <v>159</v>
      </c>
      <c r="B1270" s="1" t="s">
        <v>139</v>
      </c>
      <c r="C1270" s="1" t="s">
        <v>113</v>
      </c>
      <c r="D1270" s="2">
        <v>1</v>
      </c>
      <c r="E1270" s="2">
        <v>2</v>
      </c>
      <c r="F1270" s="2">
        <v>4315</v>
      </c>
      <c r="G1270" s="2" t="s">
        <v>993</v>
      </c>
      <c r="H1270" s="11" t="str">
        <f t="shared" si="19"/>
        <v>黄骅-海南-40HQ</v>
      </c>
    </row>
    <row r="1271" spans="1:8">
      <c r="A1271" s="1" t="s">
        <v>159</v>
      </c>
      <c r="B1271" s="1" t="s">
        <v>145</v>
      </c>
      <c r="C1271" s="1" t="s">
        <v>112</v>
      </c>
      <c r="D1271" s="2">
        <v>69</v>
      </c>
      <c r="E1271" s="2">
        <v>69</v>
      </c>
      <c r="F1271" s="2">
        <v>153445</v>
      </c>
      <c r="G1271" s="2" t="s">
        <v>993</v>
      </c>
      <c r="H1271" s="11" t="str">
        <f t="shared" si="19"/>
        <v>黄骅-福建（厦门）-20GP</v>
      </c>
    </row>
    <row r="1272" spans="1:8">
      <c r="A1272" s="1" t="s">
        <v>159</v>
      </c>
      <c r="B1272" s="1" t="s">
        <v>146</v>
      </c>
      <c r="C1272" s="1" t="s">
        <v>112</v>
      </c>
      <c r="D1272" s="2">
        <v>36</v>
      </c>
      <c r="E1272" s="2">
        <v>36</v>
      </c>
      <c r="F1272" s="2">
        <v>106015</v>
      </c>
      <c r="G1272" s="2" t="s">
        <v>993</v>
      </c>
      <c r="H1272" s="11" t="str">
        <f t="shared" si="19"/>
        <v>黄骅-福建（泉州）-20GP</v>
      </c>
    </row>
    <row r="1273" spans="1:8">
      <c r="A1273" s="1" t="s">
        <v>159</v>
      </c>
      <c r="B1273" s="1" t="s">
        <v>152</v>
      </c>
      <c r="C1273" s="1" t="s">
        <v>112</v>
      </c>
      <c r="D1273" s="2">
        <v>32</v>
      </c>
      <c r="E1273" s="2">
        <v>32</v>
      </c>
      <c r="F1273" s="2">
        <v>99280</v>
      </c>
      <c r="G1273" s="2" t="s">
        <v>993</v>
      </c>
      <c r="H1273" s="11" t="str">
        <f t="shared" si="19"/>
        <v>黄骅-西南（湛江）-20GP</v>
      </c>
    </row>
    <row r="1274" spans="1:8">
      <c r="A1274" s="1" t="s">
        <v>159</v>
      </c>
      <c r="B1274" s="1" t="s">
        <v>152</v>
      </c>
      <c r="C1274" s="1" t="s">
        <v>113</v>
      </c>
      <c r="D1274" s="2">
        <v>52</v>
      </c>
      <c r="E1274" s="2">
        <v>104</v>
      </c>
      <c r="F1274" s="2">
        <v>185175</v>
      </c>
      <c r="G1274" s="2" t="s">
        <v>993</v>
      </c>
      <c r="H1274" s="11" t="str">
        <f t="shared" si="19"/>
        <v>黄骅-西南（湛江）-40HQ</v>
      </c>
    </row>
    <row r="1275" spans="1:8">
      <c r="A1275" s="1" t="s">
        <v>159</v>
      </c>
      <c r="B1275" s="1" t="s">
        <v>153</v>
      </c>
      <c r="C1275" s="1" t="s">
        <v>112</v>
      </c>
      <c r="D1275" s="2">
        <v>501</v>
      </c>
      <c r="E1275" s="2">
        <v>501</v>
      </c>
      <c r="F1275" s="2">
        <v>1043305</v>
      </c>
      <c r="G1275" s="2" t="s">
        <v>993</v>
      </c>
      <c r="H1275" s="11" t="str">
        <f t="shared" si="19"/>
        <v>黄骅-西南（钦州）-20GP</v>
      </c>
    </row>
    <row r="1276" spans="1:8">
      <c r="A1276" s="1" t="s">
        <v>159</v>
      </c>
      <c r="B1276" s="1" t="s">
        <v>153</v>
      </c>
      <c r="C1276" s="1" t="s">
        <v>113</v>
      </c>
      <c r="D1276" s="2">
        <v>16</v>
      </c>
      <c r="E1276" s="2">
        <v>32</v>
      </c>
      <c r="F1276" s="2">
        <v>54880</v>
      </c>
      <c r="G1276" s="2" t="s">
        <v>993</v>
      </c>
      <c r="H1276" s="11" t="str">
        <f t="shared" si="19"/>
        <v>黄骅-西南（钦州）-40HQ</v>
      </c>
    </row>
    <row r="1277" spans="1:8">
      <c r="A1277" s="1" t="s">
        <v>159</v>
      </c>
      <c r="B1277" s="1" t="s">
        <v>156</v>
      </c>
      <c r="C1277" s="1" t="s">
        <v>112</v>
      </c>
      <c r="D1277" s="2">
        <v>696</v>
      </c>
      <c r="E1277" s="2">
        <v>696</v>
      </c>
      <c r="F1277" s="2">
        <v>870295</v>
      </c>
      <c r="G1277" s="2" t="s">
        <v>993</v>
      </c>
      <c r="H1277" s="11" t="str">
        <f t="shared" si="19"/>
        <v>黄骅-长江下游-20GP</v>
      </c>
    </row>
    <row r="1278" spans="1:8">
      <c r="A1278" s="1" t="s">
        <v>159</v>
      </c>
      <c r="B1278" s="1" t="s">
        <v>157</v>
      </c>
      <c r="C1278" s="1" t="s">
        <v>112</v>
      </c>
      <c r="D1278" s="2">
        <v>32</v>
      </c>
      <c r="E1278" s="2">
        <v>32</v>
      </c>
      <c r="F1278" s="2">
        <v>58040</v>
      </c>
      <c r="G1278" s="2" t="s">
        <v>993</v>
      </c>
      <c r="H1278" s="11" t="str">
        <f t="shared" si="19"/>
        <v>黄骅-长江中上游-20GP</v>
      </c>
    </row>
    <row r="1279" spans="1:8">
      <c r="A1279" s="1" t="s">
        <v>160</v>
      </c>
      <c r="B1279" s="1" t="s">
        <v>129</v>
      </c>
      <c r="C1279" s="1" t="s">
        <v>112</v>
      </c>
      <c r="D1279" s="2">
        <v>5</v>
      </c>
      <c r="E1279" s="2">
        <v>5</v>
      </c>
      <c r="F1279" s="2">
        <v>9090</v>
      </c>
      <c r="G1279" s="2" t="s">
        <v>993</v>
      </c>
      <c r="H1279" s="11" t="str">
        <f t="shared" si="19"/>
        <v>龙口-华南内三角-20GP</v>
      </c>
    </row>
    <row r="1280" spans="1:8">
      <c r="A1280" s="1" t="s">
        <v>160</v>
      </c>
      <c r="B1280" s="1" t="s">
        <v>129</v>
      </c>
      <c r="C1280" s="1" t="s">
        <v>113</v>
      </c>
      <c r="D1280" s="2">
        <v>5</v>
      </c>
      <c r="E1280" s="2">
        <v>10</v>
      </c>
      <c r="F1280" s="2">
        <v>14025</v>
      </c>
      <c r="G1280" s="2" t="s">
        <v>993</v>
      </c>
      <c r="H1280" s="11" t="str">
        <f t="shared" si="19"/>
        <v>龙口-华南内三角-40HQ</v>
      </c>
    </row>
    <row r="1281" spans="1:8">
      <c r="A1281" s="1" t="s">
        <v>160</v>
      </c>
      <c r="B1281" s="1" t="s">
        <v>139</v>
      </c>
      <c r="C1281" s="1" t="s">
        <v>113</v>
      </c>
      <c r="D1281" s="2">
        <v>1</v>
      </c>
      <c r="E1281" s="2">
        <v>2</v>
      </c>
      <c r="F1281" s="2">
        <v>3750</v>
      </c>
      <c r="G1281" s="2" t="s">
        <v>993</v>
      </c>
      <c r="H1281" s="11" t="str">
        <f t="shared" si="19"/>
        <v>龙口-海南-40HQ</v>
      </c>
    </row>
    <row r="1282" spans="1:8">
      <c r="A1282" s="1" t="s">
        <v>160</v>
      </c>
      <c r="B1282" s="1" t="s">
        <v>146</v>
      </c>
      <c r="C1282" s="1" t="s">
        <v>112</v>
      </c>
      <c r="D1282" s="2">
        <v>1</v>
      </c>
      <c r="E1282" s="2">
        <v>1</v>
      </c>
      <c r="F1282" s="2">
        <v>1830</v>
      </c>
      <c r="G1282" s="2" t="s">
        <v>993</v>
      </c>
      <c r="H1282" s="11" t="str">
        <f t="shared" si="19"/>
        <v>龙口-福建（泉州）-20GP</v>
      </c>
    </row>
    <row r="1283" spans="1:8">
      <c r="A1283" s="1" t="s">
        <v>160</v>
      </c>
      <c r="B1283" s="1" t="s">
        <v>147</v>
      </c>
      <c r="C1283" s="1" t="s">
        <v>112</v>
      </c>
      <c r="D1283" s="2">
        <v>50</v>
      </c>
      <c r="E1283" s="2">
        <v>50</v>
      </c>
      <c r="F1283" s="2">
        <v>87250</v>
      </c>
      <c r="G1283" s="2" t="s">
        <v>993</v>
      </c>
      <c r="H1283" s="11" t="str">
        <f t="shared" ref="H1283:H1346" si="20">A1283&amp;"-"&amp;B1283&amp;"-"&amp;C1283</f>
        <v>龙口-福建（漳州）-20GP</v>
      </c>
    </row>
    <row r="1284" spans="1:8">
      <c r="A1284" s="1" t="s">
        <v>160</v>
      </c>
      <c r="B1284" s="1" t="s">
        <v>147</v>
      </c>
      <c r="C1284" s="1" t="s">
        <v>113</v>
      </c>
      <c r="D1284" s="2">
        <v>1</v>
      </c>
      <c r="E1284" s="2">
        <v>2</v>
      </c>
      <c r="F1284" s="2">
        <v>2785</v>
      </c>
      <c r="G1284" s="2" t="s">
        <v>993</v>
      </c>
      <c r="H1284" s="11" t="str">
        <f t="shared" si="20"/>
        <v>龙口-福建（漳州）-40HQ</v>
      </c>
    </row>
    <row r="1285" spans="1:8">
      <c r="A1285" s="1" t="s">
        <v>160</v>
      </c>
      <c r="B1285" s="1" t="s">
        <v>148</v>
      </c>
      <c r="C1285" s="1" t="s">
        <v>112</v>
      </c>
      <c r="D1285" s="2">
        <v>6</v>
      </c>
      <c r="E1285" s="2">
        <v>6</v>
      </c>
      <c r="F1285" s="2">
        <v>13605</v>
      </c>
      <c r="G1285" s="2" t="s">
        <v>993</v>
      </c>
      <c r="H1285" s="11" t="str">
        <f t="shared" si="20"/>
        <v>龙口-福建（福清）-20GP</v>
      </c>
    </row>
    <row r="1286" spans="1:8">
      <c r="A1286" s="1" t="s">
        <v>160</v>
      </c>
      <c r="B1286" s="1" t="s">
        <v>148</v>
      </c>
      <c r="C1286" s="1" t="s">
        <v>113</v>
      </c>
      <c r="D1286" s="2">
        <v>1</v>
      </c>
      <c r="E1286" s="2">
        <v>2</v>
      </c>
      <c r="F1286" s="2">
        <v>3070</v>
      </c>
      <c r="G1286" s="2" t="s">
        <v>993</v>
      </c>
      <c r="H1286" s="11" t="str">
        <f t="shared" si="20"/>
        <v>龙口-福建（福清）-40HQ</v>
      </c>
    </row>
    <row r="1287" spans="1:8">
      <c r="A1287" s="1" t="s">
        <v>160</v>
      </c>
      <c r="B1287" s="1" t="s">
        <v>150</v>
      </c>
      <c r="C1287" s="1" t="s">
        <v>112</v>
      </c>
      <c r="D1287" s="2">
        <v>20</v>
      </c>
      <c r="E1287" s="2">
        <v>20</v>
      </c>
      <c r="F1287" s="2">
        <v>23900</v>
      </c>
      <c r="G1287" s="2" t="s">
        <v>993</v>
      </c>
      <c r="H1287" s="11" t="str">
        <f t="shared" si="20"/>
        <v>龙口-营口-20GP</v>
      </c>
    </row>
    <row r="1288" spans="1:8">
      <c r="A1288" s="1" t="s">
        <v>160</v>
      </c>
      <c r="B1288" s="1" t="s">
        <v>156</v>
      </c>
      <c r="C1288" s="1" t="s">
        <v>112</v>
      </c>
      <c r="D1288" s="2">
        <v>10</v>
      </c>
      <c r="E1288" s="2">
        <v>10</v>
      </c>
      <c r="F1288" s="2">
        <v>16950</v>
      </c>
      <c r="G1288" s="2" t="s">
        <v>993</v>
      </c>
      <c r="H1288" s="11" t="str">
        <f t="shared" si="20"/>
        <v>龙口-长江下游-20GP</v>
      </c>
    </row>
    <row r="1289" spans="1:8">
      <c r="A1289" s="1" t="s">
        <v>123</v>
      </c>
      <c r="B1289" s="1" t="s">
        <v>129</v>
      </c>
      <c r="C1289" s="1" t="s">
        <v>112</v>
      </c>
      <c r="D1289" s="2">
        <v>7</v>
      </c>
      <c r="E1289" s="2">
        <v>7</v>
      </c>
      <c r="F1289" s="2">
        <v>9730</v>
      </c>
      <c r="G1289" s="2" t="s">
        <v>1131</v>
      </c>
      <c r="H1289" s="11" t="str">
        <f t="shared" si="20"/>
        <v>上海-华南内三角-20GP</v>
      </c>
    </row>
    <row r="1290" spans="1:8">
      <c r="A1290" s="1" t="s">
        <v>123</v>
      </c>
      <c r="B1290" s="1" t="s">
        <v>129</v>
      </c>
      <c r="C1290" s="1" t="s">
        <v>113</v>
      </c>
      <c r="D1290" s="2">
        <v>25</v>
      </c>
      <c r="E1290" s="2">
        <v>50</v>
      </c>
      <c r="F1290" s="2">
        <v>55885</v>
      </c>
      <c r="G1290" s="2" t="s">
        <v>1131</v>
      </c>
      <c r="H1290" s="11" t="str">
        <f t="shared" si="20"/>
        <v>上海-华南内三角-40HQ</v>
      </c>
    </row>
    <row r="1291" spans="1:8">
      <c r="A1291" s="1" t="s">
        <v>123</v>
      </c>
      <c r="B1291" s="1" t="s">
        <v>131</v>
      </c>
      <c r="C1291" s="1" t="s">
        <v>113</v>
      </c>
      <c r="D1291" s="2">
        <v>1</v>
      </c>
      <c r="E1291" s="2">
        <v>2</v>
      </c>
      <c r="F1291" s="2">
        <v>1630</v>
      </c>
      <c r="G1291" s="2" t="s">
        <v>1131</v>
      </c>
      <c r="H1291" s="11" t="str">
        <f t="shared" si="20"/>
        <v>上海-大连-40HQ</v>
      </c>
    </row>
    <row r="1292" spans="1:8">
      <c r="A1292" s="1" t="s">
        <v>123</v>
      </c>
      <c r="B1292" s="1" t="s">
        <v>135</v>
      </c>
      <c r="C1292" s="1" t="s">
        <v>112</v>
      </c>
      <c r="D1292" s="2">
        <v>1</v>
      </c>
      <c r="E1292" s="2">
        <v>1</v>
      </c>
      <c r="F1292" s="2">
        <v>815</v>
      </c>
      <c r="G1292" s="2" t="s">
        <v>1131</v>
      </c>
      <c r="H1292" s="11" t="str">
        <f t="shared" si="20"/>
        <v>上海-新港-20GP</v>
      </c>
    </row>
    <row r="1293" spans="1:8">
      <c r="A1293" s="1" t="s">
        <v>123</v>
      </c>
      <c r="B1293" s="1" t="s">
        <v>135</v>
      </c>
      <c r="C1293" s="1" t="s">
        <v>113</v>
      </c>
      <c r="D1293" s="2">
        <v>4</v>
      </c>
      <c r="E1293" s="2">
        <v>8</v>
      </c>
      <c r="F1293" s="2">
        <v>7177.01</v>
      </c>
      <c r="G1293" s="2" t="s">
        <v>1131</v>
      </c>
      <c r="H1293" s="11" t="str">
        <f t="shared" si="20"/>
        <v>上海-新港-40HQ</v>
      </c>
    </row>
    <row r="1294" spans="1:8">
      <c r="A1294" s="1" t="s">
        <v>123</v>
      </c>
      <c r="B1294" s="1" t="s">
        <v>138</v>
      </c>
      <c r="C1294" s="1" t="s">
        <v>113</v>
      </c>
      <c r="D1294" s="2">
        <v>1</v>
      </c>
      <c r="E1294" s="2">
        <v>2</v>
      </c>
      <c r="F1294" s="2">
        <v>3165</v>
      </c>
      <c r="G1294" s="2" t="s">
        <v>1131</v>
      </c>
      <c r="H1294" s="11" t="str">
        <f t="shared" si="20"/>
        <v>上海-汕头-40HQ</v>
      </c>
    </row>
    <row r="1295" spans="1:8">
      <c r="A1295" s="1" t="s">
        <v>123</v>
      </c>
      <c r="B1295" s="1" t="s">
        <v>142</v>
      </c>
      <c r="C1295" s="1" t="s">
        <v>120</v>
      </c>
      <c r="D1295" s="2">
        <v>2</v>
      </c>
      <c r="E1295" s="2">
        <v>2</v>
      </c>
      <c r="F1295" s="2">
        <v>4000</v>
      </c>
      <c r="G1295" s="2" t="s">
        <v>1131</v>
      </c>
      <c r="H1295" s="11" t="str">
        <f t="shared" si="20"/>
        <v>上海-烟台-20FL</v>
      </c>
    </row>
    <row r="1296" spans="1:8">
      <c r="A1296" s="1" t="s">
        <v>123</v>
      </c>
      <c r="B1296" s="1" t="s">
        <v>142</v>
      </c>
      <c r="C1296" s="1" t="s">
        <v>112</v>
      </c>
      <c r="D1296" s="2">
        <v>29</v>
      </c>
      <c r="E1296" s="2">
        <v>29</v>
      </c>
      <c r="F1296" s="2">
        <v>27387</v>
      </c>
      <c r="G1296" s="2" t="s">
        <v>1131</v>
      </c>
      <c r="H1296" s="11" t="str">
        <f t="shared" si="20"/>
        <v>上海-烟台-20GP</v>
      </c>
    </row>
    <row r="1297" spans="1:8">
      <c r="A1297" s="1" t="s">
        <v>123</v>
      </c>
      <c r="B1297" s="1" t="s">
        <v>142</v>
      </c>
      <c r="C1297" s="1" t="s">
        <v>117</v>
      </c>
      <c r="D1297" s="2">
        <v>2</v>
      </c>
      <c r="E1297" s="2">
        <v>2</v>
      </c>
      <c r="F1297" s="2">
        <v>13840</v>
      </c>
      <c r="G1297" s="2" t="s">
        <v>1131</v>
      </c>
      <c r="H1297" s="11" t="str">
        <f t="shared" si="20"/>
        <v>上海-烟台-20RF</v>
      </c>
    </row>
    <row r="1298" spans="1:8">
      <c r="A1298" s="1" t="s">
        <v>123</v>
      </c>
      <c r="B1298" s="1" t="s">
        <v>142</v>
      </c>
      <c r="C1298" s="1" t="s">
        <v>113</v>
      </c>
      <c r="D1298" s="2">
        <v>337</v>
      </c>
      <c r="E1298" s="2">
        <v>674</v>
      </c>
      <c r="F1298" s="2">
        <v>555549</v>
      </c>
      <c r="G1298" s="2" t="s">
        <v>1131</v>
      </c>
      <c r="H1298" s="11" t="str">
        <f t="shared" si="20"/>
        <v>上海-烟台-40HQ</v>
      </c>
    </row>
    <row r="1299" spans="1:8">
      <c r="A1299" s="1" t="s">
        <v>123</v>
      </c>
      <c r="B1299" s="1" t="s">
        <v>145</v>
      </c>
      <c r="C1299" s="1" t="s">
        <v>112</v>
      </c>
      <c r="D1299" s="2">
        <v>1</v>
      </c>
      <c r="E1299" s="2">
        <v>1</v>
      </c>
      <c r="F1299" s="2">
        <v>1380</v>
      </c>
      <c r="G1299" s="2" t="s">
        <v>1131</v>
      </c>
      <c r="H1299" s="11" t="str">
        <f t="shared" si="20"/>
        <v>上海-福建（厦门）-20GP</v>
      </c>
    </row>
    <row r="1300" spans="1:8">
      <c r="A1300" s="1" t="s">
        <v>123</v>
      </c>
      <c r="B1300" s="1" t="s">
        <v>145</v>
      </c>
      <c r="C1300" s="1" t="s">
        <v>113</v>
      </c>
      <c r="D1300" s="2">
        <v>2</v>
      </c>
      <c r="E1300" s="2">
        <v>4</v>
      </c>
      <c r="F1300" s="2">
        <v>4845</v>
      </c>
      <c r="G1300" s="2" t="s">
        <v>1131</v>
      </c>
      <c r="H1300" s="11" t="str">
        <f t="shared" si="20"/>
        <v>上海-福建（厦门）-40HQ</v>
      </c>
    </row>
    <row r="1301" spans="1:8">
      <c r="A1301" s="1" t="s">
        <v>123</v>
      </c>
      <c r="B1301" s="1" t="s">
        <v>146</v>
      </c>
      <c r="C1301" s="1" t="s">
        <v>113</v>
      </c>
      <c r="D1301" s="2">
        <v>3</v>
      </c>
      <c r="E1301" s="2">
        <v>6</v>
      </c>
      <c r="F1301" s="2">
        <v>8240</v>
      </c>
      <c r="G1301" s="2" t="s">
        <v>1131</v>
      </c>
      <c r="H1301" s="11" t="str">
        <f t="shared" si="20"/>
        <v>上海-福建（泉州）-40HQ</v>
      </c>
    </row>
    <row r="1302" spans="1:8">
      <c r="A1302" s="1" t="s">
        <v>123</v>
      </c>
      <c r="B1302" s="1" t="s">
        <v>150</v>
      </c>
      <c r="C1302" s="1" t="s">
        <v>112</v>
      </c>
      <c r="D1302" s="2">
        <v>11</v>
      </c>
      <c r="E1302" s="2">
        <v>11</v>
      </c>
      <c r="F1302" s="2">
        <v>6865</v>
      </c>
      <c r="G1302" s="2" t="s">
        <v>1131</v>
      </c>
      <c r="H1302" s="11" t="str">
        <f t="shared" si="20"/>
        <v>上海-营口-20GP</v>
      </c>
    </row>
    <row r="1303" spans="1:8">
      <c r="A1303" s="1" t="s">
        <v>123</v>
      </c>
      <c r="B1303" s="1" t="s">
        <v>150</v>
      </c>
      <c r="C1303" s="1" t="s">
        <v>116</v>
      </c>
      <c r="D1303" s="2">
        <v>1</v>
      </c>
      <c r="E1303" s="2">
        <v>1</v>
      </c>
      <c r="F1303" s="2">
        <v>1998</v>
      </c>
      <c r="G1303" s="2" t="s">
        <v>1131</v>
      </c>
      <c r="H1303" s="11" t="str">
        <f t="shared" si="20"/>
        <v>上海-营口-20TK</v>
      </c>
    </row>
    <row r="1304" spans="1:8">
      <c r="A1304" s="1" t="s">
        <v>123</v>
      </c>
      <c r="B1304" s="1" t="s">
        <v>150</v>
      </c>
      <c r="C1304" s="1" t="s">
        <v>113</v>
      </c>
      <c r="D1304" s="2">
        <v>310</v>
      </c>
      <c r="E1304" s="2">
        <v>620</v>
      </c>
      <c r="F1304" s="2">
        <v>610208</v>
      </c>
      <c r="G1304" s="2" t="s">
        <v>1131</v>
      </c>
      <c r="H1304" s="11" t="str">
        <f t="shared" si="20"/>
        <v>上海-营口-40HQ</v>
      </c>
    </row>
    <row r="1305" spans="1:8">
      <c r="A1305" s="1" t="s">
        <v>123</v>
      </c>
      <c r="B1305" s="1" t="s">
        <v>155</v>
      </c>
      <c r="C1305" s="1" t="s">
        <v>112</v>
      </c>
      <c r="D1305" s="2">
        <v>1</v>
      </c>
      <c r="E1305" s="2">
        <v>1</v>
      </c>
      <c r="F1305" s="2">
        <v>715</v>
      </c>
      <c r="G1305" s="2" t="s">
        <v>1131</v>
      </c>
      <c r="H1305" s="11" t="str">
        <f t="shared" si="20"/>
        <v>上海-锦州-20GP</v>
      </c>
    </row>
    <row r="1306" spans="1:8">
      <c r="A1306" s="1" t="s">
        <v>123</v>
      </c>
      <c r="B1306" s="1" t="s">
        <v>155</v>
      </c>
      <c r="C1306" s="1" t="s">
        <v>113</v>
      </c>
      <c r="D1306" s="2">
        <v>2</v>
      </c>
      <c r="E1306" s="2">
        <v>4</v>
      </c>
      <c r="F1306" s="2">
        <v>3535</v>
      </c>
      <c r="G1306" s="2" t="s">
        <v>1131</v>
      </c>
      <c r="H1306" s="11" t="str">
        <f t="shared" si="20"/>
        <v>上海-锦州-40HQ</v>
      </c>
    </row>
    <row r="1307" spans="1:8">
      <c r="A1307" s="1" t="s">
        <v>124</v>
      </c>
      <c r="B1307" s="1" t="s">
        <v>139</v>
      </c>
      <c r="C1307" s="1" t="s">
        <v>112</v>
      </c>
      <c r="D1307" s="2">
        <v>46</v>
      </c>
      <c r="E1307" s="2">
        <v>46</v>
      </c>
      <c r="F1307" s="2">
        <v>107180</v>
      </c>
      <c r="G1307" s="2" t="s">
        <v>1131</v>
      </c>
      <c r="H1307" s="11" t="str">
        <f t="shared" si="20"/>
        <v>东营-海南-20GP</v>
      </c>
    </row>
    <row r="1308" spans="1:8">
      <c r="A1308" s="1" t="s">
        <v>124</v>
      </c>
      <c r="B1308" s="1" t="s">
        <v>152</v>
      </c>
      <c r="C1308" s="1" t="s">
        <v>112</v>
      </c>
      <c r="D1308" s="2">
        <v>2</v>
      </c>
      <c r="E1308" s="2">
        <v>2</v>
      </c>
      <c r="F1308" s="2">
        <v>4660</v>
      </c>
      <c r="G1308" s="2" t="s">
        <v>1131</v>
      </c>
      <c r="H1308" s="11" t="str">
        <f t="shared" si="20"/>
        <v>东营-西南（湛江）-20GP</v>
      </c>
    </row>
    <row r="1309" spans="1:8">
      <c r="A1309" s="1" t="s">
        <v>124</v>
      </c>
      <c r="B1309" s="1" t="s">
        <v>153</v>
      </c>
      <c r="C1309" s="1" t="s">
        <v>112</v>
      </c>
      <c r="D1309" s="2">
        <v>2</v>
      </c>
      <c r="E1309" s="2">
        <v>2</v>
      </c>
      <c r="F1309" s="2">
        <v>4660</v>
      </c>
      <c r="G1309" s="2" t="s">
        <v>1131</v>
      </c>
      <c r="H1309" s="11" t="str">
        <f t="shared" si="20"/>
        <v>东营-西南（钦州）-20GP</v>
      </c>
    </row>
    <row r="1310" spans="1:8">
      <c r="A1310" s="1" t="s">
        <v>125</v>
      </c>
      <c r="B1310" s="1" t="s">
        <v>148</v>
      </c>
      <c r="C1310" s="1" t="s">
        <v>112</v>
      </c>
      <c r="D1310" s="2">
        <v>2</v>
      </c>
      <c r="E1310" s="2">
        <v>2</v>
      </c>
      <c r="F1310" s="2">
        <v>5830</v>
      </c>
      <c r="G1310" s="2" t="s">
        <v>1131</v>
      </c>
      <c r="H1310" s="11" t="str">
        <f t="shared" si="20"/>
        <v>丹东-福建（福清）-20GP</v>
      </c>
    </row>
    <row r="1311" spans="1:8">
      <c r="A1311" s="1" t="s">
        <v>126</v>
      </c>
      <c r="B1311" s="1" t="s">
        <v>129</v>
      </c>
      <c r="C1311" s="1" t="s">
        <v>112</v>
      </c>
      <c r="D1311" s="2">
        <v>42</v>
      </c>
      <c r="E1311" s="2">
        <v>42</v>
      </c>
      <c r="F1311" s="2">
        <v>55040</v>
      </c>
      <c r="G1311" s="2" t="s">
        <v>1131</v>
      </c>
      <c r="H1311" s="11" t="str">
        <f t="shared" si="20"/>
        <v>乍浦-华南内三角-20GP</v>
      </c>
    </row>
    <row r="1312" spans="1:8">
      <c r="A1312" s="1" t="s">
        <v>126</v>
      </c>
      <c r="B1312" s="1" t="s">
        <v>129</v>
      </c>
      <c r="C1312" s="1" t="s">
        <v>113</v>
      </c>
      <c r="D1312" s="2">
        <v>69</v>
      </c>
      <c r="E1312" s="2">
        <v>138</v>
      </c>
      <c r="F1312" s="2">
        <v>129320</v>
      </c>
      <c r="G1312" s="2" t="s">
        <v>1131</v>
      </c>
      <c r="H1312" s="11" t="str">
        <f t="shared" si="20"/>
        <v>乍浦-华南内三角-40HQ</v>
      </c>
    </row>
    <row r="1313" spans="1:8">
      <c r="A1313" s="1" t="s">
        <v>126</v>
      </c>
      <c r="B1313" s="1" t="s">
        <v>131</v>
      </c>
      <c r="C1313" s="1" t="s">
        <v>113</v>
      </c>
      <c r="D1313" s="2">
        <v>1</v>
      </c>
      <c r="E1313" s="2">
        <v>2</v>
      </c>
      <c r="F1313" s="2">
        <v>1525</v>
      </c>
      <c r="G1313" s="2" t="s">
        <v>1131</v>
      </c>
      <c r="H1313" s="11" t="str">
        <f t="shared" si="20"/>
        <v>乍浦-大连-40HQ</v>
      </c>
    </row>
    <row r="1314" spans="1:8">
      <c r="A1314" s="1" t="s">
        <v>126</v>
      </c>
      <c r="B1314" s="1" t="s">
        <v>135</v>
      </c>
      <c r="C1314" s="1" t="s">
        <v>112</v>
      </c>
      <c r="D1314" s="2">
        <v>5</v>
      </c>
      <c r="E1314" s="2">
        <v>5</v>
      </c>
      <c r="F1314" s="2">
        <v>2915</v>
      </c>
      <c r="G1314" s="2" t="s">
        <v>1131</v>
      </c>
      <c r="H1314" s="11" t="str">
        <f t="shared" si="20"/>
        <v>乍浦-新港-20GP</v>
      </c>
    </row>
    <row r="1315" spans="1:8">
      <c r="A1315" s="1" t="s">
        <v>126</v>
      </c>
      <c r="B1315" s="1" t="s">
        <v>139</v>
      </c>
      <c r="C1315" s="1" t="s">
        <v>113</v>
      </c>
      <c r="D1315" s="2">
        <v>18</v>
      </c>
      <c r="E1315" s="2">
        <v>36</v>
      </c>
      <c r="F1315" s="2">
        <v>36435</v>
      </c>
      <c r="G1315" s="2" t="s">
        <v>1131</v>
      </c>
      <c r="H1315" s="11" t="str">
        <f t="shared" si="20"/>
        <v>乍浦-海南-40HQ</v>
      </c>
    </row>
    <row r="1316" spans="1:8">
      <c r="A1316" s="1" t="s">
        <v>126</v>
      </c>
      <c r="B1316" s="1" t="s">
        <v>145</v>
      </c>
      <c r="C1316" s="1" t="s">
        <v>112</v>
      </c>
      <c r="D1316" s="2">
        <v>4</v>
      </c>
      <c r="E1316" s="2">
        <v>4</v>
      </c>
      <c r="F1316" s="2">
        <v>6260</v>
      </c>
      <c r="G1316" s="2" t="s">
        <v>1131</v>
      </c>
      <c r="H1316" s="11" t="str">
        <f t="shared" si="20"/>
        <v>乍浦-福建（厦门）-20GP</v>
      </c>
    </row>
    <row r="1317" spans="1:8">
      <c r="A1317" s="1" t="s">
        <v>126</v>
      </c>
      <c r="B1317" s="1" t="s">
        <v>150</v>
      </c>
      <c r="C1317" s="1" t="s">
        <v>113</v>
      </c>
      <c r="D1317" s="2">
        <v>2</v>
      </c>
      <c r="E1317" s="2">
        <v>4</v>
      </c>
      <c r="F1317" s="2">
        <v>2450</v>
      </c>
      <c r="G1317" s="2" t="s">
        <v>1131</v>
      </c>
      <c r="H1317" s="11" t="str">
        <f t="shared" si="20"/>
        <v>乍浦-营口-40HQ</v>
      </c>
    </row>
    <row r="1318" spans="1:8">
      <c r="A1318" s="1" t="s">
        <v>126</v>
      </c>
      <c r="B1318" s="1" t="s">
        <v>152</v>
      </c>
      <c r="C1318" s="1" t="s">
        <v>112</v>
      </c>
      <c r="D1318" s="2">
        <v>10</v>
      </c>
      <c r="E1318" s="2">
        <v>10</v>
      </c>
      <c r="F1318" s="2">
        <v>16150</v>
      </c>
      <c r="G1318" s="2" t="s">
        <v>1131</v>
      </c>
      <c r="H1318" s="11" t="str">
        <f t="shared" si="20"/>
        <v>乍浦-西南（湛江）-20GP</v>
      </c>
    </row>
    <row r="1319" spans="1:8">
      <c r="A1319" s="1" t="s">
        <v>1132</v>
      </c>
      <c r="B1319" s="1" t="s">
        <v>155</v>
      </c>
      <c r="C1319" s="1" t="s">
        <v>112</v>
      </c>
      <c r="D1319" s="2">
        <v>2</v>
      </c>
      <c r="E1319" s="2">
        <v>2</v>
      </c>
      <c r="F1319" s="2">
        <v>900</v>
      </c>
      <c r="G1319" s="2" t="s">
        <v>1131</v>
      </c>
      <c r="H1319" s="11" t="str">
        <f t="shared" si="20"/>
        <v>华东（东洲）-锦州-20GP</v>
      </c>
    </row>
    <row r="1320" spans="1:8">
      <c r="A1320" s="1" t="s">
        <v>127</v>
      </c>
      <c r="B1320" s="1" t="s">
        <v>153</v>
      </c>
      <c r="C1320" s="1" t="s">
        <v>112</v>
      </c>
      <c r="D1320" s="2">
        <v>3</v>
      </c>
      <c r="E1320" s="2">
        <v>3</v>
      </c>
      <c r="F1320" s="2">
        <v>3525</v>
      </c>
      <c r="G1320" s="2" t="s">
        <v>1131</v>
      </c>
      <c r="H1320" s="11" t="str">
        <f t="shared" si="20"/>
        <v>华东（台州）-西南（钦州）-20GP</v>
      </c>
    </row>
    <row r="1321" spans="1:8">
      <c r="A1321" s="1" t="s">
        <v>128</v>
      </c>
      <c r="B1321" s="1" t="s">
        <v>129</v>
      </c>
      <c r="C1321" s="1" t="s">
        <v>112</v>
      </c>
      <c r="D1321" s="2">
        <v>10</v>
      </c>
      <c r="E1321" s="2">
        <v>10</v>
      </c>
      <c r="F1321" s="2">
        <v>10750</v>
      </c>
      <c r="G1321" s="2" t="s">
        <v>1131</v>
      </c>
      <c r="H1321" s="11" t="str">
        <f t="shared" si="20"/>
        <v>华东（温州）-华南内三角-20GP</v>
      </c>
    </row>
    <row r="1322" spans="1:8">
      <c r="A1322" s="1" t="s">
        <v>129</v>
      </c>
      <c r="B1322" s="1" t="s">
        <v>123</v>
      </c>
      <c r="C1322" s="1" t="s">
        <v>112</v>
      </c>
      <c r="D1322" s="2">
        <v>628</v>
      </c>
      <c r="E1322" s="2">
        <v>628</v>
      </c>
      <c r="F1322" s="2">
        <v>629290</v>
      </c>
      <c r="G1322" s="2" t="s">
        <v>1131</v>
      </c>
      <c r="H1322" s="11" t="str">
        <f t="shared" si="20"/>
        <v>华南内三角-上海-20GP</v>
      </c>
    </row>
    <row r="1323" spans="1:8">
      <c r="A1323" s="1" t="s">
        <v>129</v>
      </c>
      <c r="B1323" s="1" t="s">
        <v>123</v>
      </c>
      <c r="C1323" s="1" t="s">
        <v>116</v>
      </c>
      <c r="D1323" s="2">
        <v>42</v>
      </c>
      <c r="E1323" s="2">
        <v>42</v>
      </c>
      <c r="F1323" s="2">
        <v>50190</v>
      </c>
      <c r="G1323" s="2" t="s">
        <v>1131</v>
      </c>
      <c r="H1323" s="11" t="str">
        <f t="shared" si="20"/>
        <v>华南内三角-上海-20TK</v>
      </c>
    </row>
    <row r="1324" spans="1:8">
      <c r="A1324" s="1" t="s">
        <v>129</v>
      </c>
      <c r="B1324" s="1" t="s">
        <v>123</v>
      </c>
      <c r="C1324" s="1" t="s">
        <v>113</v>
      </c>
      <c r="D1324" s="2">
        <v>109</v>
      </c>
      <c r="E1324" s="2">
        <v>218</v>
      </c>
      <c r="F1324" s="2">
        <v>225394</v>
      </c>
      <c r="G1324" s="2" t="s">
        <v>1131</v>
      </c>
      <c r="H1324" s="11" t="str">
        <f t="shared" si="20"/>
        <v>华南内三角-上海-40HQ</v>
      </c>
    </row>
    <row r="1325" spans="1:8">
      <c r="A1325" s="1" t="s">
        <v>129</v>
      </c>
      <c r="B1325" s="1" t="s">
        <v>123</v>
      </c>
      <c r="C1325" s="1" t="s">
        <v>115</v>
      </c>
      <c r="D1325" s="2">
        <v>2</v>
      </c>
      <c r="E1325" s="2">
        <v>4</v>
      </c>
      <c r="F1325" s="2">
        <v>15294</v>
      </c>
      <c r="G1325" s="2" t="s">
        <v>1131</v>
      </c>
      <c r="H1325" s="11" t="str">
        <f t="shared" si="20"/>
        <v>华南内三角-上海-40RQ</v>
      </c>
    </row>
    <row r="1326" spans="1:8">
      <c r="A1326" s="1" t="s">
        <v>129</v>
      </c>
      <c r="B1326" s="1" t="s">
        <v>125</v>
      </c>
      <c r="C1326" s="1" t="s">
        <v>112</v>
      </c>
      <c r="D1326" s="2">
        <v>1</v>
      </c>
      <c r="E1326" s="2">
        <v>1</v>
      </c>
      <c r="F1326" s="2">
        <v>1465</v>
      </c>
      <c r="G1326" s="2" t="s">
        <v>1131</v>
      </c>
      <c r="H1326" s="11" t="str">
        <f t="shared" si="20"/>
        <v>华南内三角-丹东-20GP</v>
      </c>
    </row>
    <row r="1327" spans="1:8">
      <c r="A1327" s="1" t="s">
        <v>129</v>
      </c>
      <c r="B1327" s="1" t="s">
        <v>126</v>
      </c>
      <c r="C1327" s="1" t="s">
        <v>112</v>
      </c>
      <c r="D1327" s="2">
        <v>63</v>
      </c>
      <c r="E1327" s="2">
        <v>63</v>
      </c>
      <c r="F1327" s="2">
        <v>79475</v>
      </c>
      <c r="G1327" s="2" t="s">
        <v>1131</v>
      </c>
      <c r="H1327" s="11" t="str">
        <f t="shared" si="20"/>
        <v>华南内三角-乍浦-20GP</v>
      </c>
    </row>
    <row r="1328" spans="1:8">
      <c r="A1328" s="1" t="s">
        <v>129</v>
      </c>
      <c r="B1328" s="1" t="s">
        <v>126</v>
      </c>
      <c r="C1328" s="1" t="s">
        <v>113</v>
      </c>
      <c r="D1328" s="2">
        <v>15</v>
      </c>
      <c r="E1328" s="2">
        <v>30</v>
      </c>
      <c r="F1328" s="2">
        <v>25220</v>
      </c>
      <c r="G1328" s="2" t="s">
        <v>1131</v>
      </c>
      <c r="H1328" s="11" t="str">
        <f t="shared" si="20"/>
        <v>华南内三角-乍浦-40HQ</v>
      </c>
    </row>
    <row r="1329" spans="1:8">
      <c r="A1329" s="1" t="s">
        <v>129</v>
      </c>
      <c r="B1329" s="1" t="s">
        <v>127</v>
      </c>
      <c r="C1329" s="1" t="s">
        <v>112</v>
      </c>
      <c r="D1329" s="2">
        <v>4</v>
      </c>
      <c r="E1329" s="2">
        <v>4</v>
      </c>
      <c r="F1329" s="2">
        <v>6260</v>
      </c>
      <c r="G1329" s="2" t="s">
        <v>1131</v>
      </c>
      <c r="H1329" s="11" t="str">
        <f t="shared" si="20"/>
        <v>华南内三角-华东（台州）-20GP</v>
      </c>
    </row>
    <row r="1330" spans="1:8">
      <c r="A1330" s="1" t="s">
        <v>129</v>
      </c>
      <c r="B1330" s="1" t="s">
        <v>128</v>
      </c>
      <c r="C1330" s="1" t="s">
        <v>112</v>
      </c>
      <c r="D1330" s="2">
        <v>8</v>
      </c>
      <c r="E1330" s="2">
        <v>8</v>
      </c>
      <c r="F1330" s="2">
        <v>8074</v>
      </c>
      <c r="G1330" s="2" t="s">
        <v>1131</v>
      </c>
      <c r="H1330" s="11" t="str">
        <f t="shared" si="20"/>
        <v>华南内三角-华东（温州）-20GP</v>
      </c>
    </row>
    <row r="1331" spans="1:8">
      <c r="A1331" s="1" t="s">
        <v>129</v>
      </c>
      <c r="B1331" s="1" t="s">
        <v>130</v>
      </c>
      <c r="C1331" s="1" t="s">
        <v>112</v>
      </c>
      <c r="D1331" s="2">
        <v>1820</v>
      </c>
      <c r="E1331" s="2">
        <v>1820</v>
      </c>
      <c r="F1331" s="2">
        <v>2136847</v>
      </c>
      <c r="G1331" s="2" t="s">
        <v>1131</v>
      </c>
      <c r="H1331" s="11" t="str">
        <f t="shared" si="20"/>
        <v>华南内三角-唐山-20GP</v>
      </c>
    </row>
    <row r="1332" spans="1:8">
      <c r="A1332" s="1" t="s">
        <v>129</v>
      </c>
      <c r="B1332" s="1" t="s">
        <v>130</v>
      </c>
      <c r="C1332" s="1" t="s">
        <v>113</v>
      </c>
      <c r="D1332" s="2">
        <v>27</v>
      </c>
      <c r="E1332" s="2">
        <v>54</v>
      </c>
      <c r="F1332" s="2">
        <v>55810</v>
      </c>
      <c r="G1332" s="2" t="s">
        <v>1131</v>
      </c>
      <c r="H1332" s="11" t="str">
        <f t="shared" si="20"/>
        <v>华南内三角-唐山-40HQ</v>
      </c>
    </row>
    <row r="1333" spans="1:8">
      <c r="A1333" s="1" t="s">
        <v>129</v>
      </c>
      <c r="B1333" s="1" t="s">
        <v>131</v>
      </c>
      <c r="C1333" s="1" t="s">
        <v>112</v>
      </c>
      <c r="D1333" s="2">
        <v>172</v>
      </c>
      <c r="E1333" s="2">
        <v>172</v>
      </c>
      <c r="F1333" s="2">
        <v>218567</v>
      </c>
      <c r="G1333" s="2" t="s">
        <v>1131</v>
      </c>
      <c r="H1333" s="11" t="str">
        <f t="shared" si="20"/>
        <v>华南内三角-大连-20GP</v>
      </c>
    </row>
    <row r="1334" spans="1:8">
      <c r="A1334" s="1" t="s">
        <v>129</v>
      </c>
      <c r="B1334" s="1" t="s">
        <v>131</v>
      </c>
      <c r="C1334" s="1" t="s">
        <v>113</v>
      </c>
      <c r="D1334" s="2">
        <v>98</v>
      </c>
      <c r="E1334" s="2">
        <v>196</v>
      </c>
      <c r="F1334" s="2">
        <v>207995</v>
      </c>
      <c r="G1334" s="2" t="s">
        <v>1131</v>
      </c>
      <c r="H1334" s="11" t="str">
        <f t="shared" si="20"/>
        <v>华南内三角-大连-40HQ</v>
      </c>
    </row>
    <row r="1335" spans="1:8">
      <c r="A1335" s="1" t="s">
        <v>129</v>
      </c>
      <c r="B1335" s="1" t="s">
        <v>132</v>
      </c>
      <c r="C1335" s="1" t="s">
        <v>112</v>
      </c>
      <c r="D1335" s="2">
        <v>233</v>
      </c>
      <c r="E1335" s="2">
        <v>233</v>
      </c>
      <c r="F1335" s="2">
        <v>224564</v>
      </c>
      <c r="G1335" s="2" t="s">
        <v>1131</v>
      </c>
      <c r="H1335" s="11" t="str">
        <f t="shared" si="20"/>
        <v>华南内三角-太仓-20GP</v>
      </c>
    </row>
    <row r="1336" spans="1:8">
      <c r="A1336" s="1" t="s">
        <v>129</v>
      </c>
      <c r="B1336" s="1" t="s">
        <v>132</v>
      </c>
      <c r="C1336" s="1" t="s">
        <v>113</v>
      </c>
      <c r="D1336" s="2">
        <v>168</v>
      </c>
      <c r="E1336" s="2">
        <v>336</v>
      </c>
      <c r="F1336" s="2">
        <v>258458</v>
      </c>
      <c r="G1336" s="2" t="s">
        <v>1131</v>
      </c>
      <c r="H1336" s="11" t="str">
        <f t="shared" si="20"/>
        <v>华南内三角-太仓-40HQ</v>
      </c>
    </row>
    <row r="1337" spans="1:8">
      <c r="A1337" s="1" t="s">
        <v>129</v>
      </c>
      <c r="B1337" s="1" t="s">
        <v>134</v>
      </c>
      <c r="C1337" s="1" t="s">
        <v>112</v>
      </c>
      <c r="D1337" s="2">
        <v>839</v>
      </c>
      <c r="E1337" s="2">
        <v>839</v>
      </c>
      <c r="F1337" s="2">
        <v>940344</v>
      </c>
      <c r="G1337" s="2" t="s">
        <v>1131</v>
      </c>
      <c r="H1337" s="11" t="str">
        <f t="shared" si="20"/>
        <v>华南内三角-宁波-20GP</v>
      </c>
    </row>
    <row r="1338" spans="1:8">
      <c r="A1338" s="1" t="s">
        <v>129</v>
      </c>
      <c r="B1338" s="1" t="s">
        <v>134</v>
      </c>
      <c r="C1338" s="1" t="s">
        <v>116</v>
      </c>
      <c r="D1338" s="2">
        <v>8</v>
      </c>
      <c r="E1338" s="2">
        <v>8</v>
      </c>
      <c r="F1338" s="2">
        <v>8400</v>
      </c>
      <c r="G1338" s="2" t="s">
        <v>1131</v>
      </c>
      <c r="H1338" s="11" t="str">
        <f t="shared" si="20"/>
        <v>华南内三角-宁波-20TK</v>
      </c>
    </row>
    <row r="1339" spans="1:8">
      <c r="A1339" s="1" t="s">
        <v>129</v>
      </c>
      <c r="B1339" s="1" t="s">
        <v>134</v>
      </c>
      <c r="C1339" s="1" t="s">
        <v>113</v>
      </c>
      <c r="D1339" s="2">
        <v>69</v>
      </c>
      <c r="E1339" s="2">
        <v>138</v>
      </c>
      <c r="F1339" s="2">
        <v>125169</v>
      </c>
      <c r="G1339" s="2" t="s">
        <v>1131</v>
      </c>
      <c r="H1339" s="11" t="str">
        <f t="shared" si="20"/>
        <v>华南内三角-宁波-40HQ</v>
      </c>
    </row>
    <row r="1340" spans="1:8">
      <c r="A1340" s="1" t="s">
        <v>129</v>
      </c>
      <c r="B1340" s="1" t="s">
        <v>135</v>
      </c>
      <c r="C1340" s="1" t="s">
        <v>112</v>
      </c>
      <c r="D1340" s="2">
        <v>2390</v>
      </c>
      <c r="E1340" s="2">
        <v>2390</v>
      </c>
      <c r="F1340" s="2">
        <v>2441819</v>
      </c>
      <c r="G1340" s="2" t="s">
        <v>1131</v>
      </c>
      <c r="H1340" s="11" t="str">
        <f t="shared" si="20"/>
        <v>华南内三角-新港-20GP</v>
      </c>
    </row>
    <row r="1341" spans="1:8">
      <c r="A1341" s="1" t="s">
        <v>129</v>
      </c>
      <c r="B1341" s="1" t="s">
        <v>135</v>
      </c>
      <c r="C1341" s="1" t="s">
        <v>116</v>
      </c>
      <c r="D1341" s="2">
        <v>19</v>
      </c>
      <c r="E1341" s="2">
        <v>19</v>
      </c>
      <c r="F1341" s="2">
        <v>12540</v>
      </c>
      <c r="G1341" s="2" t="s">
        <v>1131</v>
      </c>
      <c r="H1341" s="11" t="str">
        <f t="shared" si="20"/>
        <v>华南内三角-新港-20TK</v>
      </c>
    </row>
    <row r="1342" spans="1:8">
      <c r="A1342" s="1" t="s">
        <v>129</v>
      </c>
      <c r="B1342" s="1" t="s">
        <v>135</v>
      </c>
      <c r="C1342" s="1" t="s">
        <v>113</v>
      </c>
      <c r="D1342" s="2">
        <v>706</v>
      </c>
      <c r="E1342" s="2">
        <v>1412</v>
      </c>
      <c r="F1342" s="2">
        <v>1106973</v>
      </c>
      <c r="G1342" s="2" t="s">
        <v>1131</v>
      </c>
      <c r="H1342" s="11" t="str">
        <f t="shared" si="20"/>
        <v>华南内三角-新港-40HQ</v>
      </c>
    </row>
    <row r="1343" spans="1:8">
      <c r="A1343" s="1" t="s">
        <v>129</v>
      </c>
      <c r="B1343" s="1" t="s">
        <v>136</v>
      </c>
      <c r="C1343" s="1" t="s">
        <v>112</v>
      </c>
      <c r="D1343" s="2">
        <v>1658</v>
      </c>
      <c r="E1343" s="2">
        <v>1658</v>
      </c>
      <c r="F1343" s="2">
        <v>2541779</v>
      </c>
      <c r="G1343" s="2" t="s">
        <v>1131</v>
      </c>
      <c r="H1343" s="11" t="str">
        <f t="shared" si="20"/>
        <v>华南内三角-日照-20GP</v>
      </c>
    </row>
    <row r="1344" spans="1:8">
      <c r="A1344" s="1" t="s">
        <v>129</v>
      </c>
      <c r="B1344" s="1" t="s">
        <v>136</v>
      </c>
      <c r="C1344" s="1" t="s">
        <v>113</v>
      </c>
      <c r="D1344" s="2">
        <v>384</v>
      </c>
      <c r="E1344" s="2">
        <v>768</v>
      </c>
      <c r="F1344" s="2">
        <v>697157</v>
      </c>
      <c r="G1344" s="2" t="s">
        <v>1131</v>
      </c>
      <c r="H1344" s="11" t="str">
        <f t="shared" si="20"/>
        <v>华南内三角-日照-40HQ</v>
      </c>
    </row>
    <row r="1345" spans="1:8">
      <c r="A1345" s="1" t="s">
        <v>129</v>
      </c>
      <c r="B1345" s="1" t="s">
        <v>137</v>
      </c>
      <c r="C1345" s="1" t="s">
        <v>112</v>
      </c>
      <c r="D1345" s="2">
        <v>68</v>
      </c>
      <c r="E1345" s="2">
        <v>68</v>
      </c>
      <c r="F1345" s="2">
        <v>82070</v>
      </c>
      <c r="G1345" s="2" t="s">
        <v>1131</v>
      </c>
      <c r="H1345" s="11" t="str">
        <f t="shared" si="20"/>
        <v>华南内三角-曹妃甸-20GP</v>
      </c>
    </row>
    <row r="1346" spans="1:8">
      <c r="A1346" s="1" t="s">
        <v>129</v>
      </c>
      <c r="B1346" s="1" t="s">
        <v>138</v>
      </c>
      <c r="C1346" s="1" t="s">
        <v>112</v>
      </c>
      <c r="D1346" s="2">
        <v>122</v>
      </c>
      <c r="E1346" s="2">
        <v>122</v>
      </c>
      <c r="F1346" s="2">
        <v>179150</v>
      </c>
      <c r="G1346" s="2" t="s">
        <v>1131</v>
      </c>
      <c r="H1346" s="11" t="str">
        <f t="shared" si="20"/>
        <v>华南内三角-汕头-20GP</v>
      </c>
    </row>
    <row r="1347" spans="1:8">
      <c r="A1347" s="1" t="s">
        <v>129</v>
      </c>
      <c r="B1347" s="1" t="s">
        <v>139</v>
      </c>
      <c r="C1347" s="1" t="s">
        <v>112</v>
      </c>
      <c r="D1347" s="2">
        <v>912</v>
      </c>
      <c r="E1347" s="2">
        <v>912</v>
      </c>
      <c r="F1347" s="2">
        <v>1053441</v>
      </c>
      <c r="G1347" s="2" t="s">
        <v>1131</v>
      </c>
      <c r="H1347" s="11" t="str">
        <f t="shared" ref="H1347:H1410" si="21">A1347&amp;"-"&amp;B1347&amp;"-"&amp;C1347</f>
        <v>华南内三角-海南-20GP</v>
      </c>
    </row>
    <row r="1348" spans="1:8">
      <c r="A1348" s="1" t="s">
        <v>129</v>
      </c>
      <c r="B1348" s="1" t="s">
        <v>139</v>
      </c>
      <c r="C1348" s="1" t="s">
        <v>113</v>
      </c>
      <c r="D1348" s="2">
        <v>181</v>
      </c>
      <c r="E1348" s="2">
        <v>362</v>
      </c>
      <c r="F1348" s="2">
        <v>355693</v>
      </c>
      <c r="G1348" s="2" t="s">
        <v>1131</v>
      </c>
      <c r="H1348" s="11" t="str">
        <f t="shared" si="21"/>
        <v>华南内三角-海南-40HQ</v>
      </c>
    </row>
    <row r="1349" spans="1:8">
      <c r="A1349" s="1" t="s">
        <v>129</v>
      </c>
      <c r="B1349" s="1" t="s">
        <v>139</v>
      </c>
      <c r="C1349" s="1" t="s">
        <v>118</v>
      </c>
      <c r="D1349" s="2">
        <v>2</v>
      </c>
      <c r="E1349" s="2">
        <v>4</v>
      </c>
      <c r="F1349" s="2">
        <v>7010</v>
      </c>
      <c r="G1349" s="2" t="s">
        <v>1131</v>
      </c>
      <c r="H1349" s="11" t="str">
        <f t="shared" si="21"/>
        <v>华南内三角-海南-40OT</v>
      </c>
    </row>
    <row r="1350" spans="1:8">
      <c r="A1350" s="1" t="s">
        <v>129</v>
      </c>
      <c r="B1350" s="1" t="s">
        <v>141</v>
      </c>
      <c r="C1350" s="1" t="s">
        <v>112</v>
      </c>
      <c r="D1350" s="2">
        <v>42</v>
      </c>
      <c r="E1350" s="2">
        <v>42</v>
      </c>
      <c r="F1350" s="2">
        <v>36990</v>
      </c>
      <c r="G1350" s="2" t="s">
        <v>1131</v>
      </c>
      <c r="H1350" s="11" t="str">
        <f t="shared" si="21"/>
        <v>华南内三角-潍坊-20GP</v>
      </c>
    </row>
    <row r="1351" spans="1:8">
      <c r="A1351" s="1" t="s">
        <v>129</v>
      </c>
      <c r="B1351" s="1" t="s">
        <v>142</v>
      </c>
      <c r="C1351" s="1" t="s">
        <v>112</v>
      </c>
      <c r="D1351" s="2">
        <v>339</v>
      </c>
      <c r="E1351" s="2">
        <v>339</v>
      </c>
      <c r="F1351" s="2">
        <v>444915</v>
      </c>
      <c r="G1351" s="2" t="s">
        <v>1131</v>
      </c>
      <c r="H1351" s="11" t="str">
        <f t="shared" si="21"/>
        <v>华南内三角-烟台-20GP</v>
      </c>
    </row>
    <row r="1352" spans="1:8">
      <c r="A1352" s="1" t="s">
        <v>129</v>
      </c>
      <c r="B1352" s="1" t="s">
        <v>142</v>
      </c>
      <c r="C1352" s="1" t="s">
        <v>113</v>
      </c>
      <c r="D1352" s="2">
        <v>47</v>
      </c>
      <c r="E1352" s="2">
        <v>94</v>
      </c>
      <c r="F1352" s="2">
        <v>102254</v>
      </c>
      <c r="G1352" s="2" t="s">
        <v>1131</v>
      </c>
      <c r="H1352" s="11" t="str">
        <f t="shared" si="21"/>
        <v>华南内三角-烟台-40HQ</v>
      </c>
    </row>
    <row r="1353" spans="1:8">
      <c r="A1353" s="1" t="s">
        <v>129</v>
      </c>
      <c r="B1353" s="1" t="s">
        <v>145</v>
      </c>
      <c r="C1353" s="1" t="s">
        <v>112</v>
      </c>
      <c r="D1353" s="2">
        <v>110</v>
      </c>
      <c r="E1353" s="2">
        <v>110</v>
      </c>
      <c r="F1353" s="2">
        <v>157287</v>
      </c>
      <c r="G1353" s="2" t="s">
        <v>1131</v>
      </c>
      <c r="H1353" s="11" t="str">
        <f t="shared" si="21"/>
        <v>华南内三角-福建（厦门）-20GP</v>
      </c>
    </row>
    <row r="1354" spans="1:8">
      <c r="A1354" s="1" t="s">
        <v>129</v>
      </c>
      <c r="B1354" s="1" t="s">
        <v>145</v>
      </c>
      <c r="C1354" s="1" t="s">
        <v>113</v>
      </c>
      <c r="D1354" s="2">
        <v>3</v>
      </c>
      <c r="E1354" s="2">
        <v>6</v>
      </c>
      <c r="F1354" s="2">
        <v>7035</v>
      </c>
      <c r="G1354" s="2" t="s">
        <v>1131</v>
      </c>
      <c r="H1354" s="11" t="str">
        <f t="shared" si="21"/>
        <v>华南内三角-福建（厦门）-40HQ</v>
      </c>
    </row>
    <row r="1355" spans="1:8">
      <c r="A1355" s="1" t="s">
        <v>129</v>
      </c>
      <c r="B1355" s="1" t="s">
        <v>146</v>
      </c>
      <c r="C1355" s="1" t="s">
        <v>112</v>
      </c>
      <c r="D1355" s="2">
        <v>165</v>
      </c>
      <c r="E1355" s="2">
        <v>165</v>
      </c>
      <c r="F1355" s="2">
        <v>169638</v>
      </c>
      <c r="G1355" s="2" t="s">
        <v>1131</v>
      </c>
      <c r="H1355" s="11" t="str">
        <f t="shared" si="21"/>
        <v>华南内三角-福建（泉州）-20GP</v>
      </c>
    </row>
    <row r="1356" spans="1:8">
      <c r="A1356" s="1" t="s">
        <v>129</v>
      </c>
      <c r="B1356" s="1" t="s">
        <v>146</v>
      </c>
      <c r="C1356" s="1" t="s">
        <v>113</v>
      </c>
      <c r="D1356" s="2">
        <v>17</v>
      </c>
      <c r="E1356" s="2">
        <v>34</v>
      </c>
      <c r="F1356" s="2">
        <v>43095</v>
      </c>
      <c r="G1356" s="2" t="s">
        <v>1131</v>
      </c>
      <c r="H1356" s="11" t="str">
        <f t="shared" si="21"/>
        <v>华南内三角-福建（泉州）-40HQ</v>
      </c>
    </row>
    <row r="1357" spans="1:8">
      <c r="A1357" s="1" t="s">
        <v>129</v>
      </c>
      <c r="B1357" s="1" t="s">
        <v>148</v>
      </c>
      <c r="C1357" s="1" t="s">
        <v>112</v>
      </c>
      <c r="D1357" s="2">
        <v>424</v>
      </c>
      <c r="E1357" s="2">
        <v>424</v>
      </c>
      <c r="F1357" s="2">
        <v>356775</v>
      </c>
      <c r="G1357" s="2" t="s">
        <v>1131</v>
      </c>
      <c r="H1357" s="11" t="str">
        <f t="shared" si="21"/>
        <v>华南内三角-福建（福清）-20GP</v>
      </c>
    </row>
    <row r="1358" spans="1:8">
      <c r="A1358" s="1" t="s">
        <v>129</v>
      </c>
      <c r="B1358" s="1" t="s">
        <v>148</v>
      </c>
      <c r="C1358" s="1" t="s">
        <v>113</v>
      </c>
      <c r="D1358" s="2">
        <v>2</v>
      </c>
      <c r="E1358" s="2">
        <v>4</v>
      </c>
      <c r="F1358" s="2">
        <v>3980</v>
      </c>
      <c r="G1358" s="2" t="s">
        <v>1131</v>
      </c>
      <c r="H1358" s="11" t="str">
        <f t="shared" si="21"/>
        <v>华南内三角-福建（福清）-40HQ</v>
      </c>
    </row>
    <row r="1359" spans="1:8">
      <c r="A1359" s="1" t="s">
        <v>129</v>
      </c>
      <c r="B1359" s="1" t="s">
        <v>149</v>
      </c>
      <c r="C1359" s="1" t="s">
        <v>112</v>
      </c>
      <c r="D1359" s="2">
        <v>690</v>
      </c>
      <c r="E1359" s="2">
        <v>690</v>
      </c>
      <c r="F1359" s="2">
        <v>828826</v>
      </c>
      <c r="G1359" s="2" t="s">
        <v>1131</v>
      </c>
      <c r="H1359" s="11" t="str">
        <f t="shared" si="21"/>
        <v>华南内三角-秦皇岛-20GP</v>
      </c>
    </row>
    <row r="1360" spans="1:8">
      <c r="A1360" s="1" t="s">
        <v>129</v>
      </c>
      <c r="B1360" s="1" t="s">
        <v>149</v>
      </c>
      <c r="C1360" s="1" t="s">
        <v>113</v>
      </c>
      <c r="D1360" s="2">
        <v>39</v>
      </c>
      <c r="E1360" s="2">
        <v>78</v>
      </c>
      <c r="F1360" s="2">
        <v>77150</v>
      </c>
      <c r="G1360" s="2" t="s">
        <v>1131</v>
      </c>
      <c r="H1360" s="11" t="str">
        <f t="shared" si="21"/>
        <v>华南内三角-秦皇岛-40HQ</v>
      </c>
    </row>
    <row r="1361" spans="1:8">
      <c r="A1361" s="1" t="s">
        <v>129</v>
      </c>
      <c r="B1361" s="1" t="s">
        <v>150</v>
      </c>
      <c r="C1361" s="1" t="s">
        <v>112</v>
      </c>
      <c r="D1361" s="2">
        <v>2773</v>
      </c>
      <c r="E1361" s="2">
        <v>2773</v>
      </c>
      <c r="F1361" s="2">
        <v>4069531</v>
      </c>
      <c r="G1361" s="2" t="s">
        <v>1131</v>
      </c>
      <c r="H1361" s="11" t="str">
        <f t="shared" si="21"/>
        <v>华南内三角-营口-20GP</v>
      </c>
    </row>
    <row r="1362" spans="1:8">
      <c r="A1362" s="1" t="s">
        <v>129</v>
      </c>
      <c r="B1362" s="1" t="s">
        <v>150</v>
      </c>
      <c r="C1362" s="1" t="s">
        <v>116</v>
      </c>
      <c r="D1362" s="2">
        <v>1</v>
      </c>
      <c r="E1362" s="2">
        <v>1</v>
      </c>
      <c r="F1362" s="2">
        <v>1160</v>
      </c>
      <c r="G1362" s="2" t="s">
        <v>1131</v>
      </c>
      <c r="H1362" s="11" t="str">
        <f t="shared" si="21"/>
        <v>华南内三角-营口-20TK</v>
      </c>
    </row>
    <row r="1363" spans="1:8">
      <c r="A1363" s="1" t="s">
        <v>129</v>
      </c>
      <c r="B1363" s="1" t="s">
        <v>150</v>
      </c>
      <c r="C1363" s="1" t="s">
        <v>113</v>
      </c>
      <c r="D1363" s="2">
        <v>1471</v>
      </c>
      <c r="E1363" s="2">
        <v>2942</v>
      </c>
      <c r="F1363" s="2">
        <v>3229078</v>
      </c>
      <c r="G1363" s="2" t="s">
        <v>1131</v>
      </c>
      <c r="H1363" s="11" t="str">
        <f t="shared" si="21"/>
        <v>华南内三角-营口-40HQ</v>
      </c>
    </row>
    <row r="1364" spans="1:8">
      <c r="A1364" s="1" t="s">
        <v>129</v>
      </c>
      <c r="B1364" s="1" t="s">
        <v>150</v>
      </c>
      <c r="C1364" s="1" t="s">
        <v>115</v>
      </c>
      <c r="D1364" s="2">
        <v>20</v>
      </c>
      <c r="E1364" s="2">
        <v>40</v>
      </c>
      <c r="F1364" s="2">
        <v>127700</v>
      </c>
      <c r="G1364" s="2" t="s">
        <v>1131</v>
      </c>
      <c r="H1364" s="11" t="str">
        <f t="shared" si="21"/>
        <v>华南内三角-营口-40RQ</v>
      </c>
    </row>
    <row r="1365" spans="1:8">
      <c r="A1365" s="1" t="s">
        <v>129</v>
      </c>
      <c r="B1365" s="1" t="s">
        <v>153</v>
      </c>
      <c r="C1365" s="1" t="s">
        <v>112</v>
      </c>
      <c r="D1365" s="2">
        <v>814</v>
      </c>
      <c r="E1365" s="2">
        <v>814</v>
      </c>
      <c r="F1365" s="2">
        <v>770570</v>
      </c>
      <c r="G1365" s="2" t="s">
        <v>1131</v>
      </c>
      <c r="H1365" s="11" t="str">
        <f t="shared" si="21"/>
        <v>华南内三角-西南（钦州）-20GP</v>
      </c>
    </row>
    <row r="1366" spans="1:8">
      <c r="A1366" s="1" t="s">
        <v>129</v>
      </c>
      <c r="B1366" s="1" t="s">
        <v>153</v>
      </c>
      <c r="C1366" s="1" t="s">
        <v>116</v>
      </c>
      <c r="D1366" s="2">
        <v>16</v>
      </c>
      <c r="E1366" s="2">
        <v>16</v>
      </c>
      <c r="F1366" s="2">
        <v>17760</v>
      </c>
      <c r="G1366" s="2" t="s">
        <v>1131</v>
      </c>
      <c r="H1366" s="11" t="str">
        <f t="shared" si="21"/>
        <v>华南内三角-西南（钦州）-20TK</v>
      </c>
    </row>
    <row r="1367" spans="1:8">
      <c r="A1367" s="1" t="s">
        <v>129</v>
      </c>
      <c r="B1367" s="1" t="s">
        <v>153</v>
      </c>
      <c r="C1367" s="1" t="s">
        <v>113</v>
      </c>
      <c r="D1367" s="2">
        <v>124</v>
      </c>
      <c r="E1367" s="2">
        <v>248</v>
      </c>
      <c r="F1367" s="2">
        <v>189770</v>
      </c>
      <c r="G1367" s="2" t="s">
        <v>1131</v>
      </c>
      <c r="H1367" s="11" t="str">
        <f t="shared" si="21"/>
        <v>华南内三角-西南（钦州）-40HQ</v>
      </c>
    </row>
    <row r="1368" spans="1:8">
      <c r="A1368" s="1" t="s">
        <v>129</v>
      </c>
      <c r="B1368" s="1" t="s">
        <v>154</v>
      </c>
      <c r="C1368" s="1" t="s">
        <v>112</v>
      </c>
      <c r="D1368" s="2">
        <v>916</v>
      </c>
      <c r="E1368" s="2">
        <v>916</v>
      </c>
      <c r="F1368" s="2">
        <v>949125</v>
      </c>
      <c r="G1368" s="2" t="s">
        <v>1131</v>
      </c>
      <c r="H1368" s="11" t="str">
        <f t="shared" si="21"/>
        <v>华南内三角-连云港-20GP</v>
      </c>
    </row>
    <row r="1369" spans="1:8">
      <c r="A1369" s="1" t="s">
        <v>129</v>
      </c>
      <c r="B1369" s="1" t="s">
        <v>154</v>
      </c>
      <c r="C1369" s="1" t="s">
        <v>116</v>
      </c>
      <c r="D1369" s="2">
        <v>5</v>
      </c>
      <c r="E1369" s="2">
        <v>5</v>
      </c>
      <c r="F1369" s="2">
        <v>14975</v>
      </c>
      <c r="G1369" s="2" t="s">
        <v>1131</v>
      </c>
      <c r="H1369" s="11" t="str">
        <f t="shared" si="21"/>
        <v>华南内三角-连云港-20TK</v>
      </c>
    </row>
    <row r="1370" spans="1:8">
      <c r="A1370" s="1" t="s">
        <v>129</v>
      </c>
      <c r="B1370" s="1" t="s">
        <v>154</v>
      </c>
      <c r="C1370" s="1" t="s">
        <v>113</v>
      </c>
      <c r="D1370" s="2">
        <v>218</v>
      </c>
      <c r="E1370" s="2">
        <v>436</v>
      </c>
      <c r="F1370" s="2">
        <v>362171</v>
      </c>
      <c r="G1370" s="2" t="s">
        <v>1131</v>
      </c>
      <c r="H1370" s="11" t="str">
        <f t="shared" si="21"/>
        <v>华南内三角-连云港-40HQ</v>
      </c>
    </row>
    <row r="1371" spans="1:8">
      <c r="A1371" s="1" t="s">
        <v>129</v>
      </c>
      <c r="B1371" s="1" t="s">
        <v>155</v>
      </c>
      <c r="C1371" s="1" t="s">
        <v>112</v>
      </c>
      <c r="D1371" s="2">
        <v>282</v>
      </c>
      <c r="E1371" s="2">
        <v>282</v>
      </c>
      <c r="F1371" s="2">
        <v>335452</v>
      </c>
      <c r="G1371" s="2" t="s">
        <v>1131</v>
      </c>
      <c r="H1371" s="11" t="str">
        <f t="shared" si="21"/>
        <v>华南内三角-锦州-20GP</v>
      </c>
    </row>
    <row r="1372" spans="1:8">
      <c r="A1372" s="1" t="s">
        <v>129</v>
      </c>
      <c r="B1372" s="1" t="s">
        <v>155</v>
      </c>
      <c r="C1372" s="1" t="s">
        <v>113</v>
      </c>
      <c r="D1372" s="2">
        <v>30</v>
      </c>
      <c r="E1372" s="2">
        <v>60</v>
      </c>
      <c r="F1372" s="2">
        <v>65715</v>
      </c>
      <c r="G1372" s="2" t="s">
        <v>1131</v>
      </c>
      <c r="H1372" s="11" t="str">
        <f t="shared" si="21"/>
        <v>华南内三角-锦州-40HQ</v>
      </c>
    </row>
    <row r="1373" spans="1:8">
      <c r="A1373" s="1" t="s">
        <v>129</v>
      </c>
      <c r="B1373" s="1" t="s">
        <v>156</v>
      </c>
      <c r="C1373" s="1" t="s">
        <v>112</v>
      </c>
      <c r="D1373" s="2">
        <v>1085</v>
      </c>
      <c r="E1373" s="2">
        <v>1085</v>
      </c>
      <c r="F1373" s="2">
        <v>930462</v>
      </c>
      <c r="G1373" s="2" t="s">
        <v>1131</v>
      </c>
      <c r="H1373" s="11" t="str">
        <f t="shared" si="21"/>
        <v>华南内三角-长江下游-20GP</v>
      </c>
    </row>
    <row r="1374" spans="1:8">
      <c r="A1374" s="1" t="s">
        <v>129</v>
      </c>
      <c r="B1374" s="1" t="s">
        <v>156</v>
      </c>
      <c r="C1374" s="1" t="s">
        <v>113</v>
      </c>
      <c r="D1374" s="2">
        <v>101</v>
      </c>
      <c r="E1374" s="2">
        <v>202</v>
      </c>
      <c r="F1374" s="2">
        <v>162241</v>
      </c>
      <c r="G1374" s="2" t="s">
        <v>1131</v>
      </c>
      <c r="H1374" s="11" t="str">
        <f t="shared" si="21"/>
        <v>华南内三角-长江下游-40HQ</v>
      </c>
    </row>
    <row r="1375" spans="1:8">
      <c r="A1375" s="1" t="s">
        <v>129</v>
      </c>
      <c r="B1375" s="1" t="s">
        <v>157</v>
      </c>
      <c r="C1375" s="1" t="s">
        <v>112</v>
      </c>
      <c r="D1375" s="2">
        <v>330</v>
      </c>
      <c r="E1375" s="2">
        <v>330</v>
      </c>
      <c r="F1375" s="2">
        <v>567519</v>
      </c>
      <c r="G1375" s="2" t="s">
        <v>1131</v>
      </c>
      <c r="H1375" s="11" t="str">
        <f t="shared" si="21"/>
        <v>华南内三角-长江中上游-20GP</v>
      </c>
    </row>
    <row r="1376" spans="1:8">
      <c r="A1376" s="1" t="s">
        <v>129</v>
      </c>
      <c r="B1376" s="1" t="s">
        <v>157</v>
      </c>
      <c r="C1376" s="1" t="s">
        <v>113</v>
      </c>
      <c r="D1376" s="2">
        <v>17</v>
      </c>
      <c r="E1376" s="2">
        <v>34</v>
      </c>
      <c r="F1376" s="2">
        <v>37836</v>
      </c>
      <c r="G1376" s="2" t="s">
        <v>1131</v>
      </c>
      <c r="H1376" s="11" t="str">
        <f t="shared" si="21"/>
        <v>华南内三角-长江中上游-40HQ</v>
      </c>
    </row>
    <row r="1377" spans="1:8">
      <c r="A1377" s="1" t="s">
        <v>129</v>
      </c>
      <c r="B1377" s="1" t="s">
        <v>158</v>
      </c>
      <c r="C1377" s="1" t="s">
        <v>112</v>
      </c>
      <c r="D1377" s="2">
        <v>95</v>
      </c>
      <c r="E1377" s="2">
        <v>95</v>
      </c>
      <c r="F1377" s="2">
        <v>89613</v>
      </c>
      <c r="G1377" s="2" t="s">
        <v>1131</v>
      </c>
      <c r="H1377" s="11" t="str">
        <f t="shared" si="21"/>
        <v>华南内三角-青岛-20GP</v>
      </c>
    </row>
    <row r="1378" spans="1:8">
      <c r="A1378" s="1" t="s">
        <v>129</v>
      </c>
      <c r="B1378" s="1" t="s">
        <v>158</v>
      </c>
      <c r="C1378" s="1" t="s">
        <v>116</v>
      </c>
      <c r="D1378" s="2">
        <v>2</v>
      </c>
      <c r="E1378" s="2">
        <v>2</v>
      </c>
      <c r="F1378" s="2">
        <v>2565</v>
      </c>
      <c r="G1378" s="2" t="s">
        <v>1131</v>
      </c>
      <c r="H1378" s="11" t="str">
        <f t="shared" si="21"/>
        <v>华南内三角-青岛-20TK</v>
      </c>
    </row>
    <row r="1379" spans="1:8">
      <c r="A1379" s="1" t="s">
        <v>129</v>
      </c>
      <c r="B1379" s="1" t="s">
        <v>158</v>
      </c>
      <c r="C1379" s="1" t="s">
        <v>113</v>
      </c>
      <c r="D1379" s="2">
        <v>87</v>
      </c>
      <c r="E1379" s="2">
        <v>174</v>
      </c>
      <c r="F1379" s="2">
        <v>130284</v>
      </c>
      <c r="G1379" s="2" t="s">
        <v>1131</v>
      </c>
      <c r="H1379" s="11" t="str">
        <f t="shared" si="21"/>
        <v>华南内三角-青岛-40HQ</v>
      </c>
    </row>
    <row r="1380" spans="1:8">
      <c r="A1380" s="1" t="s">
        <v>129</v>
      </c>
      <c r="B1380" s="1" t="s">
        <v>158</v>
      </c>
      <c r="C1380" s="1" t="s">
        <v>115</v>
      </c>
      <c r="D1380" s="2">
        <v>100</v>
      </c>
      <c r="E1380" s="2">
        <v>200</v>
      </c>
      <c r="F1380" s="2">
        <v>90000</v>
      </c>
      <c r="G1380" s="2" t="s">
        <v>1131</v>
      </c>
      <c r="H1380" s="11" t="str">
        <f t="shared" si="21"/>
        <v>华南内三角-青岛-40RQ</v>
      </c>
    </row>
    <row r="1381" spans="1:8">
      <c r="A1381" s="1" t="s">
        <v>129</v>
      </c>
      <c r="B1381" s="1" t="s">
        <v>159</v>
      </c>
      <c r="C1381" s="1" t="s">
        <v>112</v>
      </c>
      <c r="D1381" s="2">
        <v>621</v>
      </c>
      <c r="E1381" s="2">
        <v>621</v>
      </c>
      <c r="F1381" s="2">
        <v>787030</v>
      </c>
      <c r="G1381" s="2" t="s">
        <v>1131</v>
      </c>
      <c r="H1381" s="11" t="str">
        <f t="shared" si="21"/>
        <v>华南内三角-黄骅-20GP</v>
      </c>
    </row>
    <row r="1382" spans="1:8">
      <c r="A1382" s="1" t="s">
        <v>129</v>
      </c>
      <c r="B1382" s="1" t="s">
        <v>159</v>
      </c>
      <c r="C1382" s="1" t="s">
        <v>113</v>
      </c>
      <c r="D1382" s="2">
        <v>93</v>
      </c>
      <c r="E1382" s="2">
        <v>186</v>
      </c>
      <c r="F1382" s="2">
        <v>191360</v>
      </c>
      <c r="G1382" s="2" t="s">
        <v>1131</v>
      </c>
      <c r="H1382" s="11" t="str">
        <f t="shared" si="21"/>
        <v>华南内三角-黄骅-40HQ</v>
      </c>
    </row>
    <row r="1383" spans="1:8">
      <c r="A1383" s="1" t="s">
        <v>129</v>
      </c>
      <c r="B1383" s="1" t="s">
        <v>160</v>
      </c>
      <c r="C1383" s="1" t="s">
        <v>112</v>
      </c>
      <c r="D1383" s="2">
        <v>8</v>
      </c>
      <c r="E1383" s="2">
        <v>8</v>
      </c>
      <c r="F1383" s="2">
        <v>8260</v>
      </c>
      <c r="G1383" s="2" t="s">
        <v>1131</v>
      </c>
      <c r="H1383" s="11" t="str">
        <f t="shared" si="21"/>
        <v>华南内三角-龙口-20GP</v>
      </c>
    </row>
    <row r="1384" spans="1:8">
      <c r="A1384" s="1" t="s">
        <v>130</v>
      </c>
      <c r="B1384" s="1" t="s">
        <v>127</v>
      </c>
      <c r="C1384" s="1" t="s">
        <v>112</v>
      </c>
      <c r="D1384" s="2">
        <v>16</v>
      </c>
      <c r="E1384" s="2">
        <v>16</v>
      </c>
      <c r="F1384" s="2">
        <v>34640</v>
      </c>
      <c r="G1384" s="2" t="s">
        <v>1131</v>
      </c>
      <c r="H1384" s="11" t="str">
        <f t="shared" si="21"/>
        <v>唐山-华东（台州）-20GP</v>
      </c>
    </row>
    <row r="1385" spans="1:8">
      <c r="A1385" s="1" t="s">
        <v>130</v>
      </c>
      <c r="B1385" s="1" t="s">
        <v>129</v>
      </c>
      <c r="C1385" s="1" t="s">
        <v>112</v>
      </c>
      <c r="D1385" s="2">
        <v>1761</v>
      </c>
      <c r="E1385" s="2">
        <v>1761</v>
      </c>
      <c r="F1385" s="2">
        <v>4107025</v>
      </c>
      <c r="G1385" s="2" t="s">
        <v>1131</v>
      </c>
      <c r="H1385" s="11" t="str">
        <f t="shared" si="21"/>
        <v>唐山-华南内三角-20GP</v>
      </c>
    </row>
    <row r="1386" spans="1:8">
      <c r="A1386" s="1" t="s">
        <v>130</v>
      </c>
      <c r="B1386" s="1" t="s">
        <v>129</v>
      </c>
      <c r="C1386" s="1" t="s">
        <v>113</v>
      </c>
      <c r="D1386" s="2">
        <v>57</v>
      </c>
      <c r="E1386" s="2">
        <v>114</v>
      </c>
      <c r="F1386" s="2">
        <v>228000</v>
      </c>
      <c r="G1386" s="2" t="s">
        <v>1131</v>
      </c>
      <c r="H1386" s="11" t="str">
        <f t="shared" si="21"/>
        <v>唐山-华南内三角-40HQ</v>
      </c>
    </row>
    <row r="1387" spans="1:8">
      <c r="A1387" s="1" t="s">
        <v>130</v>
      </c>
      <c r="B1387" s="1" t="s">
        <v>132</v>
      </c>
      <c r="C1387" s="1" t="s">
        <v>112</v>
      </c>
      <c r="D1387" s="2">
        <v>1</v>
      </c>
      <c r="E1387" s="2">
        <v>1</v>
      </c>
      <c r="F1387" s="2">
        <v>1515</v>
      </c>
      <c r="G1387" s="2" t="s">
        <v>1131</v>
      </c>
      <c r="H1387" s="11" t="str">
        <f t="shared" si="21"/>
        <v>唐山-太仓-20GP</v>
      </c>
    </row>
    <row r="1388" spans="1:8">
      <c r="A1388" s="1" t="s">
        <v>130</v>
      </c>
      <c r="B1388" s="1" t="s">
        <v>134</v>
      </c>
      <c r="C1388" s="1" t="s">
        <v>112</v>
      </c>
      <c r="D1388" s="2">
        <v>2</v>
      </c>
      <c r="E1388" s="2">
        <v>2</v>
      </c>
      <c r="F1388" s="2">
        <v>4830</v>
      </c>
      <c r="G1388" s="2" t="s">
        <v>1131</v>
      </c>
      <c r="H1388" s="11" t="str">
        <f t="shared" si="21"/>
        <v>唐山-宁波-20GP</v>
      </c>
    </row>
    <row r="1389" spans="1:8">
      <c r="A1389" s="1" t="s">
        <v>130</v>
      </c>
      <c r="B1389" s="1" t="s">
        <v>139</v>
      </c>
      <c r="C1389" s="1" t="s">
        <v>112</v>
      </c>
      <c r="D1389" s="2">
        <v>25</v>
      </c>
      <c r="E1389" s="2">
        <v>25</v>
      </c>
      <c r="F1389" s="2">
        <v>82965</v>
      </c>
      <c r="G1389" s="2" t="s">
        <v>1131</v>
      </c>
      <c r="H1389" s="11" t="str">
        <f t="shared" si="21"/>
        <v>唐山-海南-20GP</v>
      </c>
    </row>
    <row r="1390" spans="1:8">
      <c r="A1390" s="1" t="s">
        <v>130</v>
      </c>
      <c r="B1390" s="1" t="s">
        <v>146</v>
      </c>
      <c r="C1390" s="1" t="s">
        <v>112</v>
      </c>
      <c r="D1390" s="2">
        <v>196</v>
      </c>
      <c r="E1390" s="2">
        <v>196</v>
      </c>
      <c r="F1390" s="2">
        <v>492445</v>
      </c>
      <c r="G1390" s="2" t="s">
        <v>1131</v>
      </c>
      <c r="H1390" s="11" t="str">
        <f t="shared" si="21"/>
        <v>唐山-福建（泉州）-20GP</v>
      </c>
    </row>
    <row r="1391" spans="1:8">
      <c r="A1391" s="1" t="s">
        <v>130</v>
      </c>
      <c r="B1391" s="1" t="s">
        <v>146</v>
      </c>
      <c r="C1391" s="1" t="s">
        <v>113</v>
      </c>
      <c r="D1391" s="2">
        <v>1</v>
      </c>
      <c r="E1391" s="2">
        <v>2</v>
      </c>
      <c r="F1391" s="2">
        <v>3930</v>
      </c>
      <c r="G1391" s="2" t="s">
        <v>1131</v>
      </c>
      <c r="H1391" s="11" t="str">
        <f t="shared" si="21"/>
        <v>唐山-福建（泉州）-40HQ</v>
      </c>
    </row>
    <row r="1392" spans="1:8">
      <c r="A1392" s="1" t="s">
        <v>130</v>
      </c>
      <c r="B1392" s="1" t="s">
        <v>147</v>
      </c>
      <c r="C1392" s="1" t="s">
        <v>112</v>
      </c>
      <c r="D1392" s="2">
        <v>1</v>
      </c>
      <c r="E1392" s="2">
        <v>1</v>
      </c>
      <c r="F1392" s="2">
        <v>2530</v>
      </c>
      <c r="G1392" s="2" t="s">
        <v>1131</v>
      </c>
      <c r="H1392" s="11" t="str">
        <f t="shared" si="21"/>
        <v>唐山-福建（漳州）-20GP</v>
      </c>
    </row>
    <row r="1393" spans="1:8">
      <c r="A1393" s="1" t="s">
        <v>130</v>
      </c>
      <c r="B1393" s="1" t="s">
        <v>148</v>
      </c>
      <c r="C1393" s="1" t="s">
        <v>112</v>
      </c>
      <c r="D1393" s="2">
        <v>61</v>
      </c>
      <c r="E1393" s="2">
        <v>61</v>
      </c>
      <c r="F1393" s="2">
        <v>168450</v>
      </c>
      <c r="G1393" s="2" t="s">
        <v>1131</v>
      </c>
      <c r="H1393" s="11" t="str">
        <f t="shared" si="21"/>
        <v>唐山-福建（福清）-20GP</v>
      </c>
    </row>
    <row r="1394" spans="1:8">
      <c r="A1394" s="1" t="s">
        <v>130</v>
      </c>
      <c r="B1394" s="1" t="s">
        <v>148</v>
      </c>
      <c r="C1394" s="1" t="s">
        <v>113</v>
      </c>
      <c r="D1394" s="2">
        <v>1</v>
      </c>
      <c r="E1394" s="2">
        <v>2</v>
      </c>
      <c r="F1394" s="2">
        <v>3850</v>
      </c>
      <c r="G1394" s="2" t="s">
        <v>1131</v>
      </c>
      <c r="H1394" s="11" t="str">
        <f t="shared" si="21"/>
        <v>唐山-福建（福清）-40HQ</v>
      </c>
    </row>
    <row r="1395" spans="1:8">
      <c r="A1395" s="1" t="s">
        <v>130</v>
      </c>
      <c r="B1395" s="1" t="s">
        <v>152</v>
      </c>
      <c r="C1395" s="1" t="s">
        <v>112</v>
      </c>
      <c r="D1395" s="2">
        <v>11</v>
      </c>
      <c r="E1395" s="2">
        <v>11</v>
      </c>
      <c r="F1395" s="2">
        <v>40165</v>
      </c>
      <c r="G1395" s="2" t="s">
        <v>1131</v>
      </c>
      <c r="H1395" s="11" t="str">
        <f t="shared" si="21"/>
        <v>唐山-西南（湛江）-20GP</v>
      </c>
    </row>
    <row r="1396" spans="1:8">
      <c r="A1396" s="1" t="s">
        <v>130</v>
      </c>
      <c r="B1396" s="1" t="s">
        <v>152</v>
      </c>
      <c r="C1396" s="1" t="s">
        <v>113</v>
      </c>
      <c r="D1396" s="2">
        <v>27</v>
      </c>
      <c r="E1396" s="2">
        <v>54</v>
      </c>
      <c r="F1396" s="2">
        <v>126605</v>
      </c>
      <c r="G1396" s="2" t="s">
        <v>1131</v>
      </c>
      <c r="H1396" s="11" t="str">
        <f t="shared" si="21"/>
        <v>唐山-西南（湛江）-40HQ</v>
      </c>
    </row>
    <row r="1397" spans="1:8">
      <c r="A1397" s="1" t="s">
        <v>130</v>
      </c>
      <c r="B1397" s="1" t="s">
        <v>153</v>
      </c>
      <c r="C1397" s="1" t="s">
        <v>112</v>
      </c>
      <c r="D1397" s="2">
        <v>472</v>
      </c>
      <c r="E1397" s="2">
        <v>472</v>
      </c>
      <c r="F1397" s="2">
        <v>1102975</v>
      </c>
      <c r="G1397" s="2" t="s">
        <v>1131</v>
      </c>
      <c r="H1397" s="11" t="str">
        <f t="shared" si="21"/>
        <v>唐山-西南（钦州）-20GP</v>
      </c>
    </row>
    <row r="1398" spans="1:8">
      <c r="A1398" s="1" t="s">
        <v>130</v>
      </c>
      <c r="B1398" s="1" t="s">
        <v>156</v>
      </c>
      <c r="C1398" s="1" t="s">
        <v>112</v>
      </c>
      <c r="D1398" s="2">
        <v>75</v>
      </c>
      <c r="E1398" s="2">
        <v>75</v>
      </c>
      <c r="F1398" s="2">
        <v>70875</v>
      </c>
      <c r="G1398" s="2" t="s">
        <v>1131</v>
      </c>
      <c r="H1398" s="11" t="str">
        <f t="shared" si="21"/>
        <v>唐山-长江下游-20GP</v>
      </c>
    </row>
    <row r="1399" spans="1:8">
      <c r="A1399" s="1" t="s">
        <v>131</v>
      </c>
      <c r="B1399" s="1" t="s">
        <v>123</v>
      </c>
      <c r="C1399" s="1" t="s">
        <v>112</v>
      </c>
      <c r="D1399" s="2">
        <v>1</v>
      </c>
      <c r="E1399" s="2">
        <v>1</v>
      </c>
      <c r="F1399" s="2">
        <v>2480</v>
      </c>
      <c r="G1399" s="2" t="s">
        <v>1131</v>
      </c>
      <c r="H1399" s="11" t="str">
        <f t="shared" si="21"/>
        <v>大连-上海-20GP</v>
      </c>
    </row>
    <row r="1400" spans="1:8">
      <c r="A1400" s="1" t="s">
        <v>131</v>
      </c>
      <c r="B1400" s="1" t="s">
        <v>123</v>
      </c>
      <c r="C1400" s="1" t="s">
        <v>113</v>
      </c>
      <c r="D1400" s="2">
        <v>6</v>
      </c>
      <c r="E1400" s="2">
        <v>12</v>
      </c>
      <c r="F1400" s="2">
        <v>23112.5</v>
      </c>
      <c r="G1400" s="2" t="s">
        <v>1131</v>
      </c>
      <c r="H1400" s="11" t="str">
        <f t="shared" si="21"/>
        <v>大连-上海-40HQ</v>
      </c>
    </row>
    <row r="1401" spans="1:8">
      <c r="A1401" s="1" t="s">
        <v>131</v>
      </c>
      <c r="B1401" s="1" t="s">
        <v>126</v>
      </c>
      <c r="C1401" s="1" t="s">
        <v>112</v>
      </c>
      <c r="D1401" s="2">
        <v>14</v>
      </c>
      <c r="E1401" s="2">
        <v>14</v>
      </c>
      <c r="F1401" s="2">
        <v>37100</v>
      </c>
      <c r="G1401" s="2" t="s">
        <v>1131</v>
      </c>
      <c r="H1401" s="11" t="str">
        <f t="shared" si="21"/>
        <v>大连-乍浦-20GP</v>
      </c>
    </row>
    <row r="1402" spans="1:8">
      <c r="A1402" s="1" t="s">
        <v>131</v>
      </c>
      <c r="B1402" s="1" t="s">
        <v>126</v>
      </c>
      <c r="C1402" s="1" t="s">
        <v>113</v>
      </c>
      <c r="D1402" s="2">
        <v>1</v>
      </c>
      <c r="E1402" s="2">
        <v>2</v>
      </c>
      <c r="F1402" s="2">
        <v>2850</v>
      </c>
      <c r="G1402" s="2" t="s">
        <v>1131</v>
      </c>
      <c r="H1402" s="11" t="str">
        <f t="shared" si="21"/>
        <v>大连-乍浦-40HQ</v>
      </c>
    </row>
    <row r="1403" spans="1:8">
      <c r="A1403" s="1" t="s">
        <v>131</v>
      </c>
      <c r="B1403" s="1" t="s">
        <v>129</v>
      </c>
      <c r="C1403" s="1" t="s">
        <v>112</v>
      </c>
      <c r="D1403" s="2">
        <v>281</v>
      </c>
      <c r="E1403" s="2">
        <v>281</v>
      </c>
      <c r="F1403" s="2">
        <v>688536.59999999986</v>
      </c>
      <c r="G1403" s="2" t="s">
        <v>1131</v>
      </c>
      <c r="H1403" s="11" t="str">
        <f t="shared" si="21"/>
        <v>大连-华南内三角-20GP</v>
      </c>
    </row>
    <row r="1404" spans="1:8">
      <c r="A1404" s="1" t="s">
        <v>131</v>
      </c>
      <c r="B1404" s="1" t="s">
        <v>129</v>
      </c>
      <c r="C1404" s="1" t="s">
        <v>113</v>
      </c>
      <c r="D1404" s="2">
        <v>176</v>
      </c>
      <c r="E1404" s="2">
        <v>352</v>
      </c>
      <c r="F1404" s="2">
        <v>735658.5</v>
      </c>
      <c r="G1404" s="2" t="s">
        <v>1131</v>
      </c>
      <c r="H1404" s="11" t="str">
        <f t="shared" si="21"/>
        <v>大连-华南内三角-40HQ</v>
      </c>
    </row>
    <row r="1405" spans="1:8">
      <c r="A1405" s="1" t="s">
        <v>131</v>
      </c>
      <c r="B1405" s="1" t="s">
        <v>129</v>
      </c>
      <c r="C1405" s="1" t="s">
        <v>115</v>
      </c>
      <c r="D1405" s="2">
        <v>4</v>
      </c>
      <c r="E1405" s="2">
        <v>8</v>
      </c>
      <c r="F1405" s="2">
        <v>29880</v>
      </c>
      <c r="G1405" s="2" t="s">
        <v>1131</v>
      </c>
      <c r="H1405" s="11" t="str">
        <f t="shared" si="21"/>
        <v>大连-华南内三角-40RQ</v>
      </c>
    </row>
    <row r="1406" spans="1:8">
      <c r="A1406" s="1" t="s">
        <v>131</v>
      </c>
      <c r="B1406" s="1" t="s">
        <v>132</v>
      </c>
      <c r="C1406" s="1" t="s">
        <v>112</v>
      </c>
      <c r="D1406" s="2">
        <v>4</v>
      </c>
      <c r="E1406" s="2">
        <v>4</v>
      </c>
      <c r="F1406" s="2">
        <v>9800</v>
      </c>
      <c r="G1406" s="2" t="s">
        <v>1131</v>
      </c>
      <c r="H1406" s="11" t="str">
        <f t="shared" si="21"/>
        <v>大连-太仓-20GP</v>
      </c>
    </row>
    <row r="1407" spans="1:8">
      <c r="A1407" s="1" t="s">
        <v>131</v>
      </c>
      <c r="B1407" s="1" t="s">
        <v>134</v>
      </c>
      <c r="C1407" s="1" t="s">
        <v>112</v>
      </c>
      <c r="D1407" s="2">
        <v>5</v>
      </c>
      <c r="E1407" s="2">
        <v>5</v>
      </c>
      <c r="F1407" s="2">
        <v>11995</v>
      </c>
      <c r="G1407" s="2" t="s">
        <v>1131</v>
      </c>
      <c r="H1407" s="11" t="str">
        <f t="shared" si="21"/>
        <v>大连-宁波-20GP</v>
      </c>
    </row>
    <row r="1408" spans="1:8">
      <c r="A1408" s="1" t="s">
        <v>131</v>
      </c>
      <c r="B1408" s="1" t="s">
        <v>134</v>
      </c>
      <c r="C1408" s="1" t="s">
        <v>116</v>
      </c>
      <c r="D1408" s="2">
        <v>10</v>
      </c>
      <c r="E1408" s="2">
        <v>10</v>
      </c>
      <c r="F1408" s="2">
        <v>11400</v>
      </c>
      <c r="G1408" s="2" t="s">
        <v>1131</v>
      </c>
      <c r="H1408" s="11" t="str">
        <f t="shared" si="21"/>
        <v>大连-宁波-20TK</v>
      </c>
    </row>
    <row r="1409" spans="1:8">
      <c r="A1409" s="1" t="s">
        <v>131</v>
      </c>
      <c r="B1409" s="1" t="s">
        <v>138</v>
      </c>
      <c r="C1409" s="1" t="s">
        <v>113</v>
      </c>
      <c r="D1409" s="2">
        <v>3</v>
      </c>
      <c r="E1409" s="2">
        <v>6</v>
      </c>
      <c r="F1409" s="2">
        <v>14016</v>
      </c>
      <c r="G1409" s="2" t="s">
        <v>1131</v>
      </c>
      <c r="H1409" s="11" t="str">
        <f t="shared" si="21"/>
        <v>大连-汕头-40HQ</v>
      </c>
    </row>
    <row r="1410" spans="1:8">
      <c r="A1410" s="1" t="s">
        <v>131</v>
      </c>
      <c r="B1410" s="1" t="s">
        <v>145</v>
      </c>
      <c r="C1410" s="1" t="s">
        <v>115</v>
      </c>
      <c r="D1410" s="2">
        <v>1</v>
      </c>
      <c r="E1410" s="2">
        <v>2</v>
      </c>
      <c r="F1410" s="2">
        <v>7260</v>
      </c>
      <c r="G1410" s="2" t="s">
        <v>1131</v>
      </c>
      <c r="H1410" s="11" t="str">
        <f t="shared" si="21"/>
        <v>大连-福建（厦门）-40RQ</v>
      </c>
    </row>
    <row r="1411" spans="1:8">
      <c r="A1411" s="1" t="s">
        <v>131</v>
      </c>
      <c r="B1411" s="1" t="s">
        <v>147</v>
      </c>
      <c r="C1411" s="1" t="s">
        <v>112</v>
      </c>
      <c r="D1411" s="2">
        <v>4</v>
      </c>
      <c r="E1411" s="2">
        <v>4</v>
      </c>
      <c r="F1411" s="2">
        <v>10675</v>
      </c>
      <c r="G1411" s="2" t="s">
        <v>1131</v>
      </c>
      <c r="H1411" s="11" t="str">
        <f t="shared" ref="H1411:H1474" si="22">A1411&amp;"-"&amp;B1411&amp;"-"&amp;C1411</f>
        <v>大连-福建（漳州）-20GP</v>
      </c>
    </row>
    <row r="1412" spans="1:8">
      <c r="A1412" s="1" t="s">
        <v>131</v>
      </c>
      <c r="B1412" s="1" t="s">
        <v>147</v>
      </c>
      <c r="C1412" s="1" t="s">
        <v>113</v>
      </c>
      <c r="D1412" s="2">
        <v>46</v>
      </c>
      <c r="E1412" s="2">
        <v>92</v>
      </c>
      <c r="F1412" s="2">
        <v>176824</v>
      </c>
      <c r="G1412" s="2" t="s">
        <v>1131</v>
      </c>
      <c r="H1412" s="11" t="str">
        <f t="shared" si="22"/>
        <v>大连-福建（漳州）-40HQ</v>
      </c>
    </row>
    <row r="1413" spans="1:8">
      <c r="A1413" s="1" t="s">
        <v>131</v>
      </c>
      <c r="B1413" s="1" t="s">
        <v>152</v>
      </c>
      <c r="C1413" s="1" t="s">
        <v>112</v>
      </c>
      <c r="D1413" s="2">
        <v>160</v>
      </c>
      <c r="E1413" s="2">
        <v>160</v>
      </c>
      <c r="F1413" s="2">
        <v>366400</v>
      </c>
      <c r="G1413" s="2" t="s">
        <v>1131</v>
      </c>
      <c r="H1413" s="11" t="str">
        <f t="shared" si="22"/>
        <v>大连-西南（湛江）-20GP</v>
      </c>
    </row>
    <row r="1414" spans="1:8">
      <c r="A1414" s="1" t="s">
        <v>131</v>
      </c>
      <c r="B1414" s="1" t="s">
        <v>153</v>
      </c>
      <c r="C1414" s="1" t="s">
        <v>112</v>
      </c>
      <c r="D1414" s="2">
        <v>23</v>
      </c>
      <c r="E1414" s="2">
        <v>23</v>
      </c>
      <c r="F1414" s="2">
        <v>70622.2</v>
      </c>
      <c r="G1414" s="2" t="s">
        <v>1131</v>
      </c>
      <c r="H1414" s="11" t="str">
        <f t="shared" si="22"/>
        <v>大连-西南（钦州）-20GP</v>
      </c>
    </row>
    <row r="1415" spans="1:8">
      <c r="A1415" s="1" t="s">
        <v>131</v>
      </c>
      <c r="B1415" s="1" t="s">
        <v>156</v>
      </c>
      <c r="C1415" s="1" t="s">
        <v>113</v>
      </c>
      <c r="D1415" s="2">
        <v>38</v>
      </c>
      <c r="E1415" s="2">
        <v>76</v>
      </c>
      <c r="F1415" s="2">
        <v>150506</v>
      </c>
      <c r="G1415" s="2" t="s">
        <v>1131</v>
      </c>
      <c r="H1415" s="11" t="str">
        <f t="shared" si="22"/>
        <v>大连-长江下游-40HQ</v>
      </c>
    </row>
    <row r="1416" spans="1:8">
      <c r="A1416" s="1" t="s">
        <v>1024</v>
      </c>
      <c r="B1416" s="1" t="s">
        <v>129</v>
      </c>
      <c r="C1416" s="1" t="s">
        <v>112</v>
      </c>
      <c r="D1416" s="2">
        <v>169</v>
      </c>
      <c r="E1416" s="2">
        <v>169</v>
      </c>
      <c r="F1416" s="2">
        <v>411655</v>
      </c>
      <c r="G1416" s="2" t="s">
        <v>1131</v>
      </c>
      <c r="H1416" s="11" t="str">
        <f t="shared" si="22"/>
        <v>天津南港-华南内三角-20GP</v>
      </c>
    </row>
    <row r="1417" spans="1:8">
      <c r="A1417" s="1" t="s">
        <v>1024</v>
      </c>
      <c r="B1417" s="1" t="s">
        <v>146</v>
      </c>
      <c r="C1417" s="1" t="s">
        <v>112</v>
      </c>
      <c r="D1417" s="2">
        <v>150</v>
      </c>
      <c r="E1417" s="2">
        <v>150</v>
      </c>
      <c r="F1417" s="2">
        <v>336750</v>
      </c>
      <c r="G1417" s="2" t="s">
        <v>1131</v>
      </c>
      <c r="H1417" s="11" t="str">
        <f t="shared" si="22"/>
        <v>天津南港-福建（泉州）-20GP</v>
      </c>
    </row>
    <row r="1418" spans="1:8">
      <c r="A1418" s="1" t="s">
        <v>1024</v>
      </c>
      <c r="B1418" s="1" t="s">
        <v>148</v>
      </c>
      <c r="C1418" s="1" t="s">
        <v>112</v>
      </c>
      <c r="D1418" s="2">
        <v>192</v>
      </c>
      <c r="E1418" s="2">
        <v>192</v>
      </c>
      <c r="F1418" s="2">
        <v>391560</v>
      </c>
      <c r="G1418" s="2" t="s">
        <v>1131</v>
      </c>
      <c r="H1418" s="11" t="str">
        <f t="shared" si="22"/>
        <v>天津南港-福建（福清）-20GP</v>
      </c>
    </row>
    <row r="1419" spans="1:8">
      <c r="A1419" s="1" t="s">
        <v>132</v>
      </c>
      <c r="B1419" s="1" t="s">
        <v>131</v>
      </c>
      <c r="C1419" s="1" t="s">
        <v>112</v>
      </c>
      <c r="D1419" s="2">
        <v>1</v>
      </c>
      <c r="E1419" s="2">
        <v>1</v>
      </c>
      <c r="F1419" s="2">
        <v>515</v>
      </c>
      <c r="G1419" s="2" t="s">
        <v>1131</v>
      </c>
      <c r="H1419" s="11" t="str">
        <f t="shared" si="22"/>
        <v>太仓-大连-20GP</v>
      </c>
    </row>
    <row r="1420" spans="1:8">
      <c r="A1420" s="1" t="s">
        <v>132</v>
      </c>
      <c r="B1420" s="1" t="s">
        <v>131</v>
      </c>
      <c r="C1420" s="1" t="s">
        <v>113</v>
      </c>
      <c r="D1420" s="2">
        <v>2</v>
      </c>
      <c r="E1420" s="2">
        <v>4</v>
      </c>
      <c r="F1420" s="2">
        <v>2830</v>
      </c>
      <c r="G1420" s="2" t="s">
        <v>1131</v>
      </c>
      <c r="H1420" s="11" t="str">
        <f t="shared" si="22"/>
        <v>太仓-大连-40HQ</v>
      </c>
    </row>
    <row r="1421" spans="1:8">
      <c r="A1421" s="1" t="s">
        <v>132</v>
      </c>
      <c r="B1421" s="1" t="s">
        <v>135</v>
      </c>
      <c r="C1421" s="1" t="s">
        <v>112</v>
      </c>
      <c r="D1421" s="2">
        <v>10</v>
      </c>
      <c r="E1421" s="2">
        <v>10</v>
      </c>
      <c r="F1421" s="2">
        <v>8935</v>
      </c>
      <c r="G1421" s="2" t="s">
        <v>1131</v>
      </c>
      <c r="H1421" s="11" t="str">
        <f t="shared" si="22"/>
        <v>太仓-新港-20GP</v>
      </c>
    </row>
    <row r="1422" spans="1:8">
      <c r="A1422" s="1" t="s">
        <v>132</v>
      </c>
      <c r="B1422" s="1" t="s">
        <v>135</v>
      </c>
      <c r="C1422" s="1" t="s">
        <v>113</v>
      </c>
      <c r="D1422" s="2">
        <v>38</v>
      </c>
      <c r="E1422" s="2">
        <v>76</v>
      </c>
      <c r="F1422" s="2">
        <v>65360</v>
      </c>
      <c r="G1422" s="2" t="s">
        <v>1131</v>
      </c>
      <c r="H1422" s="11" t="str">
        <f t="shared" si="22"/>
        <v>太仓-新港-40HQ</v>
      </c>
    </row>
    <row r="1423" spans="1:8">
      <c r="A1423" s="1" t="s">
        <v>132</v>
      </c>
      <c r="B1423" s="1" t="s">
        <v>139</v>
      </c>
      <c r="C1423" s="1" t="s">
        <v>113</v>
      </c>
      <c r="D1423" s="2">
        <v>52</v>
      </c>
      <c r="E1423" s="2">
        <v>104</v>
      </c>
      <c r="F1423" s="2">
        <v>91104</v>
      </c>
      <c r="G1423" s="2" t="s">
        <v>1131</v>
      </c>
      <c r="H1423" s="11" t="str">
        <f t="shared" si="22"/>
        <v>太仓-海南-40HQ</v>
      </c>
    </row>
    <row r="1424" spans="1:8">
      <c r="A1424" s="1" t="s">
        <v>132</v>
      </c>
      <c r="B1424" s="1" t="s">
        <v>150</v>
      </c>
      <c r="C1424" s="1" t="s">
        <v>112</v>
      </c>
      <c r="D1424" s="2">
        <v>16</v>
      </c>
      <c r="E1424" s="2">
        <v>16</v>
      </c>
      <c r="F1424" s="2">
        <v>11440</v>
      </c>
      <c r="G1424" s="2" t="s">
        <v>1131</v>
      </c>
      <c r="H1424" s="11" t="str">
        <f t="shared" si="22"/>
        <v>太仓-营口-20GP</v>
      </c>
    </row>
    <row r="1425" spans="1:8">
      <c r="A1425" s="1" t="s">
        <v>132</v>
      </c>
      <c r="B1425" s="1" t="s">
        <v>150</v>
      </c>
      <c r="C1425" s="1" t="s">
        <v>113</v>
      </c>
      <c r="D1425" s="2">
        <v>5</v>
      </c>
      <c r="E1425" s="2">
        <v>10</v>
      </c>
      <c r="F1425" s="2">
        <v>8875</v>
      </c>
      <c r="G1425" s="2" t="s">
        <v>1131</v>
      </c>
      <c r="H1425" s="11" t="str">
        <f t="shared" si="22"/>
        <v>太仓-营口-40HQ</v>
      </c>
    </row>
    <row r="1426" spans="1:8">
      <c r="A1426" s="1" t="s">
        <v>132</v>
      </c>
      <c r="B1426" s="1" t="s">
        <v>152</v>
      </c>
      <c r="C1426" s="1" t="s">
        <v>112</v>
      </c>
      <c r="D1426" s="2">
        <v>2</v>
      </c>
      <c r="E1426" s="2">
        <v>2</v>
      </c>
      <c r="F1426" s="2">
        <v>4130</v>
      </c>
      <c r="G1426" s="2" t="s">
        <v>1131</v>
      </c>
      <c r="H1426" s="11" t="str">
        <f t="shared" si="22"/>
        <v>太仓-西南（湛江）-20GP</v>
      </c>
    </row>
    <row r="1427" spans="1:8">
      <c r="A1427" s="1" t="s">
        <v>132</v>
      </c>
      <c r="B1427" s="1" t="s">
        <v>152</v>
      </c>
      <c r="C1427" s="1" t="s">
        <v>118</v>
      </c>
      <c r="D1427" s="2">
        <v>2</v>
      </c>
      <c r="E1427" s="2">
        <v>4</v>
      </c>
      <c r="F1427" s="2">
        <v>10410</v>
      </c>
      <c r="G1427" s="2" t="s">
        <v>1131</v>
      </c>
      <c r="H1427" s="11" t="str">
        <f t="shared" si="22"/>
        <v>太仓-西南（湛江）-40OT</v>
      </c>
    </row>
    <row r="1428" spans="1:8">
      <c r="A1428" s="1" t="s">
        <v>132</v>
      </c>
      <c r="B1428" s="1" t="s">
        <v>153</v>
      </c>
      <c r="C1428" s="1" t="s">
        <v>112</v>
      </c>
      <c r="D1428" s="2">
        <v>4</v>
      </c>
      <c r="E1428" s="2">
        <v>4</v>
      </c>
      <c r="F1428" s="2">
        <v>8780</v>
      </c>
      <c r="G1428" s="2" t="s">
        <v>1131</v>
      </c>
      <c r="H1428" s="11" t="str">
        <f t="shared" si="22"/>
        <v>太仓-西南（钦州）-20GP</v>
      </c>
    </row>
    <row r="1429" spans="1:8">
      <c r="A1429" s="1" t="s">
        <v>132</v>
      </c>
      <c r="B1429" s="1" t="s">
        <v>155</v>
      </c>
      <c r="C1429" s="1" t="s">
        <v>112</v>
      </c>
      <c r="D1429" s="2">
        <v>1</v>
      </c>
      <c r="E1429" s="2">
        <v>1</v>
      </c>
      <c r="F1429" s="2">
        <v>515</v>
      </c>
      <c r="G1429" s="2" t="s">
        <v>1131</v>
      </c>
      <c r="H1429" s="11" t="str">
        <f t="shared" si="22"/>
        <v>太仓-锦州-20GP</v>
      </c>
    </row>
    <row r="1430" spans="1:8">
      <c r="A1430" s="1" t="s">
        <v>133</v>
      </c>
      <c r="B1430" s="1" t="s">
        <v>129</v>
      </c>
      <c r="C1430" s="1" t="s">
        <v>112</v>
      </c>
      <c r="D1430" s="2">
        <v>15</v>
      </c>
      <c r="E1430" s="2">
        <v>15</v>
      </c>
      <c r="F1430" s="2">
        <v>25305</v>
      </c>
      <c r="G1430" s="2" t="s">
        <v>1131</v>
      </c>
      <c r="H1430" s="11" t="str">
        <f t="shared" si="22"/>
        <v>威海-华南内三角-20GP</v>
      </c>
    </row>
    <row r="1431" spans="1:8">
      <c r="A1431" s="1" t="s">
        <v>133</v>
      </c>
      <c r="B1431" s="1" t="s">
        <v>129</v>
      </c>
      <c r="C1431" s="1" t="s">
        <v>113</v>
      </c>
      <c r="D1431" s="2">
        <v>30</v>
      </c>
      <c r="E1431" s="2">
        <v>60</v>
      </c>
      <c r="F1431" s="2">
        <v>67530</v>
      </c>
      <c r="G1431" s="2" t="s">
        <v>1131</v>
      </c>
      <c r="H1431" s="11" t="str">
        <f t="shared" si="22"/>
        <v>威海-华南内三角-40HQ</v>
      </c>
    </row>
    <row r="1432" spans="1:8">
      <c r="A1432" s="1" t="s">
        <v>133</v>
      </c>
      <c r="B1432" s="1" t="s">
        <v>129</v>
      </c>
      <c r="C1432" s="1" t="s">
        <v>115</v>
      </c>
      <c r="D1432" s="2">
        <v>2</v>
      </c>
      <c r="E1432" s="2">
        <v>4</v>
      </c>
      <c r="F1432" s="2">
        <v>10808</v>
      </c>
      <c r="G1432" s="2" t="s">
        <v>1131</v>
      </c>
      <c r="H1432" s="11" t="str">
        <f t="shared" si="22"/>
        <v>威海-华南内三角-40RQ</v>
      </c>
    </row>
    <row r="1433" spans="1:8">
      <c r="A1433" s="1" t="s">
        <v>133</v>
      </c>
      <c r="B1433" s="1" t="s">
        <v>152</v>
      </c>
      <c r="C1433" s="1" t="s">
        <v>113</v>
      </c>
      <c r="D1433" s="2">
        <v>1</v>
      </c>
      <c r="E1433" s="2">
        <v>2</v>
      </c>
      <c r="F1433" s="2">
        <v>3279</v>
      </c>
      <c r="G1433" s="2" t="s">
        <v>1131</v>
      </c>
      <c r="H1433" s="11" t="str">
        <f t="shared" si="22"/>
        <v>威海-西南（湛江）-40HQ</v>
      </c>
    </row>
    <row r="1434" spans="1:8">
      <c r="A1434" s="1" t="s">
        <v>134</v>
      </c>
      <c r="B1434" s="1" t="s">
        <v>125</v>
      </c>
      <c r="C1434" s="1" t="s">
        <v>112</v>
      </c>
      <c r="D1434" s="2">
        <v>2</v>
      </c>
      <c r="E1434" s="2">
        <v>2</v>
      </c>
      <c r="F1434" s="2">
        <v>1435</v>
      </c>
      <c r="G1434" s="2" t="s">
        <v>1131</v>
      </c>
      <c r="H1434" s="11" t="str">
        <f t="shared" si="22"/>
        <v>宁波-丹东-20GP</v>
      </c>
    </row>
    <row r="1435" spans="1:8">
      <c r="A1435" s="1" t="s">
        <v>134</v>
      </c>
      <c r="B1435" s="1" t="s">
        <v>129</v>
      </c>
      <c r="C1435" s="1" t="s">
        <v>112</v>
      </c>
      <c r="D1435" s="2">
        <v>324</v>
      </c>
      <c r="E1435" s="2">
        <v>324</v>
      </c>
      <c r="F1435" s="2">
        <v>317905</v>
      </c>
      <c r="G1435" s="2" t="s">
        <v>1131</v>
      </c>
      <c r="H1435" s="11" t="str">
        <f t="shared" si="22"/>
        <v>宁波-华南内三角-20GP</v>
      </c>
    </row>
    <row r="1436" spans="1:8">
      <c r="A1436" s="1" t="s">
        <v>134</v>
      </c>
      <c r="B1436" s="1" t="s">
        <v>129</v>
      </c>
      <c r="C1436" s="1" t="s">
        <v>116</v>
      </c>
      <c r="D1436" s="2">
        <v>1</v>
      </c>
      <c r="E1436" s="2">
        <v>1</v>
      </c>
      <c r="F1436" s="2">
        <v>3800</v>
      </c>
      <c r="G1436" s="2" t="s">
        <v>1131</v>
      </c>
      <c r="H1436" s="11" t="str">
        <f t="shared" si="22"/>
        <v>宁波-华南内三角-20TK</v>
      </c>
    </row>
    <row r="1437" spans="1:8">
      <c r="A1437" s="1" t="s">
        <v>134</v>
      </c>
      <c r="B1437" s="1" t="s">
        <v>129</v>
      </c>
      <c r="C1437" s="1" t="s">
        <v>113</v>
      </c>
      <c r="D1437" s="2">
        <v>256</v>
      </c>
      <c r="E1437" s="2">
        <v>512</v>
      </c>
      <c r="F1437" s="2">
        <v>432280</v>
      </c>
      <c r="G1437" s="2" t="s">
        <v>1131</v>
      </c>
      <c r="H1437" s="11" t="str">
        <f t="shared" si="22"/>
        <v>宁波-华南内三角-40HQ</v>
      </c>
    </row>
    <row r="1438" spans="1:8">
      <c r="A1438" s="1" t="s">
        <v>134</v>
      </c>
      <c r="B1438" s="1" t="s">
        <v>129</v>
      </c>
      <c r="C1438" s="1" t="s">
        <v>115</v>
      </c>
      <c r="D1438" s="2">
        <v>5</v>
      </c>
      <c r="E1438" s="2">
        <v>10</v>
      </c>
      <c r="F1438" s="2">
        <v>26700</v>
      </c>
      <c r="G1438" s="2" t="s">
        <v>1131</v>
      </c>
      <c r="H1438" s="11" t="str">
        <f t="shared" si="22"/>
        <v>宁波-华南内三角-40RQ</v>
      </c>
    </row>
    <row r="1439" spans="1:8">
      <c r="A1439" s="1" t="s">
        <v>134</v>
      </c>
      <c r="B1439" s="1" t="s">
        <v>130</v>
      </c>
      <c r="C1439" s="1" t="s">
        <v>112</v>
      </c>
      <c r="D1439" s="2">
        <v>14</v>
      </c>
      <c r="E1439" s="2">
        <v>14</v>
      </c>
      <c r="F1439" s="2">
        <v>10910</v>
      </c>
      <c r="G1439" s="2" t="s">
        <v>1131</v>
      </c>
      <c r="H1439" s="11" t="str">
        <f t="shared" si="22"/>
        <v>宁波-唐山-20GP</v>
      </c>
    </row>
    <row r="1440" spans="1:8">
      <c r="A1440" s="1" t="s">
        <v>134</v>
      </c>
      <c r="B1440" s="1" t="s">
        <v>131</v>
      </c>
      <c r="C1440" s="1" t="s">
        <v>112</v>
      </c>
      <c r="D1440" s="2">
        <v>18</v>
      </c>
      <c r="E1440" s="2">
        <v>18</v>
      </c>
      <c r="F1440" s="2">
        <v>15080</v>
      </c>
      <c r="G1440" s="2" t="s">
        <v>1131</v>
      </c>
      <c r="H1440" s="11" t="str">
        <f t="shared" si="22"/>
        <v>宁波-大连-20GP</v>
      </c>
    </row>
    <row r="1441" spans="1:8">
      <c r="A1441" s="1" t="s">
        <v>134</v>
      </c>
      <c r="B1441" s="1" t="s">
        <v>131</v>
      </c>
      <c r="C1441" s="1" t="s">
        <v>113</v>
      </c>
      <c r="D1441" s="2">
        <v>14</v>
      </c>
      <c r="E1441" s="2">
        <v>28</v>
      </c>
      <c r="F1441" s="2">
        <v>26975</v>
      </c>
      <c r="G1441" s="2" t="s">
        <v>1131</v>
      </c>
      <c r="H1441" s="11" t="str">
        <f t="shared" si="22"/>
        <v>宁波-大连-40HQ</v>
      </c>
    </row>
    <row r="1442" spans="1:8">
      <c r="A1442" s="1" t="s">
        <v>134</v>
      </c>
      <c r="B1442" s="1" t="s">
        <v>131</v>
      </c>
      <c r="C1442" s="1" t="s">
        <v>115</v>
      </c>
      <c r="D1442" s="2">
        <v>1</v>
      </c>
      <c r="E1442" s="2">
        <v>2</v>
      </c>
      <c r="F1442" s="2">
        <v>5140</v>
      </c>
      <c r="G1442" s="2" t="s">
        <v>1131</v>
      </c>
      <c r="H1442" s="11" t="str">
        <f t="shared" si="22"/>
        <v>宁波-大连-40RQ</v>
      </c>
    </row>
    <row r="1443" spans="1:8">
      <c r="A1443" s="1" t="s">
        <v>134</v>
      </c>
      <c r="B1443" s="1" t="s">
        <v>135</v>
      </c>
      <c r="C1443" s="1" t="s">
        <v>112</v>
      </c>
      <c r="D1443" s="2">
        <v>11</v>
      </c>
      <c r="E1443" s="2">
        <v>11</v>
      </c>
      <c r="F1443" s="2">
        <v>7115</v>
      </c>
      <c r="G1443" s="2" t="s">
        <v>1131</v>
      </c>
      <c r="H1443" s="11" t="str">
        <f t="shared" si="22"/>
        <v>宁波-新港-20GP</v>
      </c>
    </row>
    <row r="1444" spans="1:8">
      <c r="A1444" s="1" t="s">
        <v>134</v>
      </c>
      <c r="B1444" s="1" t="s">
        <v>135</v>
      </c>
      <c r="C1444" s="1" t="s">
        <v>113</v>
      </c>
      <c r="D1444" s="2">
        <v>4</v>
      </c>
      <c r="E1444" s="2">
        <v>8</v>
      </c>
      <c r="F1444" s="2">
        <v>5660</v>
      </c>
      <c r="G1444" s="2" t="s">
        <v>1131</v>
      </c>
      <c r="H1444" s="11" t="str">
        <f t="shared" si="22"/>
        <v>宁波-新港-40HQ</v>
      </c>
    </row>
    <row r="1445" spans="1:8">
      <c r="A1445" s="1" t="s">
        <v>134</v>
      </c>
      <c r="B1445" s="1" t="s">
        <v>139</v>
      </c>
      <c r="C1445" s="1" t="s">
        <v>112</v>
      </c>
      <c r="D1445" s="2">
        <v>2</v>
      </c>
      <c r="E1445" s="2">
        <v>2</v>
      </c>
      <c r="F1445" s="2">
        <v>2600</v>
      </c>
      <c r="G1445" s="2" t="s">
        <v>1131</v>
      </c>
      <c r="H1445" s="11" t="str">
        <f t="shared" si="22"/>
        <v>宁波-海南-20GP</v>
      </c>
    </row>
    <row r="1446" spans="1:8">
      <c r="A1446" s="1" t="s">
        <v>134</v>
      </c>
      <c r="B1446" s="1" t="s">
        <v>139</v>
      </c>
      <c r="C1446" s="1" t="s">
        <v>113</v>
      </c>
      <c r="D1446" s="2">
        <v>13</v>
      </c>
      <c r="E1446" s="2">
        <v>26</v>
      </c>
      <c r="F1446" s="2">
        <v>24345</v>
      </c>
      <c r="G1446" s="2" t="s">
        <v>1131</v>
      </c>
      <c r="H1446" s="11" t="str">
        <f t="shared" si="22"/>
        <v>宁波-海南-40HQ</v>
      </c>
    </row>
    <row r="1447" spans="1:8">
      <c r="A1447" s="1" t="s">
        <v>134</v>
      </c>
      <c r="B1447" s="1" t="s">
        <v>142</v>
      </c>
      <c r="C1447" s="1" t="s">
        <v>112</v>
      </c>
      <c r="D1447" s="2">
        <v>6</v>
      </c>
      <c r="E1447" s="2">
        <v>6</v>
      </c>
      <c r="F1447" s="2">
        <v>7790</v>
      </c>
      <c r="G1447" s="2" t="s">
        <v>1131</v>
      </c>
      <c r="H1447" s="11" t="str">
        <f t="shared" si="22"/>
        <v>宁波-烟台-20GP</v>
      </c>
    </row>
    <row r="1448" spans="1:8">
      <c r="A1448" s="1" t="s">
        <v>134</v>
      </c>
      <c r="B1448" s="1" t="s">
        <v>145</v>
      </c>
      <c r="C1448" s="1" t="s">
        <v>113</v>
      </c>
      <c r="D1448" s="2">
        <v>12</v>
      </c>
      <c r="E1448" s="2">
        <v>24</v>
      </c>
      <c r="F1448" s="2">
        <v>30060</v>
      </c>
      <c r="G1448" s="2" t="s">
        <v>1131</v>
      </c>
      <c r="H1448" s="11" t="str">
        <f t="shared" si="22"/>
        <v>宁波-福建（厦门）-40HQ</v>
      </c>
    </row>
    <row r="1449" spans="1:8">
      <c r="A1449" s="1" t="s">
        <v>134</v>
      </c>
      <c r="B1449" s="1" t="s">
        <v>149</v>
      </c>
      <c r="C1449" s="1" t="s">
        <v>112</v>
      </c>
      <c r="D1449" s="2">
        <v>2</v>
      </c>
      <c r="E1449" s="2">
        <v>2</v>
      </c>
      <c r="F1449" s="2">
        <v>1730</v>
      </c>
      <c r="G1449" s="2" t="s">
        <v>1131</v>
      </c>
      <c r="H1449" s="11" t="str">
        <f t="shared" si="22"/>
        <v>宁波-秦皇岛-20GP</v>
      </c>
    </row>
    <row r="1450" spans="1:8">
      <c r="A1450" s="1" t="s">
        <v>134</v>
      </c>
      <c r="B1450" s="1" t="s">
        <v>150</v>
      </c>
      <c r="C1450" s="1" t="s">
        <v>112</v>
      </c>
      <c r="D1450" s="2">
        <v>49</v>
      </c>
      <c r="E1450" s="2">
        <v>49</v>
      </c>
      <c r="F1450" s="2">
        <v>42316</v>
      </c>
      <c r="G1450" s="2" t="s">
        <v>1131</v>
      </c>
      <c r="H1450" s="11" t="str">
        <f t="shared" si="22"/>
        <v>宁波-营口-20GP</v>
      </c>
    </row>
    <row r="1451" spans="1:8">
      <c r="A1451" s="1" t="s">
        <v>134</v>
      </c>
      <c r="B1451" s="1" t="s">
        <v>150</v>
      </c>
      <c r="C1451" s="1" t="s">
        <v>113</v>
      </c>
      <c r="D1451" s="2">
        <v>34</v>
      </c>
      <c r="E1451" s="2">
        <v>68</v>
      </c>
      <c r="F1451" s="2">
        <v>60380</v>
      </c>
      <c r="G1451" s="2" t="s">
        <v>1131</v>
      </c>
      <c r="H1451" s="11" t="str">
        <f t="shared" si="22"/>
        <v>宁波-营口-40HQ</v>
      </c>
    </row>
    <row r="1452" spans="1:8">
      <c r="A1452" s="1" t="s">
        <v>134</v>
      </c>
      <c r="B1452" s="1" t="s">
        <v>150</v>
      </c>
      <c r="C1452" s="1" t="s">
        <v>115</v>
      </c>
      <c r="D1452" s="2">
        <v>42</v>
      </c>
      <c r="E1452" s="2">
        <v>84</v>
      </c>
      <c r="F1452" s="2">
        <v>215880</v>
      </c>
      <c r="G1452" s="2" t="s">
        <v>1131</v>
      </c>
      <c r="H1452" s="11" t="str">
        <f t="shared" si="22"/>
        <v>宁波-营口-40RQ</v>
      </c>
    </row>
    <row r="1453" spans="1:8">
      <c r="A1453" s="1" t="s">
        <v>134</v>
      </c>
      <c r="B1453" s="1" t="s">
        <v>152</v>
      </c>
      <c r="C1453" s="1" t="s">
        <v>112</v>
      </c>
      <c r="D1453" s="2">
        <v>16</v>
      </c>
      <c r="E1453" s="2">
        <v>16</v>
      </c>
      <c r="F1453" s="2">
        <v>25460</v>
      </c>
      <c r="G1453" s="2" t="s">
        <v>1131</v>
      </c>
      <c r="H1453" s="11" t="str">
        <f t="shared" si="22"/>
        <v>宁波-西南（湛江）-20GP</v>
      </c>
    </row>
    <row r="1454" spans="1:8">
      <c r="A1454" s="1" t="s">
        <v>134</v>
      </c>
      <c r="B1454" s="1" t="s">
        <v>153</v>
      </c>
      <c r="C1454" s="1" t="s">
        <v>112</v>
      </c>
      <c r="D1454" s="2">
        <v>39</v>
      </c>
      <c r="E1454" s="2">
        <v>39</v>
      </c>
      <c r="F1454" s="2">
        <v>55665</v>
      </c>
      <c r="G1454" s="2" t="s">
        <v>1131</v>
      </c>
      <c r="H1454" s="11" t="str">
        <f t="shared" si="22"/>
        <v>宁波-西南（钦州）-20GP</v>
      </c>
    </row>
    <row r="1455" spans="1:8">
      <c r="A1455" s="1" t="s">
        <v>134</v>
      </c>
      <c r="B1455" s="1" t="s">
        <v>155</v>
      </c>
      <c r="C1455" s="1" t="s">
        <v>112</v>
      </c>
      <c r="D1455" s="2">
        <v>9</v>
      </c>
      <c r="E1455" s="2">
        <v>9</v>
      </c>
      <c r="F1455" s="2">
        <v>5635</v>
      </c>
      <c r="G1455" s="2" t="s">
        <v>1131</v>
      </c>
      <c r="H1455" s="11" t="str">
        <f t="shared" si="22"/>
        <v>宁波-锦州-20GP</v>
      </c>
    </row>
    <row r="1456" spans="1:8">
      <c r="A1456" s="1" t="s">
        <v>134</v>
      </c>
      <c r="B1456" s="1" t="s">
        <v>155</v>
      </c>
      <c r="C1456" s="1" t="s">
        <v>113</v>
      </c>
      <c r="D1456" s="2">
        <v>10</v>
      </c>
      <c r="E1456" s="2">
        <v>20</v>
      </c>
      <c r="F1456" s="2">
        <v>17215</v>
      </c>
      <c r="G1456" s="2" t="s">
        <v>1131</v>
      </c>
      <c r="H1456" s="11" t="str">
        <f t="shared" si="22"/>
        <v>宁波-锦州-40HQ</v>
      </c>
    </row>
    <row r="1457" spans="1:8">
      <c r="A1457" s="1" t="s">
        <v>134</v>
      </c>
      <c r="B1457" s="1" t="s">
        <v>156</v>
      </c>
      <c r="C1457" s="1" t="s">
        <v>112</v>
      </c>
      <c r="D1457" s="2">
        <v>2</v>
      </c>
      <c r="E1457" s="2">
        <v>2</v>
      </c>
      <c r="F1457" s="2">
        <v>2830</v>
      </c>
      <c r="G1457" s="2" t="s">
        <v>1131</v>
      </c>
      <c r="H1457" s="11" t="str">
        <f t="shared" si="22"/>
        <v>宁波-长江下游-20GP</v>
      </c>
    </row>
    <row r="1458" spans="1:8">
      <c r="A1458" s="1" t="s">
        <v>135</v>
      </c>
      <c r="B1458" s="1" t="s">
        <v>123</v>
      </c>
      <c r="C1458" s="1" t="s">
        <v>112</v>
      </c>
      <c r="D1458" s="2">
        <v>33</v>
      </c>
      <c r="E1458" s="2">
        <v>33</v>
      </c>
      <c r="F1458" s="2">
        <v>52008</v>
      </c>
      <c r="G1458" s="2" t="s">
        <v>1131</v>
      </c>
      <c r="H1458" s="11" t="str">
        <f t="shared" si="22"/>
        <v>新港-上海-20GP</v>
      </c>
    </row>
    <row r="1459" spans="1:8">
      <c r="A1459" s="1" t="s">
        <v>135</v>
      </c>
      <c r="B1459" s="1" t="s">
        <v>123</v>
      </c>
      <c r="C1459" s="1" t="s">
        <v>116</v>
      </c>
      <c r="D1459" s="2">
        <v>1</v>
      </c>
      <c r="E1459" s="2">
        <v>1</v>
      </c>
      <c r="F1459" s="2">
        <v>1115</v>
      </c>
      <c r="G1459" s="2" t="s">
        <v>1131</v>
      </c>
      <c r="H1459" s="11" t="str">
        <f t="shared" si="22"/>
        <v>新港-上海-20TK</v>
      </c>
    </row>
    <row r="1460" spans="1:8">
      <c r="A1460" s="1" t="s">
        <v>135</v>
      </c>
      <c r="B1460" s="1" t="s">
        <v>123</v>
      </c>
      <c r="C1460" s="1" t="s">
        <v>113</v>
      </c>
      <c r="D1460" s="2">
        <v>68</v>
      </c>
      <c r="E1460" s="2">
        <v>136</v>
      </c>
      <c r="F1460" s="2">
        <v>153859</v>
      </c>
      <c r="G1460" s="2" t="s">
        <v>1131</v>
      </c>
      <c r="H1460" s="11" t="str">
        <f t="shared" si="22"/>
        <v>新港-上海-40HQ</v>
      </c>
    </row>
    <row r="1461" spans="1:8">
      <c r="A1461" s="1" t="s">
        <v>135</v>
      </c>
      <c r="B1461" s="1" t="s">
        <v>126</v>
      </c>
      <c r="C1461" s="1" t="s">
        <v>113</v>
      </c>
      <c r="D1461" s="2">
        <v>16</v>
      </c>
      <c r="E1461" s="2">
        <v>32</v>
      </c>
      <c r="F1461" s="2">
        <v>38780</v>
      </c>
      <c r="G1461" s="2" t="s">
        <v>1131</v>
      </c>
      <c r="H1461" s="11" t="str">
        <f t="shared" si="22"/>
        <v>新港-乍浦-40HQ</v>
      </c>
    </row>
    <row r="1462" spans="1:8">
      <c r="A1462" s="1" t="s">
        <v>135</v>
      </c>
      <c r="B1462" s="1" t="s">
        <v>127</v>
      </c>
      <c r="C1462" s="1" t="s">
        <v>112</v>
      </c>
      <c r="D1462" s="2">
        <v>205</v>
      </c>
      <c r="E1462" s="2">
        <v>205</v>
      </c>
      <c r="F1462" s="2">
        <v>530425</v>
      </c>
      <c r="G1462" s="2" t="s">
        <v>1131</v>
      </c>
      <c r="H1462" s="11" t="str">
        <f t="shared" si="22"/>
        <v>新港-华东（台州）-20GP</v>
      </c>
    </row>
    <row r="1463" spans="1:8">
      <c r="A1463" s="1" t="s">
        <v>135</v>
      </c>
      <c r="B1463" s="1" t="s">
        <v>128</v>
      </c>
      <c r="C1463" s="1" t="s">
        <v>112</v>
      </c>
      <c r="D1463" s="2">
        <v>8</v>
      </c>
      <c r="E1463" s="2">
        <v>8</v>
      </c>
      <c r="F1463" s="2">
        <v>13488</v>
      </c>
      <c r="G1463" s="2" t="s">
        <v>1131</v>
      </c>
      <c r="H1463" s="11" t="str">
        <f t="shared" si="22"/>
        <v>新港-华东（温州）-20GP</v>
      </c>
    </row>
    <row r="1464" spans="1:8">
      <c r="A1464" s="1" t="s">
        <v>135</v>
      </c>
      <c r="B1464" s="1" t="s">
        <v>128</v>
      </c>
      <c r="C1464" s="1" t="s">
        <v>113</v>
      </c>
      <c r="D1464" s="2">
        <v>95</v>
      </c>
      <c r="E1464" s="2">
        <v>190</v>
      </c>
      <c r="F1464" s="2">
        <v>189267</v>
      </c>
      <c r="G1464" s="2" t="s">
        <v>1131</v>
      </c>
      <c r="H1464" s="11" t="str">
        <f t="shared" si="22"/>
        <v>新港-华东（温州）-40HQ</v>
      </c>
    </row>
    <row r="1465" spans="1:8">
      <c r="A1465" s="1" t="s">
        <v>135</v>
      </c>
      <c r="B1465" s="1" t="s">
        <v>129</v>
      </c>
      <c r="C1465" s="1" t="s">
        <v>112</v>
      </c>
      <c r="D1465" s="2">
        <v>4397</v>
      </c>
      <c r="E1465" s="2">
        <v>4397</v>
      </c>
      <c r="F1465" s="2">
        <v>12250412</v>
      </c>
      <c r="G1465" s="2" t="s">
        <v>1131</v>
      </c>
      <c r="H1465" s="11" t="str">
        <f t="shared" si="22"/>
        <v>新港-华南内三角-20GP</v>
      </c>
    </row>
    <row r="1466" spans="1:8">
      <c r="A1466" s="1" t="s">
        <v>135</v>
      </c>
      <c r="B1466" s="1" t="s">
        <v>129</v>
      </c>
      <c r="C1466" s="1" t="s">
        <v>116</v>
      </c>
      <c r="D1466" s="2">
        <v>11</v>
      </c>
      <c r="E1466" s="2">
        <v>11</v>
      </c>
      <c r="F1466" s="2">
        <v>29130</v>
      </c>
      <c r="G1466" s="2" t="s">
        <v>1131</v>
      </c>
      <c r="H1466" s="11" t="str">
        <f t="shared" si="22"/>
        <v>新港-华南内三角-20TK</v>
      </c>
    </row>
    <row r="1467" spans="1:8">
      <c r="A1467" s="1" t="s">
        <v>135</v>
      </c>
      <c r="B1467" s="1" t="s">
        <v>129</v>
      </c>
      <c r="C1467" s="1" t="s">
        <v>113</v>
      </c>
      <c r="D1467" s="2">
        <v>1604</v>
      </c>
      <c r="E1467" s="2">
        <v>3208</v>
      </c>
      <c r="F1467" s="2">
        <v>5122776</v>
      </c>
      <c r="G1467" s="2" t="s">
        <v>1131</v>
      </c>
      <c r="H1467" s="11" t="str">
        <f t="shared" si="22"/>
        <v>新港-华南内三角-40HQ</v>
      </c>
    </row>
    <row r="1468" spans="1:8">
      <c r="A1468" s="1" t="s">
        <v>135</v>
      </c>
      <c r="B1468" s="1" t="s">
        <v>132</v>
      </c>
      <c r="C1468" s="1" t="s">
        <v>112</v>
      </c>
      <c r="D1468" s="2">
        <v>2</v>
      </c>
      <c r="E1468" s="2">
        <v>2</v>
      </c>
      <c r="F1468" s="2">
        <v>5530</v>
      </c>
      <c r="G1468" s="2" t="s">
        <v>1131</v>
      </c>
      <c r="H1468" s="11" t="str">
        <f t="shared" si="22"/>
        <v>新港-太仓-20GP</v>
      </c>
    </row>
    <row r="1469" spans="1:8">
      <c r="A1469" s="1" t="s">
        <v>135</v>
      </c>
      <c r="B1469" s="1" t="s">
        <v>132</v>
      </c>
      <c r="C1469" s="1" t="s">
        <v>113</v>
      </c>
      <c r="D1469" s="2">
        <v>1</v>
      </c>
      <c r="E1469" s="2">
        <v>2</v>
      </c>
      <c r="F1469" s="2">
        <v>3615</v>
      </c>
      <c r="G1469" s="2" t="s">
        <v>1131</v>
      </c>
      <c r="H1469" s="11" t="str">
        <f t="shared" si="22"/>
        <v>新港-太仓-40HQ</v>
      </c>
    </row>
    <row r="1470" spans="1:8">
      <c r="A1470" s="1" t="s">
        <v>135</v>
      </c>
      <c r="B1470" s="1" t="s">
        <v>134</v>
      </c>
      <c r="C1470" s="1" t="s">
        <v>112</v>
      </c>
      <c r="D1470" s="2">
        <v>32</v>
      </c>
      <c r="E1470" s="2">
        <v>32</v>
      </c>
      <c r="F1470" s="2">
        <v>85521</v>
      </c>
      <c r="G1470" s="2" t="s">
        <v>1131</v>
      </c>
      <c r="H1470" s="11" t="str">
        <f t="shared" si="22"/>
        <v>新港-宁波-20GP</v>
      </c>
    </row>
    <row r="1471" spans="1:8">
      <c r="A1471" s="1" t="s">
        <v>135</v>
      </c>
      <c r="B1471" s="1" t="s">
        <v>134</v>
      </c>
      <c r="C1471" s="1" t="s">
        <v>113</v>
      </c>
      <c r="D1471" s="2">
        <v>193</v>
      </c>
      <c r="E1471" s="2">
        <v>386</v>
      </c>
      <c r="F1471" s="2">
        <v>446605</v>
      </c>
      <c r="G1471" s="2" t="s">
        <v>1131</v>
      </c>
      <c r="H1471" s="11" t="str">
        <f t="shared" si="22"/>
        <v>新港-宁波-40HQ</v>
      </c>
    </row>
    <row r="1472" spans="1:8">
      <c r="A1472" s="1" t="s">
        <v>135</v>
      </c>
      <c r="B1472" s="1" t="s">
        <v>138</v>
      </c>
      <c r="C1472" s="1" t="s">
        <v>112</v>
      </c>
      <c r="D1472" s="2">
        <v>134</v>
      </c>
      <c r="E1472" s="2">
        <v>134</v>
      </c>
      <c r="F1472" s="2">
        <v>447410</v>
      </c>
      <c r="G1472" s="2" t="s">
        <v>1131</v>
      </c>
      <c r="H1472" s="11" t="str">
        <f t="shared" si="22"/>
        <v>新港-汕头-20GP</v>
      </c>
    </row>
    <row r="1473" spans="1:8">
      <c r="A1473" s="1" t="s">
        <v>135</v>
      </c>
      <c r="B1473" s="1" t="s">
        <v>138</v>
      </c>
      <c r="C1473" s="1" t="s">
        <v>113</v>
      </c>
      <c r="D1473" s="2">
        <v>125</v>
      </c>
      <c r="E1473" s="2">
        <v>250</v>
      </c>
      <c r="F1473" s="2">
        <v>504098</v>
      </c>
      <c r="G1473" s="2" t="s">
        <v>1131</v>
      </c>
      <c r="H1473" s="11" t="str">
        <f t="shared" si="22"/>
        <v>新港-汕头-40HQ</v>
      </c>
    </row>
    <row r="1474" spans="1:8">
      <c r="A1474" s="1" t="s">
        <v>135</v>
      </c>
      <c r="B1474" s="1" t="s">
        <v>139</v>
      </c>
      <c r="C1474" s="1" t="s">
        <v>112</v>
      </c>
      <c r="D1474" s="2">
        <v>30</v>
      </c>
      <c r="E1474" s="2">
        <v>30</v>
      </c>
      <c r="F1474" s="2">
        <v>107515</v>
      </c>
      <c r="G1474" s="2" t="s">
        <v>1131</v>
      </c>
      <c r="H1474" s="11" t="str">
        <f t="shared" si="22"/>
        <v>新港-海南-20GP</v>
      </c>
    </row>
    <row r="1475" spans="1:8">
      <c r="A1475" s="1" t="s">
        <v>135</v>
      </c>
      <c r="B1475" s="1" t="s">
        <v>139</v>
      </c>
      <c r="C1475" s="1" t="s">
        <v>113</v>
      </c>
      <c r="D1475" s="2">
        <v>76</v>
      </c>
      <c r="E1475" s="2">
        <v>152</v>
      </c>
      <c r="F1475" s="2">
        <v>331760</v>
      </c>
      <c r="G1475" s="2" t="s">
        <v>1131</v>
      </c>
      <c r="H1475" s="11" t="str">
        <f t="shared" ref="H1475:H1538" si="23">A1475&amp;"-"&amp;B1475&amp;"-"&amp;C1475</f>
        <v>新港-海南-40HQ</v>
      </c>
    </row>
    <row r="1476" spans="1:8">
      <c r="A1476" s="1" t="s">
        <v>135</v>
      </c>
      <c r="B1476" s="1" t="s">
        <v>145</v>
      </c>
      <c r="C1476" s="1" t="s">
        <v>112</v>
      </c>
      <c r="D1476" s="2">
        <v>112</v>
      </c>
      <c r="E1476" s="2">
        <v>112</v>
      </c>
      <c r="F1476" s="2">
        <v>304475</v>
      </c>
      <c r="G1476" s="2" t="s">
        <v>1131</v>
      </c>
      <c r="H1476" s="11" t="str">
        <f t="shared" si="23"/>
        <v>新港-福建（厦门）-20GP</v>
      </c>
    </row>
    <row r="1477" spans="1:8">
      <c r="A1477" s="1" t="s">
        <v>135</v>
      </c>
      <c r="B1477" s="1" t="s">
        <v>145</v>
      </c>
      <c r="C1477" s="1" t="s">
        <v>113</v>
      </c>
      <c r="D1477" s="2">
        <v>23</v>
      </c>
      <c r="E1477" s="2">
        <v>46</v>
      </c>
      <c r="F1477" s="2">
        <v>84705</v>
      </c>
      <c r="G1477" s="2" t="s">
        <v>1131</v>
      </c>
      <c r="H1477" s="11" t="str">
        <f t="shared" si="23"/>
        <v>新港-福建（厦门）-40HQ</v>
      </c>
    </row>
    <row r="1478" spans="1:8">
      <c r="A1478" s="1" t="s">
        <v>135</v>
      </c>
      <c r="B1478" s="1" t="s">
        <v>146</v>
      </c>
      <c r="C1478" s="1" t="s">
        <v>112</v>
      </c>
      <c r="D1478" s="2">
        <v>459</v>
      </c>
      <c r="E1478" s="2">
        <v>459</v>
      </c>
      <c r="F1478" s="2">
        <v>1158675</v>
      </c>
      <c r="G1478" s="2" t="s">
        <v>1131</v>
      </c>
      <c r="H1478" s="11" t="str">
        <f t="shared" si="23"/>
        <v>新港-福建（泉州）-20GP</v>
      </c>
    </row>
    <row r="1479" spans="1:8">
      <c r="A1479" s="1" t="s">
        <v>135</v>
      </c>
      <c r="B1479" s="1" t="s">
        <v>146</v>
      </c>
      <c r="C1479" s="1" t="s">
        <v>113</v>
      </c>
      <c r="D1479" s="2">
        <v>68</v>
      </c>
      <c r="E1479" s="2">
        <v>136</v>
      </c>
      <c r="F1479" s="2">
        <v>246825</v>
      </c>
      <c r="G1479" s="2" t="s">
        <v>1131</v>
      </c>
      <c r="H1479" s="11" t="str">
        <f t="shared" si="23"/>
        <v>新港-福建（泉州）-40HQ</v>
      </c>
    </row>
    <row r="1480" spans="1:8">
      <c r="A1480" s="1" t="s">
        <v>135</v>
      </c>
      <c r="B1480" s="1" t="s">
        <v>147</v>
      </c>
      <c r="C1480" s="1" t="s">
        <v>112</v>
      </c>
      <c r="D1480" s="2">
        <v>2</v>
      </c>
      <c r="E1480" s="2">
        <v>2</v>
      </c>
      <c r="F1480" s="2">
        <v>5660</v>
      </c>
      <c r="G1480" s="2" t="s">
        <v>1131</v>
      </c>
      <c r="H1480" s="11" t="str">
        <f t="shared" si="23"/>
        <v>新港-福建（漳州）-20GP</v>
      </c>
    </row>
    <row r="1481" spans="1:8">
      <c r="A1481" s="1" t="s">
        <v>135</v>
      </c>
      <c r="B1481" s="1" t="s">
        <v>147</v>
      </c>
      <c r="C1481" s="1" t="s">
        <v>113</v>
      </c>
      <c r="D1481" s="2">
        <v>3</v>
      </c>
      <c r="E1481" s="2">
        <v>6</v>
      </c>
      <c r="F1481" s="2">
        <v>11775</v>
      </c>
      <c r="G1481" s="2" t="s">
        <v>1131</v>
      </c>
      <c r="H1481" s="11" t="str">
        <f t="shared" si="23"/>
        <v>新港-福建（漳州）-40HQ</v>
      </c>
    </row>
    <row r="1482" spans="1:8">
      <c r="A1482" s="1" t="s">
        <v>135</v>
      </c>
      <c r="B1482" s="1" t="s">
        <v>148</v>
      </c>
      <c r="C1482" s="1" t="s">
        <v>112</v>
      </c>
      <c r="D1482" s="2">
        <v>578</v>
      </c>
      <c r="E1482" s="2">
        <v>578</v>
      </c>
      <c r="F1482" s="2">
        <v>1559350</v>
      </c>
      <c r="G1482" s="2" t="s">
        <v>1131</v>
      </c>
      <c r="H1482" s="11" t="str">
        <f t="shared" si="23"/>
        <v>新港-福建（福清）-20GP</v>
      </c>
    </row>
    <row r="1483" spans="1:8">
      <c r="A1483" s="1" t="s">
        <v>135</v>
      </c>
      <c r="B1483" s="1" t="s">
        <v>148</v>
      </c>
      <c r="C1483" s="1" t="s">
        <v>113</v>
      </c>
      <c r="D1483" s="2">
        <v>107</v>
      </c>
      <c r="E1483" s="2">
        <v>214</v>
      </c>
      <c r="F1483" s="2">
        <v>328787</v>
      </c>
      <c r="G1483" s="2" t="s">
        <v>1131</v>
      </c>
      <c r="H1483" s="11" t="str">
        <f t="shared" si="23"/>
        <v>新港-福建（福清）-40HQ</v>
      </c>
    </row>
    <row r="1484" spans="1:8">
      <c r="A1484" s="1" t="s">
        <v>135</v>
      </c>
      <c r="B1484" s="1" t="s">
        <v>156</v>
      </c>
      <c r="C1484" s="1" t="s">
        <v>112</v>
      </c>
      <c r="D1484" s="2">
        <v>152</v>
      </c>
      <c r="E1484" s="2">
        <v>152</v>
      </c>
      <c r="F1484" s="2">
        <v>271890</v>
      </c>
      <c r="G1484" s="2" t="s">
        <v>1131</v>
      </c>
      <c r="H1484" s="11" t="str">
        <f t="shared" si="23"/>
        <v>新港-长江下游-20GP</v>
      </c>
    </row>
    <row r="1485" spans="1:8">
      <c r="A1485" s="1" t="s">
        <v>135</v>
      </c>
      <c r="B1485" s="1" t="s">
        <v>156</v>
      </c>
      <c r="C1485" s="1" t="s">
        <v>113</v>
      </c>
      <c r="D1485" s="2">
        <v>13</v>
      </c>
      <c r="E1485" s="2">
        <v>26</v>
      </c>
      <c r="F1485" s="2">
        <v>42445</v>
      </c>
      <c r="G1485" s="2" t="s">
        <v>1131</v>
      </c>
      <c r="H1485" s="11" t="str">
        <f t="shared" si="23"/>
        <v>新港-长江下游-40HQ</v>
      </c>
    </row>
    <row r="1486" spans="1:8">
      <c r="A1486" s="1" t="s">
        <v>135</v>
      </c>
      <c r="B1486" s="1" t="s">
        <v>157</v>
      </c>
      <c r="C1486" s="1" t="s">
        <v>112</v>
      </c>
      <c r="D1486" s="2">
        <v>405</v>
      </c>
      <c r="E1486" s="2">
        <v>405</v>
      </c>
      <c r="F1486" s="2">
        <v>798345</v>
      </c>
      <c r="G1486" s="2" t="s">
        <v>1131</v>
      </c>
      <c r="H1486" s="11" t="str">
        <f t="shared" si="23"/>
        <v>新港-长江中上游-20GP</v>
      </c>
    </row>
    <row r="1487" spans="1:8">
      <c r="A1487" s="1" t="s">
        <v>135</v>
      </c>
      <c r="B1487" s="1" t="s">
        <v>157</v>
      </c>
      <c r="C1487" s="1" t="s">
        <v>113</v>
      </c>
      <c r="D1487" s="2">
        <v>8</v>
      </c>
      <c r="E1487" s="2">
        <v>16</v>
      </c>
      <c r="F1487" s="2">
        <v>34275</v>
      </c>
      <c r="G1487" s="2" t="s">
        <v>1131</v>
      </c>
      <c r="H1487" s="11" t="str">
        <f t="shared" si="23"/>
        <v>新港-长江中上游-40HQ</v>
      </c>
    </row>
    <row r="1488" spans="1:8">
      <c r="A1488" s="1" t="s">
        <v>136</v>
      </c>
      <c r="B1488" s="1" t="s">
        <v>129</v>
      </c>
      <c r="C1488" s="1" t="s">
        <v>112</v>
      </c>
      <c r="D1488" s="2">
        <v>976</v>
      </c>
      <c r="E1488" s="2">
        <v>976</v>
      </c>
      <c r="F1488" s="2">
        <v>2337615</v>
      </c>
      <c r="G1488" s="2" t="s">
        <v>1131</v>
      </c>
      <c r="H1488" s="11" t="str">
        <f t="shared" si="23"/>
        <v>日照-华南内三角-20GP</v>
      </c>
    </row>
    <row r="1489" spans="1:8">
      <c r="A1489" s="1" t="s">
        <v>136</v>
      </c>
      <c r="B1489" s="1" t="s">
        <v>129</v>
      </c>
      <c r="C1489" s="1" t="s">
        <v>113</v>
      </c>
      <c r="D1489" s="2">
        <v>360</v>
      </c>
      <c r="E1489" s="2">
        <v>720</v>
      </c>
      <c r="F1489" s="2">
        <v>1057535.8700000001</v>
      </c>
      <c r="G1489" s="2" t="s">
        <v>1131</v>
      </c>
      <c r="H1489" s="11" t="str">
        <f t="shared" si="23"/>
        <v>日照-华南内三角-40HQ</v>
      </c>
    </row>
    <row r="1490" spans="1:8">
      <c r="A1490" s="1" t="s">
        <v>136</v>
      </c>
      <c r="B1490" s="1" t="s">
        <v>129</v>
      </c>
      <c r="C1490" s="1" t="s">
        <v>115</v>
      </c>
      <c r="D1490" s="2">
        <v>14</v>
      </c>
      <c r="E1490" s="2">
        <v>28</v>
      </c>
      <c r="F1490" s="2">
        <v>73360</v>
      </c>
      <c r="G1490" s="2" t="s">
        <v>1131</v>
      </c>
      <c r="H1490" s="11" t="str">
        <f t="shared" si="23"/>
        <v>日照-华南内三角-40RQ</v>
      </c>
    </row>
    <row r="1491" spans="1:8">
      <c r="A1491" s="1" t="s">
        <v>136</v>
      </c>
      <c r="B1491" s="1" t="s">
        <v>131</v>
      </c>
      <c r="C1491" s="1" t="s">
        <v>112</v>
      </c>
      <c r="D1491" s="2">
        <v>11</v>
      </c>
      <c r="E1491" s="2">
        <v>11</v>
      </c>
      <c r="F1491" s="2">
        <v>21065</v>
      </c>
      <c r="G1491" s="2" t="s">
        <v>1131</v>
      </c>
      <c r="H1491" s="11" t="str">
        <f t="shared" si="23"/>
        <v>日照-大连-20GP</v>
      </c>
    </row>
    <row r="1492" spans="1:8">
      <c r="A1492" s="1" t="s">
        <v>136</v>
      </c>
      <c r="B1492" s="1" t="s">
        <v>138</v>
      </c>
      <c r="C1492" s="1" t="s">
        <v>112</v>
      </c>
      <c r="D1492" s="2">
        <v>15</v>
      </c>
      <c r="E1492" s="2">
        <v>15</v>
      </c>
      <c r="F1492" s="2">
        <v>51075</v>
      </c>
      <c r="G1492" s="2" t="s">
        <v>1131</v>
      </c>
      <c r="H1492" s="11" t="str">
        <f t="shared" si="23"/>
        <v>日照-汕头-20GP</v>
      </c>
    </row>
    <row r="1493" spans="1:8">
      <c r="A1493" s="1" t="s">
        <v>136</v>
      </c>
      <c r="B1493" s="1" t="s">
        <v>138</v>
      </c>
      <c r="C1493" s="1" t="s">
        <v>113</v>
      </c>
      <c r="D1493" s="2">
        <v>17</v>
      </c>
      <c r="E1493" s="2">
        <v>34</v>
      </c>
      <c r="F1493" s="2">
        <v>73660</v>
      </c>
      <c r="G1493" s="2" t="s">
        <v>1131</v>
      </c>
      <c r="H1493" s="11" t="str">
        <f t="shared" si="23"/>
        <v>日照-汕头-40HQ</v>
      </c>
    </row>
    <row r="1494" spans="1:8">
      <c r="A1494" s="1" t="s">
        <v>136</v>
      </c>
      <c r="B1494" s="1" t="s">
        <v>139</v>
      </c>
      <c r="C1494" s="1" t="s">
        <v>112</v>
      </c>
      <c r="D1494" s="2">
        <v>198</v>
      </c>
      <c r="E1494" s="2">
        <v>198</v>
      </c>
      <c r="F1494" s="2">
        <v>521345</v>
      </c>
      <c r="G1494" s="2" t="s">
        <v>1131</v>
      </c>
      <c r="H1494" s="11" t="str">
        <f t="shared" si="23"/>
        <v>日照-海南-20GP</v>
      </c>
    </row>
    <row r="1495" spans="1:8">
      <c r="A1495" s="1" t="s">
        <v>136</v>
      </c>
      <c r="B1495" s="1" t="s">
        <v>139</v>
      </c>
      <c r="C1495" s="1" t="s">
        <v>113</v>
      </c>
      <c r="D1495" s="2">
        <v>36</v>
      </c>
      <c r="E1495" s="2">
        <v>72</v>
      </c>
      <c r="F1495" s="2">
        <v>140145</v>
      </c>
      <c r="G1495" s="2" t="s">
        <v>1131</v>
      </c>
      <c r="H1495" s="11" t="str">
        <f t="shared" si="23"/>
        <v>日照-海南-40HQ</v>
      </c>
    </row>
    <row r="1496" spans="1:8">
      <c r="A1496" s="1" t="s">
        <v>136</v>
      </c>
      <c r="B1496" s="1" t="s">
        <v>139</v>
      </c>
      <c r="C1496" s="1" t="s">
        <v>115</v>
      </c>
      <c r="D1496" s="2">
        <v>4</v>
      </c>
      <c r="E1496" s="2">
        <v>8</v>
      </c>
      <c r="F1496" s="2">
        <v>24560</v>
      </c>
      <c r="G1496" s="2" t="s">
        <v>1131</v>
      </c>
      <c r="H1496" s="11" t="str">
        <f t="shared" si="23"/>
        <v>日照-海南-40RQ</v>
      </c>
    </row>
    <row r="1497" spans="1:8">
      <c r="A1497" s="1" t="s">
        <v>136</v>
      </c>
      <c r="B1497" s="1" t="s">
        <v>145</v>
      </c>
      <c r="C1497" s="1" t="s">
        <v>112</v>
      </c>
      <c r="D1497" s="2">
        <v>28</v>
      </c>
      <c r="E1497" s="2">
        <v>28</v>
      </c>
      <c r="F1497" s="2">
        <v>62385</v>
      </c>
      <c r="G1497" s="2" t="s">
        <v>1131</v>
      </c>
      <c r="H1497" s="11" t="str">
        <f t="shared" si="23"/>
        <v>日照-福建（厦门）-20GP</v>
      </c>
    </row>
    <row r="1498" spans="1:8">
      <c r="A1498" s="1" t="s">
        <v>136</v>
      </c>
      <c r="B1498" s="1" t="s">
        <v>145</v>
      </c>
      <c r="C1498" s="1" t="s">
        <v>113</v>
      </c>
      <c r="D1498" s="2">
        <v>11</v>
      </c>
      <c r="E1498" s="2">
        <v>22</v>
      </c>
      <c r="F1498" s="2">
        <v>34685</v>
      </c>
      <c r="G1498" s="2" t="s">
        <v>1131</v>
      </c>
      <c r="H1498" s="11" t="str">
        <f t="shared" si="23"/>
        <v>日照-福建（厦门）-40HQ</v>
      </c>
    </row>
    <row r="1499" spans="1:8">
      <c r="A1499" s="1" t="s">
        <v>136</v>
      </c>
      <c r="B1499" s="1" t="s">
        <v>146</v>
      </c>
      <c r="C1499" s="1" t="s">
        <v>112</v>
      </c>
      <c r="D1499" s="2">
        <v>5</v>
      </c>
      <c r="E1499" s="2">
        <v>5</v>
      </c>
      <c r="F1499" s="2">
        <v>13525</v>
      </c>
      <c r="G1499" s="2" t="s">
        <v>1131</v>
      </c>
      <c r="H1499" s="11" t="str">
        <f t="shared" si="23"/>
        <v>日照-福建（泉州）-20GP</v>
      </c>
    </row>
    <row r="1500" spans="1:8">
      <c r="A1500" s="1" t="s">
        <v>136</v>
      </c>
      <c r="B1500" s="1" t="s">
        <v>146</v>
      </c>
      <c r="C1500" s="1" t="s">
        <v>113</v>
      </c>
      <c r="D1500" s="2">
        <v>4</v>
      </c>
      <c r="E1500" s="2">
        <v>8</v>
      </c>
      <c r="F1500" s="2">
        <v>12720</v>
      </c>
      <c r="G1500" s="2" t="s">
        <v>1131</v>
      </c>
      <c r="H1500" s="11" t="str">
        <f t="shared" si="23"/>
        <v>日照-福建（泉州）-40HQ</v>
      </c>
    </row>
    <row r="1501" spans="1:8">
      <c r="A1501" s="1" t="s">
        <v>136</v>
      </c>
      <c r="B1501" s="1" t="s">
        <v>148</v>
      </c>
      <c r="C1501" s="1" t="s">
        <v>112</v>
      </c>
      <c r="D1501" s="2">
        <v>43</v>
      </c>
      <c r="E1501" s="2">
        <v>43</v>
      </c>
      <c r="F1501" s="2">
        <v>95610</v>
      </c>
      <c r="G1501" s="2" t="s">
        <v>1131</v>
      </c>
      <c r="H1501" s="11" t="str">
        <f t="shared" si="23"/>
        <v>日照-福建（福清）-20GP</v>
      </c>
    </row>
    <row r="1502" spans="1:8">
      <c r="A1502" s="1" t="s">
        <v>136</v>
      </c>
      <c r="B1502" s="1" t="s">
        <v>148</v>
      </c>
      <c r="C1502" s="1" t="s">
        <v>113</v>
      </c>
      <c r="D1502" s="2">
        <v>6</v>
      </c>
      <c r="E1502" s="2">
        <v>12</v>
      </c>
      <c r="F1502" s="2">
        <v>18870</v>
      </c>
      <c r="G1502" s="2" t="s">
        <v>1131</v>
      </c>
      <c r="H1502" s="11" t="str">
        <f t="shared" si="23"/>
        <v>日照-福建（福清）-40HQ</v>
      </c>
    </row>
    <row r="1503" spans="1:8">
      <c r="A1503" s="1" t="s">
        <v>136</v>
      </c>
      <c r="B1503" s="1" t="s">
        <v>152</v>
      </c>
      <c r="C1503" s="1" t="s">
        <v>112</v>
      </c>
      <c r="D1503" s="2">
        <v>21</v>
      </c>
      <c r="E1503" s="2">
        <v>21</v>
      </c>
      <c r="F1503" s="2">
        <v>60445</v>
      </c>
      <c r="G1503" s="2" t="s">
        <v>1131</v>
      </c>
      <c r="H1503" s="11" t="str">
        <f t="shared" si="23"/>
        <v>日照-西南（湛江）-20GP</v>
      </c>
    </row>
    <row r="1504" spans="1:8">
      <c r="A1504" s="1" t="s">
        <v>136</v>
      </c>
      <c r="B1504" s="1" t="s">
        <v>152</v>
      </c>
      <c r="C1504" s="1" t="s">
        <v>113</v>
      </c>
      <c r="D1504" s="2">
        <v>7</v>
      </c>
      <c r="E1504" s="2">
        <v>14</v>
      </c>
      <c r="F1504" s="2">
        <v>31885</v>
      </c>
      <c r="G1504" s="2" t="s">
        <v>1131</v>
      </c>
      <c r="H1504" s="11" t="str">
        <f t="shared" si="23"/>
        <v>日照-西南（湛江）-40HQ</v>
      </c>
    </row>
    <row r="1505" spans="1:8">
      <c r="A1505" s="1" t="s">
        <v>136</v>
      </c>
      <c r="B1505" s="1" t="s">
        <v>153</v>
      </c>
      <c r="C1505" s="1" t="s">
        <v>112</v>
      </c>
      <c r="D1505" s="2">
        <v>19</v>
      </c>
      <c r="E1505" s="2">
        <v>19</v>
      </c>
      <c r="F1505" s="2">
        <v>60660</v>
      </c>
      <c r="G1505" s="2" t="s">
        <v>1131</v>
      </c>
      <c r="H1505" s="11" t="str">
        <f t="shared" si="23"/>
        <v>日照-西南（钦州）-20GP</v>
      </c>
    </row>
    <row r="1506" spans="1:8">
      <c r="A1506" s="1" t="s">
        <v>136</v>
      </c>
      <c r="B1506" s="1" t="s">
        <v>153</v>
      </c>
      <c r="C1506" s="1" t="s">
        <v>113</v>
      </c>
      <c r="D1506" s="2">
        <v>33</v>
      </c>
      <c r="E1506" s="2">
        <v>66</v>
      </c>
      <c r="F1506" s="2">
        <v>111145</v>
      </c>
      <c r="G1506" s="2" t="s">
        <v>1131</v>
      </c>
      <c r="H1506" s="11" t="str">
        <f t="shared" si="23"/>
        <v>日照-西南（钦州）-40HQ</v>
      </c>
    </row>
    <row r="1507" spans="1:8">
      <c r="A1507" s="1" t="s">
        <v>137</v>
      </c>
      <c r="B1507" s="1" t="s">
        <v>129</v>
      </c>
      <c r="C1507" s="1" t="s">
        <v>112</v>
      </c>
      <c r="D1507" s="2">
        <v>270</v>
      </c>
      <c r="E1507" s="2">
        <v>270</v>
      </c>
      <c r="F1507" s="2">
        <v>575195</v>
      </c>
      <c r="G1507" s="2" t="s">
        <v>1131</v>
      </c>
      <c r="H1507" s="11" t="str">
        <f t="shared" si="23"/>
        <v>曹妃甸-华南内三角-20GP</v>
      </c>
    </row>
    <row r="1508" spans="1:8">
      <c r="A1508" s="1" t="s">
        <v>137</v>
      </c>
      <c r="B1508" s="1" t="s">
        <v>156</v>
      </c>
      <c r="C1508" s="1" t="s">
        <v>112</v>
      </c>
      <c r="D1508" s="2">
        <v>1</v>
      </c>
      <c r="E1508" s="2">
        <v>1</v>
      </c>
      <c r="F1508" s="2">
        <v>1795</v>
      </c>
      <c r="G1508" s="2" t="s">
        <v>1131</v>
      </c>
      <c r="H1508" s="11" t="str">
        <f t="shared" si="23"/>
        <v>曹妃甸-长江下游-20GP</v>
      </c>
    </row>
    <row r="1509" spans="1:8">
      <c r="A1509" s="1" t="s">
        <v>138</v>
      </c>
      <c r="B1509" s="1" t="s">
        <v>129</v>
      </c>
      <c r="C1509" s="1" t="s">
        <v>112</v>
      </c>
      <c r="D1509" s="2">
        <v>24</v>
      </c>
      <c r="E1509" s="2">
        <v>24</v>
      </c>
      <c r="F1509" s="2">
        <v>26760</v>
      </c>
      <c r="G1509" s="2" t="s">
        <v>1131</v>
      </c>
      <c r="H1509" s="11" t="str">
        <f t="shared" si="23"/>
        <v>汕头-华南内三角-20GP</v>
      </c>
    </row>
    <row r="1510" spans="1:8">
      <c r="A1510" s="1" t="s">
        <v>138</v>
      </c>
      <c r="B1510" s="1" t="s">
        <v>131</v>
      </c>
      <c r="C1510" s="1" t="s">
        <v>112</v>
      </c>
      <c r="D1510" s="2">
        <v>1</v>
      </c>
      <c r="E1510" s="2">
        <v>1</v>
      </c>
      <c r="F1510" s="2">
        <v>1015</v>
      </c>
      <c r="G1510" s="2" t="s">
        <v>1131</v>
      </c>
      <c r="H1510" s="11" t="str">
        <f t="shared" si="23"/>
        <v>汕头-大连-20GP</v>
      </c>
    </row>
    <row r="1511" spans="1:8">
      <c r="A1511" s="1" t="s">
        <v>138</v>
      </c>
      <c r="B1511" s="1" t="s">
        <v>132</v>
      </c>
      <c r="C1511" s="1" t="s">
        <v>112</v>
      </c>
      <c r="D1511" s="2">
        <v>8</v>
      </c>
      <c r="E1511" s="2">
        <v>8</v>
      </c>
      <c r="F1511" s="2">
        <v>7220</v>
      </c>
      <c r="G1511" s="2" t="s">
        <v>1131</v>
      </c>
      <c r="H1511" s="11" t="str">
        <f t="shared" si="23"/>
        <v>汕头-太仓-20GP</v>
      </c>
    </row>
    <row r="1512" spans="1:8">
      <c r="A1512" s="1" t="s">
        <v>138</v>
      </c>
      <c r="B1512" s="1" t="s">
        <v>132</v>
      </c>
      <c r="C1512" s="1" t="s">
        <v>113</v>
      </c>
      <c r="D1512" s="2">
        <v>4</v>
      </c>
      <c r="E1512" s="2">
        <v>8</v>
      </c>
      <c r="F1512" s="2">
        <v>5660</v>
      </c>
      <c r="G1512" s="2" t="s">
        <v>1131</v>
      </c>
      <c r="H1512" s="11" t="str">
        <f t="shared" si="23"/>
        <v>汕头-太仓-40HQ</v>
      </c>
    </row>
    <row r="1513" spans="1:8">
      <c r="A1513" s="1" t="s">
        <v>138</v>
      </c>
      <c r="B1513" s="1" t="s">
        <v>135</v>
      </c>
      <c r="C1513" s="1" t="s">
        <v>112</v>
      </c>
      <c r="D1513" s="2">
        <v>28</v>
      </c>
      <c r="E1513" s="2">
        <v>28</v>
      </c>
      <c r="F1513" s="2">
        <v>25080</v>
      </c>
      <c r="G1513" s="2" t="s">
        <v>1131</v>
      </c>
      <c r="H1513" s="11" t="str">
        <f t="shared" si="23"/>
        <v>汕头-新港-20GP</v>
      </c>
    </row>
    <row r="1514" spans="1:8">
      <c r="A1514" s="1" t="s">
        <v>138</v>
      </c>
      <c r="B1514" s="1" t="s">
        <v>135</v>
      </c>
      <c r="C1514" s="1" t="s">
        <v>113</v>
      </c>
      <c r="D1514" s="2">
        <v>20</v>
      </c>
      <c r="E1514" s="2">
        <v>40</v>
      </c>
      <c r="F1514" s="2">
        <v>35630</v>
      </c>
      <c r="G1514" s="2" t="s">
        <v>1131</v>
      </c>
      <c r="H1514" s="11" t="str">
        <f t="shared" si="23"/>
        <v>汕头-新港-40HQ</v>
      </c>
    </row>
    <row r="1515" spans="1:8">
      <c r="A1515" s="1" t="s">
        <v>138</v>
      </c>
      <c r="B1515" s="1" t="s">
        <v>136</v>
      </c>
      <c r="C1515" s="1" t="s">
        <v>112</v>
      </c>
      <c r="D1515" s="2">
        <v>17</v>
      </c>
      <c r="E1515" s="2">
        <v>17</v>
      </c>
      <c r="F1515" s="2">
        <v>14385</v>
      </c>
      <c r="G1515" s="2" t="s">
        <v>1131</v>
      </c>
      <c r="H1515" s="11" t="str">
        <f t="shared" si="23"/>
        <v>汕头-日照-20GP</v>
      </c>
    </row>
    <row r="1516" spans="1:8">
      <c r="A1516" s="1" t="s">
        <v>138</v>
      </c>
      <c r="B1516" s="1" t="s">
        <v>139</v>
      </c>
      <c r="C1516" s="1" t="s">
        <v>112</v>
      </c>
      <c r="D1516" s="2">
        <v>6</v>
      </c>
      <c r="E1516" s="2">
        <v>6</v>
      </c>
      <c r="F1516" s="2">
        <v>4860</v>
      </c>
      <c r="G1516" s="2" t="s">
        <v>1131</v>
      </c>
      <c r="H1516" s="11" t="str">
        <f t="shared" si="23"/>
        <v>汕头-海南-20GP</v>
      </c>
    </row>
    <row r="1517" spans="1:8">
      <c r="A1517" s="1" t="s">
        <v>138</v>
      </c>
      <c r="B1517" s="1" t="s">
        <v>139</v>
      </c>
      <c r="C1517" s="1" t="s">
        <v>113</v>
      </c>
      <c r="D1517" s="2">
        <v>14</v>
      </c>
      <c r="E1517" s="2">
        <v>28</v>
      </c>
      <c r="F1517" s="2">
        <v>17685</v>
      </c>
      <c r="G1517" s="2" t="s">
        <v>1131</v>
      </c>
      <c r="H1517" s="11" t="str">
        <f t="shared" si="23"/>
        <v>汕头-海南-40HQ</v>
      </c>
    </row>
    <row r="1518" spans="1:8">
      <c r="A1518" s="1" t="s">
        <v>138</v>
      </c>
      <c r="B1518" s="1" t="s">
        <v>142</v>
      </c>
      <c r="C1518" s="1" t="s">
        <v>112</v>
      </c>
      <c r="D1518" s="2">
        <v>5</v>
      </c>
      <c r="E1518" s="2">
        <v>5</v>
      </c>
      <c r="F1518" s="2">
        <v>6875</v>
      </c>
      <c r="G1518" s="2" t="s">
        <v>1131</v>
      </c>
      <c r="H1518" s="11" t="str">
        <f t="shared" si="23"/>
        <v>汕头-烟台-20GP</v>
      </c>
    </row>
    <row r="1519" spans="1:8">
      <c r="A1519" s="1" t="s">
        <v>138</v>
      </c>
      <c r="B1519" s="1" t="s">
        <v>142</v>
      </c>
      <c r="C1519" s="1" t="s">
        <v>113</v>
      </c>
      <c r="D1519" s="2">
        <v>3</v>
      </c>
      <c r="E1519" s="2">
        <v>6</v>
      </c>
      <c r="F1519" s="2">
        <v>6485</v>
      </c>
      <c r="G1519" s="2" t="s">
        <v>1131</v>
      </c>
      <c r="H1519" s="11" t="str">
        <f t="shared" si="23"/>
        <v>汕头-烟台-40HQ</v>
      </c>
    </row>
    <row r="1520" spans="1:8">
      <c r="A1520" s="1" t="s">
        <v>138</v>
      </c>
      <c r="B1520" s="1" t="s">
        <v>150</v>
      </c>
      <c r="C1520" s="1" t="s">
        <v>112</v>
      </c>
      <c r="D1520" s="2">
        <v>43</v>
      </c>
      <c r="E1520" s="2">
        <v>43</v>
      </c>
      <c r="F1520" s="2">
        <v>38935</v>
      </c>
      <c r="G1520" s="2" t="s">
        <v>1131</v>
      </c>
      <c r="H1520" s="11" t="str">
        <f t="shared" si="23"/>
        <v>汕头-营口-20GP</v>
      </c>
    </row>
    <row r="1521" spans="1:8">
      <c r="A1521" s="1" t="s">
        <v>138</v>
      </c>
      <c r="B1521" s="1" t="s">
        <v>150</v>
      </c>
      <c r="C1521" s="1" t="s">
        <v>113</v>
      </c>
      <c r="D1521" s="2">
        <v>339</v>
      </c>
      <c r="E1521" s="2">
        <v>678</v>
      </c>
      <c r="F1521" s="2">
        <v>572525</v>
      </c>
      <c r="G1521" s="2" t="s">
        <v>1131</v>
      </c>
      <c r="H1521" s="11" t="str">
        <f t="shared" si="23"/>
        <v>汕头-营口-40HQ</v>
      </c>
    </row>
    <row r="1522" spans="1:8">
      <c r="A1522" s="1" t="s">
        <v>138</v>
      </c>
      <c r="B1522" s="1" t="s">
        <v>152</v>
      </c>
      <c r="C1522" s="1" t="s">
        <v>112</v>
      </c>
      <c r="D1522" s="2">
        <v>7</v>
      </c>
      <c r="E1522" s="2">
        <v>7</v>
      </c>
      <c r="F1522" s="2">
        <v>8955</v>
      </c>
      <c r="G1522" s="2" t="s">
        <v>1131</v>
      </c>
      <c r="H1522" s="11" t="str">
        <f t="shared" si="23"/>
        <v>汕头-西南（湛江）-20GP</v>
      </c>
    </row>
    <row r="1523" spans="1:8">
      <c r="A1523" s="1" t="s">
        <v>138</v>
      </c>
      <c r="B1523" s="1" t="s">
        <v>153</v>
      </c>
      <c r="C1523" s="1" t="s">
        <v>112</v>
      </c>
      <c r="D1523" s="2">
        <v>25</v>
      </c>
      <c r="E1523" s="2">
        <v>25</v>
      </c>
      <c r="F1523" s="2">
        <v>24490</v>
      </c>
      <c r="G1523" s="2" t="s">
        <v>1131</v>
      </c>
      <c r="H1523" s="11" t="str">
        <f t="shared" si="23"/>
        <v>汕头-西南（钦州）-20GP</v>
      </c>
    </row>
    <row r="1524" spans="1:8">
      <c r="A1524" s="1" t="s">
        <v>138</v>
      </c>
      <c r="B1524" s="1" t="s">
        <v>153</v>
      </c>
      <c r="C1524" s="1" t="s">
        <v>113</v>
      </c>
      <c r="D1524" s="2">
        <v>8</v>
      </c>
      <c r="E1524" s="2">
        <v>16</v>
      </c>
      <c r="F1524" s="2">
        <v>16920</v>
      </c>
      <c r="G1524" s="2" t="s">
        <v>1131</v>
      </c>
      <c r="H1524" s="11" t="str">
        <f t="shared" si="23"/>
        <v>汕头-西南（钦州）-40HQ</v>
      </c>
    </row>
    <row r="1525" spans="1:8">
      <c r="A1525" s="1" t="s">
        <v>138</v>
      </c>
      <c r="B1525" s="1" t="s">
        <v>156</v>
      </c>
      <c r="C1525" s="1" t="s">
        <v>112</v>
      </c>
      <c r="D1525" s="2">
        <v>4</v>
      </c>
      <c r="E1525" s="2">
        <v>4</v>
      </c>
      <c r="F1525" s="2">
        <v>3375</v>
      </c>
      <c r="G1525" s="2" t="s">
        <v>1131</v>
      </c>
      <c r="H1525" s="11" t="str">
        <f t="shared" si="23"/>
        <v>汕头-长江下游-20GP</v>
      </c>
    </row>
    <row r="1526" spans="1:8">
      <c r="A1526" s="1" t="s">
        <v>138</v>
      </c>
      <c r="B1526" s="1" t="s">
        <v>156</v>
      </c>
      <c r="C1526" s="1" t="s">
        <v>113</v>
      </c>
      <c r="D1526" s="2">
        <v>16</v>
      </c>
      <c r="E1526" s="2">
        <v>32</v>
      </c>
      <c r="F1526" s="2">
        <v>16300</v>
      </c>
      <c r="G1526" s="2" t="s">
        <v>1131</v>
      </c>
      <c r="H1526" s="11" t="str">
        <f t="shared" si="23"/>
        <v>汕头-长江下游-40HQ</v>
      </c>
    </row>
    <row r="1527" spans="1:8">
      <c r="A1527" s="1" t="s">
        <v>138</v>
      </c>
      <c r="B1527" s="1" t="s">
        <v>157</v>
      </c>
      <c r="C1527" s="1" t="s">
        <v>112</v>
      </c>
      <c r="D1527" s="2">
        <v>21</v>
      </c>
      <c r="E1527" s="2">
        <v>21</v>
      </c>
      <c r="F1527" s="2">
        <v>36725</v>
      </c>
      <c r="G1527" s="2" t="s">
        <v>1131</v>
      </c>
      <c r="H1527" s="11" t="str">
        <f t="shared" si="23"/>
        <v>汕头-长江中上游-20GP</v>
      </c>
    </row>
    <row r="1528" spans="1:8">
      <c r="A1528" s="1" t="s">
        <v>139</v>
      </c>
      <c r="B1528" s="1" t="s">
        <v>129</v>
      </c>
      <c r="C1528" s="1" t="s">
        <v>112</v>
      </c>
      <c r="D1528" s="2">
        <v>6</v>
      </c>
      <c r="E1528" s="2">
        <v>6</v>
      </c>
      <c r="F1528" s="2">
        <v>6881</v>
      </c>
      <c r="G1528" s="2" t="s">
        <v>1131</v>
      </c>
      <c r="H1528" s="11" t="str">
        <f t="shared" si="23"/>
        <v>海南-华南内三角-20GP</v>
      </c>
    </row>
    <row r="1529" spans="1:8">
      <c r="A1529" s="1" t="s">
        <v>139</v>
      </c>
      <c r="B1529" s="1" t="s">
        <v>129</v>
      </c>
      <c r="C1529" s="1" t="s">
        <v>113</v>
      </c>
      <c r="D1529" s="2">
        <v>319</v>
      </c>
      <c r="E1529" s="2">
        <v>638</v>
      </c>
      <c r="F1529" s="2">
        <v>494068</v>
      </c>
      <c r="G1529" s="2" t="s">
        <v>1131</v>
      </c>
      <c r="H1529" s="11" t="str">
        <f t="shared" si="23"/>
        <v>海南-华南内三角-40HQ</v>
      </c>
    </row>
    <row r="1530" spans="1:8">
      <c r="A1530" s="1" t="s">
        <v>139</v>
      </c>
      <c r="B1530" s="1" t="s">
        <v>130</v>
      </c>
      <c r="C1530" s="1" t="s">
        <v>112</v>
      </c>
      <c r="D1530" s="2">
        <v>135</v>
      </c>
      <c r="E1530" s="2">
        <v>135</v>
      </c>
      <c r="F1530" s="2">
        <v>226725</v>
      </c>
      <c r="G1530" s="2" t="s">
        <v>1131</v>
      </c>
      <c r="H1530" s="11" t="str">
        <f t="shared" si="23"/>
        <v>海南-唐山-20GP</v>
      </c>
    </row>
    <row r="1531" spans="1:8">
      <c r="A1531" s="1" t="s">
        <v>139</v>
      </c>
      <c r="B1531" s="1" t="s">
        <v>131</v>
      </c>
      <c r="C1531" s="1" t="s">
        <v>112</v>
      </c>
      <c r="D1531" s="2">
        <v>7</v>
      </c>
      <c r="E1531" s="2">
        <v>7</v>
      </c>
      <c r="F1531" s="2">
        <v>7030</v>
      </c>
      <c r="G1531" s="2" t="s">
        <v>1131</v>
      </c>
      <c r="H1531" s="11" t="str">
        <f t="shared" si="23"/>
        <v>海南-大连-20GP</v>
      </c>
    </row>
    <row r="1532" spans="1:8">
      <c r="A1532" s="1" t="s">
        <v>139</v>
      </c>
      <c r="B1532" s="1" t="s">
        <v>132</v>
      </c>
      <c r="C1532" s="1" t="s">
        <v>112</v>
      </c>
      <c r="D1532" s="2">
        <v>210</v>
      </c>
      <c r="E1532" s="2">
        <v>210</v>
      </c>
      <c r="F1532" s="2">
        <v>181730</v>
      </c>
      <c r="G1532" s="2" t="s">
        <v>1131</v>
      </c>
      <c r="H1532" s="11" t="str">
        <f t="shared" si="23"/>
        <v>海南-太仓-20GP</v>
      </c>
    </row>
    <row r="1533" spans="1:8">
      <c r="A1533" s="1" t="s">
        <v>139</v>
      </c>
      <c r="B1533" s="1" t="s">
        <v>132</v>
      </c>
      <c r="C1533" s="1" t="s">
        <v>113</v>
      </c>
      <c r="D1533" s="2">
        <v>279</v>
      </c>
      <c r="E1533" s="2">
        <v>558</v>
      </c>
      <c r="F1533" s="2">
        <v>637295</v>
      </c>
      <c r="G1533" s="2" t="s">
        <v>1131</v>
      </c>
      <c r="H1533" s="11" t="str">
        <f t="shared" si="23"/>
        <v>海南-太仓-40HQ</v>
      </c>
    </row>
    <row r="1534" spans="1:8">
      <c r="A1534" s="1" t="s">
        <v>139</v>
      </c>
      <c r="B1534" s="1" t="s">
        <v>134</v>
      </c>
      <c r="C1534" s="1" t="s">
        <v>112</v>
      </c>
      <c r="D1534" s="2">
        <v>16</v>
      </c>
      <c r="E1534" s="2">
        <v>16</v>
      </c>
      <c r="F1534" s="2">
        <v>24000</v>
      </c>
      <c r="G1534" s="2" t="s">
        <v>1131</v>
      </c>
      <c r="H1534" s="11" t="str">
        <f t="shared" si="23"/>
        <v>海南-宁波-20GP</v>
      </c>
    </row>
    <row r="1535" spans="1:8">
      <c r="A1535" s="1" t="s">
        <v>139</v>
      </c>
      <c r="B1535" s="1" t="s">
        <v>135</v>
      </c>
      <c r="C1535" s="1" t="s">
        <v>112</v>
      </c>
      <c r="D1535" s="2">
        <v>218</v>
      </c>
      <c r="E1535" s="2">
        <v>218</v>
      </c>
      <c r="F1535" s="2">
        <v>252999</v>
      </c>
      <c r="G1535" s="2" t="s">
        <v>1131</v>
      </c>
      <c r="H1535" s="11" t="str">
        <f t="shared" si="23"/>
        <v>海南-新港-20GP</v>
      </c>
    </row>
    <row r="1536" spans="1:8">
      <c r="A1536" s="1" t="s">
        <v>139</v>
      </c>
      <c r="B1536" s="1" t="s">
        <v>135</v>
      </c>
      <c r="C1536" s="1" t="s">
        <v>113</v>
      </c>
      <c r="D1536" s="2">
        <v>57</v>
      </c>
      <c r="E1536" s="2">
        <v>114</v>
      </c>
      <c r="F1536" s="2">
        <v>107036</v>
      </c>
      <c r="G1536" s="2" t="s">
        <v>1131</v>
      </c>
      <c r="H1536" s="11" t="str">
        <f t="shared" si="23"/>
        <v>海南-新港-40HQ</v>
      </c>
    </row>
    <row r="1537" spans="1:8">
      <c r="A1537" s="1" t="s">
        <v>139</v>
      </c>
      <c r="B1537" s="1" t="s">
        <v>136</v>
      </c>
      <c r="C1537" s="1" t="s">
        <v>112</v>
      </c>
      <c r="D1537" s="2">
        <v>2</v>
      </c>
      <c r="E1537" s="2">
        <v>2</v>
      </c>
      <c r="F1537" s="2">
        <v>3765</v>
      </c>
      <c r="G1537" s="2" t="s">
        <v>1131</v>
      </c>
      <c r="H1537" s="11" t="str">
        <f t="shared" si="23"/>
        <v>海南-日照-20GP</v>
      </c>
    </row>
    <row r="1538" spans="1:8">
      <c r="A1538" s="1" t="s">
        <v>139</v>
      </c>
      <c r="B1538" s="1" t="s">
        <v>137</v>
      </c>
      <c r="C1538" s="1" t="s">
        <v>112</v>
      </c>
      <c r="D1538" s="2">
        <v>188</v>
      </c>
      <c r="E1538" s="2">
        <v>188</v>
      </c>
      <c r="F1538" s="2">
        <v>181420</v>
      </c>
      <c r="G1538" s="2" t="s">
        <v>1131</v>
      </c>
      <c r="H1538" s="11" t="str">
        <f t="shared" si="23"/>
        <v>海南-曹妃甸-20GP</v>
      </c>
    </row>
    <row r="1539" spans="1:8">
      <c r="A1539" s="1" t="s">
        <v>139</v>
      </c>
      <c r="B1539" s="1" t="s">
        <v>138</v>
      </c>
      <c r="C1539" s="1" t="s">
        <v>113</v>
      </c>
      <c r="D1539" s="2">
        <v>27</v>
      </c>
      <c r="E1539" s="2">
        <v>54</v>
      </c>
      <c r="F1539" s="2">
        <v>64260</v>
      </c>
      <c r="G1539" s="2" t="s">
        <v>1131</v>
      </c>
      <c r="H1539" s="11" t="str">
        <f t="shared" ref="H1539:H1602" si="24">A1539&amp;"-"&amp;B1539&amp;"-"&amp;C1539</f>
        <v>海南-汕头-40HQ</v>
      </c>
    </row>
    <row r="1540" spans="1:8">
      <c r="A1540" s="1" t="s">
        <v>139</v>
      </c>
      <c r="B1540" s="1" t="s">
        <v>141</v>
      </c>
      <c r="C1540" s="1" t="s">
        <v>112</v>
      </c>
      <c r="D1540" s="2">
        <v>2</v>
      </c>
      <c r="E1540" s="2">
        <v>2</v>
      </c>
      <c r="F1540" s="2">
        <v>3000</v>
      </c>
      <c r="G1540" s="2" t="s">
        <v>1131</v>
      </c>
      <c r="H1540" s="11" t="str">
        <f t="shared" si="24"/>
        <v>海南-潍坊-20GP</v>
      </c>
    </row>
    <row r="1541" spans="1:8">
      <c r="A1541" s="1" t="s">
        <v>139</v>
      </c>
      <c r="B1541" s="1" t="s">
        <v>145</v>
      </c>
      <c r="C1541" s="1" t="s">
        <v>112</v>
      </c>
      <c r="D1541" s="2">
        <v>7</v>
      </c>
      <c r="E1541" s="2">
        <v>7</v>
      </c>
      <c r="F1541" s="2">
        <v>11095</v>
      </c>
      <c r="G1541" s="2" t="s">
        <v>1131</v>
      </c>
      <c r="H1541" s="11" t="str">
        <f t="shared" si="24"/>
        <v>海南-福建（厦门）-20GP</v>
      </c>
    </row>
    <row r="1542" spans="1:8">
      <c r="A1542" s="1" t="s">
        <v>139</v>
      </c>
      <c r="B1542" s="1" t="s">
        <v>146</v>
      </c>
      <c r="C1542" s="1" t="s">
        <v>112</v>
      </c>
      <c r="D1542" s="2">
        <v>73</v>
      </c>
      <c r="E1542" s="2">
        <v>73</v>
      </c>
      <c r="F1542" s="2">
        <v>95990</v>
      </c>
      <c r="G1542" s="2" t="s">
        <v>1131</v>
      </c>
      <c r="H1542" s="11" t="str">
        <f t="shared" si="24"/>
        <v>海南-福建（泉州）-20GP</v>
      </c>
    </row>
    <row r="1543" spans="1:8">
      <c r="A1543" s="1" t="s">
        <v>139</v>
      </c>
      <c r="B1543" s="1" t="s">
        <v>146</v>
      </c>
      <c r="C1543" s="1" t="s">
        <v>113</v>
      </c>
      <c r="D1543" s="2">
        <v>5</v>
      </c>
      <c r="E1543" s="2">
        <v>10</v>
      </c>
      <c r="F1543" s="2">
        <v>12810</v>
      </c>
      <c r="G1543" s="2" t="s">
        <v>1131</v>
      </c>
      <c r="H1543" s="11" t="str">
        <f t="shared" si="24"/>
        <v>海南-福建（泉州）-40HQ</v>
      </c>
    </row>
    <row r="1544" spans="1:8">
      <c r="A1544" s="1" t="s">
        <v>139</v>
      </c>
      <c r="B1544" s="1" t="s">
        <v>148</v>
      </c>
      <c r="C1544" s="1" t="s">
        <v>113</v>
      </c>
      <c r="D1544" s="2">
        <v>38</v>
      </c>
      <c r="E1544" s="2">
        <v>76</v>
      </c>
      <c r="F1544" s="2">
        <v>72572</v>
      </c>
      <c r="G1544" s="2" t="s">
        <v>1131</v>
      </c>
      <c r="H1544" s="11" t="str">
        <f t="shared" si="24"/>
        <v>海南-福建（福清）-40HQ</v>
      </c>
    </row>
    <row r="1545" spans="1:8">
      <c r="A1545" s="1" t="s">
        <v>139</v>
      </c>
      <c r="B1545" s="1" t="s">
        <v>149</v>
      </c>
      <c r="C1545" s="1" t="s">
        <v>113</v>
      </c>
      <c r="D1545" s="2">
        <v>5</v>
      </c>
      <c r="E1545" s="2">
        <v>10</v>
      </c>
      <c r="F1545" s="2">
        <v>15575</v>
      </c>
      <c r="G1545" s="2" t="s">
        <v>1131</v>
      </c>
      <c r="H1545" s="11" t="str">
        <f t="shared" si="24"/>
        <v>海南-秦皇岛-40HQ</v>
      </c>
    </row>
    <row r="1546" spans="1:8">
      <c r="A1546" s="1" t="s">
        <v>139</v>
      </c>
      <c r="B1546" s="1" t="s">
        <v>150</v>
      </c>
      <c r="C1546" s="1" t="s">
        <v>112</v>
      </c>
      <c r="D1546" s="2">
        <v>114</v>
      </c>
      <c r="E1546" s="2">
        <v>114</v>
      </c>
      <c r="F1546" s="2">
        <v>157823</v>
      </c>
      <c r="G1546" s="2" t="s">
        <v>1131</v>
      </c>
      <c r="H1546" s="11" t="str">
        <f t="shared" si="24"/>
        <v>海南-营口-20GP</v>
      </c>
    </row>
    <row r="1547" spans="1:8">
      <c r="A1547" s="1" t="s">
        <v>139</v>
      </c>
      <c r="B1547" s="1" t="s">
        <v>153</v>
      </c>
      <c r="C1547" s="1" t="s">
        <v>112</v>
      </c>
      <c r="D1547" s="2">
        <v>383</v>
      </c>
      <c r="E1547" s="2">
        <v>383</v>
      </c>
      <c r="F1547" s="2">
        <v>321173</v>
      </c>
      <c r="G1547" s="2" t="s">
        <v>1131</v>
      </c>
      <c r="H1547" s="11" t="str">
        <f t="shared" si="24"/>
        <v>海南-西南（钦州）-20GP</v>
      </c>
    </row>
    <row r="1548" spans="1:8">
      <c r="A1548" s="1" t="s">
        <v>139</v>
      </c>
      <c r="B1548" s="1" t="s">
        <v>154</v>
      </c>
      <c r="C1548" s="1" t="s">
        <v>112</v>
      </c>
      <c r="D1548" s="2">
        <v>85</v>
      </c>
      <c r="E1548" s="2">
        <v>85</v>
      </c>
      <c r="F1548" s="2">
        <v>109270</v>
      </c>
      <c r="G1548" s="2" t="s">
        <v>1131</v>
      </c>
      <c r="H1548" s="11" t="str">
        <f t="shared" si="24"/>
        <v>海南-连云港-20GP</v>
      </c>
    </row>
    <row r="1549" spans="1:8">
      <c r="A1549" s="1" t="s">
        <v>139</v>
      </c>
      <c r="B1549" s="1" t="s">
        <v>154</v>
      </c>
      <c r="C1549" s="1" t="s">
        <v>113</v>
      </c>
      <c r="D1549" s="2">
        <v>13</v>
      </c>
      <c r="E1549" s="2">
        <v>26</v>
      </c>
      <c r="F1549" s="2">
        <v>33920</v>
      </c>
      <c r="G1549" s="2" t="s">
        <v>1131</v>
      </c>
      <c r="H1549" s="11" t="str">
        <f t="shared" si="24"/>
        <v>海南-连云港-40HQ</v>
      </c>
    </row>
    <row r="1550" spans="1:8">
      <c r="A1550" s="1" t="s">
        <v>139</v>
      </c>
      <c r="B1550" s="1" t="s">
        <v>156</v>
      </c>
      <c r="C1550" s="1" t="s">
        <v>112</v>
      </c>
      <c r="D1550" s="2">
        <v>664</v>
      </c>
      <c r="E1550" s="2">
        <v>664</v>
      </c>
      <c r="F1550" s="2">
        <v>535920</v>
      </c>
      <c r="G1550" s="2" t="s">
        <v>1131</v>
      </c>
      <c r="H1550" s="11" t="str">
        <f t="shared" si="24"/>
        <v>海南-长江下游-20GP</v>
      </c>
    </row>
    <row r="1551" spans="1:8">
      <c r="A1551" s="1" t="s">
        <v>139</v>
      </c>
      <c r="B1551" s="1" t="s">
        <v>158</v>
      </c>
      <c r="C1551" s="1" t="s">
        <v>112</v>
      </c>
      <c r="D1551" s="2">
        <v>59</v>
      </c>
      <c r="E1551" s="2">
        <v>59</v>
      </c>
      <c r="F1551" s="2">
        <v>91814</v>
      </c>
      <c r="G1551" s="2" t="s">
        <v>1131</v>
      </c>
      <c r="H1551" s="11" t="str">
        <f t="shared" si="24"/>
        <v>海南-青岛-20GP</v>
      </c>
    </row>
    <row r="1552" spans="1:8">
      <c r="A1552" s="1" t="s">
        <v>139</v>
      </c>
      <c r="B1552" s="1" t="s">
        <v>159</v>
      </c>
      <c r="C1552" s="1" t="s">
        <v>113</v>
      </c>
      <c r="D1552" s="2">
        <v>3</v>
      </c>
      <c r="E1552" s="2">
        <v>6</v>
      </c>
      <c r="F1552" s="2">
        <v>8145</v>
      </c>
      <c r="G1552" s="2" t="s">
        <v>1131</v>
      </c>
      <c r="H1552" s="11" t="str">
        <f t="shared" si="24"/>
        <v>海南-黄骅-40HQ</v>
      </c>
    </row>
    <row r="1553" spans="1:8">
      <c r="A1553" s="1" t="s">
        <v>141</v>
      </c>
      <c r="B1553" s="1" t="s">
        <v>129</v>
      </c>
      <c r="C1553" s="1" t="s">
        <v>112</v>
      </c>
      <c r="D1553" s="2">
        <v>70</v>
      </c>
      <c r="E1553" s="2">
        <v>70</v>
      </c>
      <c r="F1553" s="2">
        <v>110440</v>
      </c>
      <c r="G1553" s="2" t="s">
        <v>1131</v>
      </c>
      <c r="H1553" s="11" t="str">
        <f t="shared" si="24"/>
        <v>潍坊-华南内三角-20GP</v>
      </c>
    </row>
    <row r="1554" spans="1:8">
      <c r="A1554" s="1" t="s">
        <v>141</v>
      </c>
      <c r="B1554" s="1" t="s">
        <v>129</v>
      </c>
      <c r="C1554" s="1" t="s">
        <v>113</v>
      </c>
      <c r="D1554" s="2">
        <v>1</v>
      </c>
      <c r="E1554" s="2">
        <v>2</v>
      </c>
      <c r="F1554" s="2">
        <v>2550</v>
      </c>
      <c r="G1554" s="2" t="s">
        <v>1131</v>
      </c>
      <c r="H1554" s="11" t="str">
        <f t="shared" si="24"/>
        <v>潍坊-华南内三角-40HQ</v>
      </c>
    </row>
    <row r="1555" spans="1:8">
      <c r="A1555" s="1" t="s">
        <v>141</v>
      </c>
      <c r="B1555" s="1" t="s">
        <v>134</v>
      </c>
      <c r="C1555" s="1" t="s">
        <v>112</v>
      </c>
      <c r="D1555" s="2">
        <v>2</v>
      </c>
      <c r="E1555" s="2">
        <v>2</v>
      </c>
      <c r="F1555" s="2">
        <v>3390</v>
      </c>
      <c r="G1555" s="2" t="s">
        <v>1131</v>
      </c>
      <c r="H1555" s="11" t="str">
        <f t="shared" si="24"/>
        <v>潍坊-宁波-20GP</v>
      </c>
    </row>
    <row r="1556" spans="1:8">
      <c r="A1556" s="1" t="s">
        <v>141</v>
      </c>
      <c r="B1556" s="1" t="s">
        <v>153</v>
      </c>
      <c r="C1556" s="1" t="s">
        <v>112</v>
      </c>
      <c r="D1556" s="2">
        <v>4</v>
      </c>
      <c r="E1556" s="2">
        <v>4</v>
      </c>
      <c r="F1556" s="2">
        <v>10020</v>
      </c>
      <c r="G1556" s="2" t="s">
        <v>1131</v>
      </c>
      <c r="H1556" s="11" t="str">
        <f t="shared" si="24"/>
        <v>潍坊-西南（钦州）-20GP</v>
      </c>
    </row>
    <row r="1557" spans="1:8">
      <c r="A1557" s="1" t="s">
        <v>141</v>
      </c>
      <c r="B1557" s="1" t="s">
        <v>157</v>
      </c>
      <c r="C1557" s="1" t="s">
        <v>112</v>
      </c>
      <c r="D1557" s="2">
        <v>4</v>
      </c>
      <c r="E1557" s="2">
        <v>4</v>
      </c>
      <c r="F1557" s="2">
        <v>11720</v>
      </c>
      <c r="G1557" s="2" t="s">
        <v>1131</v>
      </c>
      <c r="H1557" s="11" t="str">
        <f t="shared" si="24"/>
        <v>潍坊-长江中上游-20GP</v>
      </c>
    </row>
    <row r="1558" spans="1:8">
      <c r="A1558" s="1" t="s">
        <v>142</v>
      </c>
      <c r="B1558" s="1" t="s">
        <v>123</v>
      </c>
      <c r="C1558" s="1" t="s">
        <v>112</v>
      </c>
      <c r="D1558" s="2">
        <v>24</v>
      </c>
      <c r="E1558" s="2">
        <v>24</v>
      </c>
      <c r="F1558" s="2">
        <v>48240</v>
      </c>
      <c r="G1558" s="2" t="s">
        <v>1131</v>
      </c>
      <c r="H1558" s="11" t="str">
        <f t="shared" si="24"/>
        <v>烟台-上海-20GP</v>
      </c>
    </row>
    <row r="1559" spans="1:8">
      <c r="A1559" s="1" t="s">
        <v>142</v>
      </c>
      <c r="B1559" s="1" t="s">
        <v>123</v>
      </c>
      <c r="C1559" s="1" t="s">
        <v>113</v>
      </c>
      <c r="D1559" s="2">
        <v>278</v>
      </c>
      <c r="E1559" s="2">
        <v>556</v>
      </c>
      <c r="F1559" s="2">
        <v>519202</v>
      </c>
      <c r="G1559" s="2" t="s">
        <v>1131</v>
      </c>
      <c r="H1559" s="11" t="str">
        <f t="shared" si="24"/>
        <v>烟台-上海-40HQ</v>
      </c>
    </row>
    <row r="1560" spans="1:8">
      <c r="A1560" s="1" t="s">
        <v>142</v>
      </c>
      <c r="B1560" s="1" t="s">
        <v>128</v>
      </c>
      <c r="C1560" s="1" t="s">
        <v>112</v>
      </c>
      <c r="D1560" s="2">
        <v>9</v>
      </c>
      <c r="E1560" s="2">
        <v>9</v>
      </c>
      <c r="F1560" s="2">
        <v>18705</v>
      </c>
      <c r="G1560" s="2" t="s">
        <v>1131</v>
      </c>
      <c r="H1560" s="11" t="str">
        <f t="shared" si="24"/>
        <v>烟台-华东（温州）-20GP</v>
      </c>
    </row>
    <row r="1561" spans="1:8">
      <c r="A1561" s="1" t="s">
        <v>142</v>
      </c>
      <c r="B1561" s="1" t="s">
        <v>134</v>
      </c>
      <c r="C1561" s="1" t="s">
        <v>112</v>
      </c>
      <c r="D1561" s="2">
        <v>8</v>
      </c>
      <c r="E1561" s="2">
        <v>8</v>
      </c>
      <c r="F1561" s="2">
        <v>18120</v>
      </c>
      <c r="G1561" s="2" t="s">
        <v>1131</v>
      </c>
      <c r="H1561" s="11" t="str">
        <f t="shared" si="24"/>
        <v>烟台-宁波-20GP</v>
      </c>
    </row>
    <row r="1562" spans="1:8">
      <c r="A1562" s="1" t="s">
        <v>142</v>
      </c>
      <c r="B1562" s="1" t="s">
        <v>134</v>
      </c>
      <c r="C1562" s="1" t="s">
        <v>116</v>
      </c>
      <c r="D1562" s="2">
        <v>3</v>
      </c>
      <c r="E1562" s="2">
        <v>3</v>
      </c>
      <c r="F1562" s="2">
        <v>5100</v>
      </c>
      <c r="G1562" s="2" t="s">
        <v>1131</v>
      </c>
      <c r="H1562" s="11" t="str">
        <f t="shared" si="24"/>
        <v>烟台-宁波-20TK</v>
      </c>
    </row>
    <row r="1563" spans="1:8">
      <c r="A1563" s="1" t="s">
        <v>142</v>
      </c>
      <c r="B1563" s="1" t="s">
        <v>134</v>
      </c>
      <c r="C1563" s="1" t="s">
        <v>113</v>
      </c>
      <c r="D1563" s="2">
        <v>1</v>
      </c>
      <c r="E1563" s="2">
        <v>2</v>
      </c>
      <c r="F1563" s="2">
        <v>3615</v>
      </c>
      <c r="G1563" s="2" t="s">
        <v>1131</v>
      </c>
      <c r="H1563" s="11" t="str">
        <f t="shared" si="24"/>
        <v>烟台-宁波-40HQ</v>
      </c>
    </row>
    <row r="1564" spans="1:8">
      <c r="A1564" s="1" t="s">
        <v>142</v>
      </c>
      <c r="B1564" s="1" t="s">
        <v>138</v>
      </c>
      <c r="C1564" s="1" t="s">
        <v>112</v>
      </c>
      <c r="D1564" s="2">
        <v>33</v>
      </c>
      <c r="E1564" s="2">
        <v>33</v>
      </c>
      <c r="F1564" s="2">
        <v>93975</v>
      </c>
      <c r="G1564" s="2" t="s">
        <v>1131</v>
      </c>
      <c r="H1564" s="11" t="str">
        <f t="shared" si="24"/>
        <v>烟台-汕头-20GP</v>
      </c>
    </row>
    <row r="1565" spans="1:8">
      <c r="A1565" s="1" t="s">
        <v>142</v>
      </c>
      <c r="B1565" s="1" t="s">
        <v>138</v>
      </c>
      <c r="C1565" s="1" t="s">
        <v>113</v>
      </c>
      <c r="D1565" s="2">
        <v>1</v>
      </c>
      <c r="E1565" s="2">
        <v>2</v>
      </c>
      <c r="F1565" s="2">
        <v>4315</v>
      </c>
      <c r="G1565" s="2" t="s">
        <v>1131</v>
      </c>
      <c r="H1565" s="11" t="str">
        <f t="shared" si="24"/>
        <v>烟台-汕头-40HQ</v>
      </c>
    </row>
    <row r="1566" spans="1:8">
      <c r="A1566" s="1" t="s">
        <v>142</v>
      </c>
      <c r="B1566" s="1" t="s">
        <v>146</v>
      </c>
      <c r="C1566" s="1" t="s">
        <v>112</v>
      </c>
      <c r="D1566" s="2">
        <v>5</v>
      </c>
      <c r="E1566" s="2">
        <v>5</v>
      </c>
      <c r="F1566" s="2">
        <v>11205</v>
      </c>
      <c r="G1566" s="2" t="s">
        <v>1131</v>
      </c>
      <c r="H1566" s="11" t="str">
        <f t="shared" si="24"/>
        <v>烟台-福建（泉州）-20GP</v>
      </c>
    </row>
    <row r="1567" spans="1:8">
      <c r="A1567" s="1" t="s">
        <v>142</v>
      </c>
      <c r="B1567" s="1" t="s">
        <v>146</v>
      </c>
      <c r="C1567" s="1" t="s">
        <v>113</v>
      </c>
      <c r="D1567" s="2">
        <v>3</v>
      </c>
      <c r="E1567" s="2">
        <v>6</v>
      </c>
      <c r="F1567" s="2">
        <v>10845</v>
      </c>
      <c r="G1567" s="2" t="s">
        <v>1131</v>
      </c>
      <c r="H1567" s="11" t="str">
        <f t="shared" si="24"/>
        <v>烟台-福建（泉州）-40HQ</v>
      </c>
    </row>
    <row r="1568" spans="1:8">
      <c r="A1568" s="1" t="s">
        <v>142</v>
      </c>
      <c r="B1568" s="1" t="s">
        <v>147</v>
      </c>
      <c r="C1568" s="1" t="s">
        <v>112</v>
      </c>
      <c r="D1568" s="2">
        <v>13</v>
      </c>
      <c r="E1568" s="2">
        <v>13</v>
      </c>
      <c r="F1568" s="2">
        <v>28795</v>
      </c>
      <c r="G1568" s="2" t="s">
        <v>1131</v>
      </c>
      <c r="H1568" s="11" t="str">
        <f t="shared" si="24"/>
        <v>烟台-福建（漳州）-20GP</v>
      </c>
    </row>
    <row r="1569" spans="1:8">
      <c r="A1569" s="1" t="s">
        <v>142</v>
      </c>
      <c r="B1569" s="1" t="s">
        <v>147</v>
      </c>
      <c r="C1569" s="1" t="s">
        <v>113</v>
      </c>
      <c r="D1569" s="2">
        <v>4</v>
      </c>
      <c r="E1569" s="2">
        <v>8</v>
      </c>
      <c r="F1569" s="2">
        <v>14460</v>
      </c>
      <c r="G1569" s="2" t="s">
        <v>1131</v>
      </c>
      <c r="H1569" s="11" t="str">
        <f t="shared" si="24"/>
        <v>烟台-福建（漳州）-40HQ</v>
      </c>
    </row>
    <row r="1570" spans="1:8">
      <c r="A1570" s="1" t="s">
        <v>142</v>
      </c>
      <c r="B1570" s="1" t="s">
        <v>147</v>
      </c>
      <c r="C1570" s="1" t="s">
        <v>115</v>
      </c>
      <c r="D1570" s="2">
        <v>8</v>
      </c>
      <c r="E1570" s="2">
        <v>16</v>
      </c>
      <c r="F1570" s="2">
        <v>45920</v>
      </c>
      <c r="G1570" s="2" t="s">
        <v>1131</v>
      </c>
      <c r="H1570" s="11" t="str">
        <f t="shared" si="24"/>
        <v>烟台-福建（漳州）-40RQ</v>
      </c>
    </row>
    <row r="1571" spans="1:8">
      <c r="A1571" s="1" t="s">
        <v>142</v>
      </c>
      <c r="B1571" s="1" t="s">
        <v>148</v>
      </c>
      <c r="C1571" s="1" t="s">
        <v>112</v>
      </c>
      <c r="D1571" s="2">
        <v>7</v>
      </c>
      <c r="E1571" s="2">
        <v>7</v>
      </c>
      <c r="F1571" s="2">
        <v>19935</v>
      </c>
      <c r="G1571" s="2" t="s">
        <v>1131</v>
      </c>
      <c r="H1571" s="11" t="str">
        <f t="shared" si="24"/>
        <v>烟台-福建（福清）-20GP</v>
      </c>
    </row>
    <row r="1572" spans="1:8">
      <c r="A1572" s="1" t="s">
        <v>142</v>
      </c>
      <c r="B1572" s="1" t="s">
        <v>148</v>
      </c>
      <c r="C1572" s="1" t="s">
        <v>113</v>
      </c>
      <c r="D1572" s="2">
        <v>57</v>
      </c>
      <c r="E1572" s="2">
        <v>114</v>
      </c>
      <c r="F1572" s="2">
        <v>195453</v>
      </c>
      <c r="G1572" s="2" t="s">
        <v>1131</v>
      </c>
      <c r="H1572" s="11" t="str">
        <f t="shared" si="24"/>
        <v>烟台-福建（福清）-40HQ</v>
      </c>
    </row>
    <row r="1573" spans="1:8">
      <c r="A1573" s="1" t="s">
        <v>142</v>
      </c>
      <c r="B1573" s="1" t="s">
        <v>148</v>
      </c>
      <c r="C1573" s="1" t="s">
        <v>115</v>
      </c>
      <c r="D1573" s="2">
        <v>11</v>
      </c>
      <c r="E1573" s="2">
        <v>22</v>
      </c>
      <c r="F1573" s="2">
        <v>63140</v>
      </c>
      <c r="G1573" s="2" t="s">
        <v>1131</v>
      </c>
      <c r="H1573" s="11" t="str">
        <f t="shared" si="24"/>
        <v>烟台-福建（福清）-40RQ</v>
      </c>
    </row>
    <row r="1574" spans="1:8">
      <c r="A1574" s="1" t="s">
        <v>142</v>
      </c>
      <c r="B1574" s="1" t="s">
        <v>150</v>
      </c>
      <c r="C1574" s="1" t="s">
        <v>112</v>
      </c>
      <c r="D1574" s="2">
        <v>132</v>
      </c>
      <c r="E1574" s="2">
        <v>132</v>
      </c>
      <c r="F1574" s="2">
        <v>182520</v>
      </c>
      <c r="G1574" s="2" t="s">
        <v>1131</v>
      </c>
      <c r="H1574" s="11" t="str">
        <f t="shared" si="24"/>
        <v>烟台-营口-20GP</v>
      </c>
    </row>
    <row r="1575" spans="1:8">
      <c r="A1575" s="1" t="s">
        <v>142</v>
      </c>
      <c r="B1575" s="1" t="s">
        <v>150</v>
      </c>
      <c r="C1575" s="1" t="s">
        <v>113</v>
      </c>
      <c r="D1575" s="2">
        <v>91</v>
      </c>
      <c r="E1575" s="2">
        <v>182</v>
      </c>
      <c r="F1575" s="2">
        <v>80815</v>
      </c>
      <c r="G1575" s="2" t="s">
        <v>1131</v>
      </c>
      <c r="H1575" s="11" t="str">
        <f t="shared" si="24"/>
        <v>烟台-营口-40HQ</v>
      </c>
    </row>
    <row r="1576" spans="1:8">
      <c r="A1576" s="1" t="s">
        <v>142</v>
      </c>
      <c r="B1576" s="1" t="s">
        <v>156</v>
      </c>
      <c r="C1576" s="1" t="s">
        <v>112</v>
      </c>
      <c r="D1576" s="2">
        <v>7</v>
      </c>
      <c r="E1576" s="2">
        <v>7</v>
      </c>
      <c r="F1576" s="2">
        <v>16975</v>
      </c>
      <c r="G1576" s="2" t="s">
        <v>1131</v>
      </c>
      <c r="H1576" s="11" t="str">
        <f t="shared" si="24"/>
        <v>烟台-长江下游-20GP</v>
      </c>
    </row>
    <row r="1577" spans="1:8">
      <c r="A1577" s="1" t="s">
        <v>142</v>
      </c>
      <c r="B1577" s="1" t="s">
        <v>156</v>
      </c>
      <c r="C1577" s="1" t="s">
        <v>113</v>
      </c>
      <c r="D1577" s="2">
        <v>8</v>
      </c>
      <c r="E1577" s="2">
        <v>16</v>
      </c>
      <c r="F1577" s="2">
        <v>28120</v>
      </c>
      <c r="G1577" s="2" t="s">
        <v>1131</v>
      </c>
      <c r="H1577" s="11" t="str">
        <f t="shared" si="24"/>
        <v>烟台-长江下游-40HQ</v>
      </c>
    </row>
    <row r="1578" spans="1:8">
      <c r="A1578" s="1" t="s">
        <v>142</v>
      </c>
      <c r="B1578" s="1" t="s">
        <v>157</v>
      </c>
      <c r="C1578" s="1" t="s">
        <v>112</v>
      </c>
      <c r="D1578" s="2">
        <v>13</v>
      </c>
      <c r="E1578" s="2">
        <v>13</v>
      </c>
      <c r="F1578" s="2">
        <v>33265</v>
      </c>
      <c r="G1578" s="2" t="s">
        <v>1131</v>
      </c>
      <c r="H1578" s="11" t="str">
        <f t="shared" si="24"/>
        <v>烟台-长江中上游-20GP</v>
      </c>
    </row>
    <row r="1579" spans="1:8">
      <c r="A1579" s="1" t="s">
        <v>142</v>
      </c>
      <c r="B1579" s="1" t="s">
        <v>157</v>
      </c>
      <c r="C1579" s="1" t="s">
        <v>113</v>
      </c>
      <c r="D1579" s="2">
        <v>39</v>
      </c>
      <c r="E1579" s="2">
        <v>78</v>
      </c>
      <c r="F1579" s="2">
        <v>99216</v>
      </c>
      <c r="G1579" s="2" t="s">
        <v>1131</v>
      </c>
      <c r="H1579" s="11" t="str">
        <f t="shared" si="24"/>
        <v>烟台-长江中上游-40HQ</v>
      </c>
    </row>
    <row r="1580" spans="1:8">
      <c r="A1580" s="1" t="s">
        <v>143</v>
      </c>
      <c r="B1580" s="1" t="s">
        <v>146</v>
      </c>
      <c r="C1580" s="1" t="s">
        <v>112</v>
      </c>
      <c r="D1580" s="2">
        <v>20</v>
      </c>
      <c r="E1580" s="2">
        <v>20</v>
      </c>
      <c r="F1580" s="2">
        <v>50300</v>
      </c>
      <c r="G1580" s="2" t="s">
        <v>1131</v>
      </c>
      <c r="H1580" s="11" t="str">
        <f t="shared" si="24"/>
        <v>盘锦-福建（泉州）-20GP</v>
      </c>
    </row>
    <row r="1581" spans="1:8">
      <c r="A1581" s="1" t="s">
        <v>143</v>
      </c>
      <c r="B1581" s="1" t="s">
        <v>147</v>
      </c>
      <c r="C1581" s="1" t="s">
        <v>112</v>
      </c>
      <c r="D1581" s="2">
        <v>362</v>
      </c>
      <c r="E1581" s="2">
        <v>362</v>
      </c>
      <c r="F1581" s="2">
        <v>907600</v>
      </c>
      <c r="G1581" s="2" t="s">
        <v>1131</v>
      </c>
      <c r="H1581" s="11" t="str">
        <f t="shared" si="24"/>
        <v>盘锦-福建（漳州）-20GP</v>
      </c>
    </row>
    <row r="1582" spans="1:8">
      <c r="A1582" s="1" t="s">
        <v>143</v>
      </c>
      <c r="B1582" s="1" t="s">
        <v>148</v>
      </c>
      <c r="C1582" s="1" t="s">
        <v>112</v>
      </c>
      <c r="D1582" s="2">
        <v>483</v>
      </c>
      <c r="E1582" s="2">
        <v>483</v>
      </c>
      <c r="F1582" s="2">
        <v>1138590</v>
      </c>
      <c r="G1582" s="2" t="s">
        <v>1131</v>
      </c>
      <c r="H1582" s="11" t="str">
        <f t="shared" si="24"/>
        <v>盘锦-福建（福清）-20GP</v>
      </c>
    </row>
    <row r="1583" spans="1:8">
      <c r="A1583" s="1" t="s">
        <v>144</v>
      </c>
      <c r="B1583" s="1" t="s">
        <v>129</v>
      </c>
      <c r="C1583" s="1" t="s">
        <v>112</v>
      </c>
      <c r="D1583" s="2">
        <v>6</v>
      </c>
      <c r="E1583" s="2">
        <v>6</v>
      </c>
      <c r="F1583" s="2">
        <v>9240</v>
      </c>
      <c r="G1583" s="2" t="s">
        <v>1131</v>
      </c>
      <c r="H1583" s="11" t="str">
        <f t="shared" si="24"/>
        <v>石岛-华南内三角-20GP</v>
      </c>
    </row>
    <row r="1584" spans="1:8">
      <c r="A1584" s="1" t="s">
        <v>144</v>
      </c>
      <c r="B1584" s="1" t="s">
        <v>129</v>
      </c>
      <c r="C1584" s="1" t="s">
        <v>113</v>
      </c>
      <c r="D1584" s="2">
        <v>48</v>
      </c>
      <c r="E1584" s="2">
        <v>96</v>
      </c>
      <c r="F1584" s="2">
        <v>112910</v>
      </c>
      <c r="G1584" s="2" t="s">
        <v>1131</v>
      </c>
      <c r="H1584" s="11" t="str">
        <f t="shared" si="24"/>
        <v>石岛-华南内三角-40HQ</v>
      </c>
    </row>
    <row r="1585" spans="1:8">
      <c r="A1585" s="1" t="s">
        <v>144</v>
      </c>
      <c r="B1585" s="1" t="s">
        <v>129</v>
      </c>
      <c r="C1585" s="1" t="s">
        <v>115</v>
      </c>
      <c r="D1585" s="2">
        <v>1</v>
      </c>
      <c r="E1585" s="2">
        <v>2</v>
      </c>
      <c r="F1585" s="2">
        <v>5590</v>
      </c>
      <c r="G1585" s="2" t="s">
        <v>1131</v>
      </c>
      <c r="H1585" s="11" t="str">
        <f t="shared" si="24"/>
        <v>石岛-华南内三角-40RQ</v>
      </c>
    </row>
    <row r="1586" spans="1:8">
      <c r="A1586" s="1" t="s">
        <v>144</v>
      </c>
      <c r="B1586" s="1" t="s">
        <v>139</v>
      </c>
      <c r="C1586" s="1" t="s">
        <v>112</v>
      </c>
      <c r="D1586" s="2">
        <v>1</v>
      </c>
      <c r="E1586" s="2">
        <v>1</v>
      </c>
      <c r="F1586" s="2">
        <v>2415</v>
      </c>
      <c r="G1586" s="2" t="s">
        <v>1131</v>
      </c>
      <c r="H1586" s="11" t="str">
        <f t="shared" si="24"/>
        <v>石岛-海南-20GP</v>
      </c>
    </row>
    <row r="1587" spans="1:8">
      <c r="A1587" s="1" t="s">
        <v>144</v>
      </c>
      <c r="B1587" s="1" t="s">
        <v>152</v>
      </c>
      <c r="C1587" s="1" t="s">
        <v>113</v>
      </c>
      <c r="D1587" s="2">
        <v>8</v>
      </c>
      <c r="E1587" s="2">
        <v>16</v>
      </c>
      <c r="F1587" s="2">
        <v>26920</v>
      </c>
      <c r="G1587" s="2" t="s">
        <v>1131</v>
      </c>
      <c r="H1587" s="11" t="str">
        <f t="shared" si="24"/>
        <v>石岛-西南（湛江）-40HQ</v>
      </c>
    </row>
    <row r="1588" spans="1:8">
      <c r="A1588" s="1" t="s">
        <v>144</v>
      </c>
      <c r="B1588" s="1" t="s">
        <v>153</v>
      </c>
      <c r="C1588" s="1" t="s">
        <v>113</v>
      </c>
      <c r="D1588" s="2">
        <v>4</v>
      </c>
      <c r="E1588" s="2">
        <v>8</v>
      </c>
      <c r="F1588" s="2">
        <v>13460</v>
      </c>
      <c r="G1588" s="2" t="s">
        <v>1131</v>
      </c>
      <c r="H1588" s="11" t="str">
        <f t="shared" si="24"/>
        <v>石岛-西南（钦州）-40HQ</v>
      </c>
    </row>
    <row r="1589" spans="1:8">
      <c r="A1589" s="1" t="s">
        <v>145</v>
      </c>
      <c r="B1589" s="1" t="s">
        <v>123</v>
      </c>
      <c r="C1589" s="1" t="s">
        <v>112</v>
      </c>
      <c r="D1589" s="2">
        <v>18</v>
      </c>
      <c r="E1589" s="2">
        <v>18</v>
      </c>
      <c r="F1589" s="2">
        <v>21970</v>
      </c>
      <c r="G1589" s="2" t="s">
        <v>1131</v>
      </c>
      <c r="H1589" s="11" t="str">
        <f t="shared" si="24"/>
        <v>福建（厦门）-上海-20GP</v>
      </c>
    </row>
    <row r="1590" spans="1:8">
      <c r="A1590" s="1" t="s">
        <v>145</v>
      </c>
      <c r="B1590" s="1" t="s">
        <v>123</v>
      </c>
      <c r="C1590" s="1" t="s">
        <v>113</v>
      </c>
      <c r="D1590" s="2">
        <v>8</v>
      </c>
      <c r="E1590" s="2">
        <v>16</v>
      </c>
      <c r="F1590" s="2">
        <v>12395</v>
      </c>
      <c r="G1590" s="2" t="s">
        <v>1131</v>
      </c>
      <c r="H1590" s="11" t="str">
        <f t="shared" si="24"/>
        <v>福建（厦门）-上海-40HQ</v>
      </c>
    </row>
    <row r="1591" spans="1:8">
      <c r="A1591" s="1" t="s">
        <v>145</v>
      </c>
      <c r="B1591" s="1" t="s">
        <v>125</v>
      </c>
      <c r="C1591" s="1" t="s">
        <v>112</v>
      </c>
      <c r="D1591" s="2">
        <v>1</v>
      </c>
      <c r="E1591" s="2">
        <v>1</v>
      </c>
      <c r="F1591" s="2">
        <v>1400</v>
      </c>
      <c r="G1591" s="2" t="s">
        <v>1131</v>
      </c>
      <c r="H1591" s="11" t="str">
        <f t="shared" si="24"/>
        <v>福建（厦门）-丹东-20GP</v>
      </c>
    </row>
    <row r="1592" spans="1:8">
      <c r="A1592" s="1" t="s">
        <v>145</v>
      </c>
      <c r="B1592" s="1" t="s">
        <v>129</v>
      </c>
      <c r="C1592" s="1" t="s">
        <v>112</v>
      </c>
      <c r="D1592" s="2">
        <v>118</v>
      </c>
      <c r="E1592" s="2">
        <v>118</v>
      </c>
      <c r="F1592" s="2">
        <v>100740</v>
      </c>
      <c r="G1592" s="2" t="s">
        <v>1131</v>
      </c>
      <c r="H1592" s="11" t="str">
        <f t="shared" si="24"/>
        <v>福建（厦门）-华南内三角-20GP</v>
      </c>
    </row>
    <row r="1593" spans="1:8">
      <c r="A1593" s="1" t="s">
        <v>145</v>
      </c>
      <c r="B1593" s="1" t="s">
        <v>129</v>
      </c>
      <c r="C1593" s="1" t="s">
        <v>113</v>
      </c>
      <c r="D1593" s="2">
        <v>1</v>
      </c>
      <c r="E1593" s="2">
        <v>2</v>
      </c>
      <c r="F1593" s="2">
        <v>1365</v>
      </c>
      <c r="G1593" s="2" t="s">
        <v>1131</v>
      </c>
      <c r="H1593" s="11" t="str">
        <f t="shared" si="24"/>
        <v>福建（厦门）-华南内三角-40HQ</v>
      </c>
    </row>
    <row r="1594" spans="1:8">
      <c r="A1594" s="1" t="s">
        <v>145</v>
      </c>
      <c r="B1594" s="1" t="s">
        <v>130</v>
      </c>
      <c r="C1594" s="1" t="s">
        <v>112</v>
      </c>
      <c r="D1594" s="2">
        <v>1</v>
      </c>
      <c r="E1594" s="2">
        <v>1</v>
      </c>
      <c r="F1594" s="2">
        <v>1000</v>
      </c>
      <c r="G1594" s="2" t="s">
        <v>1131</v>
      </c>
      <c r="H1594" s="11" t="str">
        <f t="shared" si="24"/>
        <v>福建（厦门）-唐山-20GP</v>
      </c>
    </row>
    <row r="1595" spans="1:8">
      <c r="A1595" s="1" t="s">
        <v>145</v>
      </c>
      <c r="B1595" s="1" t="s">
        <v>131</v>
      </c>
      <c r="C1595" s="1" t="s">
        <v>112</v>
      </c>
      <c r="D1595" s="2">
        <v>6</v>
      </c>
      <c r="E1595" s="2">
        <v>6</v>
      </c>
      <c r="F1595" s="2">
        <v>7192</v>
      </c>
      <c r="G1595" s="2" t="s">
        <v>1131</v>
      </c>
      <c r="H1595" s="11" t="str">
        <f t="shared" si="24"/>
        <v>福建（厦门）-大连-20GP</v>
      </c>
    </row>
    <row r="1596" spans="1:8">
      <c r="A1596" s="1" t="s">
        <v>145</v>
      </c>
      <c r="B1596" s="1" t="s">
        <v>132</v>
      </c>
      <c r="C1596" s="1" t="s">
        <v>112</v>
      </c>
      <c r="D1596" s="2">
        <v>18</v>
      </c>
      <c r="E1596" s="2">
        <v>18</v>
      </c>
      <c r="F1596" s="2">
        <v>22070</v>
      </c>
      <c r="G1596" s="2" t="s">
        <v>1131</v>
      </c>
      <c r="H1596" s="11" t="str">
        <f t="shared" si="24"/>
        <v>福建（厦门）-太仓-20GP</v>
      </c>
    </row>
    <row r="1597" spans="1:8">
      <c r="A1597" s="1" t="s">
        <v>145</v>
      </c>
      <c r="B1597" s="1" t="s">
        <v>132</v>
      </c>
      <c r="C1597" s="1" t="s">
        <v>113</v>
      </c>
      <c r="D1597" s="2">
        <v>4</v>
      </c>
      <c r="E1597" s="2">
        <v>8</v>
      </c>
      <c r="F1597" s="2">
        <v>5315</v>
      </c>
      <c r="G1597" s="2" t="s">
        <v>1131</v>
      </c>
      <c r="H1597" s="11" t="str">
        <f t="shared" si="24"/>
        <v>福建（厦门）-太仓-40HQ</v>
      </c>
    </row>
    <row r="1598" spans="1:8">
      <c r="A1598" s="1" t="s">
        <v>145</v>
      </c>
      <c r="B1598" s="1" t="s">
        <v>135</v>
      </c>
      <c r="C1598" s="1" t="s">
        <v>112</v>
      </c>
      <c r="D1598" s="2">
        <v>31</v>
      </c>
      <c r="E1598" s="2">
        <v>31</v>
      </c>
      <c r="F1598" s="2">
        <v>30040</v>
      </c>
      <c r="G1598" s="2" t="s">
        <v>1131</v>
      </c>
      <c r="H1598" s="11" t="str">
        <f t="shared" si="24"/>
        <v>福建（厦门）-新港-20GP</v>
      </c>
    </row>
    <row r="1599" spans="1:8">
      <c r="A1599" s="1" t="s">
        <v>145</v>
      </c>
      <c r="B1599" s="1" t="s">
        <v>135</v>
      </c>
      <c r="C1599" s="1" t="s">
        <v>113</v>
      </c>
      <c r="D1599" s="2">
        <v>23</v>
      </c>
      <c r="E1599" s="2">
        <v>46</v>
      </c>
      <c r="F1599" s="2">
        <v>38505</v>
      </c>
      <c r="G1599" s="2" t="s">
        <v>1131</v>
      </c>
      <c r="H1599" s="11" t="str">
        <f t="shared" si="24"/>
        <v>福建（厦门）-新港-40HQ</v>
      </c>
    </row>
    <row r="1600" spans="1:8">
      <c r="A1600" s="1" t="s">
        <v>145</v>
      </c>
      <c r="B1600" s="1" t="s">
        <v>135</v>
      </c>
      <c r="C1600" s="1" t="s">
        <v>115</v>
      </c>
      <c r="D1600" s="2">
        <v>1</v>
      </c>
      <c r="E1600" s="2">
        <v>2</v>
      </c>
      <c r="F1600" s="2">
        <v>4540</v>
      </c>
      <c r="G1600" s="2" t="s">
        <v>1131</v>
      </c>
      <c r="H1600" s="11" t="str">
        <f t="shared" si="24"/>
        <v>福建（厦门）-新港-40RQ</v>
      </c>
    </row>
    <row r="1601" spans="1:8">
      <c r="A1601" s="1" t="s">
        <v>145</v>
      </c>
      <c r="B1601" s="1" t="s">
        <v>136</v>
      </c>
      <c r="C1601" s="1" t="s">
        <v>112</v>
      </c>
      <c r="D1601" s="2">
        <v>1</v>
      </c>
      <c r="E1601" s="2">
        <v>1</v>
      </c>
      <c r="F1601" s="2">
        <v>880</v>
      </c>
      <c r="G1601" s="2" t="s">
        <v>1131</v>
      </c>
      <c r="H1601" s="11" t="str">
        <f t="shared" si="24"/>
        <v>福建（厦门）-日照-20GP</v>
      </c>
    </row>
    <row r="1602" spans="1:8">
      <c r="A1602" s="1" t="s">
        <v>145</v>
      </c>
      <c r="B1602" s="1" t="s">
        <v>136</v>
      </c>
      <c r="C1602" s="1" t="s">
        <v>113</v>
      </c>
      <c r="D1602" s="2">
        <v>2</v>
      </c>
      <c r="E1602" s="2">
        <v>4</v>
      </c>
      <c r="F1602" s="2">
        <v>3030</v>
      </c>
      <c r="G1602" s="2" t="s">
        <v>1131</v>
      </c>
      <c r="H1602" s="11" t="str">
        <f t="shared" si="24"/>
        <v>福建（厦门）-日照-40HQ</v>
      </c>
    </row>
    <row r="1603" spans="1:8">
      <c r="A1603" s="1" t="s">
        <v>145</v>
      </c>
      <c r="B1603" s="1" t="s">
        <v>139</v>
      </c>
      <c r="C1603" s="1" t="s">
        <v>112</v>
      </c>
      <c r="D1603" s="2">
        <v>5</v>
      </c>
      <c r="E1603" s="2">
        <v>5</v>
      </c>
      <c r="F1603" s="2">
        <v>5841</v>
      </c>
      <c r="G1603" s="2" t="s">
        <v>1131</v>
      </c>
      <c r="H1603" s="11" t="str">
        <f t="shared" ref="H1603:H1666" si="25">A1603&amp;"-"&amp;B1603&amp;"-"&amp;C1603</f>
        <v>福建（厦门）-海南-20GP</v>
      </c>
    </row>
    <row r="1604" spans="1:8">
      <c r="A1604" s="1" t="s">
        <v>145</v>
      </c>
      <c r="B1604" s="1" t="s">
        <v>142</v>
      </c>
      <c r="C1604" s="1" t="s">
        <v>112</v>
      </c>
      <c r="D1604" s="2">
        <v>3</v>
      </c>
      <c r="E1604" s="2">
        <v>3</v>
      </c>
      <c r="F1604" s="2">
        <v>3995</v>
      </c>
      <c r="G1604" s="2" t="s">
        <v>1131</v>
      </c>
      <c r="H1604" s="11" t="str">
        <f t="shared" si="25"/>
        <v>福建（厦门）-烟台-20GP</v>
      </c>
    </row>
    <row r="1605" spans="1:8">
      <c r="A1605" s="1" t="s">
        <v>145</v>
      </c>
      <c r="B1605" s="1" t="s">
        <v>149</v>
      </c>
      <c r="C1605" s="1" t="s">
        <v>112</v>
      </c>
      <c r="D1605" s="2">
        <v>1</v>
      </c>
      <c r="E1605" s="2">
        <v>1</v>
      </c>
      <c r="F1605" s="2">
        <v>1970</v>
      </c>
      <c r="G1605" s="2" t="s">
        <v>1131</v>
      </c>
      <c r="H1605" s="11" t="str">
        <f t="shared" si="25"/>
        <v>福建（厦门）-秦皇岛-20GP</v>
      </c>
    </row>
    <row r="1606" spans="1:8">
      <c r="A1606" s="1" t="s">
        <v>145</v>
      </c>
      <c r="B1606" s="1" t="s">
        <v>149</v>
      </c>
      <c r="C1606" s="1" t="s">
        <v>113</v>
      </c>
      <c r="D1606" s="2">
        <v>2</v>
      </c>
      <c r="E1606" s="2">
        <v>4</v>
      </c>
      <c r="F1606" s="2">
        <v>5670</v>
      </c>
      <c r="G1606" s="2" t="s">
        <v>1131</v>
      </c>
      <c r="H1606" s="11" t="str">
        <f t="shared" si="25"/>
        <v>福建（厦门）-秦皇岛-40HQ</v>
      </c>
    </row>
    <row r="1607" spans="1:8">
      <c r="A1607" s="1" t="s">
        <v>145</v>
      </c>
      <c r="B1607" s="1" t="s">
        <v>150</v>
      </c>
      <c r="C1607" s="1" t="s">
        <v>112</v>
      </c>
      <c r="D1607" s="2">
        <v>218</v>
      </c>
      <c r="E1607" s="2">
        <v>218</v>
      </c>
      <c r="F1607" s="2">
        <v>159619</v>
      </c>
      <c r="G1607" s="2" t="s">
        <v>1131</v>
      </c>
      <c r="H1607" s="11" t="str">
        <f t="shared" si="25"/>
        <v>福建（厦门）-营口-20GP</v>
      </c>
    </row>
    <row r="1608" spans="1:8">
      <c r="A1608" s="1" t="s">
        <v>145</v>
      </c>
      <c r="B1608" s="1" t="s">
        <v>150</v>
      </c>
      <c r="C1608" s="1" t="s">
        <v>113</v>
      </c>
      <c r="D1608" s="2">
        <v>90</v>
      </c>
      <c r="E1608" s="2">
        <v>180</v>
      </c>
      <c r="F1608" s="2">
        <v>139335</v>
      </c>
      <c r="G1608" s="2" t="s">
        <v>1131</v>
      </c>
      <c r="H1608" s="11" t="str">
        <f t="shared" si="25"/>
        <v>福建（厦门）-营口-40HQ</v>
      </c>
    </row>
    <row r="1609" spans="1:8">
      <c r="A1609" s="1" t="s">
        <v>145</v>
      </c>
      <c r="B1609" s="1" t="s">
        <v>150</v>
      </c>
      <c r="C1609" s="1" t="s">
        <v>115</v>
      </c>
      <c r="D1609" s="2">
        <v>2</v>
      </c>
      <c r="E1609" s="2">
        <v>4</v>
      </c>
      <c r="F1609" s="2">
        <v>9480</v>
      </c>
      <c r="G1609" s="2" t="s">
        <v>1131</v>
      </c>
      <c r="H1609" s="11" t="str">
        <f t="shared" si="25"/>
        <v>福建（厦门）-营口-40RQ</v>
      </c>
    </row>
    <row r="1610" spans="1:8">
      <c r="A1610" s="1" t="s">
        <v>145</v>
      </c>
      <c r="B1610" s="1" t="s">
        <v>152</v>
      </c>
      <c r="C1610" s="1" t="s">
        <v>112</v>
      </c>
      <c r="D1610" s="2">
        <v>5</v>
      </c>
      <c r="E1610" s="2">
        <v>5</v>
      </c>
      <c r="F1610" s="2">
        <v>6009</v>
      </c>
      <c r="G1610" s="2" t="s">
        <v>1131</v>
      </c>
      <c r="H1610" s="11" t="str">
        <f t="shared" si="25"/>
        <v>福建（厦门）-西南（湛江）-20GP</v>
      </c>
    </row>
    <row r="1611" spans="1:8">
      <c r="A1611" s="1" t="s">
        <v>145</v>
      </c>
      <c r="B1611" s="1" t="s">
        <v>153</v>
      </c>
      <c r="C1611" s="1" t="s">
        <v>112</v>
      </c>
      <c r="D1611" s="2">
        <v>16</v>
      </c>
      <c r="E1611" s="2">
        <v>16</v>
      </c>
      <c r="F1611" s="2">
        <v>14488</v>
      </c>
      <c r="G1611" s="2" t="s">
        <v>1131</v>
      </c>
      <c r="H1611" s="11" t="str">
        <f t="shared" si="25"/>
        <v>福建（厦门）-西南（钦州）-20GP</v>
      </c>
    </row>
    <row r="1612" spans="1:8">
      <c r="A1612" s="1" t="s">
        <v>145</v>
      </c>
      <c r="B1612" s="1" t="s">
        <v>155</v>
      </c>
      <c r="C1612" s="1" t="s">
        <v>112</v>
      </c>
      <c r="D1612" s="2">
        <v>4</v>
      </c>
      <c r="E1612" s="2">
        <v>4</v>
      </c>
      <c r="F1612" s="2">
        <v>3994</v>
      </c>
      <c r="G1612" s="2" t="s">
        <v>1131</v>
      </c>
      <c r="H1612" s="11" t="str">
        <f t="shared" si="25"/>
        <v>福建（厦门）-锦州-20GP</v>
      </c>
    </row>
    <row r="1613" spans="1:8">
      <c r="A1613" s="1" t="s">
        <v>145</v>
      </c>
      <c r="B1613" s="1" t="s">
        <v>156</v>
      </c>
      <c r="C1613" s="1" t="s">
        <v>112</v>
      </c>
      <c r="D1613" s="2">
        <v>85</v>
      </c>
      <c r="E1613" s="2">
        <v>85</v>
      </c>
      <c r="F1613" s="2">
        <v>70785</v>
      </c>
      <c r="G1613" s="2" t="s">
        <v>1131</v>
      </c>
      <c r="H1613" s="11" t="str">
        <f t="shared" si="25"/>
        <v>福建（厦门）-长江下游-20GP</v>
      </c>
    </row>
    <row r="1614" spans="1:8">
      <c r="A1614" s="1" t="s">
        <v>145</v>
      </c>
      <c r="B1614" s="1" t="s">
        <v>156</v>
      </c>
      <c r="C1614" s="1" t="s">
        <v>113</v>
      </c>
      <c r="D1614" s="2">
        <v>54</v>
      </c>
      <c r="E1614" s="2">
        <v>108</v>
      </c>
      <c r="F1614" s="2">
        <v>59640</v>
      </c>
      <c r="G1614" s="2" t="s">
        <v>1131</v>
      </c>
      <c r="H1614" s="11" t="str">
        <f t="shared" si="25"/>
        <v>福建（厦门）-长江下游-40HQ</v>
      </c>
    </row>
    <row r="1615" spans="1:8">
      <c r="A1615" s="1" t="s">
        <v>145</v>
      </c>
      <c r="B1615" s="1" t="s">
        <v>157</v>
      </c>
      <c r="C1615" s="1" t="s">
        <v>112</v>
      </c>
      <c r="D1615" s="2">
        <v>95</v>
      </c>
      <c r="E1615" s="2">
        <v>95</v>
      </c>
      <c r="F1615" s="2">
        <v>129325</v>
      </c>
      <c r="G1615" s="2" t="s">
        <v>1131</v>
      </c>
      <c r="H1615" s="11" t="str">
        <f t="shared" si="25"/>
        <v>福建（厦门）-长江中上游-20GP</v>
      </c>
    </row>
    <row r="1616" spans="1:8">
      <c r="A1616" s="1" t="s">
        <v>145</v>
      </c>
      <c r="B1616" s="1" t="s">
        <v>157</v>
      </c>
      <c r="C1616" s="1" t="s">
        <v>113</v>
      </c>
      <c r="D1616" s="2">
        <v>1</v>
      </c>
      <c r="E1616" s="2">
        <v>2</v>
      </c>
      <c r="F1616" s="2">
        <v>3215</v>
      </c>
      <c r="G1616" s="2" t="s">
        <v>1131</v>
      </c>
      <c r="H1616" s="11" t="str">
        <f t="shared" si="25"/>
        <v>福建（厦门）-长江中上游-40HQ</v>
      </c>
    </row>
    <row r="1617" spans="1:8">
      <c r="A1617" s="1" t="s">
        <v>145</v>
      </c>
      <c r="B1617" s="1" t="s">
        <v>159</v>
      </c>
      <c r="C1617" s="1" t="s">
        <v>112</v>
      </c>
      <c r="D1617" s="2">
        <v>148</v>
      </c>
      <c r="E1617" s="2">
        <v>148</v>
      </c>
      <c r="F1617" s="2">
        <v>119725</v>
      </c>
      <c r="G1617" s="2" t="s">
        <v>1131</v>
      </c>
      <c r="H1617" s="11" t="str">
        <f t="shared" si="25"/>
        <v>福建（厦门）-黄骅-20GP</v>
      </c>
    </row>
    <row r="1618" spans="1:8">
      <c r="A1618" s="1" t="s">
        <v>145</v>
      </c>
      <c r="B1618" s="1" t="s">
        <v>159</v>
      </c>
      <c r="C1618" s="1" t="s">
        <v>113</v>
      </c>
      <c r="D1618" s="2">
        <v>5</v>
      </c>
      <c r="E1618" s="2">
        <v>10</v>
      </c>
      <c r="F1618" s="2">
        <v>7575</v>
      </c>
      <c r="G1618" s="2" t="s">
        <v>1131</v>
      </c>
      <c r="H1618" s="11" t="str">
        <f t="shared" si="25"/>
        <v>福建（厦门）-黄骅-40HQ</v>
      </c>
    </row>
    <row r="1619" spans="1:8">
      <c r="A1619" s="1" t="s">
        <v>146</v>
      </c>
      <c r="B1619" s="1" t="s">
        <v>125</v>
      </c>
      <c r="C1619" s="1" t="s">
        <v>113</v>
      </c>
      <c r="D1619" s="2">
        <v>2</v>
      </c>
      <c r="E1619" s="2">
        <v>4</v>
      </c>
      <c r="F1619" s="2">
        <v>4030</v>
      </c>
      <c r="G1619" s="2" t="s">
        <v>1131</v>
      </c>
      <c r="H1619" s="11" t="str">
        <f t="shared" si="25"/>
        <v>福建（泉州）-丹东-40HQ</v>
      </c>
    </row>
    <row r="1620" spans="1:8">
      <c r="A1620" s="1" t="s">
        <v>146</v>
      </c>
      <c r="B1620" s="1" t="s">
        <v>129</v>
      </c>
      <c r="C1620" s="1" t="s">
        <v>112</v>
      </c>
      <c r="D1620" s="2">
        <v>198</v>
      </c>
      <c r="E1620" s="2">
        <v>198</v>
      </c>
      <c r="F1620" s="2">
        <v>152500</v>
      </c>
      <c r="G1620" s="2" t="s">
        <v>1131</v>
      </c>
      <c r="H1620" s="11" t="str">
        <f t="shared" si="25"/>
        <v>福建（泉州）-华南内三角-20GP</v>
      </c>
    </row>
    <row r="1621" spans="1:8">
      <c r="A1621" s="1" t="s">
        <v>146</v>
      </c>
      <c r="B1621" s="1" t="s">
        <v>129</v>
      </c>
      <c r="C1621" s="1" t="s">
        <v>113</v>
      </c>
      <c r="D1621" s="2">
        <v>37</v>
      </c>
      <c r="E1621" s="2">
        <v>74</v>
      </c>
      <c r="F1621" s="2">
        <v>51595</v>
      </c>
      <c r="G1621" s="2" t="s">
        <v>1131</v>
      </c>
      <c r="H1621" s="11" t="str">
        <f t="shared" si="25"/>
        <v>福建（泉州）-华南内三角-40HQ</v>
      </c>
    </row>
    <row r="1622" spans="1:8">
      <c r="A1622" s="1" t="s">
        <v>146</v>
      </c>
      <c r="B1622" s="1" t="s">
        <v>130</v>
      </c>
      <c r="C1622" s="1" t="s">
        <v>112</v>
      </c>
      <c r="D1622" s="2">
        <v>52</v>
      </c>
      <c r="E1622" s="2">
        <v>52</v>
      </c>
      <c r="F1622" s="2">
        <v>42725</v>
      </c>
      <c r="G1622" s="2" t="s">
        <v>1131</v>
      </c>
      <c r="H1622" s="11" t="str">
        <f t="shared" si="25"/>
        <v>福建（泉州）-唐山-20GP</v>
      </c>
    </row>
    <row r="1623" spans="1:8">
      <c r="A1623" s="1" t="s">
        <v>146</v>
      </c>
      <c r="B1623" s="1" t="s">
        <v>130</v>
      </c>
      <c r="C1623" s="1" t="s">
        <v>113</v>
      </c>
      <c r="D1623" s="2">
        <v>1</v>
      </c>
      <c r="E1623" s="2">
        <v>2</v>
      </c>
      <c r="F1623" s="2">
        <v>1450</v>
      </c>
      <c r="G1623" s="2" t="s">
        <v>1131</v>
      </c>
      <c r="H1623" s="11" t="str">
        <f t="shared" si="25"/>
        <v>福建（泉州）-唐山-40HQ</v>
      </c>
    </row>
    <row r="1624" spans="1:8">
      <c r="A1624" s="1" t="s">
        <v>146</v>
      </c>
      <c r="B1624" s="1" t="s">
        <v>131</v>
      </c>
      <c r="C1624" s="1" t="s">
        <v>112</v>
      </c>
      <c r="D1624" s="2">
        <v>20</v>
      </c>
      <c r="E1624" s="2">
        <v>20</v>
      </c>
      <c r="F1624" s="2">
        <v>16719</v>
      </c>
      <c r="G1624" s="2" t="s">
        <v>1131</v>
      </c>
      <c r="H1624" s="11" t="str">
        <f t="shared" si="25"/>
        <v>福建（泉州）-大连-20GP</v>
      </c>
    </row>
    <row r="1625" spans="1:8">
      <c r="A1625" s="1" t="s">
        <v>146</v>
      </c>
      <c r="B1625" s="1" t="s">
        <v>131</v>
      </c>
      <c r="C1625" s="1" t="s">
        <v>113</v>
      </c>
      <c r="D1625" s="2">
        <v>1</v>
      </c>
      <c r="E1625" s="2">
        <v>2</v>
      </c>
      <c r="F1625" s="2">
        <v>1753</v>
      </c>
      <c r="G1625" s="2" t="s">
        <v>1131</v>
      </c>
      <c r="H1625" s="11" t="str">
        <f t="shared" si="25"/>
        <v>福建（泉州）-大连-40HQ</v>
      </c>
    </row>
    <row r="1626" spans="1:8">
      <c r="A1626" s="1" t="s">
        <v>146</v>
      </c>
      <c r="B1626" s="1" t="s">
        <v>132</v>
      </c>
      <c r="C1626" s="1" t="s">
        <v>112</v>
      </c>
      <c r="D1626" s="2">
        <v>14</v>
      </c>
      <c r="E1626" s="2">
        <v>14</v>
      </c>
      <c r="F1626" s="2">
        <v>17520</v>
      </c>
      <c r="G1626" s="2" t="s">
        <v>1131</v>
      </c>
      <c r="H1626" s="11" t="str">
        <f t="shared" si="25"/>
        <v>福建（泉州）-太仓-20GP</v>
      </c>
    </row>
    <row r="1627" spans="1:8">
      <c r="A1627" s="1" t="s">
        <v>146</v>
      </c>
      <c r="B1627" s="1" t="s">
        <v>132</v>
      </c>
      <c r="C1627" s="1" t="s">
        <v>113</v>
      </c>
      <c r="D1627" s="2">
        <v>16</v>
      </c>
      <c r="E1627" s="2">
        <v>32</v>
      </c>
      <c r="F1627" s="2">
        <v>23039</v>
      </c>
      <c r="G1627" s="2" t="s">
        <v>1131</v>
      </c>
      <c r="H1627" s="11" t="str">
        <f t="shared" si="25"/>
        <v>福建（泉州）-太仓-40HQ</v>
      </c>
    </row>
    <row r="1628" spans="1:8">
      <c r="A1628" s="1" t="s">
        <v>146</v>
      </c>
      <c r="B1628" s="1" t="s">
        <v>135</v>
      </c>
      <c r="C1628" s="1" t="s">
        <v>112</v>
      </c>
      <c r="D1628" s="2">
        <v>94</v>
      </c>
      <c r="E1628" s="2">
        <v>94</v>
      </c>
      <c r="F1628" s="2">
        <v>83455</v>
      </c>
      <c r="G1628" s="2" t="s">
        <v>1131</v>
      </c>
      <c r="H1628" s="11" t="str">
        <f t="shared" si="25"/>
        <v>福建（泉州）-新港-20GP</v>
      </c>
    </row>
    <row r="1629" spans="1:8">
      <c r="A1629" s="1" t="s">
        <v>146</v>
      </c>
      <c r="B1629" s="1" t="s">
        <v>135</v>
      </c>
      <c r="C1629" s="1" t="s">
        <v>113</v>
      </c>
      <c r="D1629" s="2">
        <v>20</v>
      </c>
      <c r="E1629" s="2">
        <v>40</v>
      </c>
      <c r="F1629" s="2">
        <v>27896</v>
      </c>
      <c r="G1629" s="2" t="s">
        <v>1131</v>
      </c>
      <c r="H1629" s="11" t="str">
        <f t="shared" si="25"/>
        <v>福建（泉州）-新港-40HQ</v>
      </c>
    </row>
    <row r="1630" spans="1:8">
      <c r="A1630" s="1" t="s">
        <v>146</v>
      </c>
      <c r="B1630" s="1" t="s">
        <v>135</v>
      </c>
      <c r="C1630" s="1" t="s">
        <v>115</v>
      </c>
      <c r="D1630" s="2">
        <v>3</v>
      </c>
      <c r="E1630" s="2">
        <v>6</v>
      </c>
      <c r="F1630" s="2">
        <v>13440</v>
      </c>
      <c r="G1630" s="2" t="s">
        <v>1131</v>
      </c>
      <c r="H1630" s="11" t="str">
        <f t="shared" si="25"/>
        <v>福建（泉州）-新港-40RQ</v>
      </c>
    </row>
    <row r="1631" spans="1:8">
      <c r="A1631" s="1" t="s">
        <v>146</v>
      </c>
      <c r="B1631" s="1" t="s">
        <v>137</v>
      </c>
      <c r="C1631" s="1" t="s">
        <v>112</v>
      </c>
      <c r="D1631" s="2">
        <v>3</v>
      </c>
      <c r="E1631" s="2">
        <v>3</v>
      </c>
      <c r="F1631" s="2">
        <v>2295</v>
      </c>
      <c r="G1631" s="2" t="s">
        <v>1131</v>
      </c>
      <c r="H1631" s="11" t="str">
        <f t="shared" si="25"/>
        <v>福建（泉州）-曹妃甸-20GP</v>
      </c>
    </row>
    <row r="1632" spans="1:8">
      <c r="A1632" s="1" t="s">
        <v>146</v>
      </c>
      <c r="B1632" s="1" t="s">
        <v>139</v>
      </c>
      <c r="C1632" s="1" t="s">
        <v>112</v>
      </c>
      <c r="D1632" s="2">
        <v>109</v>
      </c>
      <c r="E1632" s="2">
        <v>109</v>
      </c>
      <c r="F1632" s="2">
        <v>146547</v>
      </c>
      <c r="G1632" s="2" t="s">
        <v>1131</v>
      </c>
      <c r="H1632" s="11" t="str">
        <f t="shared" si="25"/>
        <v>福建（泉州）-海南-20GP</v>
      </c>
    </row>
    <row r="1633" spans="1:8">
      <c r="A1633" s="1" t="s">
        <v>146</v>
      </c>
      <c r="B1633" s="1" t="s">
        <v>139</v>
      </c>
      <c r="C1633" s="1" t="s">
        <v>113</v>
      </c>
      <c r="D1633" s="2">
        <v>24</v>
      </c>
      <c r="E1633" s="2">
        <v>48</v>
      </c>
      <c r="F1633" s="2">
        <v>36949</v>
      </c>
      <c r="G1633" s="2" t="s">
        <v>1131</v>
      </c>
      <c r="H1633" s="11" t="str">
        <f t="shared" si="25"/>
        <v>福建（泉州）-海南-40HQ</v>
      </c>
    </row>
    <row r="1634" spans="1:8">
      <c r="A1634" s="1" t="s">
        <v>146</v>
      </c>
      <c r="B1634" s="1" t="s">
        <v>142</v>
      </c>
      <c r="C1634" s="1" t="s">
        <v>112</v>
      </c>
      <c r="D1634" s="2">
        <v>6</v>
      </c>
      <c r="E1634" s="2">
        <v>6</v>
      </c>
      <c r="F1634" s="2">
        <v>7555</v>
      </c>
      <c r="G1634" s="2" t="s">
        <v>1131</v>
      </c>
      <c r="H1634" s="11" t="str">
        <f t="shared" si="25"/>
        <v>福建（泉州）-烟台-20GP</v>
      </c>
    </row>
    <row r="1635" spans="1:8">
      <c r="A1635" s="1" t="s">
        <v>146</v>
      </c>
      <c r="B1635" s="1" t="s">
        <v>142</v>
      </c>
      <c r="C1635" s="1" t="s">
        <v>113</v>
      </c>
      <c r="D1635" s="2">
        <v>6</v>
      </c>
      <c r="E1635" s="2">
        <v>12</v>
      </c>
      <c r="F1635" s="2">
        <v>10375</v>
      </c>
      <c r="G1635" s="2" t="s">
        <v>1131</v>
      </c>
      <c r="H1635" s="11" t="str">
        <f t="shared" si="25"/>
        <v>福建（泉州）-烟台-40HQ</v>
      </c>
    </row>
    <row r="1636" spans="1:8">
      <c r="A1636" s="1" t="s">
        <v>146</v>
      </c>
      <c r="B1636" s="1" t="s">
        <v>149</v>
      </c>
      <c r="C1636" s="1" t="s">
        <v>113</v>
      </c>
      <c r="D1636" s="2">
        <v>3</v>
      </c>
      <c r="E1636" s="2">
        <v>6</v>
      </c>
      <c r="F1636" s="2">
        <v>5715</v>
      </c>
      <c r="G1636" s="2" t="s">
        <v>1131</v>
      </c>
      <c r="H1636" s="11" t="str">
        <f t="shared" si="25"/>
        <v>福建（泉州）-秦皇岛-40HQ</v>
      </c>
    </row>
    <row r="1637" spans="1:8">
      <c r="A1637" s="1" t="s">
        <v>146</v>
      </c>
      <c r="B1637" s="1" t="s">
        <v>150</v>
      </c>
      <c r="C1637" s="1" t="s">
        <v>112</v>
      </c>
      <c r="D1637" s="2">
        <v>272</v>
      </c>
      <c r="E1637" s="2">
        <v>272</v>
      </c>
      <c r="F1637" s="2">
        <v>237190</v>
      </c>
      <c r="G1637" s="2" t="s">
        <v>1131</v>
      </c>
      <c r="H1637" s="11" t="str">
        <f t="shared" si="25"/>
        <v>福建（泉州）-营口-20GP</v>
      </c>
    </row>
    <row r="1638" spans="1:8">
      <c r="A1638" s="1" t="s">
        <v>146</v>
      </c>
      <c r="B1638" s="1" t="s">
        <v>150</v>
      </c>
      <c r="C1638" s="1" t="s">
        <v>113</v>
      </c>
      <c r="D1638" s="2">
        <v>49</v>
      </c>
      <c r="E1638" s="2">
        <v>98</v>
      </c>
      <c r="F1638" s="2">
        <v>56670</v>
      </c>
      <c r="G1638" s="2" t="s">
        <v>1131</v>
      </c>
      <c r="H1638" s="11" t="str">
        <f t="shared" si="25"/>
        <v>福建（泉州）-营口-40HQ</v>
      </c>
    </row>
    <row r="1639" spans="1:8">
      <c r="A1639" s="1" t="s">
        <v>146</v>
      </c>
      <c r="B1639" s="1" t="s">
        <v>150</v>
      </c>
      <c r="C1639" s="1" t="s">
        <v>115</v>
      </c>
      <c r="D1639" s="2">
        <v>21</v>
      </c>
      <c r="E1639" s="2">
        <v>42</v>
      </c>
      <c r="F1639" s="2">
        <v>99980</v>
      </c>
      <c r="G1639" s="2" t="s">
        <v>1131</v>
      </c>
      <c r="H1639" s="11" t="str">
        <f t="shared" si="25"/>
        <v>福建（泉州）-营口-40RQ</v>
      </c>
    </row>
    <row r="1640" spans="1:8">
      <c r="A1640" s="1" t="s">
        <v>146</v>
      </c>
      <c r="B1640" s="1" t="s">
        <v>155</v>
      </c>
      <c r="C1640" s="1" t="s">
        <v>112</v>
      </c>
      <c r="D1640" s="2">
        <v>2</v>
      </c>
      <c r="E1640" s="2">
        <v>2</v>
      </c>
      <c r="F1640" s="2">
        <v>2118</v>
      </c>
      <c r="G1640" s="2" t="s">
        <v>1131</v>
      </c>
      <c r="H1640" s="11" t="str">
        <f t="shared" si="25"/>
        <v>福建（泉州）-锦州-20GP</v>
      </c>
    </row>
    <row r="1641" spans="1:8">
      <c r="A1641" s="1" t="s">
        <v>146</v>
      </c>
      <c r="B1641" s="1" t="s">
        <v>155</v>
      </c>
      <c r="C1641" s="1" t="s">
        <v>113</v>
      </c>
      <c r="D1641" s="2">
        <v>1</v>
      </c>
      <c r="E1641" s="2">
        <v>2</v>
      </c>
      <c r="F1641" s="2">
        <v>1690</v>
      </c>
      <c r="G1641" s="2" t="s">
        <v>1131</v>
      </c>
      <c r="H1641" s="11" t="str">
        <f t="shared" si="25"/>
        <v>福建（泉州）-锦州-40HQ</v>
      </c>
    </row>
    <row r="1642" spans="1:8">
      <c r="A1642" s="1" t="s">
        <v>146</v>
      </c>
      <c r="B1642" s="1" t="s">
        <v>156</v>
      </c>
      <c r="C1642" s="1" t="s">
        <v>112</v>
      </c>
      <c r="D1642" s="2">
        <v>144</v>
      </c>
      <c r="E1642" s="2">
        <v>144</v>
      </c>
      <c r="F1642" s="2">
        <v>127938</v>
      </c>
      <c r="G1642" s="2" t="s">
        <v>1131</v>
      </c>
      <c r="H1642" s="11" t="str">
        <f t="shared" si="25"/>
        <v>福建（泉州）-长江下游-20GP</v>
      </c>
    </row>
    <row r="1643" spans="1:8">
      <c r="A1643" s="1" t="s">
        <v>146</v>
      </c>
      <c r="B1643" s="1" t="s">
        <v>156</v>
      </c>
      <c r="C1643" s="1" t="s">
        <v>113</v>
      </c>
      <c r="D1643" s="2">
        <v>4</v>
      </c>
      <c r="E1643" s="2">
        <v>8</v>
      </c>
      <c r="F1643" s="2">
        <v>4170</v>
      </c>
      <c r="G1643" s="2" t="s">
        <v>1131</v>
      </c>
      <c r="H1643" s="11" t="str">
        <f t="shared" si="25"/>
        <v>福建（泉州）-长江下游-40HQ</v>
      </c>
    </row>
    <row r="1644" spans="1:8">
      <c r="A1644" s="1" t="s">
        <v>146</v>
      </c>
      <c r="B1644" s="1" t="s">
        <v>157</v>
      </c>
      <c r="C1644" s="1" t="s">
        <v>112</v>
      </c>
      <c r="D1644" s="2">
        <v>97</v>
      </c>
      <c r="E1644" s="2">
        <v>97</v>
      </c>
      <c r="F1644" s="2">
        <v>122535</v>
      </c>
      <c r="G1644" s="2" t="s">
        <v>1131</v>
      </c>
      <c r="H1644" s="11" t="str">
        <f t="shared" si="25"/>
        <v>福建（泉州）-长江中上游-20GP</v>
      </c>
    </row>
    <row r="1645" spans="1:8">
      <c r="A1645" s="1" t="s">
        <v>146</v>
      </c>
      <c r="B1645" s="1" t="s">
        <v>159</v>
      </c>
      <c r="C1645" s="1" t="s">
        <v>112</v>
      </c>
      <c r="D1645" s="2">
        <v>13</v>
      </c>
      <c r="E1645" s="2">
        <v>13</v>
      </c>
      <c r="F1645" s="2">
        <v>9750</v>
      </c>
      <c r="G1645" s="2" t="s">
        <v>1131</v>
      </c>
      <c r="H1645" s="11" t="str">
        <f t="shared" si="25"/>
        <v>福建（泉州）-黄骅-20GP</v>
      </c>
    </row>
    <row r="1646" spans="1:8">
      <c r="A1646" s="1" t="s">
        <v>147</v>
      </c>
      <c r="B1646" s="1" t="s">
        <v>129</v>
      </c>
      <c r="C1646" s="1" t="s">
        <v>112</v>
      </c>
      <c r="D1646" s="2">
        <v>381</v>
      </c>
      <c r="E1646" s="2">
        <v>381</v>
      </c>
      <c r="F1646" s="2">
        <v>311860</v>
      </c>
      <c r="G1646" s="2" t="s">
        <v>1131</v>
      </c>
      <c r="H1646" s="11" t="str">
        <f t="shared" si="25"/>
        <v>福建（漳州）-华南内三角-20GP</v>
      </c>
    </row>
    <row r="1647" spans="1:8">
      <c r="A1647" s="1" t="s">
        <v>147</v>
      </c>
      <c r="B1647" s="1" t="s">
        <v>129</v>
      </c>
      <c r="C1647" s="1" t="s">
        <v>113</v>
      </c>
      <c r="D1647" s="2">
        <v>2</v>
      </c>
      <c r="E1647" s="2">
        <v>4</v>
      </c>
      <c r="F1647" s="2">
        <v>2545</v>
      </c>
      <c r="G1647" s="2" t="s">
        <v>1131</v>
      </c>
      <c r="H1647" s="11" t="str">
        <f t="shared" si="25"/>
        <v>福建（漳州）-华南内三角-40HQ</v>
      </c>
    </row>
    <row r="1648" spans="1:8">
      <c r="A1648" s="1" t="s">
        <v>147</v>
      </c>
      <c r="B1648" s="1" t="s">
        <v>130</v>
      </c>
      <c r="C1648" s="1" t="s">
        <v>112</v>
      </c>
      <c r="D1648" s="2">
        <v>73</v>
      </c>
      <c r="E1648" s="2">
        <v>73</v>
      </c>
      <c r="F1648" s="2">
        <v>59575</v>
      </c>
      <c r="G1648" s="2" t="s">
        <v>1131</v>
      </c>
      <c r="H1648" s="11" t="str">
        <f t="shared" si="25"/>
        <v>福建（漳州）-唐山-20GP</v>
      </c>
    </row>
    <row r="1649" spans="1:8">
      <c r="A1649" s="1" t="s">
        <v>147</v>
      </c>
      <c r="B1649" s="1" t="s">
        <v>131</v>
      </c>
      <c r="C1649" s="1" t="s">
        <v>112</v>
      </c>
      <c r="D1649" s="2">
        <v>38</v>
      </c>
      <c r="E1649" s="2">
        <v>38</v>
      </c>
      <c r="F1649" s="2">
        <v>34300</v>
      </c>
      <c r="G1649" s="2" t="s">
        <v>1131</v>
      </c>
      <c r="H1649" s="11" t="str">
        <f t="shared" si="25"/>
        <v>福建（漳州）-大连-20GP</v>
      </c>
    </row>
    <row r="1650" spans="1:8">
      <c r="A1650" s="1" t="s">
        <v>147</v>
      </c>
      <c r="B1650" s="1" t="s">
        <v>132</v>
      </c>
      <c r="C1650" s="1" t="s">
        <v>112</v>
      </c>
      <c r="D1650" s="2">
        <v>10</v>
      </c>
      <c r="E1650" s="2">
        <v>10</v>
      </c>
      <c r="F1650" s="2">
        <v>14150</v>
      </c>
      <c r="G1650" s="2" t="s">
        <v>1131</v>
      </c>
      <c r="H1650" s="11" t="str">
        <f t="shared" si="25"/>
        <v>福建（漳州）-太仓-20GP</v>
      </c>
    </row>
    <row r="1651" spans="1:8">
      <c r="A1651" s="1" t="s">
        <v>147</v>
      </c>
      <c r="B1651" s="1" t="s">
        <v>135</v>
      </c>
      <c r="C1651" s="1" t="s">
        <v>112</v>
      </c>
      <c r="D1651" s="2">
        <v>59</v>
      </c>
      <c r="E1651" s="2">
        <v>59</v>
      </c>
      <c r="F1651" s="2">
        <v>50020</v>
      </c>
      <c r="G1651" s="2" t="s">
        <v>1131</v>
      </c>
      <c r="H1651" s="11" t="str">
        <f t="shared" si="25"/>
        <v>福建（漳州）-新港-20GP</v>
      </c>
    </row>
    <row r="1652" spans="1:8">
      <c r="A1652" s="1" t="s">
        <v>147</v>
      </c>
      <c r="B1652" s="1" t="s">
        <v>135</v>
      </c>
      <c r="C1652" s="1" t="s">
        <v>113</v>
      </c>
      <c r="D1652" s="2">
        <v>4</v>
      </c>
      <c r="E1652" s="2">
        <v>8</v>
      </c>
      <c r="F1652" s="2">
        <v>6070</v>
      </c>
      <c r="G1652" s="2" t="s">
        <v>1131</v>
      </c>
      <c r="H1652" s="11" t="str">
        <f t="shared" si="25"/>
        <v>福建（漳州）-新港-40HQ</v>
      </c>
    </row>
    <row r="1653" spans="1:8">
      <c r="A1653" s="1" t="s">
        <v>147</v>
      </c>
      <c r="B1653" s="1" t="s">
        <v>139</v>
      </c>
      <c r="C1653" s="1" t="s">
        <v>113</v>
      </c>
      <c r="D1653" s="2">
        <v>1</v>
      </c>
      <c r="E1653" s="2">
        <v>2</v>
      </c>
      <c r="F1653" s="2">
        <v>1880</v>
      </c>
      <c r="G1653" s="2" t="s">
        <v>1131</v>
      </c>
      <c r="H1653" s="11" t="str">
        <f t="shared" si="25"/>
        <v>福建（漳州）-海南-40HQ</v>
      </c>
    </row>
    <row r="1654" spans="1:8">
      <c r="A1654" s="1" t="s">
        <v>147</v>
      </c>
      <c r="B1654" s="1" t="s">
        <v>139</v>
      </c>
      <c r="C1654" s="1" t="s">
        <v>115</v>
      </c>
      <c r="D1654" s="2">
        <v>1</v>
      </c>
      <c r="E1654" s="2">
        <v>2</v>
      </c>
      <c r="F1654" s="2">
        <v>6440</v>
      </c>
      <c r="G1654" s="2" t="s">
        <v>1131</v>
      </c>
      <c r="H1654" s="11" t="str">
        <f t="shared" si="25"/>
        <v>福建（漳州）-海南-40RQ</v>
      </c>
    </row>
    <row r="1655" spans="1:8">
      <c r="A1655" s="1" t="s">
        <v>147</v>
      </c>
      <c r="B1655" s="1" t="s">
        <v>142</v>
      </c>
      <c r="C1655" s="1" t="s">
        <v>113</v>
      </c>
      <c r="D1655" s="2">
        <v>2</v>
      </c>
      <c r="E1655" s="2">
        <v>4</v>
      </c>
      <c r="F1655" s="2">
        <v>2800</v>
      </c>
      <c r="G1655" s="2" t="s">
        <v>1131</v>
      </c>
      <c r="H1655" s="11" t="str">
        <f t="shared" si="25"/>
        <v>福建（漳州）-烟台-40HQ</v>
      </c>
    </row>
    <row r="1656" spans="1:8">
      <c r="A1656" s="1" t="s">
        <v>147</v>
      </c>
      <c r="B1656" s="1" t="s">
        <v>143</v>
      </c>
      <c r="C1656" s="1" t="s">
        <v>112</v>
      </c>
      <c r="D1656" s="2">
        <v>34</v>
      </c>
      <c r="E1656" s="2">
        <v>34</v>
      </c>
      <c r="F1656" s="2">
        <v>26300</v>
      </c>
      <c r="G1656" s="2" t="s">
        <v>1131</v>
      </c>
      <c r="H1656" s="11" t="str">
        <f t="shared" si="25"/>
        <v>福建（漳州）-盘锦-20GP</v>
      </c>
    </row>
    <row r="1657" spans="1:8">
      <c r="A1657" s="1" t="s">
        <v>147</v>
      </c>
      <c r="B1657" s="1" t="s">
        <v>143</v>
      </c>
      <c r="C1657" s="1" t="s">
        <v>115</v>
      </c>
      <c r="D1657" s="2">
        <v>2</v>
      </c>
      <c r="E1657" s="2">
        <v>4</v>
      </c>
      <c r="F1657" s="2">
        <v>9880</v>
      </c>
      <c r="G1657" s="2" t="s">
        <v>1131</v>
      </c>
      <c r="H1657" s="11" t="str">
        <f t="shared" si="25"/>
        <v>福建（漳州）-盘锦-40RQ</v>
      </c>
    </row>
    <row r="1658" spans="1:8">
      <c r="A1658" s="1" t="s">
        <v>147</v>
      </c>
      <c r="B1658" s="1" t="s">
        <v>149</v>
      </c>
      <c r="C1658" s="1" t="s">
        <v>113</v>
      </c>
      <c r="D1658" s="2">
        <v>1</v>
      </c>
      <c r="E1658" s="2">
        <v>2</v>
      </c>
      <c r="F1658" s="2">
        <v>2805</v>
      </c>
      <c r="G1658" s="2" t="s">
        <v>1131</v>
      </c>
      <c r="H1658" s="11" t="str">
        <f t="shared" si="25"/>
        <v>福建（漳州）-秦皇岛-40HQ</v>
      </c>
    </row>
    <row r="1659" spans="1:8">
      <c r="A1659" s="1" t="s">
        <v>147</v>
      </c>
      <c r="B1659" s="1" t="s">
        <v>150</v>
      </c>
      <c r="C1659" s="1" t="s">
        <v>112</v>
      </c>
      <c r="D1659" s="2">
        <v>104</v>
      </c>
      <c r="E1659" s="2">
        <v>104</v>
      </c>
      <c r="F1659" s="2">
        <v>77920</v>
      </c>
      <c r="G1659" s="2" t="s">
        <v>1131</v>
      </c>
      <c r="H1659" s="11" t="str">
        <f t="shared" si="25"/>
        <v>福建（漳州）-营口-20GP</v>
      </c>
    </row>
    <row r="1660" spans="1:8">
      <c r="A1660" s="1" t="s">
        <v>147</v>
      </c>
      <c r="B1660" s="1" t="s">
        <v>150</v>
      </c>
      <c r="C1660" s="1" t="s">
        <v>116</v>
      </c>
      <c r="D1660" s="2">
        <v>2</v>
      </c>
      <c r="E1660" s="2">
        <v>2</v>
      </c>
      <c r="F1660" s="2">
        <v>4840</v>
      </c>
      <c r="G1660" s="2" t="s">
        <v>1131</v>
      </c>
      <c r="H1660" s="11" t="str">
        <f t="shared" si="25"/>
        <v>福建（漳州）-营口-20TK</v>
      </c>
    </row>
    <row r="1661" spans="1:8">
      <c r="A1661" s="1" t="s">
        <v>147</v>
      </c>
      <c r="B1661" s="1" t="s">
        <v>150</v>
      </c>
      <c r="C1661" s="1" t="s">
        <v>113</v>
      </c>
      <c r="D1661" s="2">
        <v>13</v>
      </c>
      <c r="E1661" s="2">
        <v>26</v>
      </c>
      <c r="F1661" s="2">
        <v>17345</v>
      </c>
      <c r="G1661" s="2" t="s">
        <v>1131</v>
      </c>
      <c r="H1661" s="11" t="str">
        <f t="shared" si="25"/>
        <v>福建（漳州）-营口-40HQ</v>
      </c>
    </row>
    <row r="1662" spans="1:8">
      <c r="A1662" s="1" t="s">
        <v>147</v>
      </c>
      <c r="B1662" s="1" t="s">
        <v>150</v>
      </c>
      <c r="C1662" s="1" t="s">
        <v>115</v>
      </c>
      <c r="D1662" s="2">
        <v>2</v>
      </c>
      <c r="E1662" s="2">
        <v>4</v>
      </c>
      <c r="F1662" s="2">
        <v>9680</v>
      </c>
      <c r="G1662" s="2" t="s">
        <v>1131</v>
      </c>
      <c r="H1662" s="11" t="str">
        <f t="shared" si="25"/>
        <v>福建（漳州）-营口-40RQ</v>
      </c>
    </row>
    <row r="1663" spans="1:8">
      <c r="A1663" s="1" t="s">
        <v>147</v>
      </c>
      <c r="B1663" s="1" t="s">
        <v>152</v>
      </c>
      <c r="C1663" s="1" t="s">
        <v>112</v>
      </c>
      <c r="D1663" s="2">
        <v>29</v>
      </c>
      <c r="E1663" s="2">
        <v>29</v>
      </c>
      <c r="F1663" s="2">
        <v>33560</v>
      </c>
      <c r="G1663" s="2" t="s">
        <v>1131</v>
      </c>
      <c r="H1663" s="11" t="str">
        <f t="shared" si="25"/>
        <v>福建（漳州）-西南（湛江）-20GP</v>
      </c>
    </row>
    <row r="1664" spans="1:8">
      <c r="A1664" s="1" t="s">
        <v>147</v>
      </c>
      <c r="B1664" s="1" t="s">
        <v>152</v>
      </c>
      <c r="C1664" s="1" t="s">
        <v>113</v>
      </c>
      <c r="D1664" s="2">
        <v>4</v>
      </c>
      <c r="E1664" s="2">
        <v>8</v>
      </c>
      <c r="F1664" s="2">
        <v>7370</v>
      </c>
      <c r="G1664" s="2" t="s">
        <v>1131</v>
      </c>
      <c r="H1664" s="11" t="str">
        <f t="shared" si="25"/>
        <v>福建（漳州）-西南（湛江）-40HQ</v>
      </c>
    </row>
    <row r="1665" spans="1:8">
      <c r="A1665" s="1" t="s">
        <v>147</v>
      </c>
      <c r="B1665" s="1" t="s">
        <v>153</v>
      </c>
      <c r="C1665" s="1" t="s">
        <v>112</v>
      </c>
      <c r="D1665" s="2">
        <v>12</v>
      </c>
      <c r="E1665" s="2">
        <v>12</v>
      </c>
      <c r="F1665" s="2">
        <v>16800</v>
      </c>
      <c r="G1665" s="2" t="s">
        <v>1131</v>
      </c>
      <c r="H1665" s="11" t="str">
        <f t="shared" si="25"/>
        <v>福建（漳州）-西南（钦州）-20GP</v>
      </c>
    </row>
    <row r="1666" spans="1:8">
      <c r="A1666" s="1" t="s">
        <v>147</v>
      </c>
      <c r="B1666" s="1" t="s">
        <v>153</v>
      </c>
      <c r="C1666" s="1" t="s">
        <v>113</v>
      </c>
      <c r="D1666" s="2">
        <v>1</v>
      </c>
      <c r="E1666" s="2">
        <v>2</v>
      </c>
      <c r="F1666" s="2">
        <v>1805</v>
      </c>
      <c r="G1666" s="2" t="s">
        <v>1131</v>
      </c>
      <c r="H1666" s="11" t="str">
        <f t="shared" si="25"/>
        <v>福建（漳州）-西南（钦州）-40HQ</v>
      </c>
    </row>
    <row r="1667" spans="1:8">
      <c r="A1667" s="1" t="s">
        <v>147</v>
      </c>
      <c r="B1667" s="1" t="s">
        <v>155</v>
      </c>
      <c r="C1667" s="1" t="s">
        <v>112</v>
      </c>
      <c r="D1667" s="2">
        <v>5</v>
      </c>
      <c r="E1667" s="2">
        <v>5</v>
      </c>
      <c r="F1667" s="2">
        <v>4575</v>
      </c>
      <c r="G1667" s="2" t="s">
        <v>1131</v>
      </c>
      <c r="H1667" s="11" t="str">
        <f t="shared" ref="H1667:H1730" si="26">A1667&amp;"-"&amp;B1667&amp;"-"&amp;C1667</f>
        <v>福建（漳州）-锦州-20GP</v>
      </c>
    </row>
    <row r="1668" spans="1:8">
      <c r="A1668" s="1" t="s">
        <v>147</v>
      </c>
      <c r="B1668" s="1" t="s">
        <v>156</v>
      </c>
      <c r="C1668" s="1" t="s">
        <v>112</v>
      </c>
      <c r="D1668" s="2">
        <v>65</v>
      </c>
      <c r="E1668" s="2">
        <v>65</v>
      </c>
      <c r="F1668" s="2">
        <v>65890</v>
      </c>
      <c r="G1668" s="2" t="s">
        <v>1131</v>
      </c>
      <c r="H1668" s="11" t="str">
        <f t="shared" si="26"/>
        <v>福建（漳州）-长江下游-20GP</v>
      </c>
    </row>
    <row r="1669" spans="1:8">
      <c r="A1669" s="1" t="s">
        <v>147</v>
      </c>
      <c r="B1669" s="1" t="s">
        <v>157</v>
      </c>
      <c r="C1669" s="1" t="s">
        <v>112</v>
      </c>
      <c r="D1669" s="2">
        <v>234</v>
      </c>
      <c r="E1669" s="2">
        <v>234</v>
      </c>
      <c r="F1669" s="2">
        <v>194810</v>
      </c>
      <c r="G1669" s="2" t="s">
        <v>1131</v>
      </c>
      <c r="H1669" s="11" t="str">
        <f t="shared" si="26"/>
        <v>福建（漳州）-长江中上游-20GP</v>
      </c>
    </row>
    <row r="1670" spans="1:8">
      <c r="A1670" s="1" t="s">
        <v>147</v>
      </c>
      <c r="B1670" s="1" t="s">
        <v>159</v>
      </c>
      <c r="C1670" s="1" t="s">
        <v>112</v>
      </c>
      <c r="D1670" s="2">
        <v>52</v>
      </c>
      <c r="E1670" s="2">
        <v>52</v>
      </c>
      <c r="F1670" s="2">
        <v>34960</v>
      </c>
      <c r="G1670" s="2" t="s">
        <v>1131</v>
      </c>
      <c r="H1670" s="11" t="str">
        <f t="shared" si="26"/>
        <v>福建（漳州）-黄骅-20GP</v>
      </c>
    </row>
    <row r="1671" spans="1:8">
      <c r="A1671" s="1" t="s">
        <v>147</v>
      </c>
      <c r="B1671" s="1" t="s">
        <v>159</v>
      </c>
      <c r="C1671" s="1" t="s">
        <v>113</v>
      </c>
      <c r="D1671" s="2">
        <v>1</v>
      </c>
      <c r="E1671" s="2">
        <v>2</v>
      </c>
      <c r="F1671" s="2">
        <v>1515</v>
      </c>
      <c r="G1671" s="2" t="s">
        <v>1131</v>
      </c>
      <c r="H1671" s="11" t="str">
        <f t="shared" si="26"/>
        <v>福建（漳州）-黄骅-40HQ</v>
      </c>
    </row>
    <row r="1672" spans="1:8">
      <c r="A1672" s="1" t="s">
        <v>148</v>
      </c>
      <c r="B1672" s="1" t="s">
        <v>123</v>
      </c>
      <c r="C1672" s="1" t="s">
        <v>112</v>
      </c>
      <c r="D1672" s="2">
        <v>2</v>
      </c>
      <c r="E1672" s="2">
        <v>2</v>
      </c>
      <c r="F1672" s="2">
        <v>2365</v>
      </c>
      <c r="G1672" s="2" t="s">
        <v>1131</v>
      </c>
      <c r="H1672" s="11" t="str">
        <f t="shared" si="26"/>
        <v>福建（福清）-上海-20GP</v>
      </c>
    </row>
    <row r="1673" spans="1:8">
      <c r="A1673" s="1" t="s">
        <v>148</v>
      </c>
      <c r="B1673" s="1" t="s">
        <v>123</v>
      </c>
      <c r="C1673" s="1" t="s">
        <v>113</v>
      </c>
      <c r="D1673" s="2">
        <v>8</v>
      </c>
      <c r="E1673" s="2">
        <v>16</v>
      </c>
      <c r="F1673" s="2">
        <v>12920</v>
      </c>
      <c r="G1673" s="2" t="s">
        <v>1131</v>
      </c>
      <c r="H1673" s="11" t="str">
        <f t="shared" si="26"/>
        <v>福建（福清）-上海-40HQ</v>
      </c>
    </row>
    <row r="1674" spans="1:8">
      <c r="A1674" s="1" t="s">
        <v>148</v>
      </c>
      <c r="B1674" s="1" t="s">
        <v>126</v>
      </c>
      <c r="C1674" s="1" t="s">
        <v>112</v>
      </c>
      <c r="D1674" s="2">
        <v>95</v>
      </c>
      <c r="E1674" s="2">
        <v>95</v>
      </c>
      <c r="F1674" s="2">
        <v>75050</v>
      </c>
      <c r="G1674" s="2" t="s">
        <v>1131</v>
      </c>
      <c r="H1674" s="11" t="str">
        <f t="shared" si="26"/>
        <v>福建（福清）-乍浦-20GP</v>
      </c>
    </row>
    <row r="1675" spans="1:8">
      <c r="A1675" s="1" t="s">
        <v>148</v>
      </c>
      <c r="B1675" s="1" t="s">
        <v>129</v>
      </c>
      <c r="C1675" s="1" t="s">
        <v>112</v>
      </c>
      <c r="D1675" s="2">
        <v>569</v>
      </c>
      <c r="E1675" s="2">
        <v>569</v>
      </c>
      <c r="F1675" s="2">
        <v>462135.69999999902</v>
      </c>
      <c r="G1675" s="2" t="s">
        <v>1131</v>
      </c>
      <c r="H1675" s="11" t="str">
        <f t="shared" si="26"/>
        <v>福建（福清）-华南内三角-20GP</v>
      </c>
    </row>
    <row r="1676" spans="1:8">
      <c r="A1676" s="1" t="s">
        <v>148</v>
      </c>
      <c r="B1676" s="1" t="s">
        <v>129</v>
      </c>
      <c r="C1676" s="1" t="s">
        <v>113</v>
      </c>
      <c r="D1676" s="2">
        <v>27</v>
      </c>
      <c r="E1676" s="2">
        <v>54</v>
      </c>
      <c r="F1676" s="2">
        <v>48916</v>
      </c>
      <c r="G1676" s="2" t="s">
        <v>1131</v>
      </c>
      <c r="H1676" s="11" t="str">
        <f t="shared" si="26"/>
        <v>福建（福清）-华南内三角-40HQ</v>
      </c>
    </row>
    <row r="1677" spans="1:8">
      <c r="A1677" s="1" t="s">
        <v>148</v>
      </c>
      <c r="B1677" s="1" t="s">
        <v>131</v>
      </c>
      <c r="C1677" s="1" t="s">
        <v>112</v>
      </c>
      <c r="D1677" s="2">
        <v>1</v>
      </c>
      <c r="E1677" s="2">
        <v>1</v>
      </c>
      <c r="F1677" s="2">
        <v>935</v>
      </c>
      <c r="G1677" s="2" t="s">
        <v>1131</v>
      </c>
      <c r="H1677" s="11" t="str">
        <f t="shared" si="26"/>
        <v>福建（福清）-大连-20GP</v>
      </c>
    </row>
    <row r="1678" spans="1:8">
      <c r="A1678" s="1" t="s">
        <v>148</v>
      </c>
      <c r="B1678" s="1" t="s">
        <v>131</v>
      </c>
      <c r="C1678" s="1" t="s">
        <v>113</v>
      </c>
      <c r="D1678" s="2">
        <v>3</v>
      </c>
      <c r="E1678" s="2">
        <v>6</v>
      </c>
      <c r="F1678" s="2">
        <v>5130</v>
      </c>
      <c r="G1678" s="2" t="s">
        <v>1131</v>
      </c>
      <c r="H1678" s="11" t="str">
        <f t="shared" si="26"/>
        <v>福建（福清）-大连-40HQ</v>
      </c>
    </row>
    <row r="1679" spans="1:8">
      <c r="A1679" s="1" t="s">
        <v>148</v>
      </c>
      <c r="B1679" s="1" t="s">
        <v>131</v>
      </c>
      <c r="C1679" s="1" t="s">
        <v>115</v>
      </c>
      <c r="D1679" s="2">
        <v>1</v>
      </c>
      <c r="E1679" s="2">
        <v>2</v>
      </c>
      <c r="F1679" s="2">
        <v>4940</v>
      </c>
      <c r="G1679" s="2" t="s">
        <v>1131</v>
      </c>
      <c r="H1679" s="11" t="str">
        <f t="shared" si="26"/>
        <v>福建（福清）-大连-40RQ</v>
      </c>
    </row>
    <row r="1680" spans="1:8">
      <c r="A1680" s="1" t="s">
        <v>148</v>
      </c>
      <c r="B1680" s="1" t="s">
        <v>132</v>
      </c>
      <c r="C1680" s="1" t="s">
        <v>112</v>
      </c>
      <c r="D1680" s="2">
        <v>65</v>
      </c>
      <c r="E1680" s="2">
        <v>65</v>
      </c>
      <c r="F1680" s="2">
        <v>87976</v>
      </c>
      <c r="G1680" s="2" t="s">
        <v>1131</v>
      </c>
      <c r="H1680" s="11" t="str">
        <f t="shared" si="26"/>
        <v>福建（福清）-太仓-20GP</v>
      </c>
    </row>
    <row r="1681" spans="1:8">
      <c r="A1681" s="1" t="s">
        <v>148</v>
      </c>
      <c r="B1681" s="1" t="s">
        <v>132</v>
      </c>
      <c r="C1681" s="1" t="s">
        <v>113</v>
      </c>
      <c r="D1681" s="2">
        <v>52</v>
      </c>
      <c r="E1681" s="2">
        <v>104</v>
      </c>
      <c r="F1681" s="2">
        <v>82725</v>
      </c>
      <c r="G1681" s="2" t="s">
        <v>1131</v>
      </c>
      <c r="H1681" s="11" t="str">
        <f t="shared" si="26"/>
        <v>福建（福清）-太仓-40HQ</v>
      </c>
    </row>
    <row r="1682" spans="1:8">
      <c r="A1682" s="1" t="s">
        <v>148</v>
      </c>
      <c r="B1682" s="1" t="s">
        <v>134</v>
      </c>
      <c r="C1682" s="1" t="s">
        <v>112</v>
      </c>
      <c r="D1682" s="2">
        <v>1</v>
      </c>
      <c r="E1682" s="2">
        <v>1</v>
      </c>
      <c r="F1682" s="2">
        <v>1530</v>
      </c>
      <c r="G1682" s="2" t="s">
        <v>1131</v>
      </c>
      <c r="H1682" s="11" t="str">
        <f t="shared" si="26"/>
        <v>福建（福清）-宁波-20GP</v>
      </c>
    </row>
    <row r="1683" spans="1:8">
      <c r="A1683" s="1" t="s">
        <v>148</v>
      </c>
      <c r="B1683" s="1" t="s">
        <v>135</v>
      </c>
      <c r="C1683" s="1" t="s">
        <v>112</v>
      </c>
      <c r="D1683" s="2">
        <v>27</v>
      </c>
      <c r="E1683" s="2">
        <v>27</v>
      </c>
      <c r="F1683" s="2">
        <v>27475</v>
      </c>
      <c r="G1683" s="2" t="s">
        <v>1131</v>
      </c>
      <c r="H1683" s="11" t="str">
        <f t="shared" si="26"/>
        <v>福建（福清）-新港-20GP</v>
      </c>
    </row>
    <row r="1684" spans="1:8">
      <c r="A1684" s="1" t="s">
        <v>148</v>
      </c>
      <c r="B1684" s="1" t="s">
        <v>135</v>
      </c>
      <c r="C1684" s="1" t="s">
        <v>113</v>
      </c>
      <c r="D1684" s="2">
        <v>19</v>
      </c>
      <c r="E1684" s="2">
        <v>38</v>
      </c>
      <c r="F1684" s="2">
        <v>25005</v>
      </c>
      <c r="G1684" s="2" t="s">
        <v>1131</v>
      </c>
      <c r="H1684" s="11" t="str">
        <f t="shared" si="26"/>
        <v>福建（福清）-新港-40HQ</v>
      </c>
    </row>
    <row r="1685" spans="1:8">
      <c r="A1685" s="1" t="s">
        <v>148</v>
      </c>
      <c r="B1685" s="1" t="s">
        <v>136</v>
      </c>
      <c r="C1685" s="1" t="s">
        <v>112</v>
      </c>
      <c r="D1685" s="2">
        <v>1</v>
      </c>
      <c r="E1685" s="2">
        <v>1</v>
      </c>
      <c r="F1685" s="2">
        <v>940</v>
      </c>
      <c r="G1685" s="2" t="s">
        <v>1131</v>
      </c>
      <c r="H1685" s="11" t="str">
        <f t="shared" si="26"/>
        <v>福建（福清）-日照-20GP</v>
      </c>
    </row>
    <row r="1686" spans="1:8">
      <c r="A1686" s="1" t="s">
        <v>148</v>
      </c>
      <c r="B1686" s="1" t="s">
        <v>136</v>
      </c>
      <c r="C1686" s="1" t="s">
        <v>113</v>
      </c>
      <c r="D1686" s="2">
        <v>1</v>
      </c>
      <c r="E1686" s="2">
        <v>2</v>
      </c>
      <c r="F1686" s="2">
        <v>1248</v>
      </c>
      <c r="G1686" s="2" t="s">
        <v>1131</v>
      </c>
      <c r="H1686" s="11" t="str">
        <f t="shared" si="26"/>
        <v>福建（福清）-日照-40HQ</v>
      </c>
    </row>
    <row r="1687" spans="1:8">
      <c r="A1687" s="1" t="s">
        <v>148</v>
      </c>
      <c r="B1687" s="1" t="s">
        <v>139</v>
      </c>
      <c r="C1687" s="1" t="s">
        <v>112</v>
      </c>
      <c r="D1687" s="2">
        <v>42</v>
      </c>
      <c r="E1687" s="2">
        <v>42</v>
      </c>
      <c r="F1687" s="2">
        <v>43640</v>
      </c>
      <c r="G1687" s="2" t="s">
        <v>1131</v>
      </c>
      <c r="H1687" s="11" t="str">
        <f t="shared" si="26"/>
        <v>福建（福清）-海南-20GP</v>
      </c>
    </row>
    <row r="1688" spans="1:8">
      <c r="A1688" s="1" t="s">
        <v>148</v>
      </c>
      <c r="B1688" s="1" t="s">
        <v>139</v>
      </c>
      <c r="C1688" s="1" t="s">
        <v>113</v>
      </c>
      <c r="D1688" s="2">
        <v>49</v>
      </c>
      <c r="E1688" s="2">
        <v>98</v>
      </c>
      <c r="F1688" s="2">
        <v>77567</v>
      </c>
      <c r="G1688" s="2" t="s">
        <v>1131</v>
      </c>
      <c r="H1688" s="11" t="str">
        <f t="shared" si="26"/>
        <v>福建（福清）-海南-40HQ</v>
      </c>
    </row>
    <row r="1689" spans="1:8">
      <c r="A1689" s="1" t="s">
        <v>148</v>
      </c>
      <c r="B1689" s="1" t="s">
        <v>142</v>
      </c>
      <c r="C1689" s="1" t="s">
        <v>113</v>
      </c>
      <c r="D1689" s="2">
        <v>13</v>
      </c>
      <c r="E1689" s="2">
        <v>26</v>
      </c>
      <c r="F1689" s="2">
        <v>32930</v>
      </c>
      <c r="G1689" s="2" t="s">
        <v>1131</v>
      </c>
      <c r="H1689" s="11" t="str">
        <f t="shared" si="26"/>
        <v>福建（福清）-烟台-40HQ</v>
      </c>
    </row>
    <row r="1690" spans="1:8">
      <c r="A1690" s="1" t="s">
        <v>148</v>
      </c>
      <c r="B1690" s="1" t="s">
        <v>146</v>
      </c>
      <c r="C1690" s="1" t="s">
        <v>113</v>
      </c>
      <c r="D1690" s="2">
        <v>8</v>
      </c>
      <c r="E1690" s="2">
        <v>16</v>
      </c>
      <c r="F1690" s="2">
        <v>6408</v>
      </c>
      <c r="G1690" s="2" t="s">
        <v>1131</v>
      </c>
      <c r="H1690" s="11" t="str">
        <f t="shared" si="26"/>
        <v>福建（福清）-福建（泉州）-40HQ</v>
      </c>
    </row>
    <row r="1691" spans="1:8">
      <c r="A1691" s="1" t="s">
        <v>148</v>
      </c>
      <c r="B1691" s="1" t="s">
        <v>149</v>
      </c>
      <c r="C1691" s="1" t="s">
        <v>113</v>
      </c>
      <c r="D1691" s="2">
        <v>3</v>
      </c>
      <c r="E1691" s="2">
        <v>6</v>
      </c>
      <c r="F1691" s="2">
        <v>6030</v>
      </c>
      <c r="G1691" s="2" t="s">
        <v>1131</v>
      </c>
      <c r="H1691" s="11" t="str">
        <f t="shared" si="26"/>
        <v>福建（福清）-秦皇岛-40HQ</v>
      </c>
    </row>
    <row r="1692" spans="1:8">
      <c r="A1692" s="1" t="s">
        <v>148</v>
      </c>
      <c r="B1692" s="1" t="s">
        <v>150</v>
      </c>
      <c r="C1692" s="1" t="s">
        <v>112</v>
      </c>
      <c r="D1692" s="2">
        <v>100</v>
      </c>
      <c r="E1692" s="2">
        <v>100</v>
      </c>
      <c r="F1692" s="2">
        <v>82450</v>
      </c>
      <c r="G1692" s="2" t="s">
        <v>1131</v>
      </c>
      <c r="H1692" s="11" t="str">
        <f t="shared" si="26"/>
        <v>福建（福清）-营口-20GP</v>
      </c>
    </row>
    <row r="1693" spans="1:8">
      <c r="A1693" s="1" t="s">
        <v>148</v>
      </c>
      <c r="B1693" s="1" t="s">
        <v>150</v>
      </c>
      <c r="C1693" s="1" t="s">
        <v>113</v>
      </c>
      <c r="D1693" s="2">
        <v>42</v>
      </c>
      <c r="E1693" s="2">
        <v>84</v>
      </c>
      <c r="F1693" s="2">
        <v>51547</v>
      </c>
      <c r="G1693" s="2" t="s">
        <v>1131</v>
      </c>
      <c r="H1693" s="11" t="str">
        <f t="shared" si="26"/>
        <v>福建（福清）-营口-40HQ</v>
      </c>
    </row>
    <row r="1694" spans="1:8">
      <c r="A1694" s="1" t="s">
        <v>148</v>
      </c>
      <c r="B1694" s="1" t="s">
        <v>150</v>
      </c>
      <c r="C1694" s="1" t="s">
        <v>115</v>
      </c>
      <c r="D1694" s="2">
        <v>2</v>
      </c>
      <c r="E1694" s="2">
        <v>4</v>
      </c>
      <c r="F1694" s="2">
        <v>9880</v>
      </c>
      <c r="G1694" s="2" t="s">
        <v>1131</v>
      </c>
      <c r="H1694" s="11" t="str">
        <f t="shared" si="26"/>
        <v>福建（福清）-营口-40RQ</v>
      </c>
    </row>
    <row r="1695" spans="1:8">
      <c r="A1695" s="1" t="s">
        <v>148</v>
      </c>
      <c r="B1695" s="1" t="s">
        <v>152</v>
      </c>
      <c r="C1695" s="1" t="s">
        <v>112</v>
      </c>
      <c r="D1695" s="2">
        <v>4</v>
      </c>
      <c r="E1695" s="2">
        <v>4</v>
      </c>
      <c r="F1695" s="2">
        <v>5660</v>
      </c>
      <c r="G1695" s="2" t="s">
        <v>1131</v>
      </c>
      <c r="H1695" s="11" t="str">
        <f t="shared" si="26"/>
        <v>福建（福清）-西南（湛江）-20GP</v>
      </c>
    </row>
    <row r="1696" spans="1:8">
      <c r="A1696" s="1" t="s">
        <v>148</v>
      </c>
      <c r="B1696" s="1" t="s">
        <v>152</v>
      </c>
      <c r="C1696" s="1" t="s">
        <v>113</v>
      </c>
      <c r="D1696" s="2">
        <v>2</v>
      </c>
      <c r="E1696" s="2">
        <v>4</v>
      </c>
      <c r="F1696" s="2">
        <v>3300</v>
      </c>
      <c r="G1696" s="2" t="s">
        <v>1131</v>
      </c>
      <c r="H1696" s="11" t="str">
        <f t="shared" si="26"/>
        <v>福建（福清）-西南（湛江）-40HQ</v>
      </c>
    </row>
    <row r="1697" spans="1:8">
      <c r="A1697" s="1" t="s">
        <v>148</v>
      </c>
      <c r="B1697" s="1" t="s">
        <v>153</v>
      </c>
      <c r="C1697" s="1" t="s">
        <v>112</v>
      </c>
      <c r="D1697" s="2">
        <v>15</v>
      </c>
      <c r="E1697" s="2">
        <v>15</v>
      </c>
      <c r="F1697" s="2">
        <v>23095</v>
      </c>
      <c r="G1697" s="2" t="s">
        <v>1131</v>
      </c>
      <c r="H1697" s="11" t="str">
        <f t="shared" si="26"/>
        <v>福建（福清）-西南（钦州）-20GP</v>
      </c>
    </row>
    <row r="1698" spans="1:8">
      <c r="A1698" s="1" t="s">
        <v>148</v>
      </c>
      <c r="B1698" s="1" t="s">
        <v>153</v>
      </c>
      <c r="C1698" s="1" t="s">
        <v>113</v>
      </c>
      <c r="D1698" s="2">
        <v>5</v>
      </c>
      <c r="E1698" s="2">
        <v>10</v>
      </c>
      <c r="F1698" s="2">
        <v>9285</v>
      </c>
      <c r="G1698" s="2" t="s">
        <v>1131</v>
      </c>
      <c r="H1698" s="11" t="str">
        <f t="shared" si="26"/>
        <v>福建（福清）-西南（钦州）-40HQ</v>
      </c>
    </row>
    <row r="1699" spans="1:8">
      <c r="A1699" s="1" t="s">
        <v>148</v>
      </c>
      <c r="B1699" s="1" t="s">
        <v>155</v>
      </c>
      <c r="C1699" s="1" t="s">
        <v>112</v>
      </c>
      <c r="D1699" s="2">
        <v>1</v>
      </c>
      <c r="E1699" s="2">
        <v>1</v>
      </c>
      <c r="F1699" s="2">
        <v>1445</v>
      </c>
      <c r="G1699" s="2" t="s">
        <v>1131</v>
      </c>
      <c r="H1699" s="11" t="str">
        <f t="shared" si="26"/>
        <v>福建（福清）-锦州-20GP</v>
      </c>
    </row>
    <row r="1700" spans="1:8">
      <c r="A1700" s="1" t="s">
        <v>148</v>
      </c>
      <c r="B1700" s="1" t="s">
        <v>155</v>
      </c>
      <c r="C1700" s="1" t="s">
        <v>113</v>
      </c>
      <c r="D1700" s="2">
        <v>41</v>
      </c>
      <c r="E1700" s="2">
        <v>82</v>
      </c>
      <c r="F1700" s="2">
        <v>74420</v>
      </c>
      <c r="G1700" s="2" t="s">
        <v>1131</v>
      </c>
      <c r="H1700" s="11" t="str">
        <f t="shared" si="26"/>
        <v>福建（福清）-锦州-40HQ</v>
      </c>
    </row>
    <row r="1701" spans="1:8">
      <c r="A1701" s="1" t="s">
        <v>148</v>
      </c>
      <c r="B1701" s="1" t="s">
        <v>156</v>
      </c>
      <c r="C1701" s="1" t="s">
        <v>112</v>
      </c>
      <c r="D1701" s="2">
        <v>317</v>
      </c>
      <c r="E1701" s="2">
        <v>317</v>
      </c>
      <c r="F1701" s="2">
        <v>205560</v>
      </c>
      <c r="G1701" s="2" t="s">
        <v>1131</v>
      </c>
      <c r="H1701" s="11" t="str">
        <f t="shared" si="26"/>
        <v>福建（福清）-长江下游-20GP</v>
      </c>
    </row>
    <row r="1702" spans="1:8">
      <c r="A1702" s="1" t="s">
        <v>148</v>
      </c>
      <c r="B1702" s="1" t="s">
        <v>156</v>
      </c>
      <c r="C1702" s="1" t="s">
        <v>113</v>
      </c>
      <c r="D1702" s="2">
        <v>6</v>
      </c>
      <c r="E1702" s="2">
        <v>12</v>
      </c>
      <c r="F1702" s="2">
        <v>6462</v>
      </c>
      <c r="G1702" s="2" t="s">
        <v>1131</v>
      </c>
      <c r="H1702" s="11" t="str">
        <f t="shared" si="26"/>
        <v>福建（福清）-长江下游-40HQ</v>
      </c>
    </row>
    <row r="1703" spans="1:8">
      <c r="A1703" s="1" t="s">
        <v>148</v>
      </c>
      <c r="B1703" s="1" t="s">
        <v>157</v>
      </c>
      <c r="C1703" s="1" t="s">
        <v>112</v>
      </c>
      <c r="D1703" s="2">
        <v>122</v>
      </c>
      <c r="E1703" s="2">
        <v>122</v>
      </c>
      <c r="F1703" s="2">
        <v>223385</v>
      </c>
      <c r="G1703" s="2" t="s">
        <v>1131</v>
      </c>
      <c r="H1703" s="11" t="str">
        <f t="shared" si="26"/>
        <v>福建（福清）-长江中上游-20GP</v>
      </c>
    </row>
    <row r="1704" spans="1:8">
      <c r="A1704" s="1" t="s">
        <v>148</v>
      </c>
      <c r="B1704" s="1" t="s">
        <v>157</v>
      </c>
      <c r="C1704" s="1" t="s">
        <v>113</v>
      </c>
      <c r="D1704" s="2">
        <v>8</v>
      </c>
      <c r="E1704" s="2">
        <v>16</v>
      </c>
      <c r="F1704" s="2">
        <v>19200</v>
      </c>
      <c r="G1704" s="2" t="s">
        <v>1131</v>
      </c>
      <c r="H1704" s="11" t="str">
        <f t="shared" si="26"/>
        <v>福建（福清）-长江中上游-40HQ</v>
      </c>
    </row>
    <row r="1705" spans="1:8">
      <c r="A1705" s="1" t="s">
        <v>148</v>
      </c>
      <c r="B1705" s="1" t="s">
        <v>160</v>
      </c>
      <c r="C1705" s="1" t="s">
        <v>112</v>
      </c>
      <c r="D1705" s="2">
        <v>1</v>
      </c>
      <c r="E1705" s="2">
        <v>1</v>
      </c>
      <c r="F1705" s="2">
        <v>1340</v>
      </c>
      <c r="G1705" s="2" t="s">
        <v>1131</v>
      </c>
      <c r="H1705" s="11" t="str">
        <f t="shared" si="26"/>
        <v>福建（福清）-龙口-20GP</v>
      </c>
    </row>
    <row r="1706" spans="1:8">
      <c r="A1706" s="1" t="s">
        <v>149</v>
      </c>
      <c r="B1706" s="1" t="s">
        <v>123</v>
      </c>
      <c r="C1706" s="1" t="s">
        <v>112</v>
      </c>
      <c r="D1706" s="2">
        <v>2</v>
      </c>
      <c r="E1706" s="2">
        <v>2</v>
      </c>
      <c r="F1706" s="2">
        <v>4000</v>
      </c>
      <c r="G1706" s="2" t="s">
        <v>1131</v>
      </c>
      <c r="H1706" s="11" t="str">
        <f t="shared" si="26"/>
        <v>秦皇岛-上海-20GP</v>
      </c>
    </row>
    <row r="1707" spans="1:8">
      <c r="A1707" s="1" t="s">
        <v>149</v>
      </c>
      <c r="B1707" s="1" t="s">
        <v>123</v>
      </c>
      <c r="C1707" s="1" t="s">
        <v>113</v>
      </c>
      <c r="D1707" s="2">
        <v>22</v>
      </c>
      <c r="E1707" s="2">
        <v>44</v>
      </c>
      <c r="F1707" s="2">
        <v>66660</v>
      </c>
      <c r="G1707" s="2" t="s">
        <v>1131</v>
      </c>
      <c r="H1707" s="11" t="str">
        <f t="shared" si="26"/>
        <v>秦皇岛-上海-40HQ</v>
      </c>
    </row>
    <row r="1708" spans="1:8">
      <c r="A1708" s="1" t="s">
        <v>149</v>
      </c>
      <c r="B1708" s="1" t="s">
        <v>126</v>
      </c>
      <c r="C1708" s="1" t="s">
        <v>113</v>
      </c>
      <c r="D1708" s="2">
        <v>3</v>
      </c>
      <c r="E1708" s="2">
        <v>6</v>
      </c>
      <c r="F1708" s="2">
        <v>9405</v>
      </c>
      <c r="G1708" s="2" t="s">
        <v>1131</v>
      </c>
      <c r="H1708" s="11" t="str">
        <f t="shared" si="26"/>
        <v>秦皇岛-乍浦-40HQ</v>
      </c>
    </row>
    <row r="1709" spans="1:8">
      <c r="A1709" s="1" t="s">
        <v>149</v>
      </c>
      <c r="B1709" s="1" t="s">
        <v>127</v>
      </c>
      <c r="C1709" s="1" t="s">
        <v>112</v>
      </c>
      <c r="D1709" s="2">
        <v>3</v>
      </c>
      <c r="E1709" s="2">
        <v>3</v>
      </c>
      <c r="F1709" s="2">
        <v>6028</v>
      </c>
      <c r="G1709" s="2" t="s">
        <v>1131</v>
      </c>
      <c r="H1709" s="11" t="str">
        <f t="shared" si="26"/>
        <v>秦皇岛-华东（台州）-20GP</v>
      </c>
    </row>
    <row r="1710" spans="1:8">
      <c r="A1710" s="1" t="s">
        <v>149</v>
      </c>
      <c r="B1710" s="1" t="s">
        <v>128</v>
      </c>
      <c r="C1710" s="1" t="s">
        <v>113</v>
      </c>
      <c r="D1710" s="2">
        <v>2</v>
      </c>
      <c r="E1710" s="2">
        <v>4</v>
      </c>
      <c r="F1710" s="2">
        <v>6380</v>
      </c>
      <c r="G1710" s="2" t="s">
        <v>1131</v>
      </c>
      <c r="H1710" s="11" t="str">
        <f t="shared" si="26"/>
        <v>秦皇岛-华东（温州）-40HQ</v>
      </c>
    </row>
    <row r="1711" spans="1:8">
      <c r="A1711" s="1" t="s">
        <v>149</v>
      </c>
      <c r="B1711" s="1" t="s">
        <v>134</v>
      </c>
      <c r="C1711" s="1" t="s">
        <v>112</v>
      </c>
      <c r="D1711" s="2">
        <v>1</v>
      </c>
      <c r="E1711" s="2">
        <v>1</v>
      </c>
      <c r="F1711" s="2">
        <v>2356</v>
      </c>
      <c r="G1711" s="2" t="s">
        <v>1131</v>
      </c>
      <c r="H1711" s="11" t="str">
        <f t="shared" si="26"/>
        <v>秦皇岛-宁波-20GP</v>
      </c>
    </row>
    <row r="1712" spans="1:8">
      <c r="A1712" s="1" t="s">
        <v>149</v>
      </c>
      <c r="B1712" s="1" t="s">
        <v>134</v>
      </c>
      <c r="C1712" s="1" t="s">
        <v>113</v>
      </c>
      <c r="D1712" s="2">
        <v>2</v>
      </c>
      <c r="E1712" s="2">
        <v>4</v>
      </c>
      <c r="F1712" s="2">
        <v>6430</v>
      </c>
      <c r="G1712" s="2" t="s">
        <v>1131</v>
      </c>
      <c r="H1712" s="11" t="str">
        <f t="shared" si="26"/>
        <v>秦皇岛-宁波-40HQ</v>
      </c>
    </row>
    <row r="1713" spans="1:8">
      <c r="A1713" s="1" t="s">
        <v>149</v>
      </c>
      <c r="B1713" s="1" t="s">
        <v>146</v>
      </c>
      <c r="C1713" s="1" t="s">
        <v>112</v>
      </c>
      <c r="D1713" s="2">
        <v>8</v>
      </c>
      <c r="E1713" s="2">
        <v>8</v>
      </c>
      <c r="F1713" s="2">
        <v>19920</v>
      </c>
      <c r="G1713" s="2" t="s">
        <v>1131</v>
      </c>
      <c r="H1713" s="11" t="str">
        <f t="shared" si="26"/>
        <v>秦皇岛-福建（泉州）-20GP</v>
      </c>
    </row>
    <row r="1714" spans="1:8">
      <c r="A1714" s="1" t="s">
        <v>149</v>
      </c>
      <c r="B1714" s="1" t="s">
        <v>148</v>
      </c>
      <c r="C1714" s="1" t="s">
        <v>112</v>
      </c>
      <c r="D1714" s="2">
        <v>21</v>
      </c>
      <c r="E1714" s="2">
        <v>21</v>
      </c>
      <c r="F1714" s="2">
        <v>52801</v>
      </c>
      <c r="G1714" s="2" t="s">
        <v>1131</v>
      </c>
      <c r="H1714" s="11" t="str">
        <f t="shared" si="26"/>
        <v>秦皇岛-福建（福清）-20GP</v>
      </c>
    </row>
    <row r="1715" spans="1:8">
      <c r="A1715" s="1" t="s">
        <v>149</v>
      </c>
      <c r="B1715" s="1" t="s">
        <v>156</v>
      </c>
      <c r="C1715" s="1" t="s">
        <v>112</v>
      </c>
      <c r="D1715" s="2">
        <v>30</v>
      </c>
      <c r="E1715" s="2">
        <v>30</v>
      </c>
      <c r="F1715" s="2">
        <v>47585</v>
      </c>
      <c r="G1715" s="2" t="s">
        <v>1131</v>
      </c>
      <c r="H1715" s="11" t="str">
        <f t="shared" si="26"/>
        <v>秦皇岛-长江下游-20GP</v>
      </c>
    </row>
    <row r="1716" spans="1:8">
      <c r="A1716" s="1" t="s">
        <v>149</v>
      </c>
      <c r="B1716" s="1" t="s">
        <v>156</v>
      </c>
      <c r="C1716" s="1" t="s">
        <v>113</v>
      </c>
      <c r="D1716" s="2">
        <v>26</v>
      </c>
      <c r="E1716" s="2">
        <v>52</v>
      </c>
      <c r="F1716" s="2">
        <v>64555</v>
      </c>
      <c r="G1716" s="2" t="s">
        <v>1131</v>
      </c>
      <c r="H1716" s="11" t="str">
        <f t="shared" si="26"/>
        <v>秦皇岛-长江下游-40HQ</v>
      </c>
    </row>
    <row r="1717" spans="1:8">
      <c r="A1717" s="1" t="s">
        <v>149</v>
      </c>
      <c r="B1717" s="1" t="s">
        <v>157</v>
      </c>
      <c r="C1717" s="1" t="s">
        <v>112</v>
      </c>
      <c r="D1717" s="2">
        <v>19</v>
      </c>
      <c r="E1717" s="2">
        <v>19</v>
      </c>
      <c r="F1717" s="2">
        <v>37015</v>
      </c>
      <c r="G1717" s="2" t="s">
        <v>1131</v>
      </c>
      <c r="H1717" s="11" t="str">
        <f t="shared" si="26"/>
        <v>秦皇岛-长江中上游-20GP</v>
      </c>
    </row>
    <row r="1718" spans="1:8">
      <c r="A1718" s="1" t="s">
        <v>149</v>
      </c>
      <c r="B1718" s="1" t="s">
        <v>157</v>
      </c>
      <c r="C1718" s="1" t="s">
        <v>113</v>
      </c>
      <c r="D1718" s="2">
        <v>5</v>
      </c>
      <c r="E1718" s="2">
        <v>10</v>
      </c>
      <c r="F1718" s="2">
        <v>12965</v>
      </c>
      <c r="G1718" s="2" t="s">
        <v>1131</v>
      </c>
      <c r="H1718" s="11" t="str">
        <f t="shared" si="26"/>
        <v>秦皇岛-长江中上游-40HQ</v>
      </c>
    </row>
    <row r="1719" spans="1:8">
      <c r="A1719" s="1" t="s">
        <v>1025</v>
      </c>
      <c r="B1719" s="1" t="s">
        <v>129</v>
      </c>
      <c r="C1719" s="1" t="s">
        <v>112</v>
      </c>
      <c r="D1719" s="2">
        <v>29</v>
      </c>
      <c r="E1719" s="2">
        <v>29</v>
      </c>
      <c r="F1719" s="2">
        <v>48691</v>
      </c>
      <c r="G1719" s="2" t="s">
        <v>1131</v>
      </c>
      <c r="H1719" s="11" t="str">
        <f t="shared" si="26"/>
        <v>绥中-华南内三角-20GP</v>
      </c>
    </row>
    <row r="1720" spans="1:8">
      <c r="A1720" s="1" t="s">
        <v>150</v>
      </c>
      <c r="B1720" s="1" t="s">
        <v>123</v>
      </c>
      <c r="C1720" s="1" t="s">
        <v>112</v>
      </c>
      <c r="D1720" s="2">
        <v>146</v>
      </c>
      <c r="E1720" s="2">
        <v>146</v>
      </c>
      <c r="F1720" s="2">
        <v>366580</v>
      </c>
      <c r="G1720" s="2" t="s">
        <v>1131</v>
      </c>
      <c r="H1720" s="11" t="str">
        <f t="shared" si="26"/>
        <v>营口-上海-20GP</v>
      </c>
    </row>
    <row r="1721" spans="1:8">
      <c r="A1721" s="1" t="s">
        <v>150</v>
      </c>
      <c r="B1721" s="1" t="s">
        <v>123</v>
      </c>
      <c r="C1721" s="1" t="s">
        <v>116</v>
      </c>
      <c r="D1721" s="2">
        <v>4</v>
      </c>
      <c r="E1721" s="2">
        <v>4</v>
      </c>
      <c r="F1721" s="2">
        <v>10000</v>
      </c>
      <c r="G1721" s="2" t="s">
        <v>1131</v>
      </c>
      <c r="H1721" s="11" t="str">
        <f t="shared" si="26"/>
        <v>营口-上海-20TK</v>
      </c>
    </row>
    <row r="1722" spans="1:8">
      <c r="A1722" s="1" t="s">
        <v>150</v>
      </c>
      <c r="B1722" s="1" t="s">
        <v>123</v>
      </c>
      <c r="C1722" s="1" t="s">
        <v>113</v>
      </c>
      <c r="D1722" s="2">
        <v>208</v>
      </c>
      <c r="E1722" s="2">
        <v>416</v>
      </c>
      <c r="F1722" s="2">
        <v>489304.8</v>
      </c>
      <c r="G1722" s="2" t="s">
        <v>1131</v>
      </c>
      <c r="H1722" s="11" t="str">
        <f t="shared" si="26"/>
        <v>营口-上海-40HQ</v>
      </c>
    </row>
    <row r="1723" spans="1:8">
      <c r="A1723" s="1" t="s">
        <v>150</v>
      </c>
      <c r="B1723" s="1" t="s">
        <v>126</v>
      </c>
      <c r="C1723" s="1" t="s">
        <v>112</v>
      </c>
      <c r="D1723" s="2">
        <v>41</v>
      </c>
      <c r="E1723" s="2">
        <v>41</v>
      </c>
      <c r="F1723" s="2">
        <v>96360</v>
      </c>
      <c r="G1723" s="2" t="s">
        <v>1131</v>
      </c>
      <c r="H1723" s="11" t="str">
        <f t="shared" si="26"/>
        <v>营口-乍浦-20GP</v>
      </c>
    </row>
    <row r="1724" spans="1:8">
      <c r="A1724" s="1" t="s">
        <v>150</v>
      </c>
      <c r="B1724" s="1" t="s">
        <v>126</v>
      </c>
      <c r="C1724" s="1" t="s">
        <v>113</v>
      </c>
      <c r="D1724" s="2">
        <v>62</v>
      </c>
      <c r="E1724" s="2">
        <v>124</v>
      </c>
      <c r="F1724" s="2">
        <v>174139.4</v>
      </c>
      <c r="G1724" s="2" t="s">
        <v>1131</v>
      </c>
      <c r="H1724" s="11" t="str">
        <f t="shared" si="26"/>
        <v>营口-乍浦-40HQ</v>
      </c>
    </row>
    <row r="1725" spans="1:8">
      <c r="A1725" s="1" t="s">
        <v>150</v>
      </c>
      <c r="B1725" s="1" t="s">
        <v>128</v>
      </c>
      <c r="C1725" s="1" t="s">
        <v>112</v>
      </c>
      <c r="D1725" s="2">
        <v>6</v>
      </c>
      <c r="E1725" s="2">
        <v>6</v>
      </c>
      <c r="F1725" s="2">
        <v>14830</v>
      </c>
      <c r="G1725" s="2" t="s">
        <v>1131</v>
      </c>
      <c r="H1725" s="11" t="str">
        <f t="shared" si="26"/>
        <v>营口-华东（温州）-20GP</v>
      </c>
    </row>
    <row r="1726" spans="1:8">
      <c r="A1726" s="1" t="s">
        <v>150</v>
      </c>
      <c r="B1726" s="1" t="s">
        <v>128</v>
      </c>
      <c r="C1726" s="1" t="s">
        <v>113</v>
      </c>
      <c r="D1726" s="2">
        <v>16</v>
      </c>
      <c r="E1726" s="2">
        <v>32</v>
      </c>
      <c r="F1726" s="2">
        <v>66915.8</v>
      </c>
      <c r="G1726" s="2" t="s">
        <v>1131</v>
      </c>
      <c r="H1726" s="11" t="str">
        <f t="shared" si="26"/>
        <v>营口-华东（温州）-40HQ</v>
      </c>
    </row>
    <row r="1727" spans="1:8">
      <c r="A1727" s="1" t="s">
        <v>150</v>
      </c>
      <c r="B1727" s="1" t="s">
        <v>129</v>
      </c>
      <c r="C1727" s="1" t="s">
        <v>112</v>
      </c>
      <c r="D1727" s="2">
        <v>6646</v>
      </c>
      <c r="E1727" s="2">
        <v>6646</v>
      </c>
      <c r="F1727" s="2">
        <v>17340750.89999998</v>
      </c>
      <c r="G1727" s="2" t="s">
        <v>1131</v>
      </c>
      <c r="H1727" s="11" t="str">
        <f t="shared" si="26"/>
        <v>营口-华南内三角-20GP</v>
      </c>
    </row>
    <row r="1728" spans="1:8">
      <c r="A1728" s="1" t="s">
        <v>150</v>
      </c>
      <c r="B1728" s="1" t="s">
        <v>129</v>
      </c>
      <c r="C1728" s="1" t="s">
        <v>116</v>
      </c>
      <c r="D1728" s="2">
        <v>12</v>
      </c>
      <c r="E1728" s="2">
        <v>12</v>
      </c>
      <c r="F1728" s="2">
        <v>28380</v>
      </c>
      <c r="G1728" s="2" t="s">
        <v>1131</v>
      </c>
      <c r="H1728" s="11" t="str">
        <f t="shared" si="26"/>
        <v>营口-华南内三角-20TK</v>
      </c>
    </row>
    <row r="1729" spans="1:8">
      <c r="A1729" s="1" t="s">
        <v>150</v>
      </c>
      <c r="B1729" s="1" t="s">
        <v>129</v>
      </c>
      <c r="C1729" s="1" t="s">
        <v>113</v>
      </c>
      <c r="D1729" s="2">
        <v>1448</v>
      </c>
      <c r="E1729" s="2">
        <v>2896</v>
      </c>
      <c r="F1729" s="2">
        <v>6295446.7499999991</v>
      </c>
      <c r="G1729" s="2" t="s">
        <v>1131</v>
      </c>
      <c r="H1729" s="11" t="str">
        <f t="shared" si="26"/>
        <v>营口-华南内三角-40HQ</v>
      </c>
    </row>
    <row r="1730" spans="1:8">
      <c r="A1730" s="1" t="s">
        <v>150</v>
      </c>
      <c r="B1730" s="1" t="s">
        <v>129</v>
      </c>
      <c r="C1730" s="1" t="s">
        <v>115</v>
      </c>
      <c r="D1730" s="2">
        <v>398</v>
      </c>
      <c r="E1730" s="2">
        <v>796</v>
      </c>
      <c r="F1730" s="2">
        <v>3022520</v>
      </c>
      <c r="G1730" s="2" t="s">
        <v>1131</v>
      </c>
      <c r="H1730" s="11" t="str">
        <f t="shared" si="26"/>
        <v>营口-华南内三角-40RQ</v>
      </c>
    </row>
    <row r="1731" spans="1:8">
      <c r="A1731" s="1" t="s">
        <v>150</v>
      </c>
      <c r="B1731" s="1" t="s">
        <v>132</v>
      </c>
      <c r="C1731" s="1" t="s">
        <v>112</v>
      </c>
      <c r="D1731" s="2">
        <v>126</v>
      </c>
      <c r="E1731" s="2">
        <v>126</v>
      </c>
      <c r="F1731" s="2">
        <v>298056</v>
      </c>
      <c r="G1731" s="2" t="s">
        <v>1131</v>
      </c>
      <c r="H1731" s="11" t="str">
        <f t="shared" ref="H1731:H1794" si="27">A1731&amp;"-"&amp;B1731&amp;"-"&amp;C1731</f>
        <v>营口-太仓-20GP</v>
      </c>
    </row>
    <row r="1732" spans="1:8">
      <c r="A1732" s="1" t="s">
        <v>150</v>
      </c>
      <c r="B1732" s="1" t="s">
        <v>132</v>
      </c>
      <c r="C1732" s="1" t="s">
        <v>113</v>
      </c>
      <c r="D1732" s="2">
        <v>27</v>
      </c>
      <c r="E1732" s="2">
        <v>54</v>
      </c>
      <c r="F1732" s="2">
        <v>86642</v>
      </c>
      <c r="G1732" s="2" t="s">
        <v>1131</v>
      </c>
      <c r="H1732" s="11" t="str">
        <f t="shared" si="27"/>
        <v>营口-太仓-40HQ</v>
      </c>
    </row>
    <row r="1733" spans="1:8">
      <c r="A1733" s="1" t="s">
        <v>150</v>
      </c>
      <c r="B1733" s="1" t="s">
        <v>134</v>
      </c>
      <c r="C1733" s="1" t="s">
        <v>112</v>
      </c>
      <c r="D1733" s="2">
        <v>982</v>
      </c>
      <c r="E1733" s="2">
        <v>982</v>
      </c>
      <c r="F1733" s="2">
        <v>2568211.4</v>
      </c>
      <c r="G1733" s="2" t="s">
        <v>1131</v>
      </c>
      <c r="H1733" s="11" t="str">
        <f t="shared" si="27"/>
        <v>营口-宁波-20GP</v>
      </c>
    </row>
    <row r="1734" spans="1:8">
      <c r="A1734" s="1" t="s">
        <v>150</v>
      </c>
      <c r="B1734" s="1" t="s">
        <v>134</v>
      </c>
      <c r="C1734" s="1" t="s">
        <v>116</v>
      </c>
      <c r="D1734" s="2">
        <v>4</v>
      </c>
      <c r="E1734" s="2">
        <v>4</v>
      </c>
      <c r="F1734" s="2">
        <v>13880</v>
      </c>
      <c r="G1734" s="2" t="s">
        <v>1131</v>
      </c>
      <c r="H1734" s="11" t="str">
        <f t="shared" si="27"/>
        <v>营口-宁波-20TK</v>
      </c>
    </row>
    <row r="1735" spans="1:8">
      <c r="A1735" s="1" t="s">
        <v>150</v>
      </c>
      <c r="B1735" s="1" t="s">
        <v>134</v>
      </c>
      <c r="C1735" s="1" t="s">
        <v>113</v>
      </c>
      <c r="D1735" s="2">
        <v>234</v>
      </c>
      <c r="E1735" s="2">
        <v>468</v>
      </c>
      <c r="F1735" s="2">
        <v>841088</v>
      </c>
      <c r="G1735" s="2" t="s">
        <v>1131</v>
      </c>
      <c r="H1735" s="11" t="str">
        <f t="shared" si="27"/>
        <v>营口-宁波-40HQ</v>
      </c>
    </row>
    <row r="1736" spans="1:8">
      <c r="A1736" s="1" t="s">
        <v>150</v>
      </c>
      <c r="B1736" s="1" t="s">
        <v>138</v>
      </c>
      <c r="C1736" s="1" t="s">
        <v>112</v>
      </c>
      <c r="D1736" s="2">
        <v>238</v>
      </c>
      <c r="E1736" s="2">
        <v>238</v>
      </c>
      <c r="F1736" s="2">
        <v>732439.20000000019</v>
      </c>
      <c r="G1736" s="2" t="s">
        <v>1131</v>
      </c>
      <c r="H1736" s="11" t="str">
        <f t="shared" si="27"/>
        <v>营口-汕头-20GP</v>
      </c>
    </row>
    <row r="1737" spans="1:8">
      <c r="A1737" s="1" t="s">
        <v>150</v>
      </c>
      <c r="B1737" s="1" t="s">
        <v>138</v>
      </c>
      <c r="C1737" s="1" t="s">
        <v>113</v>
      </c>
      <c r="D1737" s="2">
        <v>89</v>
      </c>
      <c r="E1737" s="2">
        <v>178</v>
      </c>
      <c r="F1737" s="2">
        <v>460977.80000000022</v>
      </c>
      <c r="G1737" s="2" t="s">
        <v>1131</v>
      </c>
      <c r="H1737" s="11" t="str">
        <f t="shared" si="27"/>
        <v>营口-汕头-40HQ</v>
      </c>
    </row>
    <row r="1738" spans="1:8">
      <c r="A1738" s="1" t="s">
        <v>150</v>
      </c>
      <c r="B1738" s="1" t="s">
        <v>138</v>
      </c>
      <c r="C1738" s="1" t="s">
        <v>115</v>
      </c>
      <c r="D1738" s="2">
        <v>13</v>
      </c>
      <c r="E1738" s="2">
        <v>26</v>
      </c>
      <c r="F1738" s="2">
        <v>83720</v>
      </c>
      <c r="G1738" s="2" t="s">
        <v>1131</v>
      </c>
      <c r="H1738" s="11" t="str">
        <f t="shared" si="27"/>
        <v>营口-汕头-40RQ</v>
      </c>
    </row>
    <row r="1739" spans="1:8">
      <c r="A1739" s="1" t="s">
        <v>150</v>
      </c>
      <c r="B1739" s="1" t="s">
        <v>139</v>
      </c>
      <c r="C1739" s="1" t="s">
        <v>112</v>
      </c>
      <c r="D1739" s="2">
        <v>533</v>
      </c>
      <c r="E1739" s="2">
        <v>533</v>
      </c>
      <c r="F1739" s="2">
        <v>1664335</v>
      </c>
      <c r="G1739" s="2" t="s">
        <v>1131</v>
      </c>
      <c r="H1739" s="11" t="str">
        <f t="shared" si="27"/>
        <v>营口-海南-20GP</v>
      </c>
    </row>
    <row r="1740" spans="1:8">
      <c r="A1740" s="1" t="s">
        <v>150</v>
      </c>
      <c r="B1740" s="1" t="s">
        <v>139</v>
      </c>
      <c r="C1740" s="1" t="s">
        <v>113</v>
      </c>
      <c r="D1740" s="2">
        <v>29</v>
      </c>
      <c r="E1740" s="2">
        <v>58</v>
      </c>
      <c r="F1740" s="2">
        <v>154916.29999999999</v>
      </c>
      <c r="G1740" s="2" t="s">
        <v>1131</v>
      </c>
      <c r="H1740" s="11" t="str">
        <f t="shared" si="27"/>
        <v>营口-海南-40HQ</v>
      </c>
    </row>
    <row r="1741" spans="1:8">
      <c r="A1741" s="1" t="s">
        <v>150</v>
      </c>
      <c r="B1741" s="1" t="s">
        <v>139</v>
      </c>
      <c r="C1741" s="1" t="s">
        <v>115</v>
      </c>
      <c r="D1741" s="2">
        <v>29</v>
      </c>
      <c r="E1741" s="2">
        <v>58</v>
      </c>
      <c r="F1741" s="2">
        <v>250180</v>
      </c>
      <c r="G1741" s="2" t="s">
        <v>1131</v>
      </c>
      <c r="H1741" s="11" t="str">
        <f t="shared" si="27"/>
        <v>营口-海南-40RQ</v>
      </c>
    </row>
    <row r="1742" spans="1:8">
      <c r="A1742" s="1" t="s">
        <v>150</v>
      </c>
      <c r="B1742" s="1" t="s">
        <v>142</v>
      </c>
      <c r="C1742" s="1" t="s">
        <v>112</v>
      </c>
      <c r="D1742" s="2">
        <v>38</v>
      </c>
      <c r="E1742" s="2">
        <v>38</v>
      </c>
      <c r="F1742" s="2">
        <v>65161.599999999991</v>
      </c>
      <c r="G1742" s="2" t="s">
        <v>1131</v>
      </c>
      <c r="H1742" s="11" t="str">
        <f t="shared" si="27"/>
        <v>营口-烟台-20GP</v>
      </c>
    </row>
    <row r="1743" spans="1:8">
      <c r="A1743" s="1" t="s">
        <v>150</v>
      </c>
      <c r="B1743" s="1" t="s">
        <v>142</v>
      </c>
      <c r="C1743" s="1" t="s">
        <v>113</v>
      </c>
      <c r="D1743" s="2">
        <v>82</v>
      </c>
      <c r="E1743" s="2">
        <v>164</v>
      </c>
      <c r="F1743" s="2">
        <v>59134.800000000017</v>
      </c>
      <c r="G1743" s="2" t="s">
        <v>1131</v>
      </c>
      <c r="H1743" s="11" t="str">
        <f t="shared" si="27"/>
        <v>营口-烟台-40HQ</v>
      </c>
    </row>
    <row r="1744" spans="1:8">
      <c r="A1744" s="1" t="s">
        <v>150</v>
      </c>
      <c r="B1744" s="1" t="s">
        <v>145</v>
      </c>
      <c r="C1744" s="1" t="s">
        <v>112</v>
      </c>
      <c r="D1744" s="2">
        <v>67</v>
      </c>
      <c r="E1744" s="2">
        <v>67</v>
      </c>
      <c r="F1744" s="2">
        <v>171290</v>
      </c>
      <c r="G1744" s="2" t="s">
        <v>1131</v>
      </c>
      <c r="H1744" s="11" t="str">
        <f t="shared" si="27"/>
        <v>营口-福建（厦门）-20GP</v>
      </c>
    </row>
    <row r="1745" spans="1:8">
      <c r="A1745" s="1" t="s">
        <v>150</v>
      </c>
      <c r="B1745" s="1" t="s">
        <v>145</v>
      </c>
      <c r="C1745" s="1" t="s">
        <v>113</v>
      </c>
      <c r="D1745" s="2">
        <v>11</v>
      </c>
      <c r="E1745" s="2">
        <v>22</v>
      </c>
      <c r="F1745" s="2">
        <v>43150</v>
      </c>
      <c r="G1745" s="2" t="s">
        <v>1131</v>
      </c>
      <c r="H1745" s="11" t="str">
        <f t="shared" si="27"/>
        <v>营口-福建（厦门）-40HQ</v>
      </c>
    </row>
    <row r="1746" spans="1:8">
      <c r="A1746" s="1" t="s">
        <v>150</v>
      </c>
      <c r="B1746" s="1" t="s">
        <v>145</v>
      </c>
      <c r="C1746" s="1" t="s">
        <v>115</v>
      </c>
      <c r="D1746" s="2">
        <v>23</v>
      </c>
      <c r="E1746" s="2">
        <v>46</v>
      </c>
      <c r="F1746" s="2">
        <v>146420</v>
      </c>
      <c r="G1746" s="2" t="s">
        <v>1131</v>
      </c>
      <c r="H1746" s="11" t="str">
        <f t="shared" si="27"/>
        <v>营口-福建（厦门）-40RQ</v>
      </c>
    </row>
    <row r="1747" spans="1:8">
      <c r="A1747" s="1" t="s">
        <v>150</v>
      </c>
      <c r="B1747" s="1" t="s">
        <v>146</v>
      </c>
      <c r="C1747" s="1" t="s">
        <v>112</v>
      </c>
      <c r="D1747" s="2">
        <v>392</v>
      </c>
      <c r="E1747" s="2">
        <v>392</v>
      </c>
      <c r="F1747" s="2">
        <v>989265</v>
      </c>
      <c r="G1747" s="2" t="s">
        <v>1131</v>
      </c>
      <c r="H1747" s="11" t="str">
        <f t="shared" si="27"/>
        <v>营口-福建（泉州）-20GP</v>
      </c>
    </row>
    <row r="1748" spans="1:8">
      <c r="A1748" s="1" t="s">
        <v>150</v>
      </c>
      <c r="B1748" s="1" t="s">
        <v>146</v>
      </c>
      <c r="C1748" s="1" t="s">
        <v>113</v>
      </c>
      <c r="D1748" s="2">
        <v>48</v>
      </c>
      <c r="E1748" s="2">
        <v>96</v>
      </c>
      <c r="F1748" s="2">
        <v>172129</v>
      </c>
      <c r="G1748" s="2" t="s">
        <v>1131</v>
      </c>
      <c r="H1748" s="11" t="str">
        <f t="shared" si="27"/>
        <v>营口-福建（泉州）-40HQ</v>
      </c>
    </row>
    <row r="1749" spans="1:8">
      <c r="A1749" s="1" t="s">
        <v>150</v>
      </c>
      <c r="B1749" s="1" t="s">
        <v>146</v>
      </c>
      <c r="C1749" s="1" t="s">
        <v>115</v>
      </c>
      <c r="D1749" s="2">
        <v>6</v>
      </c>
      <c r="E1749" s="2">
        <v>12</v>
      </c>
      <c r="F1749" s="2">
        <v>36760</v>
      </c>
      <c r="G1749" s="2" t="s">
        <v>1131</v>
      </c>
      <c r="H1749" s="11" t="str">
        <f t="shared" si="27"/>
        <v>营口-福建（泉州）-40RQ</v>
      </c>
    </row>
    <row r="1750" spans="1:8">
      <c r="A1750" s="1" t="s">
        <v>150</v>
      </c>
      <c r="B1750" s="1" t="s">
        <v>147</v>
      </c>
      <c r="C1750" s="1" t="s">
        <v>112</v>
      </c>
      <c r="D1750" s="2">
        <v>934</v>
      </c>
      <c r="E1750" s="2">
        <v>934</v>
      </c>
      <c r="F1750" s="2">
        <v>2333500</v>
      </c>
      <c r="G1750" s="2" t="s">
        <v>1131</v>
      </c>
      <c r="H1750" s="11" t="str">
        <f t="shared" si="27"/>
        <v>营口-福建（漳州）-20GP</v>
      </c>
    </row>
    <row r="1751" spans="1:8">
      <c r="A1751" s="1" t="s">
        <v>150</v>
      </c>
      <c r="B1751" s="1" t="s">
        <v>147</v>
      </c>
      <c r="C1751" s="1" t="s">
        <v>113</v>
      </c>
      <c r="D1751" s="2">
        <v>75</v>
      </c>
      <c r="E1751" s="2">
        <v>150</v>
      </c>
      <c r="F1751" s="2">
        <v>334144.3</v>
      </c>
      <c r="G1751" s="2" t="s">
        <v>1131</v>
      </c>
      <c r="H1751" s="11" t="str">
        <f t="shared" si="27"/>
        <v>营口-福建（漳州）-40HQ</v>
      </c>
    </row>
    <row r="1752" spans="1:8">
      <c r="A1752" s="1" t="s">
        <v>150</v>
      </c>
      <c r="B1752" s="1" t="s">
        <v>147</v>
      </c>
      <c r="C1752" s="1" t="s">
        <v>115</v>
      </c>
      <c r="D1752" s="2">
        <v>45</v>
      </c>
      <c r="E1752" s="2">
        <v>90</v>
      </c>
      <c r="F1752" s="2">
        <v>275740</v>
      </c>
      <c r="G1752" s="2" t="s">
        <v>1131</v>
      </c>
      <c r="H1752" s="11" t="str">
        <f t="shared" si="27"/>
        <v>营口-福建（漳州）-40RQ</v>
      </c>
    </row>
    <row r="1753" spans="1:8">
      <c r="A1753" s="1" t="s">
        <v>150</v>
      </c>
      <c r="B1753" s="1" t="s">
        <v>148</v>
      </c>
      <c r="C1753" s="1" t="s">
        <v>120</v>
      </c>
      <c r="D1753" s="2">
        <v>518</v>
      </c>
      <c r="E1753" s="2">
        <v>518</v>
      </c>
      <c r="F1753" s="2">
        <v>1024370.90000001</v>
      </c>
      <c r="G1753" s="2" t="s">
        <v>1131</v>
      </c>
      <c r="H1753" s="11" t="str">
        <f t="shared" si="27"/>
        <v>营口-福建（福清）-20FL</v>
      </c>
    </row>
    <row r="1754" spans="1:8">
      <c r="A1754" s="1" t="s">
        <v>150</v>
      </c>
      <c r="B1754" s="1" t="s">
        <v>148</v>
      </c>
      <c r="C1754" s="1" t="s">
        <v>112</v>
      </c>
      <c r="D1754" s="2">
        <v>1151</v>
      </c>
      <c r="E1754" s="2">
        <v>1151</v>
      </c>
      <c r="F1754" s="2">
        <v>2974640</v>
      </c>
      <c r="G1754" s="2" t="s">
        <v>1131</v>
      </c>
      <c r="H1754" s="11" t="str">
        <f t="shared" si="27"/>
        <v>营口-福建（福清）-20GP</v>
      </c>
    </row>
    <row r="1755" spans="1:8">
      <c r="A1755" s="1" t="s">
        <v>150</v>
      </c>
      <c r="B1755" s="1" t="s">
        <v>148</v>
      </c>
      <c r="C1755" s="1" t="s">
        <v>113</v>
      </c>
      <c r="D1755" s="2">
        <v>67</v>
      </c>
      <c r="E1755" s="2">
        <v>134</v>
      </c>
      <c r="F1755" s="2">
        <v>300436.79999999987</v>
      </c>
      <c r="G1755" s="2" t="s">
        <v>1131</v>
      </c>
      <c r="H1755" s="11" t="str">
        <f t="shared" si="27"/>
        <v>营口-福建（福清）-40HQ</v>
      </c>
    </row>
    <row r="1756" spans="1:8">
      <c r="A1756" s="1" t="s">
        <v>150</v>
      </c>
      <c r="B1756" s="1" t="s">
        <v>148</v>
      </c>
      <c r="C1756" s="1" t="s">
        <v>115</v>
      </c>
      <c r="D1756" s="2">
        <v>34</v>
      </c>
      <c r="E1756" s="2">
        <v>68</v>
      </c>
      <c r="F1756" s="2">
        <v>208300</v>
      </c>
      <c r="G1756" s="2" t="s">
        <v>1131</v>
      </c>
      <c r="H1756" s="11" t="str">
        <f t="shared" si="27"/>
        <v>营口-福建（福清）-40RQ</v>
      </c>
    </row>
    <row r="1757" spans="1:8">
      <c r="A1757" s="1" t="s">
        <v>150</v>
      </c>
      <c r="B1757" s="1" t="s">
        <v>156</v>
      </c>
      <c r="C1757" s="1" t="s">
        <v>112</v>
      </c>
      <c r="D1757" s="2">
        <v>481</v>
      </c>
      <c r="E1757" s="2">
        <v>481</v>
      </c>
      <c r="F1757" s="2">
        <v>1187840</v>
      </c>
      <c r="G1757" s="2" t="s">
        <v>1131</v>
      </c>
      <c r="H1757" s="11" t="str">
        <f t="shared" si="27"/>
        <v>营口-长江下游-20GP</v>
      </c>
    </row>
    <row r="1758" spans="1:8">
      <c r="A1758" s="1" t="s">
        <v>150</v>
      </c>
      <c r="B1758" s="1" t="s">
        <v>156</v>
      </c>
      <c r="C1758" s="1" t="s">
        <v>113</v>
      </c>
      <c r="D1758" s="2">
        <v>164</v>
      </c>
      <c r="E1758" s="2">
        <v>328</v>
      </c>
      <c r="F1758" s="2">
        <v>616567.80000000005</v>
      </c>
      <c r="G1758" s="2" t="s">
        <v>1131</v>
      </c>
      <c r="H1758" s="11" t="str">
        <f t="shared" si="27"/>
        <v>营口-长江下游-40HQ</v>
      </c>
    </row>
    <row r="1759" spans="1:8">
      <c r="A1759" s="1" t="s">
        <v>150</v>
      </c>
      <c r="B1759" s="1" t="s">
        <v>157</v>
      </c>
      <c r="C1759" s="1" t="s">
        <v>112</v>
      </c>
      <c r="D1759" s="2">
        <v>763</v>
      </c>
      <c r="E1759" s="2">
        <v>763</v>
      </c>
      <c r="F1759" s="2">
        <v>2217891</v>
      </c>
      <c r="G1759" s="2" t="s">
        <v>1131</v>
      </c>
      <c r="H1759" s="11" t="str">
        <f t="shared" si="27"/>
        <v>营口-长江中上游-20GP</v>
      </c>
    </row>
    <row r="1760" spans="1:8">
      <c r="A1760" s="1" t="s">
        <v>150</v>
      </c>
      <c r="B1760" s="1" t="s">
        <v>157</v>
      </c>
      <c r="C1760" s="1" t="s">
        <v>113</v>
      </c>
      <c r="D1760" s="2">
        <v>61</v>
      </c>
      <c r="E1760" s="2">
        <v>122</v>
      </c>
      <c r="F1760" s="2">
        <v>215703.7999999999</v>
      </c>
      <c r="G1760" s="2" t="s">
        <v>1131</v>
      </c>
      <c r="H1760" s="11" t="str">
        <f t="shared" si="27"/>
        <v>营口-长江中上游-40HQ</v>
      </c>
    </row>
    <row r="1761" spans="1:8">
      <c r="A1761" s="1" t="s">
        <v>150</v>
      </c>
      <c r="B1761" s="1" t="s">
        <v>157</v>
      </c>
      <c r="C1761" s="1" t="s">
        <v>115</v>
      </c>
      <c r="D1761" s="2">
        <v>1</v>
      </c>
      <c r="E1761" s="2">
        <v>2</v>
      </c>
      <c r="F1761" s="2">
        <v>7220</v>
      </c>
      <c r="G1761" s="2" t="s">
        <v>1131</v>
      </c>
      <c r="H1761" s="11" t="str">
        <f t="shared" si="27"/>
        <v>营口-长江中上游-40RQ</v>
      </c>
    </row>
    <row r="1762" spans="1:8">
      <c r="A1762" s="1" t="s">
        <v>151</v>
      </c>
      <c r="B1762" s="1" t="s">
        <v>129</v>
      </c>
      <c r="C1762" s="1" t="s">
        <v>112</v>
      </c>
      <c r="D1762" s="2">
        <v>19</v>
      </c>
      <c r="E1762" s="2">
        <v>19</v>
      </c>
      <c r="F1762" s="2">
        <v>35055</v>
      </c>
      <c r="G1762" s="2" t="s">
        <v>1131</v>
      </c>
      <c r="H1762" s="11" t="str">
        <f t="shared" si="27"/>
        <v>董家口-华南内三角-20GP</v>
      </c>
    </row>
    <row r="1763" spans="1:8">
      <c r="A1763" s="1" t="s">
        <v>151</v>
      </c>
      <c r="B1763" s="1" t="s">
        <v>138</v>
      </c>
      <c r="C1763" s="1" t="s">
        <v>113</v>
      </c>
      <c r="D1763" s="2">
        <v>10</v>
      </c>
      <c r="E1763" s="2">
        <v>20</v>
      </c>
      <c r="F1763" s="2">
        <v>25050</v>
      </c>
      <c r="G1763" s="2" t="s">
        <v>1131</v>
      </c>
      <c r="H1763" s="11" t="str">
        <f t="shared" si="27"/>
        <v>董家口-汕头-40HQ</v>
      </c>
    </row>
    <row r="1764" spans="1:8">
      <c r="A1764" s="1" t="s">
        <v>152</v>
      </c>
      <c r="B1764" s="1" t="s">
        <v>123</v>
      </c>
      <c r="C1764" s="1" t="s">
        <v>112</v>
      </c>
      <c r="D1764" s="2">
        <v>21</v>
      </c>
      <c r="E1764" s="2">
        <v>21</v>
      </c>
      <c r="F1764" s="2">
        <v>30715</v>
      </c>
      <c r="G1764" s="2" t="s">
        <v>1131</v>
      </c>
      <c r="H1764" s="11" t="str">
        <f t="shared" si="27"/>
        <v>西南（湛江）-上海-20GP</v>
      </c>
    </row>
    <row r="1765" spans="1:8">
      <c r="A1765" s="1" t="s">
        <v>152</v>
      </c>
      <c r="B1765" s="1" t="s">
        <v>126</v>
      </c>
      <c r="C1765" s="1" t="s">
        <v>112</v>
      </c>
      <c r="D1765" s="2">
        <v>9</v>
      </c>
      <c r="E1765" s="2">
        <v>9</v>
      </c>
      <c r="F1765" s="2">
        <v>15435</v>
      </c>
      <c r="G1765" s="2" t="s">
        <v>1131</v>
      </c>
      <c r="H1765" s="11" t="str">
        <f t="shared" si="27"/>
        <v>西南（湛江）-乍浦-20GP</v>
      </c>
    </row>
    <row r="1766" spans="1:8">
      <c r="A1766" s="1" t="s">
        <v>152</v>
      </c>
      <c r="B1766" s="1" t="s">
        <v>126</v>
      </c>
      <c r="C1766" s="1" t="s">
        <v>113</v>
      </c>
      <c r="D1766" s="2">
        <v>1</v>
      </c>
      <c r="E1766" s="2">
        <v>2</v>
      </c>
      <c r="F1766" s="2">
        <v>3285</v>
      </c>
      <c r="G1766" s="2" t="s">
        <v>1131</v>
      </c>
      <c r="H1766" s="11" t="str">
        <f t="shared" si="27"/>
        <v>西南（湛江）-乍浦-40HQ</v>
      </c>
    </row>
    <row r="1767" spans="1:8">
      <c r="A1767" s="1" t="s">
        <v>152</v>
      </c>
      <c r="B1767" s="1" t="s">
        <v>128</v>
      </c>
      <c r="C1767" s="1" t="s">
        <v>113</v>
      </c>
      <c r="D1767" s="2">
        <v>2</v>
      </c>
      <c r="E1767" s="2">
        <v>4</v>
      </c>
      <c r="F1767" s="2">
        <v>3107.86</v>
      </c>
      <c r="G1767" s="2" t="s">
        <v>1131</v>
      </c>
      <c r="H1767" s="11" t="str">
        <f t="shared" si="27"/>
        <v>西南（湛江）-华东（温州）-40HQ</v>
      </c>
    </row>
    <row r="1768" spans="1:8">
      <c r="A1768" s="1" t="s">
        <v>152</v>
      </c>
      <c r="B1768" s="1" t="s">
        <v>129</v>
      </c>
      <c r="C1768" s="1" t="s">
        <v>112</v>
      </c>
      <c r="D1768" s="2">
        <v>12</v>
      </c>
      <c r="E1768" s="2">
        <v>12</v>
      </c>
      <c r="F1768" s="2">
        <v>17580</v>
      </c>
      <c r="G1768" s="2" t="s">
        <v>1131</v>
      </c>
      <c r="H1768" s="11" t="str">
        <f t="shared" si="27"/>
        <v>西南（湛江）-华南内三角-20GP</v>
      </c>
    </row>
    <row r="1769" spans="1:8">
      <c r="A1769" s="1" t="s">
        <v>152</v>
      </c>
      <c r="B1769" s="1" t="s">
        <v>129</v>
      </c>
      <c r="C1769" s="1" t="s">
        <v>113</v>
      </c>
      <c r="D1769" s="2">
        <v>2</v>
      </c>
      <c r="E1769" s="2">
        <v>4</v>
      </c>
      <c r="F1769" s="2">
        <v>4430</v>
      </c>
      <c r="G1769" s="2" t="s">
        <v>1131</v>
      </c>
      <c r="H1769" s="11" t="str">
        <f t="shared" si="27"/>
        <v>西南（湛江）-华南内三角-40HQ</v>
      </c>
    </row>
    <row r="1770" spans="1:8">
      <c r="A1770" s="1" t="s">
        <v>152</v>
      </c>
      <c r="B1770" s="1" t="s">
        <v>130</v>
      </c>
      <c r="C1770" s="1" t="s">
        <v>112</v>
      </c>
      <c r="D1770" s="2">
        <v>35</v>
      </c>
      <c r="E1770" s="2">
        <v>35</v>
      </c>
      <c r="F1770" s="2">
        <v>36965</v>
      </c>
      <c r="G1770" s="2" t="s">
        <v>1131</v>
      </c>
      <c r="H1770" s="11" t="str">
        <f t="shared" si="27"/>
        <v>西南（湛江）-唐山-20GP</v>
      </c>
    </row>
    <row r="1771" spans="1:8">
      <c r="A1771" s="1" t="s">
        <v>152</v>
      </c>
      <c r="B1771" s="1" t="s">
        <v>131</v>
      </c>
      <c r="C1771" s="1" t="s">
        <v>112</v>
      </c>
      <c r="D1771" s="2">
        <v>2</v>
      </c>
      <c r="E1771" s="2">
        <v>2</v>
      </c>
      <c r="F1771" s="2">
        <v>2830</v>
      </c>
      <c r="G1771" s="2" t="s">
        <v>1131</v>
      </c>
      <c r="H1771" s="11" t="str">
        <f t="shared" si="27"/>
        <v>西南（湛江）-大连-20GP</v>
      </c>
    </row>
    <row r="1772" spans="1:8">
      <c r="A1772" s="1" t="s">
        <v>152</v>
      </c>
      <c r="B1772" s="1" t="s">
        <v>132</v>
      </c>
      <c r="C1772" s="1" t="s">
        <v>113</v>
      </c>
      <c r="D1772" s="2">
        <v>15</v>
      </c>
      <c r="E1772" s="2">
        <v>30</v>
      </c>
      <c r="F1772" s="2">
        <v>25518.99</v>
      </c>
      <c r="G1772" s="2" t="s">
        <v>1131</v>
      </c>
      <c r="H1772" s="11" t="str">
        <f t="shared" si="27"/>
        <v>西南（湛江）-太仓-40HQ</v>
      </c>
    </row>
    <row r="1773" spans="1:8">
      <c r="A1773" s="1" t="s">
        <v>152</v>
      </c>
      <c r="B1773" s="1" t="s">
        <v>134</v>
      </c>
      <c r="C1773" s="1" t="s">
        <v>112</v>
      </c>
      <c r="D1773" s="2">
        <v>14</v>
      </c>
      <c r="E1773" s="2">
        <v>14</v>
      </c>
      <c r="F1773" s="2">
        <v>20980</v>
      </c>
      <c r="G1773" s="2" t="s">
        <v>1131</v>
      </c>
      <c r="H1773" s="11" t="str">
        <f t="shared" si="27"/>
        <v>西南（湛江）-宁波-20GP</v>
      </c>
    </row>
    <row r="1774" spans="1:8">
      <c r="A1774" s="1" t="s">
        <v>152</v>
      </c>
      <c r="B1774" s="1" t="s">
        <v>134</v>
      </c>
      <c r="C1774" s="1" t="s">
        <v>113</v>
      </c>
      <c r="D1774" s="2">
        <v>14</v>
      </c>
      <c r="E1774" s="2">
        <v>28</v>
      </c>
      <c r="F1774" s="2">
        <v>29935.71</v>
      </c>
      <c r="G1774" s="2" t="s">
        <v>1131</v>
      </c>
      <c r="H1774" s="11" t="str">
        <f t="shared" si="27"/>
        <v>西南（湛江）-宁波-40HQ</v>
      </c>
    </row>
    <row r="1775" spans="1:8">
      <c r="A1775" s="1" t="s">
        <v>152</v>
      </c>
      <c r="B1775" s="1" t="s">
        <v>135</v>
      </c>
      <c r="C1775" s="1" t="s">
        <v>112</v>
      </c>
      <c r="D1775" s="2">
        <v>35</v>
      </c>
      <c r="E1775" s="2">
        <v>35</v>
      </c>
      <c r="F1775" s="2">
        <v>38805</v>
      </c>
      <c r="G1775" s="2" t="s">
        <v>1131</v>
      </c>
      <c r="H1775" s="11" t="str">
        <f t="shared" si="27"/>
        <v>西南（湛江）-新港-20GP</v>
      </c>
    </row>
    <row r="1776" spans="1:8">
      <c r="A1776" s="1" t="s">
        <v>152</v>
      </c>
      <c r="B1776" s="1" t="s">
        <v>135</v>
      </c>
      <c r="C1776" s="1" t="s">
        <v>113</v>
      </c>
      <c r="D1776" s="2">
        <v>10</v>
      </c>
      <c r="E1776" s="2">
        <v>20</v>
      </c>
      <c r="F1776" s="2">
        <v>45054.14</v>
      </c>
      <c r="G1776" s="2" t="s">
        <v>1131</v>
      </c>
      <c r="H1776" s="11" t="str">
        <f t="shared" si="27"/>
        <v>西南（湛江）-新港-40HQ</v>
      </c>
    </row>
    <row r="1777" spans="1:8">
      <c r="A1777" s="1" t="s">
        <v>152</v>
      </c>
      <c r="B1777" s="1" t="s">
        <v>136</v>
      </c>
      <c r="C1777" s="1" t="s">
        <v>112</v>
      </c>
      <c r="D1777" s="2">
        <v>13</v>
      </c>
      <c r="E1777" s="2">
        <v>13</v>
      </c>
      <c r="F1777" s="2">
        <v>14655</v>
      </c>
      <c r="G1777" s="2" t="s">
        <v>1131</v>
      </c>
      <c r="H1777" s="11" t="str">
        <f t="shared" si="27"/>
        <v>西南（湛江）-日照-20GP</v>
      </c>
    </row>
    <row r="1778" spans="1:8">
      <c r="A1778" s="1" t="s">
        <v>152</v>
      </c>
      <c r="B1778" s="1" t="s">
        <v>136</v>
      </c>
      <c r="C1778" s="1" t="s">
        <v>113</v>
      </c>
      <c r="D1778" s="2">
        <v>43</v>
      </c>
      <c r="E1778" s="2">
        <v>86</v>
      </c>
      <c r="F1778" s="2">
        <v>128007.16</v>
      </c>
      <c r="G1778" s="2" t="s">
        <v>1131</v>
      </c>
      <c r="H1778" s="11" t="str">
        <f t="shared" si="27"/>
        <v>西南（湛江）-日照-40HQ</v>
      </c>
    </row>
    <row r="1779" spans="1:8">
      <c r="A1779" s="1" t="s">
        <v>152</v>
      </c>
      <c r="B1779" s="1" t="s">
        <v>138</v>
      </c>
      <c r="C1779" s="1" t="s">
        <v>112</v>
      </c>
      <c r="D1779" s="2">
        <v>12</v>
      </c>
      <c r="E1779" s="2">
        <v>12</v>
      </c>
      <c r="F1779" s="2">
        <v>20340</v>
      </c>
      <c r="G1779" s="2" t="s">
        <v>1131</v>
      </c>
      <c r="H1779" s="11" t="str">
        <f t="shared" si="27"/>
        <v>西南（湛江）-汕头-20GP</v>
      </c>
    </row>
    <row r="1780" spans="1:8">
      <c r="A1780" s="1" t="s">
        <v>152</v>
      </c>
      <c r="B1780" s="1" t="s">
        <v>138</v>
      </c>
      <c r="C1780" s="1" t="s">
        <v>113</v>
      </c>
      <c r="D1780" s="2">
        <v>4</v>
      </c>
      <c r="E1780" s="2">
        <v>8</v>
      </c>
      <c r="F1780" s="2">
        <v>13535.62</v>
      </c>
      <c r="G1780" s="2" t="s">
        <v>1131</v>
      </c>
      <c r="H1780" s="11" t="str">
        <f t="shared" si="27"/>
        <v>西南（湛江）-汕头-40HQ</v>
      </c>
    </row>
    <row r="1781" spans="1:8">
      <c r="A1781" s="1" t="s">
        <v>152</v>
      </c>
      <c r="B1781" s="1" t="s">
        <v>142</v>
      </c>
      <c r="C1781" s="1" t="s">
        <v>113</v>
      </c>
      <c r="D1781" s="2">
        <v>2</v>
      </c>
      <c r="E1781" s="2">
        <v>4</v>
      </c>
      <c r="F1781" s="2">
        <v>6573.46</v>
      </c>
      <c r="G1781" s="2" t="s">
        <v>1131</v>
      </c>
      <c r="H1781" s="11" t="str">
        <f t="shared" si="27"/>
        <v>西南（湛江）-烟台-40HQ</v>
      </c>
    </row>
    <row r="1782" spans="1:8">
      <c r="A1782" s="1" t="s">
        <v>152</v>
      </c>
      <c r="B1782" s="1" t="s">
        <v>145</v>
      </c>
      <c r="C1782" s="1" t="s">
        <v>112</v>
      </c>
      <c r="D1782" s="2">
        <v>2</v>
      </c>
      <c r="E1782" s="2">
        <v>2</v>
      </c>
      <c r="F1782" s="2">
        <v>1930</v>
      </c>
      <c r="G1782" s="2" t="s">
        <v>1131</v>
      </c>
      <c r="H1782" s="11" t="str">
        <f t="shared" si="27"/>
        <v>西南（湛江）-福建（厦门）-20GP</v>
      </c>
    </row>
    <row r="1783" spans="1:8">
      <c r="A1783" s="1" t="s">
        <v>152</v>
      </c>
      <c r="B1783" s="1" t="s">
        <v>145</v>
      </c>
      <c r="C1783" s="1" t="s">
        <v>113</v>
      </c>
      <c r="D1783" s="2">
        <v>8</v>
      </c>
      <c r="E1783" s="2">
        <v>16</v>
      </c>
      <c r="F1783" s="2">
        <v>22949.65</v>
      </c>
      <c r="G1783" s="2" t="s">
        <v>1131</v>
      </c>
      <c r="H1783" s="11" t="str">
        <f t="shared" si="27"/>
        <v>西南（湛江）-福建（厦门）-40HQ</v>
      </c>
    </row>
    <row r="1784" spans="1:8">
      <c r="A1784" s="1" t="s">
        <v>152</v>
      </c>
      <c r="B1784" s="1" t="s">
        <v>146</v>
      </c>
      <c r="C1784" s="1" t="s">
        <v>112</v>
      </c>
      <c r="D1784" s="2">
        <v>12</v>
      </c>
      <c r="E1784" s="2">
        <v>12</v>
      </c>
      <c r="F1784" s="2">
        <v>11280</v>
      </c>
      <c r="G1784" s="2" t="s">
        <v>1131</v>
      </c>
      <c r="H1784" s="11" t="str">
        <f t="shared" si="27"/>
        <v>西南（湛江）-福建（泉州）-20GP</v>
      </c>
    </row>
    <row r="1785" spans="1:8">
      <c r="A1785" s="1" t="s">
        <v>152</v>
      </c>
      <c r="B1785" s="1" t="s">
        <v>146</v>
      </c>
      <c r="C1785" s="1" t="s">
        <v>113</v>
      </c>
      <c r="D1785" s="2">
        <v>8</v>
      </c>
      <c r="E1785" s="2">
        <v>16</v>
      </c>
      <c r="F1785" s="2">
        <v>22879.54</v>
      </c>
      <c r="G1785" s="2" t="s">
        <v>1131</v>
      </c>
      <c r="H1785" s="11" t="str">
        <f t="shared" si="27"/>
        <v>西南（湛江）-福建（泉州）-40HQ</v>
      </c>
    </row>
    <row r="1786" spans="1:8">
      <c r="A1786" s="1" t="s">
        <v>152</v>
      </c>
      <c r="B1786" s="1" t="s">
        <v>148</v>
      </c>
      <c r="C1786" s="1" t="s">
        <v>112</v>
      </c>
      <c r="D1786" s="2">
        <v>2</v>
      </c>
      <c r="E1786" s="2">
        <v>2</v>
      </c>
      <c r="F1786" s="2">
        <v>2660</v>
      </c>
      <c r="G1786" s="2" t="s">
        <v>1131</v>
      </c>
      <c r="H1786" s="11" t="str">
        <f t="shared" si="27"/>
        <v>西南（湛江）-福建（福清）-20GP</v>
      </c>
    </row>
    <row r="1787" spans="1:8">
      <c r="A1787" s="1" t="s">
        <v>152</v>
      </c>
      <c r="B1787" s="1" t="s">
        <v>149</v>
      </c>
      <c r="C1787" s="1" t="s">
        <v>112</v>
      </c>
      <c r="D1787" s="2">
        <v>1</v>
      </c>
      <c r="E1787" s="2">
        <v>1</v>
      </c>
      <c r="F1787" s="2">
        <v>2145</v>
      </c>
      <c r="G1787" s="2" t="s">
        <v>1131</v>
      </c>
      <c r="H1787" s="11" t="str">
        <f t="shared" si="27"/>
        <v>西南（湛江）-秦皇岛-20GP</v>
      </c>
    </row>
    <row r="1788" spans="1:8">
      <c r="A1788" s="1" t="s">
        <v>152</v>
      </c>
      <c r="B1788" s="1" t="s">
        <v>150</v>
      </c>
      <c r="C1788" s="1" t="s">
        <v>112</v>
      </c>
      <c r="D1788" s="2">
        <v>2</v>
      </c>
      <c r="E1788" s="2">
        <v>2</v>
      </c>
      <c r="F1788" s="2">
        <v>3630</v>
      </c>
      <c r="G1788" s="2" t="s">
        <v>1131</v>
      </c>
      <c r="H1788" s="11" t="str">
        <f t="shared" si="27"/>
        <v>西南（湛江）-营口-20GP</v>
      </c>
    </row>
    <row r="1789" spans="1:8">
      <c r="A1789" s="1" t="s">
        <v>152</v>
      </c>
      <c r="B1789" s="1" t="s">
        <v>150</v>
      </c>
      <c r="C1789" s="1" t="s">
        <v>113</v>
      </c>
      <c r="D1789" s="2">
        <v>4</v>
      </c>
      <c r="E1789" s="2">
        <v>8</v>
      </c>
      <c r="F1789" s="2">
        <v>12812.42</v>
      </c>
      <c r="G1789" s="2" t="s">
        <v>1131</v>
      </c>
      <c r="H1789" s="11" t="str">
        <f t="shared" si="27"/>
        <v>西南（湛江）-营口-40HQ</v>
      </c>
    </row>
    <row r="1790" spans="1:8">
      <c r="A1790" s="1" t="s">
        <v>152</v>
      </c>
      <c r="B1790" s="1" t="s">
        <v>154</v>
      </c>
      <c r="C1790" s="1" t="s">
        <v>112</v>
      </c>
      <c r="D1790" s="2">
        <v>55</v>
      </c>
      <c r="E1790" s="2">
        <v>55</v>
      </c>
      <c r="F1790" s="2">
        <v>60985</v>
      </c>
      <c r="G1790" s="2" t="s">
        <v>1131</v>
      </c>
      <c r="H1790" s="11" t="str">
        <f t="shared" si="27"/>
        <v>西南（湛江）-连云港-20GP</v>
      </c>
    </row>
    <row r="1791" spans="1:8">
      <c r="A1791" s="1" t="s">
        <v>152</v>
      </c>
      <c r="B1791" s="1" t="s">
        <v>154</v>
      </c>
      <c r="C1791" s="1" t="s">
        <v>113</v>
      </c>
      <c r="D1791" s="2">
        <v>20</v>
      </c>
      <c r="E1791" s="2">
        <v>40</v>
      </c>
      <c r="F1791" s="2">
        <v>47478.14</v>
      </c>
      <c r="G1791" s="2" t="s">
        <v>1131</v>
      </c>
      <c r="H1791" s="11" t="str">
        <f t="shared" si="27"/>
        <v>西南（湛江）-连云港-40HQ</v>
      </c>
    </row>
    <row r="1792" spans="1:8">
      <c r="A1792" s="1" t="s">
        <v>152</v>
      </c>
      <c r="B1792" s="1" t="s">
        <v>155</v>
      </c>
      <c r="C1792" s="1" t="s">
        <v>112</v>
      </c>
      <c r="D1792" s="2">
        <v>2</v>
      </c>
      <c r="E1792" s="2">
        <v>2</v>
      </c>
      <c r="F1792" s="2">
        <v>2030</v>
      </c>
      <c r="G1792" s="2" t="s">
        <v>1131</v>
      </c>
      <c r="H1792" s="11" t="str">
        <f t="shared" si="27"/>
        <v>西南（湛江）-锦州-20GP</v>
      </c>
    </row>
    <row r="1793" spans="1:8">
      <c r="A1793" s="1" t="s">
        <v>152</v>
      </c>
      <c r="B1793" s="1" t="s">
        <v>155</v>
      </c>
      <c r="C1793" s="1" t="s">
        <v>113</v>
      </c>
      <c r="D1793" s="2">
        <v>3</v>
      </c>
      <c r="E1793" s="2">
        <v>6</v>
      </c>
      <c r="F1793" s="2">
        <v>10095</v>
      </c>
      <c r="G1793" s="2" t="s">
        <v>1131</v>
      </c>
      <c r="H1793" s="11" t="str">
        <f t="shared" si="27"/>
        <v>西南（湛江）-锦州-40HQ</v>
      </c>
    </row>
    <row r="1794" spans="1:8">
      <c r="A1794" s="1" t="s">
        <v>152</v>
      </c>
      <c r="B1794" s="1" t="s">
        <v>156</v>
      </c>
      <c r="C1794" s="1" t="s">
        <v>112</v>
      </c>
      <c r="D1794" s="2">
        <v>7</v>
      </c>
      <c r="E1794" s="2">
        <v>7</v>
      </c>
      <c r="F1794" s="2">
        <v>8505</v>
      </c>
      <c r="G1794" s="2" t="s">
        <v>1131</v>
      </c>
      <c r="H1794" s="11" t="str">
        <f t="shared" si="27"/>
        <v>西南（湛江）-长江下游-20GP</v>
      </c>
    </row>
    <row r="1795" spans="1:8">
      <c r="A1795" s="1" t="s">
        <v>152</v>
      </c>
      <c r="B1795" s="1" t="s">
        <v>156</v>
      </c>
      <c r="C1795" s="1" t="s">
        <v>113</v>
      </c>
      <c r="D1795" s="2">
        <v>5</v>
      </c>
      <c r="E1795" s="2">
        <v>10</v>
      </c>
      <c r="F1795" s="2">
        <v>11051.15</v>
      </c>
      <c r="G1795" s="2" t="s">
        <v>1131</v>
      </c>
      <c r="H1795" s="11" t="str">
        <f t="shared" ref="H1795:H1858" si="28">A1795&amp;"-"&amp;B1795&amp;"-"&amp;C1795</f>
        <v>西南（湛江）-长江下游-40HQ</v>
      </c>
    </row>
    <row r="1796" spans="1:8">
      <c r="A1796" s="1" t="s">
        <v>152</v>
      </c>
      <c r="B1796" s="1" t="s">
        <v>157</v>
      </c>
      <c r="C1796" s="1" t="s">
        <v>112</v>
      </c>
      <c r="D1796" s="2">
        <v>67</v>
      </c>
      <c r="E1796" s="2">
        <v>67</v>
      </c>
      <c r="F1796" s="2">
        <v>101965</v>
      </c>
      <c r="G1796" s="2" t="s">
        <v>1131</v>
      </c>
      <c r="H1796" s="11" t="str">
        <f t="shared" si="28"/>
        <v>西南（湛江）-长江中上游-20GP</v>
      </c>
    </row>
    <row r="1797" spans="1:8">
      <c r="A1797" s="1" t="s">
        <v>152</v>
      </c>
      <c r="B1797" s="1" t="s">
        <v>157</v>
      </c>
      <c r="C1797" s="1" t="s">
        <v>113</v>
      </c>
      <c r="D1797" s="2">
        <v>7</v>
      </c>
      <c r="E1797" s="2">
        <v>14</v>
      </c>
      <c r="F1797" s="2">
        <v>20461.02</v>
      </c>
      <c r="G1797" s="2" t="s">
        <v>1131</v>
      </c>
      <c r="H1797" s="11" t="str">
        <f t="shared" si="28"/>
        <v>西南（湛江）-长江中上游-40HQ</v>
      </c>
    </row>
    <row r="1798" spans="1:8">
      <c r="A1798" s="1" t="s">
        <v>152</v>
      </c>
      <c r="B1798" s="1" t="s">
        <v>158</v>
      </c>
      <c r="C1798" s="1" t="s">
        <v>112</v>
      </c>
      <c r="D1798" s="2">
        <v>49</v>
      </c>
      <c r="E1798" s="2">
        <v>49</v>
      </c>
      <c r="F1798" s="2">
        <v>47075</v>
      </c>
      <c r="G1798" s="2" t="s">
        <v>1131</v>
      </c>
      <c r="H1798" s="11" t="str">
        <f t="shared" si="28"/>
        <v>西南（湛江）-青岛-20GP</v>
      </c>
    </row>
    <row r="1799" spans="1:8">
      <c r="A1799" s="1" t="s">
        <v>152</v>
      </c>
      <c r="B1799" s="1" t="s">
        <v>158</v>
      </c>
      <c r="C1799" s="1" t="s">
        <v>113</v>
      </c>
      <c r="D1799" s="2">
        <v>8</v>
      </c>
      <c r="E1799" s="2">
        <v>16</v>
      </c>
      <c r="F1799" s="2">
        <v>15386.31</v>
      </c>
      <c r="G1799" s="2" t="s">
        <v>1131</v>
      </c>
      <c r="H1799" s="11" t="str">
        <f t="shared" si="28"/>
        <v>西南（湛江）-青岛-40HQ</v>
      </c>
    </row>
    <row r="1800" spans="1:8">
      <c r="A1800" s="1" t="s">
        <v>152</v>
      </c>
      <c r="B1800" s="1" t="s">
        <v>159</v>
      </c>
      <c r="C1800" s="1" t="s">
        <v>112</v>
      </c>
      <c r="D1800" s="2">
        <v>37</v>
      </c>
      <c r="E1800" s="2">
        <v>37</v>
      </c>
      <c r="F1800" s="2">
        <v>36055</v>
      </c>
      <c r="G1800" s="2" t="s">
        <v>1131</v>
      </c>
      <c r="H1800" s="11" t="str">
        <f t="shared" si="28"/>
        <v>西南（湛江）-黄骅-20GP</v>
      </c>
    </row>
    <row r="1801" spans="1:8">
      <c r="A1801" s="1" t="s">
        <v>153</v>
      </c>
      <c r="B1801" s="1" t="s">
        <v>123</v>
      </c>
      <c r="C1801" s="1" t="s">
        <v>112</v>
      </c>
      <c r="D1801" s="2">
        <v>157</v>
      </c>
      <c r="E1801" s="2">
        <v>157</v>
      </c>
      <c r="F1801" s="2">
        <v>187801</v>
      </c>
      <c r="G1801" s="2" t="s">
        <v>1131</v>
      </c>
      <c r="H1801" s="11" t="str">
        <f t="shared" si="28"/>
        <v>西南（钦州）-上海-20GP</v>
      </c>
    </row>
    <row r="1802" spans="1:8">
      <c r="A1802" s="1" t="s">
        <v>153</v>
      </c>
      <c r="B1802" s="1" t="s">
        <v>123</v>
      </c>
      <c r="C1802" s="1" t="s">
        <v>113</v>
      </c>
      <c r="D1802" s="2">
        <v>10</v>
      </c>
      <c r="E1802" s="2">
        <v>20</v>
      </c>
      <c r="F1802" s="2">
        <v>26839</v>
      </c>
      <c r="G1802" s="2" t="s">
        <v>1131</v>
      </c>
      <c r="H1802" s="11" t="str">
        <f t="shared" si="28"/>
        <v>西南（钦州）-上海-40HQ</v>
      </c>
    </row>
    <row r="1803" spans="1:8">
      <c r="A1803" s="1" t="s">
        <v>153</v>
      </c>
      <c r="B1803" s="1" t="s">
        <v>125</v>
      </c>
      <c r="C1803" s="1" t="s">
        <v>112</v>
      </c>
      <c r="D1803" s="2">
        <v>4</v>
      </c>
      <c r="E1803" s="2">
        <v>4</v>
      </c>
      <c r="F1803" s="2">
        <v>8460</v>
      </c>
      <c r="G1803" s="2" t="s">
        <v>1131</v>
      </c>
      <c r="H1803" s="11" t="str">
        <f t="shared" si="28"/>
        <v>西南（钦州）-丹东-20GP</v>
      </c>
    </row>
    <row r="1804" spans="1:8">
      <c r="A1804" s="1" t="s">
        <v>153</v>
      </c>
      <c r="B1804" s="1" t="s">
        <v>126</v>
      </c>
      <c r="C1804" s="1" t="s">
        <v>112</v>
      </c>
      <c r="D1804" s="2">
        <v>217</v>
      </c>
      <c r="E1804" s="2">
        <v>217</v>
      </c>
      <c r="F1804" s="2">
        <v>277137</v>
      </c>
      <c r="G1804" s="2" t="s">
        <v>1131</v>
      </c>
      <c r="H1804" s="11" t="str">
        <f t="shared" si="28"/>
        <v>西南（钦州）-乍浦-20GP</v>
      </c>
    </row>
    <row r="1805" spans="1:8">
      <c r="A1805" s="1" t="s">
        <v>153</v>
      </c>
      <c r="B1805" s="1" t="s">
        <v>126</v>
      </c>
      <c r="C1805" s="1" t="s">
        <v>113</v>
      </c>
      <c r="D1805" s="2">
        <v>2</v>
      </c>
      <c r="E1805" s="2">
        <v>4</v>
      </c>
      <c r="F1805" s="2">
        <v>4998</v>
      </c>
      <c r="G1805" s="2" t="s">
        <v>1131</v>
      </c>
      <c r="H1805" s="11" t="str">
        <f t="shared" si="28"/>
        <v>西南（钦州）-乍浦-40HQ</v>
      </c>
    </row>
    <row r="1806" spans="1:8">
      <c r="A1806" s="1" t="s">
        <v>153</v>
      </c>
      <c r="B1806" s="1" t="s">
        <v>128</v>
      </c>
      <c r="C1806" s="1" t="s">
        <v>112</v>
      </c>
      <c r="D1806" s="2">
        <v>3</v>
      </c>
      <c r="E1806" s="2">
        <v>3</v>
      </c>
      <c r="F1806" s="2">
        <v>4205</v>
      </c>
      <c r="G1806" s="2" t="s">
        <v>1131</v>
      </c>
      <c r="H1806" s="11" t="str">
        <f t="shared" si="28"/>
        <v>西南（钦州）-华东（温州）-20GP</v>
      </c>
    </row>
    <row r="1807" spans="1:8">
      <c r="A1807" s="1" t="s">
        <v>153</v>
      </c>
      <c r="B1807" s="1" t="s">
        <v>129</v>
      </c>
      <c r="C1807" s="1" t="s">
        <v>112</v>
      </c>
      <c r="D1807" s="2">
        <v>787</v>
      </c>
      <c r="E1807" s="2">
        <v>787</v>
      </c>
      <c r="F1807" s="2">
        <v>650408</v>
      </c>
      <c r="G1807" s="2" t="s">
        <v>1131</v>
      </c>
      <c r="H1807" s="11" t="str">
        <f t="shared" si="28"/>
        <v>西南（钦州）-华南内三角-20GP</v>
      </c>
    </row>
    <row r="1808" spans="1:8">
      <c r="A1808" s="1" t="s">
        <v>153</v>
      </c>
      <c r="B1808" s="1" t="s">
        <v>129</v>
      </c>
      <c r="C1808" s="1" t="s">
        <v>113</v>
      </c>
      <c r="D1808" s="2">
        <v>59</v>
      </c>
      <c r="E1808" s="2">
        <v>118</v>
      </c>
      <c r="F1808" s="2">
        <v>112039</v>
      </c>
      <c r="G1808" s="2" t="s">
        <v>1131</v>
      </c>
      <c r="H1808" s="11" t="str">
        <f t="shared" si="28"/>
        <v>西南（钦州）-华南内三角-40HQ</v>
      </c>
    </row>
    <row r="1809" spans="1:8">
      <c r="A1809" s="1" t="s">
        <v>153</v>
      </c>
      <c r="B1809" s="1" t="s">
        <v>130</v>
      </c>
      <c r="C1809" s="1" t="s">
        <v>112</v>
      </c>
      <c r="D1809" s="2">
        <v>199</v>
      </c>
      <c r="E1809" s="2">
        <v>199</v>
      </c>
      <c r="F1809" s="2">
        <v>198828</v>
      </c>
      <c r="G1809" s="2" t="s">
        <v>1131</v>
      </c>
      <c r="H1809" s="11" t="str">
        <f t="shared" si="28"/>
        <v>西南（钦州）-唐山-20GP</v>
      </c>
    </row>
    <row r="1810" spans="1:8">
      <c r="A1810" s="1" t="s">
        <v>153</v>
      </c>
      <c r="B1810" s="1" t="s">
        <v>130</v>
      </c>
      <c r="C1810" s="1" t="s">
        <v>113</v>
      </c>
      <c r="D1810" s="2">
        <v>1</v>
      </c>
      <c r="E1810" s="2">
        <v>2</v>
      </c>
      <c r="F1810" s="2">
        <v>2855</v>
      </c>
      <c r="G1810" s="2" t="s">
        <v>1131</v>
      </c>
      <c r="H1810" s="11" t="str">
        <f t="shared" si="28"/>
        <v>西南（钦州）-唐山-40HQ</v>
      </c>
    </row>
    <row r="1811" spans="1:8">
      <c r="A1811" s="1" t="s">
        <v>153</v>
      </c>
      <c r="B1811" s="1" t="s">
        <v>131</v>
      </c>
      <c r="C1811" s="1" t="s">
        <v>112</v>
      </c>
      <c r="D1811" s="2">
        <v>3</v>
      </c>
      <c r="E1811" s="2">
        <v>3</v>
      </c>
      <c r="F1811" s="2">
        <v>3905</v>
      </c>
      <c r="G1811" s="2" t="s">
        <v>1131</v>
      </c>
      <c r="H1811" s="11" t="str">
        <f t="shared" si="28"/>
        <v>西南（钦州）-大连-20GP</v>
      </c>
    </row>
    <row r="1812" spans="1:8">
      <c r="A1812" s="1" t="s">
        <v>153</v>
      </c>
      <c r="B1812" s="1" t="s">
        <v>131</v>
      </c>
      <c r="C1812" s="1" t="s">
        <v>113</v>
      </c>
      <c r="D1812" s="2">
        <v>10</v>
      </c>
      <c r="E1812" s="2">
        <v>20</v>
      </c>
      <c r="F1812" s="2">
        <v>32780</v>
      </c>
      <c r="G1812" s="2" t="s">
        <v>1131</v>
      </c>
      <c r="H1812" s="11" t="str">
        <f t="shared" si="28"/>
        <v>西南（钦州）-大连-40HQ</v>
      </c>
    </row>
    <row r="1813" spans="1:8">
      <c r="A1813" s="1" t="s">
        <v>153</v>
      </c>
      <c r="B1813" s="1" t="s">
        <v>132</v>
      </c>
      <c r="C1813" s="1" t="s">
        <v>112</v>
      </c>
      <c r="D1813" s="2">
        <v>13</v>
      </c>
      <c r="E1813" s="2">
        <v>13</v>
      </c>
      <c r="F1813" s="2">
        <v>19071</v>
      </c>
      <c r="G1813" s="2" t="s">
        <v>1131</v>
      </c>
      <c r="H1813" s="11" t="str">
        <f t="shared" si="28"/>
        <v>西南（钦州）-太仓-20GP</v>
      </c>
    </row>
    <row r="1814" spans="1:8">
      <c r="A1814" s="1" t="s">
        <v>153</v>
      </c>
      <c r="B1814" s="1" t="s">
        <v>134</v>
      </c>
      <c r="C1814" s="1" t="s">
        <v>112</v>
      </c>
      <c r="D1814" s="2">
        <v>153</v>
      </c>
      <c r="E1814" s="2">
        <v>153</v>
      </c>
      <c r="F1814" s="2">
        <v>232785</v>
      </c>
      <c r="G1814" s="2" t="s">
        <v>1131</v>
      </c>
      <c r="H1814" s="11" t="str">
        <f t="shared" si="28"/>
        <v>西南（钦州）-宁波-20GP</v>
      </c>
    </row>
    <row r="1815" spans="1:8">
      <c r="A1815" s="1" t="s">
        <v>153</v>
      </c>
      <c r="B1815" s="1" t="s">
        <v>134</v>
      </c>
      <c r="C1815" s="1" t="s">
        <v>113</v>
      </c>
      <c r="D1815" s="2">
        <v>153</v>
      </c>
      <c r="E1815" s="2">
        <v>306</v>
      </c>
      <c r="F1815" s="2">
        <v>259991</v>
      </c>
      <c r="G1815" s="2" t="s">
        <v>1131</v>
      </c>
      <c r="H1815" s="11" t="str">
        <f t="shared" si="28"/>
        <v>西南（钦州）-宁波-40HQ</v>
      </c>
    </row>
    <row r="1816" spans="1:8">
      <c r="A1816" s="1" t="s">
        <v>153</v>
      </c>
      <c r="B1816" s="1" t="s">
        <v>135</v>
      </c>
      <c r="C1816" s="1" t="s">
        <v>112</v>
      </c>
      <c r="D1816" s="2">
        <v>186</v>
      </c>
      <c r="E1816" s="2">
        <v>186</v>
      </c>
      <c r="F1816" s="2">
        <v>246071</v>
      </c>
      <c r="G1816" s="2" t="s">
        <v>1131</v>
      </c>
      <c r="H1816" s="11" t="str">
        <f t="shared" si="28"/>
        <v>西南（钦州）-新港-20GP</v>
      </c>
    </row>
    <row r="1817" spans="1:8">
      <c r="A1817" s="1" t="s">
        <v>153</v>
      </c>
      <c r="B1817" s="1" t="s">
        <v>135</v>
      </c>
      <c r="C1817" s="1" t="s">
        <v>113</v>
      </c>
      <c r="D1817" s="2">
        <v>16</v>
      </c>
      <c r="E1817" s="2">
        <v>32</v>
      </c>
      <c r="F1817" s="2">
        <v>49806</v>
      </c>
      <c r="G1817" s="2" t="s">
        <v>1131</v>
      </c>
      <c r="H1817" s="11" t="str">
        <f t="shared" si="28"/>
        <v>西南（钦州）-新港-40HQ</v>
      </c>
    </row>
    <row r="1818" spans="1:8">
      <c r="A1818" s="1" t="s">
        <v>153</v>
      </c>
      <c r="B1818" s="1" t="s">
        <v>136</v>
      </c>
      <c r="C1818" s="1" t="s">
        <v>112</v>
      </c>
      <c r="D1818" s="2">
        <v>60</v>
      </c>
      <c r="E1818" s="2">
        <v>60</v>
      </c>
      <c r="F1818" s="2">
        <v>78520</v>
      </c>
      <c r="G1818" s="2" t="s">
        <v>1131</v>
      </c>
      <c r="H1818" s="11" t="str">
        <f t="shared" si="28"/>
        <v>西南（钦州）-日照-20GP</v>
      </c>
    </row>
    <row r="1819" spans="1:8">
      <c r="A1819" s="1" t="s">
        <v>153</v>
      </c>
      <c r="B1819" s="1" t="s">
        <v>136</v>
      </c>
      <c r="C1819" s="1" t="s">
        <v>113</v>
      </c>
      <c r="D1819" s="2">
        <v>184</v>
      </c>
      <c r="E1819" s="2">
        <v>368</v>
      </c>
      <c r="F1819" s="2">
        <v>659980</v>
      </c>
      <c r="G1819" s="2" t="s">
        <v>1131</v>
      </c>
      <c r="H1819" s="11" t="str">
        <f t="shared" si="28"/>
        <v>西南（钦州）-日照-40HQ</v>
      </c>
    </row>
    <row r="1820" spans="1:8">
      <c r="A1820" s="1" t="s">
        <v>153</v>
      </c>
      <c r="B1820" s="1" t="s">
        <v>138</v>
      </c>
      <c r="C1820" s="1" t="s">
        <v>112</v>
      </c>
      <c r="D1820" s="2">
        <v>9</v>
      </c>
      <c r="E1820" s="2">
        <v>9</v>
      </c>
      <c r="F1820" s="2">
        <v>20305</v>
      </c>
      <c r="G1820" s="2" t="s">
        <v>1131</v>
      </c>
      <c r="H1820" s="11" t="str">
        <f t="shared" si="28"/>
        <v>西南（钦州）-汕头-20GP</v>
      </c>
    </row>
    <row r="1821" spans="1:8">
      <c r="A1821" s="1" t="s">
        <v>153</v>
      </c>
      <c r="B1821" s="1" t="s">
        <v>139</v>
      </c>
      <c r="C1821" s="1" t="s">
        <v>112</v>
      </c>
      <c r="D1821" s="2">
        <v>324</v>
      </c>
      <c r="E1821" s="2">
        <v>324</v>
      </c>
      <c r="F1821" s="2">
        <v>540074</v>
      </c>
      <c r="G1821" s="2" t="s">
        <v>1131</v>
      </c>
      <c r="H1821" s="11" t="str">
        <f t="shared" si="28"/>
        <v>西南（钦州）-海南-20GP</v>
      </c>
    </row>
    <row r="1822" spans="1:8">
      <c r="A1822" s="1" t="s">
        <v>153</v>
      </c>
      <c r="B1822" s="1" t="s">
        <v>139</v>
      </c>
      <c r="C1822" s="1" t="s">
        <v>113</v>
      </c>
      <c r="D1822" s="2">
        <v>1</v>
      </c>
      <c r="E1822" s="2">
        <v>2</v>
      </c>
      <c r="F1822" s="2">
        <v>2220</v>
      </c>
      <c r="G1822" s="2" t="s">
        <v>1131</v>
      </c>
      <c r="H1822" s="11" t="str">
        <f t="shared" si="28"/>
        <v>西南（钦州）-海南-40HQ</v>
      </c>
    </row>
    <row r="1823" spans="1:8">
      <c r="A1823" s="1" t="s">
        <v>153</v>
      </c>
      <c r="B1823" s="1" t="s">
        <v>142</v>
      </c>
      <c r="C1823" s="1" t="s">
        <v>112</v>
      </c>
      <c r="D1823" s="2">
        <v>32</v>
      </c>
      <c r="E1823" s="2">
        <v>32</v>
      </c>
      <c r="F1823" s="2">
        <v>37900</v>
      </c>
      <c r="G1823" s="2" t="s">
        <v>1131</v>
      </c>
      <c r="H1823" s="11" t="str">
        <f t="shared" si="28"/>
        <v>西南（钦州）-烟台-20GP</v>
      </c>
    </row>
    <row r="1824" spans="1:8">
      <c r="A1824" s="1" t="s">
        <v>153</v>
      </c>
      <c r="B1824" s="1" t="s">
        <v>142</v>
      </c>
      <c r="C1824" s="1" t="s">
        <v>113</v>
      </c>
      <c r="D1824" s="2">
        <v>7</v>
      </c>
      <c r="E1824" s="2">
        <v>14</v>
      </c>
      <c r="F1824" s="2">
        <v>21385</v>
      </c>
      <c r="G1824" s="2" t="s">
        <v>1131</v>
      </c>
      <c r="H1824" s="11" t="str">
        <f t="shared" si="28"/>
        <v>西南（钦州）-烟台-40HQ</v>
      </c>
    </row>
    <row r="1825" spans="1:8">
      <c r="A1825" s="1" t="s">
        <v>153</v>
      </c>
      <c r="B1825" s="1" t="s">
        <v>143</v>
      </c>
      <c r="C1825" s="1" t="s">
        <v>112</v>
      </c>
      <c r="D1825" s="2">
        <v>338</v>
      </c>
      <c r="E1825" s="2">
        <v>338</v>
      </c>
      <c r="F1825" s="2">
        <v>359970</v>
      </c>
      <c r="G1825" s="2" t="s">
        <v>1131</v>
      </c>
      <c r="H1825" s="11" t="str">
        <f t="shared" si="28"/>
        <v>西南（钦州）-盘锦-20GP</v>
      </c>
    </row>
    <row r="1826" spans="1:8">
      <c r="A1826" s="1" t="s">
        <v>153</v>
      </c>
      <c r="B1826" s="1" t="s">
        <v>145</v>
      </c>
      <c r="C1826" s="1" t="s">
        <v>112</v>
      </c>
      <c r="D1826" s="2">
        <v>45</v>
      </c>
      <c r="E1826" s="2">
        <v>45</v>
      </c>
      <c r="F1826" s="2">
        <v>48399</v>
      </c>
      <c r="G1826" s="2" t="s">
        <v>1131</v>
      </c>
      <c r="H1826" s="11" t="str">
        <f t="shared" si="28"/>
        <v>西南（钦州）-福建（厦门）-20GP</v>
      </c>
    </row>
    <row r="1827" spans="1:8">
      <c r="A1827" s="1" t="s">
        <v>153</v>
      </c>
      <c r="B1827" s="1" t="s">
        <v>145</v>
      </c>
      <c r="C1827" s="1" t="s">
        <v>113</v>
      </c>
      <c r="D1827" s="2">
        <v>26</v>
      </c>
      <c r="E1827" s="2">
        <v>52</v>
      </c>
      <c r="F1827" s="2">
        <v>61634</v>
      </c>
      <c r="G1827" s="2" t="s">
        <v>1131</v>
      </c>
      <c r="H1827" s="11" t="str">
        <f t="shared" si="28"/>
        <v>西南（钦州）-福建（厦门）-40HQ</v>
      </c>
    </row>
    <row r="1828" spans="1:8">
      <c r="A1828" s="1" t="s">
        <v>153</v>
      </c>
      <c r="B1828" s="1" t="s">
        <v>146</v>
      </c>
      <c r="C1828" s="1" t="s">
        <v>112</v>
      </c>
      <c r="D1828" s="2">
        <v>48</v>
      </c>
      <c r="E1828" s="2">
        <v>48</v>
      </c>
      <c r="F1828" s="2">
        <v>83001</v>
      </c>
      <c r="G1828" s="2" t="s">
        <v>1131</v>
      </c>
      <c r="H1828" s="11" t="str">
        <f t="shared" si="28"/>
        <v>西南（钦州）-福建（泉州）-20GP</v>
      </c>
    </row>
    <row r="1829" spans="1:8">
      <c r="A1829" s="1" t="s">
        <v>153</v>
      </c>
      <c r="B1829" s="1" t="s">
        <v>148</v>
      </c>
      <c r="C1829" s="1" t="s">
        <v>112</v>
      </c>
      <c r="D1829" s="2">
        <v>4</v>
      </c>
      <c r="E1829" s="2">
        <v>4</v>
      </c>
      <c r="F1829" s="2">
        <v>7200</v>
      </c>
      <c r="G1829" s="2" t="s">
        <v>1131</v>
      </c>
      <c r="H1829" s="11" t="str">
        <f t="shared" si="28"/>
        <v>西南（钦州）-福建（福清）-20GP</v>
      </c>
    </row>
    <row r="1830" spans="1:8">
      <c r="A1830" s="1" t="s">
        <v>153</v>
      </c>
      <c r="B1830" s="1" t="s">
        <v>148</v>
      </c>
      <c r="C1830" s="1" t="s">
        <v>113</v>
      </c>
      <c r="D1830" s="2">
        <v>1</v>
      </c>
      <c r="E1830" s="2">
        <v>2</v>
      </c>
      <c r="F1830" s="2">
        <v>2529</v>
      </c>
      <c r="G1830" s="2" t="s">
        <v>1131</v>
      </c>
      <c r="H1830" s="11" t="str">
        <f t="shared" si="28"/>
        <v>西南（钦州）-福建（福清）-40HQ</v>
      </c>
    </row>
    <row r="1831" spans="1:8">
      <c r="A1831" s="1" t="s">
        <v>153</v>
      </c>
      <c r="B1831" s="1" t="s">
        <v>149</v>
      </c>
      <c r="C1831" s="1" t="s">
        <v>112</v>
      </c>
      <c r="D1831" s="2">
        <v>325</v>
      </c>
      <c r="E1831" s="2">
        <v>325</v>
      </c>
      <c r="F1831" s="2">
        <v>285145</v>
      </c>
      <c r="G1831" s="2" t="s">
        <v>1131</v>
      </c>
      <c r="H1831" s="11" t="str">
        <f t="shared" si="28"/>
        <v>西南（钦州）-秦皇岛-20GP</v>
      </c>
    </row>
    <row r="1832" spans="1:8">
      <c r="A1832" s="1" t="s">
        <v>153</v>
      </c>
      <c r="B1832" s="1" t="s">
        <v>149</v>
      </c>
      <c r="C1832" s="1" t="s">
        <v>113</v>
      </c>
      <c r="D1832" s="2">
        <v>5</v>
      </c>
      <c r="E1832" s="2">
        <v>10</v>
      </c>
      <c r="F1832" s="2">
        <v>12145</v>
      </c>
      <c r="G1832" s="2" t="s">
        <v>1131</v>
      </c>
      <c r="H1832" s="11" t="str">
        <f t="shared" si="28"/>
        <v>西南（钦州）-秦皇岛-40HQ</v>
      </c>
    </row>
    <row r="1833" spans="1:8">
      <c r="A1833" s="1" t="s">
        <v>153</v>
      </c>
      <c r="B1833" s="1" t="s">
        <v>150</v>
      </c>
      <c r="C1833" s="1" t="s">
        <v>112</v>
      </c>
      <c r="D1833" s="2">
        <v>147</v>
      </c>
      <c r="E1833" s="2">
        <v>147</v>
      </c>
      <c r="F1833" s="2">
        <v>126345</v>
      </c>
      <c r="G1833" s="2" t="s">
        <v>1131</v>
      </c>
      <c r="H1833" s="11" t="str">
        <f t="shared" si="28"/>
        <v>西南（钦州）-营口-20GP</v>
      </c>
    </row>
    <row r="1834" spans="1:8">
      <c r="A1834" s="1" t="s">
        <v>153</v>
      </c>
      <c r="B1834" s="1" t="s">
        <v>154</v>
      </c>
      <c r="C1834" s="1" t="s">
        <v>112</v>
      </c>
      <c r="D1834" s="2">
        <v>266</v>
      </c>
      <c r="E1834" s="2">
        <v>266</v>
      </c>
      <c r="F1834" s="2">
        <v>446580</v>
      </c>
      <c r="G1834" s="2" t="s">
        <v>1131</v>
      </c>
      <c r="H1834" s="11" t="str">
        <f t="shared" si="28"/>
        <v>西南（钦州）-连云港-20GP</v>
      </c>
    </row>
    <row r="1835" spans="1:8">
      <c r="A1835" s="1" t="s">
        <v>153</v>
      </c>
      <c r="B1835" s="1" t="s">
        <v>154</v>
      </c>
      <c r="C1835" s="1" t="s">
        <v>113</v>
      </c>
      <c r="D1835" s="2">
        <v>83</v>
      </c>
      <c r="E1835" s="2">
        <v>166</v>
      </c>
      <c r="F1835" s="2">
        <v>249506</v>
      </c>
      <c r="G1835" s="2" t="s">
        <v>1131</v>
      </c>
      <c r="H1835" s="11" t="str">
        <f t="shared" si="28"/>
        <v>西南（钦州）-连云港-40HQ</v>
      </c>
    </row>
    <row r="1836" spans="1:8">
      <c r="A1836" s="1" t="s">
        <v>153</v>
      </c>
      <c r="B1836" s="1" t="s">
        <v>155</v>
      </c>
      <c r="C1836" s="1" t="s">
        <v>112</v>
      </c>
      <c r="D1836" s="2">
        <v>69</v>
      </c>
      <c r="E1836" s="2">
        <v>69</v>
      </c>
      <c r="F1836" s="2">
        <v>57295</v>
      </c>
      <c r="G1836" s="2" t="s">
        <v>1131</v>
      </c>
      <c r="H1836" s="11" t="str">
        <f t="shared" si="28"/>
        <v>西南（钦州）-锦州-20GP</v>
      </c>
    </row>
    <row r="1837" spans="1:8">
      <c r="A1837" s="1" t="s">
        <v>153</v>
      </c>
      <c r="B1837" s="1" t="s">
        <v>156</v>
      </c>
      <c r="C1837" s="1" t="s">
        <v>112</v>
      </c>
      <c r="D1837" s="2">
        <v>17</v>
      </c>
      <c r="E1837" s="2">
        <v>17</v>
      </c>
      <c r="F1837" s="2">
        <v>21455</v>
      </c>
      <c r="G1837" s="2" t="s">
        <v>1131</v>
      </c>
      <c r="H1837" s="11" t="str">
        <f t="shared" si="28"/>
        <v>西南（钦州）-长江下游-20GP</v>
      </c>
    </row>
    <row r="1838" spans="1:8">
      <c r="A1838" s="1" t="s">
        <v>153</v>
      </c>
      <c r="B1838" s="1" t="s">
        <v>158</v>
      </c>
      <c r="C1838" s="1" t="s">
        <v>112</v>
      </c>
      <c r="D1838" s="2">
        <v>38</v>
      </c>
      <c r="E1838" s="2">
        <v>38</v>
      </c>
      <c r="F1838" s="2">
        <v>37550</v>
      </c>
      <c r="G1838" s="2" t="s">
        <v>1131</v>
      </c>
      <c r="H1838" s="11" t="str">
        <f t="shared" si="28"/>
        <v>西南（钦州）-青岛-20GP</v>
      </c>
    </row>
    <row r="1839" spans="1:8">
      <c r="A1839" s="1" t="s">
        <v>153</v>
      </c>
      <c r="B1839" s="1" t="s">
        <v>158</v>
      </c>
      <c r="C1839" s="1" t="s">
        <v>113</v>
      </c>
      <c r="D1839" s="2">
        <v>2</v>
      </c>
      <c r="E1839" s="2">
        <v>4</v>
      </c>
      <c r="F1839" s="2">
        <v>6030</v>
      </c>
      <c r="G1839" s="2" t="s">
        <v>1131</v>
      </c>
      <c r="H1839" s="11" t="str">
        <f t="shared" si="28"/>
        <v>西南（钦州）-青岛-40HQ</v>
      </c>
    </row>
    <row r="1840" spans="1:8">
      <c r="A1840" s="1" t="s">
        <v>153</v>
      </c>
      <c r="B1840" s="1" t="s">
        <v>159</v>
      </c>
      <c r="C1840" s="1" t="s">
        <v>112</v>
      </c>
      <c r="D1840" s="2">
        <v>72</v>
      </c>
      <c r="E1840" s="2">
        <v>72</v>
      </c>
      <c r="F1840" s="2">
        <v>133840</v>
      </c>
      <c r="G1840" s="2" t="s">
        <v>1131</v>
      </c>
      <c r="H1840" s="11" t="str">
        <f t="shared" si="28"/>
        <v>西南（钦州）-黄骅-20GP</v>
      </c>
    </row>
    <row r="1841" spans="1:8">
      <c r="A1841" s="1" t="s">
        <v>153</v>
      </c>
      <c r="B1841" s="1" t="s">
        <v>160</v>
      </c>
      <c r="C1841" s="1" t="s">
        <v>112</v>
      </c>
      <c r="D1841" s="2">
        <v>6</v>
      </c>
      <c r="E1841" s="2">
        <v>6</v>
      </c>
      <c r="F1841" s="2">
        <v>10620</v>
      </c>
      <c r="G1841" s="2" t="s">
        <v>1131</v>
      </c>
      <c r="H1841" s="11" t="str">
        <f t="shared" si="28"/>
        <v>西南（钦州）-龙口-20GP</v>
      </c>
    </row>
    <row r="1842" spans="1:8">
      <c r="A1842" s="1" t="s">
        <v>154</v>
      </c>
      <c r="B1842" s="1" t="s">
        <v>129</v>
      </c>
      <c r="C1842" s="1" t="s">
        <v>112</v>
      </c>
      <c r="D1842" s="2">
        <v>388</v>
      </c>
      <c r="E1842" s="2">
        <v>388</v>
      </c>
      <c r="F1842" s="2">
        <v>793650</v>
      </c>
      <c r="G1842" s="2" t="s">
        <v>1131</v>
      </c>
      <c r="H1842" s="11" t="str">
        <f t="shared" si="28"/>
        <v>连云港-华南内三角-20GP</v>
      </c>
    </row>
    <row r="1843" spans="1:8">
      <c r="A1843" s="1" t="s">
        <v>154</v>
      </c>
      <c r="B1843" s="1" t="s">
        <v>129</v>
      </c>
      <c r="C1843" s="1" t="s">
        <v>113</v>
      </c>
      <c r="D1843" s="2">
        <v>345</v>
      </c>
      <c r="E1843" s="2">
        <v>690</v>
      </c>
      <c r="F1843" s="2">
        <v>733425</v>
      </c>
      <c r="G1843" s="2" t="s">
        <v>1131</v>
      </c>
      <c r="H1843" s="11" t="str">
        <f t="shared" si="28"/>
        <v>连云港-华南内三角-40HQ</v>
      </c>
    </row>
    <row r="1844" spans="1:8">
      <c r="A1844" s="1" t="s">
        <v>154</v>
      </c>
      <c r="B1844" s="1" t="s">
        <v>138</v>
      </c>
      <c r="C1844" s="1" t="s">
        <v>112</v>
      </c>
      <c r="D1844" s="2">
        <v>2</v>
      </c>
      <c r="E1844" s="2">
        <v>2</v>
      </c>
      <c r="F1844" s="2">
        <v>6130</v>
      </c>
      <c r="G1844" s="2" t="s">
        <v>1131</v>
      </c>
      <c r="H1844" s="11" t="str">
        <f t="shared" si="28"/>
        <v>连云港-汕头-20GP</v>
      </c>
    </row>
    <row r="1845" spans="1:8">
      <c r="A1845" s="1" t="s">
        <v>154</v>
      </c>
      <c r="B1845" s="1" t="s">
        <v>138</v>
      </c>
      <c r="C1845" s="1" t="s">
        <v>113</v>
      </c>
      <c r="D1845" s="2">
        <v>2</v>
      </c>
      <c r="E1845" s="2">
        <v>4</v>
      </c>
      <c r="F1845" s="2">
        <v>7760</v>
      </c>
      <c r="G1845" s="2" t="s">
        <v>1131</v>
      </c>
      <c r="H1845" s="11" t="str">
        <f t="shared" si="28"/>
        <v>连云港-汕头-40HQ</v>
      </c>
    </row>
    <row r="1846" spans="1:8">
      <c r="A1846" s="1" t="s">
        <v>154</v>
      </c>
      <c r="B1846" s="1" t="s">
        <v>139</v>
      </c>
      <c r="C1846" s="1" t="s">
        <v>112</v>
      </c>
      <c r="D1846" s="2">
        <v>22</v>
      </c>
      <c r="E1846" s="2">
        <v>22</v>
      </c>
      <c r="F1846" s="2">
        <v>64660</v>
      </c>
      <c r="G1846" s="2" t="s">
        <v>1131</v>
      </c>
      <c r="H1846" s="11" t="str">
        <f t="shared" si="28"/>
        <v>连云港-海南-20GP</v>
      </c>
    </row>
    <row r="1847" spans="1:8">
      <c r="A1847" s="1" t="s">
        <v>154</v>
      </c>
      <c r="B1847" s="1" t="s">
        <v>139</v>
      </c>
      <c r="C1847" s="1" t="s">
        <v>113</v>
      </c>
      <c r="D1847" s="2">
        <v>3</v>
      </c>
      <c r="E1847" s="2">
        <v>6</v>
      </c>
      <c r="F1847" s="2">
        <v>12460</v>
      </c>
      <c r="G1847" s="2" t="s">
        <v>1131</v>
      </c>
      <c r="H1847" s="11" t="str">
        <f t="shared" si="28"/>
        <v>连云港-海南-40HQ</v>
      </c>
    </row>
    <row r="1848" spans="1:8">
      <c r="A1848" s="1" t="s">
        <v>154</v>
      </c>
      <c r="B1848" s="1" t="s">
        <v>139</v>
      </c>
      <c r="C1848" s="1" t="s">
        <v>115</v>
      </c>
      <c r="D1848" s="2">
        <v>4</v>
      </c>
      <c r="E1848" s="2">
        <v>8</v>
      </c>
      <c r="F1848" s="2">
        <v>24560</v>
      </c>
      <c r="G1848" s="2" t="s">
        <v>1131</v>
      </c>
      <c r="H1848" s="11" t="str">
        <f t="shared" si="28"/>
        <v>连云港-海南-40RQ</v>
      </c>
    </row>
    <row r="1849" spans="1:8">
      <c r="A1849" s="1" t="s">
        <v>154</v>
      </c>
      <c r="B1849" s="1" t="s">
        <v>145</v>
      </c>
      <c r="C1849" s="1" t="s">
        <v>112</v>
      </c>
      <c r="D1849" s="2">
        <v>19</v>
      </c>
      <c r="E1849" s="2">
        <v>19</v>
      </c>
      <c r="F1849" s="2">
        <v>41615</v>
      </c>
      <c r="G1849" s="2" t="s">
        <v>1131</v>
      </c>
      <c r="H1849" s="11" t="str">
        <f t="shared" si="28"/>
        <v>连云港-福建（厦门）-20GP</v>
      </c>
    </row>
    <row r="1850" spans="1:8">
      <c r="A1850" s="1" t="s">
        <v>154</v>
      </c>
      <c r="B1850" s="1" t="s">
        <v>146</v>
      </c>
      <c r="C1850" s="1" t="s">
        <v>112</v>
      </c>
      <c r="D1850" s="2">
        <v>6</v>
      </c>
      <c r="E1850" s="2">
        <v>6</v>
      </c>
      <c r="F1850" s="2">
        <v>14705</v>
      </c>
      <c r="G1850" s="2" t="s">
        <v>1131</v>
      </c>
      <c r="H1850" s="11" t="str">
        <f t="shared" si="28"/>
        <v>连云港-福建（泉州）-20GP</v>
      </c>
    </row>
    <row r="1851" spans="1:8">
      <c r="A1851" s="1" t="s">
        <v>154</v>
      </c>
      <c r="B1851" s="1" t="s">
        <v>148</v>
      </c>
      <c r="C1851" s="1" t="s">
        <v>112</v>
      </c>
      <c r="D1851" s="2">
        <v>1</v>
      </c>
      <c r="E1851" s="2">
        <v>1</v>
      </c>
      <c r="F1851" s="2">
        <v>2180</v>
      </c>
      <c r="G1851" s="2" t="s">
        <v>1131</v>
      </c>
      <c r="H1851" s="11" t="str">
        <f t="shared" si="28"/>
        <v>连云港-福建（福清）-20GP</v>
      </c>
    </row>
    <row r="1852" spans="1:8">
      <c r="A1852" s="1" t="s">
        <v>154</v>
      </c>
      <c r="B1852" s="1" t="s">
        <v>152</v>
      </c>
      <c r="C1852" s="1" t="s">
        <v>112</v>
      </c>
      <c r="D1852" s="2">
        <v>36</v>
      </c>
      <c r="E1852" s="2">
        <v>36</v>
      </c>
      <c r="F1852" s="2">
        <v>105315</v>
      </c>
      <c r="G1852" s="2" t="s">
        <v>1131</v>
      </c>
      <c r="H1852" s="11" t="str">
        <f t="shared" si="28"/>
        <v>连云港-西南（湛江）-20GP</v>
      </c>
    </row>
    <row r="1853" spans="1:8">
      <c r="A1853" s="1" t="s">
        <v>154</v>
      </c>
      <c r="B1853" s="1" t="s">
        <v>152</v>
      </c>
      <c r="C1853" s="1" t="s">
        <v>113</v>
      </c>
      <c r="D1853" s="2">
        <v>8</v>
      </c>
      <c r="E1853" s="2">
        <v>16</v>
      </c>
      <c r="F1853" s="2">
        <v>27955</v>
      </c>
      <c r="G1853" s="2" t="s">
        <v>1131</v>
      </c>
      <c r="H1853" s="11" t="str">
        <f t="shared" si="28"/>
        <v>连云港-西南（湛江）-40HQ</v>
      </c>
    </row>
    <row r="1854" spans="1:8">
      <c r="A1854" s="1" t="s">
        <v>154</v>
      </c>
      <c r="B1854" s="1" t="s">
        <v>153</v>
      </c>
      <c r="C1854" s="1" t="s">
        <v>112</v>
      </c>
      <c r="D1854" s="2">
        <v>156</v>
      </c>
      <c r="E1854" s="2">
        <v>156</v>
      </c>
      <c r="F1854" s="2">
        <v>232330</v>
      </c>
      <c r="G1854" s="2" t="s">
        <v>1131</v>
      </c>
      <c r="H1854" s="11" t="str">
        <f t="shared" si="28"/>
        <v>连云港-西南（钦州）-20GP</v>
      </c>
    </row>
    <row r="1855" spans="1:8">
      <c r="A1855" s="1" t="s">
        <v>154</v>
      </c>
      <c r="B1855" s="1" t="s">
        <v>158</v>
      </c>
      <c r="C1855" s="1" t="s">
        <v>113</v>
      </c>
      <c r="D1855" s="2">
        <v>144</v>
      </c>
      <c r="E1855" s="2">
        <v>288</v>
      </c>
      <c r="F1855" s="2">
        <v>86400</v>
      </c>
      <c r="G1855" s="2" t="s">
        <v>1131</v>
      </c>
      <c r="H1855" s="11" t="str">
        <f t="shared" si="28"/>
        <v>连云港-青岛-40HQ</v>
      </c>
    </row>
    <row r="1856" spans="1:8">
      <c r="A1856" s="1" t="s">
        <v>155</v>
      </c>
      <c r="B1856" s="1" t="s">
        <v>123</v>
      </c>
      <c r="C1856" s="1" t="s">
        <v>112</v>
      </c>
      <c r="D1856" s="2">
        <v>44</v>
      </c>
      <c r="E1856" s="2">
        <v>44</v>
      </c>
      <c r="F1856" s="2">
        <v>113078</v>
      </c>
      <c r="G1856" s="2" t="s">
        <v>1131</v>
      </c>
      <c r="H1856" s="11" t="str">
        <f t="shared" si="28"/>
        <v>锦州-上海-20GP</v>
      </c>
    </row>
    <row r="1857" spans="1:8">
      <c r="A1857" s="1" t="s">
        <v>155</v>
      </c>
      <c r="B1857" s="1" t="s">
        <v>123</v>
      </c>
      <c r="C1857" s="1" t="s">
        <v>113</v>
      </c>
      <c r="D1857" s="2">
        <v>9</v>
      </c>
      <c r="E1857" s="2">
        <v>18</v>
      </c>
      <c r="F1857" s="2">
        <v>27450</v>
      </c>
      <c r="G1857" s="2" t="s">
        <v>1131</v>
      </c>
      <c r="H1857" s="11" t="str">
        <f t="shared" si="28"/>
        <v>锦州-上海-40HQ</v>
      </c>
    </row>
    <row r="1858" spans="1:8">
      <c r="A1858" s="1" t="s">
        <v>155</v>
      </c>
      <c r="B1858" s="1" t="s">
        <v>126</v>
      </c>
      <c r="C1858" s="1" t="s">
        <v>112</v>
      </c>
      <c r="D1858" s="2">
        <v>10</v>
      </c>
      <c r="E1858" s="2">
        <v>10</v>
      </c>
      <c r="F1858" s="2">
        <v>29115</v>
      </c>
      <c r="G1858" s="2" t="s">
        <v>1131</v>
      </c>
      <c r="H1858" s="11" t="str">
        <f t="shared" si="28"/>
        <v>锦州-乍浦-20GP</v>
      </c>
    </row>
    <row r="1859" spans="1:8">
      <c r="A1859" s="1" t="s">
        <v>155</v>
      </c>
      <c r="B1859" s="1" t="s">
        <v>127</v>
      </c>
      <c r="C1859" s="1" t="s">
        <v>112</v>
      </c>
      <c r="D1859" s="2">
        <v>30</v>
      </c>
      <c r="E1859" s="2">
        <v>30</v>
      </c>
      <c r="F1859" s="2">
        <v>72000</v>
      </c>
      <c r="G1859" s="2" t="s">
        <v>1131</v>
      </c>
      <c r="H1859" s="11" t="str">
        <f t="shared" ref="H1859:H1922" si="29">A1859&amp;"-"&amp;B1859&amp;"-"&amp;C1859</f>
        <v>锦州-华东（台州）-20GP</v>
      </c>
    </row>
    <row r="1860" spans="1:8">
      <c r="A1860" s="1" t="s">
        <v>155</v>
      </c>
      <c r="B1860" s="1" t="s">
        <v>129</v>
      </c>
      <c r="C1860" s="1" t="s">
        <v>112</v>
      </c>
      <c r="D1860" s="2">
        <v>2015</v>
      </c>
      <c r="E1860" s="2">
        <v>2015</v>
      </c>
      <c r="F1860" s="2">
        <v>4888329</v>
      </c>
      <c r="G1860" s="2" t="s">
        <v>1131</v>
      </c>
      <c r="H1860" s="11" t="str">
        <f t="shared" si="29"/>
        <v>锦州-华南内三角-20GP</v>
      </c>
    </row>
    <row r="1861" spans="1:8">
      <c r="A1861" s="1" t="s">
        <v>155</v>
      </c>
      <c r="B1861" s="1" t="s">
        <v>129</v>
      </c>
      <c r="C1861" s="1" t="s">
        <v>113</v>
      </c>
      <c r="D1861" s="2">
        <v>87</v>
      </c>
      <c r="E1861" s="2">
        <v>174</v>
      </c>
      <c r="F1861" s="2">
        <v>350306</v>
      </c>
      <c r="G1861" s="2" t="s">
        <v>1131</v>
      </c>
      <c r="H1861" s="11" t="str">
        <f t="shared" si="29"/>
        <v>锦州-华南内三角-40HQ</v>
      </c>
    </row>
    <row r="1862" spans="1:8">
      <c r="A1862" s="1" t="s">
        <v>155</v>
      </c>
      <c r="B1862" s="1" t="s">
        <v>131</v>
      </c>
      <c r="C1862" s="1" t="s">
        <v>112</v>
      </c>
      <c r="D1862" s="2">
        <v>770</v>
      </c>
      <c r="E1862" s="2">
        <v>770</v>
      </c>
      <c r="F1862" s="2">
        <v>238700</v>
      </c>
      <c r="G1862" s="2" t="s">
        <v>1131</v>
      </c>
      <c r="H1862" s="11" t="str">
        <f t="shared" si="29"/>
        <v>锦州-大连-20GP</v>
      </c>
    </row>
    <row r="1863" spans="1:8">
      <c r="A1863" s="1" t="s">
        <v>155</v>
      </c>
      <c r="B1863" s="1" t="s">
        <v>131</v>
      </c>
      <c r="C1863" s="1" t="s">
        <v>113</v>
      </c>
      <c r="D1863" s="2">
        <v>530</v>
      </c>
      <c r="E1863" s="2">
        <v>1060</v>
      </c>
      <c r="F1863" s="2">
        <v>246450</v>
      </c>
      <c r="G1863" s="2" t="s">
        <v>1131</v>
      </c>
      <c r="H1863" s="11" t="str">
        <f t="shared" si="29"/>
        <v>锦州-大连-40HQ</v>
      </c>
    </row>
    <row r="1864" spans="1:8">
      <c r="A1864" s="1" t="s">
        <v>155</v>
      </c>
      <c r="B1864" s="1" t="s">
        <v>132</v>
      </c>
      <c r="C1864" s="1" t="s">
        <v>112</v>
      </c>
      <c r="D1864" s="2">
        <v>4</v>
      </c>
      <c r="E1864" s="2">
        <v>4</v>
      </c>
      <c r="F1864" s="2">
        <v>10560</v>
      </c>
      <c r="G1864" s="2" t="s">
        <v>1131</v>
      </c>
      <c r="H1864" s="11" t="str">
        <f t="shared" si="29"/>
        <v>锦州-太仓-20GP</v>
      </c>
    </row>
    <row r="1865" spans="1:8">
      <c r="A1865" s="1" t="s">
        <v>155</v>
      </c>
      <c r="B1865" s="1" t="s">
        <v>134</v>
      </c>
      <c r="C1865" s="1" t="s">
        <v>112</v>
      </c>
      <c r="D1865" s="2">
        <v>104</v>
      </c>
      <c r="E1865" s="2">
        <v>104</v>
      </c>
      <c r="F1865" s="2">
        <v>262732</v>
      </c>
      <c r="G1865" s="2" t="s">
        <v>1131</v>
      </c>
      <c r="H1865" s="11" t="str">
        <f t="shared" si="29"/>
        <v>锦州-宁波-20GP</v>
      </c>
    </row>
    <row r="1866" spans="1:8">
      <c r="A1866" s="1" t="s">
        <v>155</v>
      </c>
      <c r="B1866" s="1" t="s">
        <v>134</v>
      </c>
      <c r="C1866" s="1" t="s">
        <v>113</v>
      </c>
      <c r="D1866" s="2">
        <v>1</v>
      </c>
      <c r="E1866" s="2">
        <v>2</v>
      </c>
      <c r="F1866" s="2">
        <v>3450</v>
      </c>
      <c r="G1866" s="2" t="s">
        <v>1131</v>
      </c>
      <c r="H1866" s="11" t="str">
        <f t="shared" si="29"/>
        <v>锦州-宁波-40HQ</v>
      </c>
    </row>
    <row r="1867" spans="1:8">
      <c r="A1867" s="1" t="s">
        <v>155</v>
      </c>
      <c r="B1867" s="1" t="s">
        <v>138</v>
      </c>
      <c r="C1867" s="1" t="s">
        <v>112</v>
      </c>
      <c r="D1867" s="2">
        <v>11</v>
      </c>
      <c r="E1867" s="2">
        <v>11</v>
      </c>
      <c r="F1867" s="2">
        <v>34220</v>
      </c>
      <c r="G1867" s="2" t="s">
        <v>1131</v>
      </c>
      <c r="H1867" s="11" t="str">
        <f t="shared" si="29"/>
        <v>锦州-汕头-20GP</v>
      </c>
    </row>
    <row r="1868" spans="1:8">
      <c r="A1868" s="1" t="s">
        <v>155</v>
      </c>
      <c r="B1868" s="1" t="s">
        <v>138</v>
      </c>
      <c r="C1868" s="1" t="s">
        <v>113</v>
      </c>
      <c r="D1868" s="2">
        <v>2</v>
      </c>
      <c r="E1868" s="2">
        <v>4</v>
      </c>
      <c r="F1868" s="2">
        <v>8700</v>
      </c>
      <c r="G1868" s="2" t="s">
        <v>1131</v>
      </c>
      <c r="H1868" s="11" t="str">
        <f t="shared" si="29"/>
        <v>锦州-汕头-40HQ</v>
      </c>
    </row>
    <row r="1869" spans="1:8">
      <c r="A1869" s="1" t="s">
        <v>155</v>
      </c>
      <c r="B1869" s="1" t="s">
        <v>139</v>
      </c>
      <c r="C1869" s="1" t="s">
        <v>112</v>
      </c>
      <c r="D1869" s="2">
        <v>242</v>
      </c>
      <c r="E1869" s="2">
        <v>242</v>
      </c>
      <c r="F1869" s="2">
        <v>685660</v>
      </c>
      <c r="G1869" s="2" t="s">
        <v>1131</v>
      </c>
      <c r="H1869" s="11" t="str">
        <f t="shared" si="29"/>
        <v>锦州-海南-20GP</v>
      </c>
    </row>
    <row r="1870" spans="1:8">
      <c r="A1870" s="1" t="s">
        <v>155</v>
      </c>
      <c r="B1870" s="1" t="s">
        <v>145</v>
      </c>
      <c r="C1870" s="1" t="s">
        <v>112</v>
      </c>
      <c r="D1870" s="2">
        <v>30</v>
      </c>
      <c r="E1870" s="2">
        <v>30</v>
      </c>
      <c r="F1870" s="2">
        <v>87000</v>
      </c>
      <c r="G1870" s="2" t="s">
        <v>1131</v>
      </c>
      <c r="H1870" s="11" t="str">
        <f t="shared" si="29"/>
        <v>锦州-福建（厦门）-20GP</v>
      </c>
    </row>
    <row r="1871" spans="1:8">
      <c r="A1871" s="1" t="s">
        <v>155</v>
      </c>
      <c r="B1871" s="1" t="s">
        <v>146</v>
      </c>
      <c r="C1871" s="1" t="s">
        <v>112</v>
      </c>
      <c r="D1871" s="2">
        <v>175</v>
      </c>
      <c r="E1871" s="2">
        <v>175</v>
      </c>
      <c r="F1871" s="2">
        <v>403740</v>
      </c>
      <c r="G1871" s="2" t="s">
        <v>1131</v>
      </c>
      <c r="H1871" s="11" t="str">
        <f t="shared" si="29"/>
        <v>锦州-福建（泉州）-20GP</v>
      </c>
    </row>
    <row r="1872" spans="1:8">
      <c r="A1872" s="1" t="s">
        <v>155</v>
      </c>
      <c r="B1872" s="1" t="s">
        <v>146</v>
      </c>
      <c r="C1872" s="1" t="s">
        <v>113</v>
      </c>
      <c r="D1872" s="2">
        <v>5</v>
      </c>
      <c r="E1872" s="2">
        <v>10</v>
      </c>
      <c r="F1872" s="2">
        <v>19250</v>
      </c>
      <c r="G1872" s="2" t="s">
        <v>1131</v>
      </c>
      <c r="H1872" s="11" t="str">
        <f t="shared" si="29"/>
        <v>锦州-福建（泉州）-40HQ</v>
      </c>
    </row>
    <row r="1873" spans="1:8">
      <c r="A1873" s="1" t="s">
        <v>155</v>
      </c>
      <c r="B1873" s="1" t="s">
        <v>147</v>
      </c>
      <c r="C1873" s="1" t="s">
        <v>112</v>
      </c>
      <c r="D1873" s="2">
        <v>148</v>
      </c>
      <c r="E1873" s="2">
        <v>148</v>
      </c>
      <c r="F1873" s="2">
        <v>349237</v>
      </c>
      <c r="G1873" s="2" t="s">
        <v>1131</v>
      </c>
      <c r="H1873" s="11" t="str">
        <f t="shared" si="29"/>
        <v>锦州-福建（漳州）-20GP</v>
      </c>
    </row>
    <row r="1874" spans="1:8">
      <c r="A1874" s="1" t="s">
        <v>155</v>
      </c>
      <c r="B1874" s="1" t="s">
        <v>147</v>
      </c>
      <c r="C1874" s="1" t="s">
        <v>113</v>
      </c>
      <c r="D1874" s="2">
        <v>8</v>
      </c>
      <c r="E1874" s="2">
        <v>16</v>
      </c>
      <c r="F1874" s="2">
        <v>33500</v>
      </c>
      <c r="G1874" s="2" t="s">
        <v>1131</v>
      </c>
      <c r="H1874" s="11" t="str">
        <f t="shared" si="29"/>
        <v>锦州-福建（漳州）-40HQ</v>
      </c>
    </row>
    <row r="1875" spans="1:8">
      <c r="A1875" s="1" t="s">
        <v>155</v>
      </c>
      <c r="B1875" s="1" t="s">
        <v>148</v>
      </c>
      <c r="C1875" s="1" t="s">
        <v>112</v>
      </c>
      <c r="D1875" s="2">
        <v>47</v>
      </c>
      <c r="E1875" s="2">
        <v>47</v>
      </c>
      <c r="F1875" s="2">
        <v>111944</v>
      </c>
      <c r="G1875" s="2" t="s">
        <v>1131</v>
      </c>
      <c r="H1875" s="11" t="str">
        <f t="shared" si="29"/>
        <v>锦州-福建（福清）-20GP</v>
      </c>
    </row>
    <row r="1876" spans="1:8">
      <c r="A1876" s="1" t="s">
        <v>155</v>
      </c>
      <c r="B1876" s="1" t="s">
        <v>148</v>
      </c>
      <c r="C1876" s="1" t="s">
        <v>113</v>
      </c>
      <c r="D1876" s="2">
        <v>3</v>
      </c>
      <c r="E1876" s="2">
        <v>6</v>
      </c>
      <c r="F1876" s="2">
        <v>11850</v>
      </c>
      <c r="G1876" s="2" t="s">
        <v>1131</v>
      </c>
      <c r="H1876" s="11" t="str">
        <f t="shared" si="29"/>
        <v>锦州-福建（福清）-40HQ</v>
      </c>
    </row>
    <row r="1877" spans="1:8">
      <c r="A1877" s="1" t="s">
        <v>155</v>
      </c>
      <c r="B1877" s="1" t="s">
        <v>152</v>
      </c>
      <c r="C1877" s="1" t="s">
        <v>112</v>
      </c>
      <c r="D1877" s="2">
        <v>779</v>
      </c>
      <c r="E1877" s="2">
        <v>779</v>
      </c>
      <c r="F1877" s="2">
        <v>2255350</v>
      </c>
      <c r="G1877" s="2" t="s">
        <v>1131</v>
      </c>
      <c r="H1877" s="11" t="str">
        <f t="shared" si="29"/>
        <v>锦州-西南（湛江）-20GP</v>
      </c>
    </row>
    <row r="1878" spans="1:8">
      <c r="A1878" s="1" t="s">
        <v>155</v>
      </c>
      <c r="B1878" s="1" t="s">
        <v>153</v>
      </c>
      <c r="C1878" s="1" t="s">
        <v>112</v>
      </c>
      <c r="D1878" s="2">
        <v>374</v>
      </c>
      <c r="E1878" s="2">
        <v>374</v>
      </c>
      <c r="F1878" s="2">
        <v>1079455</v>
      </c>
      <c r="G1878" s="2" t="s">
        <v>1131</v>
      </c>
      <c r="H1878" s="11" t="str">
        <f t="shared" si="29"/>
        <v>锦州-西南（钦州）-20GP</v>
      </c>
    </row>
    <row r="1879" spans="1:8">
      <c r="A1879" s="1" t="s">
        <v>155</v>
      </c>
      <c r="B1879" s="1" t="s">
        <v>156</v>
      </c>
      <c r="C1879" s="1" t="s">
        <v>112</v>
      </c>
      <c r="D1879" s="2">
        <v>178</v>
      </c>
      <c r="E1879" s="2">
        <v>178</v>
      </c>
      <c r="F1879" s="2">
        <v>440560</v>
      </c>
      <c r="G1879" s="2" t="s">
        <v>1131</v>
      </c>
      <c r="H1879" s="11" t="str">
        <f t="shared" si="29"/>
        <v>锦州-长江下游-20GP</v>
      </c>
    </row>
    <row r="1880" spans="1:8">
      <c r="A1880" s="1" t="s">
        <v>155</v>
      </c>
      <c r="B1880" s="1" t="s">
        <v>156</v>
      </c>
      <c r="C1880" s="1" t="s">
        <v>113</v>
      </c>
      <c r="D1880" s="2">
        <v>2</v>
      </c>
      <c r="E1880" s="2">
        <v>4</v>
      </c>
      <c r="F1880" s="2">
        <v>6900</v>
      </c>
      <c r="G1880" s="2" t="s">
        <v>1131</v>
      </c>
      <c r="H1880" s="11" t="str">
        <f t="shared" si="29"/>
        <v>锦州-长江下游-40HQ</v>
      </c>
    </row>
    <row r="1881" spans="1:8">
      <c r="A1881" s="1" t="s">
        <v>155</v>
      </c>
      <c r="B1881" s="1" t="s">
        <v>157</v>
      </c>
      <c r="C1881" s="1" t="s">
        <v>112</v>
      </c>
      <c r="D1881" s="2">
        <v>227</v>
      </c>
      <c r="E1881" s="2">
        <v>227</v>
      </c>
      <c r="F1881" s="2">
        <v>706700</v>
      </c>
      <c r="G1881" s="2" t="s">
        <v>1131</v>
      </c>
      <c r="H1881" s="11" t="str">
        <f t="shared" si="29"/>
        <v>锦州-长江中上游-20GP</v>
      </c>
    </row>
    <row r="1882" spans="1:8">
      <c r="A1882" s="1" t="s">
        <v>155</v>
      </c>
      <c r="B1882" s="1" t="s">
        <v>157</v>
      </c>
      <c r="C1882" s="1" t="s">
        <v>113</v>
      </c>
      <c r="D1882" s="2">
        <v>116</v>
      </c>
      <c r="E1882" s="2">
        <v>232</v>
      </c>
      <c r="F1882" s="2">
        <v>533739.99999999942</v>
      </c>
      <c r="G1882" s="2" t="s">
        <v>1131</v>
      </c>
      <c r="H1882" s="11" t="str">
        <f t="shared" si="29"/>
        <v>锦州-长江中上游-40HQ</v>
      </c>
    </row>
    <row r="1883" spans="1:8">
      <c r="A1883" s="1" t="s">
        <v>156</v>
      </c>
      <c r="B1883" s="1" t="s">
        <v>125</v>
      </c>
      <c r="C1883" s="1" t="s">
        <v>112</v>
      </c>
      <c r="D1883" s="2">
        <v>1</v>
      </c>
      <c r="E1883" s="2">
        <v>1</v>
      </c>
      <c r="F1883" s="2">
        <v>615</v>
      </c>
      <c r="G1883" s="2" t="s">
        <v>1131</v>
      </c>
      <c r="H1883" s="11" t="str">
        <f t="shared" si="29"/>
        <v>长江下游-丹东-20GP</v>
      </c>
    </row>
    <row r="1884" spans="1:8">
      <c r="A1884" s="1" t="s">
        <v>156</v>
      </c>
      <c r="B1884" s="1" t="s">
        <v>129</v>
      </c>
      <c r="C1884" s="1" t="s">
        <v>112</v>
      </c>
      <c r="D1884" s="2">
        <v>138</v>
      </c>
      <c r="E1884" s="2">
        <v>138</v>
      </c>
      <c r="F1884" s="2">
        <v>177538</v>
      </c>
      <c r="G1884" s="2" t="s">
        <v>1131</v>
      </c>
      <c r="H1884" s="11" t="str">
        <f t="shared" si="29"/>
        <v>长江下游-华南内三角-20GP</v>
      </c>
    </row>
    <row r="1885" spans="1:8">
      <c r="A1885" s="1" t="s">
        <v>156</v>
      </c>
      <c r="B1885" s="1" t="s">
        <v>129</v>
      </c>
      <c r="C1885" s="1" t="s">
        <v>113</v>
      </c>
      <c r="D1885" s="2">
        <v>39</v>
      </c>
      <c r="E1885" s="2">
        <v>78</v>
      </c>
      <c r="F1885" s="2">
        <v>93335</v>
      </c>
      <c r="G1885" s="2" t="s">
        <v>1131</v>
      </c>
      <c r="H1885" s="11" t="str">
        <f t="shared" si="29"/>
        <v>长江下游-华南内三角-40HQ</v>
      </c>
    </row>
    <row r="1886" spans="1:8">
      <c r="A1886" s="1" t="s">
        <v>156</v>
      </c>
      <c r="B1886" s="1" t="s">
        <v>131</v>
      </c>
      <c r="C1886" s="1" t="s">
        <v>112</v>
      </c>
      <c r="D1886" s="2">
        <v>60</v>
      </c>
      <c r="E1886" s="2">
        <v>60</v>
      </c>
      <c r="F1886" s="2">
        <v>39085</v>
      </c>
      <c r="G1886" s="2" t="s">
        <v>1131</v>
      </c>
      <c r="H1886" s="11" t="str">
        <f t="shared" si="29"/>
        <v>长江下游-大连-20GP</v>
      </c>
    </row>
    <row r="1887" spans="1:8">
      <c r="A1887" s="1" t="s">
        <v>156</v>
      </c>
      <c r="B1887" s="1" t="s">
        <v>131</v>
      </c>
      <c r="C1887" s="1" t="s">
        <v>113</v>
      </c>
      <c r="D1887" s="2">
        <v>3</v>
      </c>
      <c r="E1887" s="2">
        <v>6</v>
      </c>
      <c r="F1887" s="2">
        <v>3545</v>
      </c>
      <c r="G1887" s="2" t="s">
        <v>1131</v>
      </c>
      <c r="H1887" s="11" t="str">
        <f t="shared" si="29"/>
        <v>长江下游-大连-40HQ</v>
      </c>
    </row>
    <row r="1888" spans="1:8">
      <c r="A1888" s="1" t="s">
        <v>156</v>
      </c>
      <c r="B1888" s="1" t="s">
        <v>135</v>
      </c>
      <c r="C1888" s="1" t="s">
        <v>112</v>
      </c>
      <c r="D1888" s="2">
        <v>96</v>
      </c>
      <c r="E1888" s="2">
        <v>96</v>
      </c>
      <c r="F1888" s="2">
        <v>57030</v>
      </c>
      <c r="G1888" s="2" t="s">
        <v>1131</v>
      </c>
      <c r="H1888" s="11" t="str">
        <f t="shared" si="29"/>
        <v>长江下游-新港-20GP</v>
      </c>
    </row>
    <row r="1889" spans="1:8">
      <c r="A1889" s="1" t="s">
        <v>156</v>
      </c>
      <c r="B1889" s="1" t="s">
        <v>135</v>
      </c>
      <c r="C1889" s="1" t="s">
        <v>113</v>
      </c>
      <c r="D1889" s="2">
        <v>8</v>
      </c>
      <c r="E1889" s="2">
        <v>16</v>
      </c>
      <c r="F1889" s="2">
        <v>11080</v>
      </c>
      <c r="G1889" s="2" t="s">
        <v>1131</v>
      </c>
      <c r="H1889" s="11" t="str">
        <f t="shared" si="29"/>
        <v>长江下游-新港-40HQ</v>
      </c>
    </row>
    <row r="1890" spans="1:8">
      <c r="A1890" s="1" t="s">
        <v>156</v>
      </c>
      <c r="B1890" s="1" t="s">
        <v>138</v>
      </c>
      <c r="C1890" s="1" t="s">
        <v>112</v>
      </c>
      <c r="D1890" s="2">
        <v>42</v>
      </c>
      <c r="E1890" s="2">
        <v>42</v>
      </c>
      <c r="F1890" s="2">
        <v>63791</v>
      </c>
      <c r="G1890" s="2" t="s">
        <v>1131</v>
      </c>
      <c r="H1890" s="11" t="str">
        <f t="shared" si="29"/>
        <v>长江下游-汕头-20GP</v>
      </c>
    </row>
    <row r="1891" spans="1:8">
      <c r="A1891" s="1" t="s">
        <v>156</v>
      </c>
      <c r="B1891" s="1" t="s">
        <v>138</v>
      </c>
      <c r="C1891" s="1" t="s">
        <v>113</v>
      </c>
      <c r="D1891" s="2">
        <v>7</v>
      </c>
      <c r="E1891" s="2">
        <v>14</v>
      </c>
      <c r="F1891" s="2">
        <v>19140</v>
      </c>
      <c r="G1891" s="2" t="s">
        <v>1131</v>
      </c>
      <c r="H1891" s="11" t="str">
        <f t="shared" si="29"/>
        <v>长江下游-汕头-40HQ</v>
      </c>
    </row>
    <row r="1892" spans="1:8">
      <c r="A1892" s="1" t="s">
        <v>156</v>
      </c>
      <c r="B1892" s="1" t="s">
        <v>139</v>
      </c>
      <c r="C1892" s="1" t="s">
        <v>112</v>
      </c>
      <c r="D1892" s="2">
        <v>25</v>
      </c>
      <c r="E1892" s="2">
        <v>25</v>
      </c>
      <c r="F1892" s="2">
        <v>44100</v>
      </c>
      <c r="G1892" s="2" t="s">
        <v>1131</v>
      </c>
      <c r="H1892" s="11" t="str">
        <f t="shared" si="29"/>
        <v>长江下游-海南-20GP</v>
      </c>
    </row>
    <row r="1893" spans="1:8">
      <c r="A1893" s="1" t="s">
        <v>156</v>
      </c>
      <c r="B1893" s="1" t="s">
        <v>139</v>
      </c>
      <c r="C1893" s="1" t="s">
        <v>113</v>
      </c>
      <c r="D1893" s="2">
        <v>1</v>
      </c>
      <c r="E1893" s="2">
        <v>2</v>
      </c>
      <c r="F1893" s="2">
        <v>2665</v>
      </c>
      <c r="G1893" s="2" t="s">
        <v>1131</v>
      </c>
      <c r="H1893" s="11" t="str">
        <f t="shared" si="29"/>
        <v>长江下游-海南-40HQ</v>
      </c>
    </row>
    <row r="1894" spans="1:8">
      <c r="A1894" s="1" t="s">
        <v>156</v>
      </c>
      <c r="B1894" s="1" t="s">
        <v>139</v>
      </c>
      <c r="C1894" s="1" t="s">
        <v>118</v>
      </c>
      <c r="D1894" s="2">
        <v>4</v>
      </c>
      <c r="E1894" s="2">
        <v>8</v>
      </c>
      <c r="F1894" s="2">
        <v>19760</v>
      </c>
      <c r="G1894" s="2" t="s">
        <v>1131</v>
      </c>
      <c r="H1894" s="11" t="str">
        <f t="shared" si="29"/>
        <v>长江下游-海南-40OT</v>
      </c>
    </row>
    <row r="1895" spans="1:8">
      <c r="A1895" s="1" t="s">
        <v>156</v>
      </c>
      <c r="B1895" s="1" t="s">
        <v>142</v>
      </c>
      <c r="C1895" s="1" t="s">
        <v>112</v>
      </c>
      <c r="D1895" s="2">
        <v>57</v>
      </c>
      <c r="E1895" s="2">
        <v>57</v>
      </c>
      <c r="F1895" s="2">
        <v>43900</v>
      </c>
      <c r="G1895" s="2" t="s">
        <v>1131</v>
      </c>
      <c r="H1895" s="11" t="str">
        <f t="shared" si="29"/>
        <v>长江下游-烟台-20GP</v>
      </c>
    </row>
    <row r="1896" spans="1:8">
      <c r="A1896" s="1" t="s">
        <v>156</v>
      </c>
      <c r="B1896" s="1" t="s">
        <v>142</v>
      </c>
      <c r="C1896" s="1" t="s">
        <v>113</v>
      </c>
      <c r="D1896" s="2">
        <v>1</v>
      </c>
      <c r="E1896" s="2">
        <v>2</v>
      </c>
      <c r="F1896" s="2">
        <v>1815</v>
      </c>
      <c r="G1896" s="2" t="s">
        <v>1131</v>
      </c>
      <c r="H1896" s="11" t="str">
        <f t="shared" si="29"/>
        <v>长江下游-烟台-40HQ</v>
      </c>
    </row>
    <row r="1897" spans="1:8">
      <c r="A1897" s="1" t="s">
        <v>156</v>
      </c>
      <c r="B1897" s="1" t="s">
        <v>145</v>
      </c>
      <c r="C1897" s="1" t="s">
        <v>112</v>
      </c>
      <c r="D1897" s="2">
        <v>174</v>
      </c>
      <c r="E1897" s="2">
        <v>174</v>
      </c>
      <c r="F1897" s="2">
        <v>214040</v>
      </c>
      <c r="G1897" s="2" t="s">
        <v>1131</v>
      </c>
      <c r="H1897" s="11" t="str">
        <f t="shared" si="29"/>
        <v>长江下游-福建（厦门）-20GP</v>
      </c>
    </row>
    <row r="1898" spans="1:8">
      <c r="A1898" s="1" t="s">
        <v>156</v>
      </c>
      <c r="B1898" s="1" t="s">
        <v>145</v>
      </c>
      <c r="C1898" s="1" t="s">
        <v>113</v>
      </c>
      <c r="D1898" s="2">
        <v>8</v>
      </c>
      <c r="E1898" s="2">
        <v>16</v>
      </c>
      <c r="F1898" s="2">
        <v>17925</v>
      </c>
      <c r="G1898" s="2" t="s">
        <v>1131</v>
      </c>
      <c r="H1898" s="11" t="str">
        <f t="shared" si="29"/>
        <v>长江下游-福建（厦门）-40HQ</v>
      </c>
    </row>
    <row r="1899" spans="1:8">
      <c r="A1899" s="1" t="s">
        <v>156</v>
      </c>
      <c r="B1899" s="1" t="s">
        <v>146</v>
      </c>
      <c r="C1899" s="1" t="s">
        <v>112</v>
      </c>
      <c r="D1899" s="2">
        <v>144</v>
      </c>
      <c r="E1899" s="2">
        <v>144</v>
      </c>
      <c r="F1899" s="2">
        <v>182455</v>
      </c>
      <c r="G1899" s="2" t="s">
        <v>1131</v>
      </c>
      <c r="H1899" s="11" t="str">
        <f t="shared" si="29"/>
        <v>长江下游-福建（泉州）-20GP</v>
      </c>
    </row>
    <row r="1900" spans="1:8">
      <c r="A1900" s="1" t="s">
        <v>156</v>
      </c>
      <c r="B1900" s="1" t="s">
        <v>146</v>
      </c>
      <c r="C1900" s="1" t="s">
        <v>113</v>
      </c>
      <c r="D1900" s="2">
        <v>36</v>
      </c>
      <c r="E1900" s="2">
        <v>72</v>
      </c>
      <c r="F1900" s="2">
        <v>74372</v>
      </c>
      <c r="G1900" s="2" t="s">
        <v>1131</v>
      </c>
      <c r="H1900" s="11" t="str">
        <f t="shared" si="29"/>
        <v>长江下游-福建（泉州）-40HQ</v>
      </c>
    </row>
    <row r="1901" spans="1:8">
      <c r="A1901" s="1" t="s">
        <v>156</v>
      </c>
      <c r="B1901" s="1" t="s">
        <v>148</v>
      </c>
      <c r="C1901" s="1" t="s">
        <v>112</v>
      </c>
      <c r="D1901" s="2">
        <v>1</v>
      </c>
      <c r="E1901" s="2">
        <v>1</v>
      </c>
      <c r="F1901" s="2">
        <v>1510</v>
      </c>
      <c r="G1901" s="2" t="s">
        <v>1131</v>
      </c>
      <c r="H1901" s="11" t="str">
        <f t="shared" si="29"/>
        <v>长江下游-福建（福清）-20GP</v>
      </c>
    </row>
    <row r="1902" spans="1:8">
      <c r="A1902" s="1" t="s">
        <v>156</v>
      </c>
      <c r="B1902" s="1" t="s">
        <v>149</v>
      </c>
      <c r="C1902" s="1" t="s">
        <v>112</v>
      </c>
      <c r="D1902" s="2">
        <v>43</v>
      </c>
      <c r="E1902" s="2">
        <v>43</v>
      </c>
      <c r="F1902" s="2">
        <v>27180</v>
      </c>
      <c r="G1902" s="2" t="s">
        <v>1131</v>
      </c>
      <c r="H1902" s="11" t="str">
        <f t="shared" si="29"/>
        <v>长江下游-秦皇岛-20GP</v>
      </c>
    </row>
    <row r="1903" spans="1:8">
      <c r="A1903" s="1" t="s">
        <v>156</v>
      </c>
      <c r="B1903" s="1" t="s">
        <v>149</v>
      </c>
      <c r="C1903" s="1" t="s">
        <v>113</v>
      </c>
      <c r="D1903" s="2">
        <v>6</v>
      </c>
      <c r="E1903" s="2">
        <v>12</v>
      </c>
      <c r="F1903" s="2">
        <v>10015</v>
      </c>
      <c r="G1903" s="2" t="s">
        <v>1131</v>
      </c>
      <c r="H1903" s="11" t="str">
        <f t="shared" si="29"/>
        <v>长江下游-秦皇岛-40HQ</v>
      </c>
    </row>
    <row r="1904" spans="1:8">
      <c r="A1904" s="1" t="s">
        <v>156</v>
      </c>
      <c r="B1904" s="1" t="s">
        <v>150</v>
      </c>
      <c r="C1904" s="1" t="s">
        <v>112</v>
      </c>
      <c r="D1904" s="2">
        <v>183</v>
      </c>
      <c r="E1904" s="2">
        <v>183</v>
      </c>
      <c r="F1904" s="2">
        <v>86165</v>
      </c>
      <c r="G1904" s="2" t="s">
        <v>1131</v>
      </c>
      <c r="H1904" s="11" t="str">
        <f t="shared" si="29"/>
        <v>长江下游-营口-20GP</v>
      </c>
    </row>
    <row r="1905" spans="1:8">
      <c r="A1905" s="1" t="s">
        <v>156</v>
      </c>
      <c r="B1905" s="1" t="s">
        <v>150</v>
      </c>
      <c r="C1905" s="1" t="s">
        <v>113</v>
      </c>
      <c r="D1905" s="2">
        <v>34</v>
      </c>
      <c r="E1905" s="2">
        <v>68</v>
      </c>
      <c r="F1905" s="2">
        <v>6535</v>
      </c>
      <c r="G1905" s="2" t="s">
        <v>1131</v>
      </c>
      <c r="H1905" s="11" t="str">
        <f t="shared" si="29"/>
        <v>长江下游-营口-40HQ</v>
      </c>
    </row>
    <row r="1906" spans="1:8">
      <c r="A1906" s="1" t="s">
        <v>156</v>
      </c>
      <c r="B1906" s="1" t="s">
        <v>152</v>
      </c>
      <c r="C1906" s="1" t="s">
        <v>112</v>
      </c>
      <c r="D1906" s="2">
        <v>78</v>
      </c>
      <c r="E1906" s="2">
        <v>78</v>
      </c>
      <c r="F1906" s="2">
        <v>145415</v>
      </c>
      <c r="G1906" s="2" t="s">
        <v>1131</v>
      </c>
      <c r="H1906" s="11" t="str">
        <f t="shared" si="29"/>
        <v>长江下游-西南（湛江）-20GP</v>
      </c>
    </row>
    <row r="1907" spans="1:8">
      <c r="A1907" s="1" t="s">
        <v>156</v>
      </c>
      <c r="B1907" s="1" t="s">
        <v>152</v>
      </c>
      <c r="C1907" s="1" t="s">
        <v>113</v>
      </c>
      <c r="D1907" s="2">
        <v>4</v>
      </c>
      <c r="E1907" s="2">
        <v>8</v>
      </c>
      <c r="F1907" s="2">
        <v>8300</v>
      </c>
      <c r="G1907" s="2" t="s">
        <v>1131</v>
      </c>
      <c r="H1907" s="11" t="str">
        <f t="shared" si="29"/>
        <v>长江下游-西南（湛江）-40HQ</v>
      </c>
    </row>
    <row r="1908" spans="1:8">
      <c r="A1908" s="1" t="s">
        <v>156</v>
      </c>
      <c r="B1908" s="1" t="s">
        <v>153</v>
      </c>
      <c r="C1908" s="1" t="s">
        <v>112</v>
      </c>
      <c r="D1908" s="2">
        <v>24</v>
      </c>
      <c r="E1908" s="2">
        <v>24</v>
      </c>
      <c r="F1908" s="2">
        <v>46130</v>
      </c>
      <c r="G1908" s="2" t="s">
        <v>1131</v>
      </c>
      <c r="H1908" s="11" t="str">
        <f t="shared" si="29"/>
        <v>长江下游-西南（钦州）-20GP</v>
      </c>
    </row>
    <row r="1909" spans="1:8">
      <c r="A1909" s="1" t="s">
        <v>156</v>
      </c>
      <c r="B1909" s="1" t="s">
        <v>155</v>
      </c>
      <c r="C1909" s="1" t="s">
        <v>112</v>
      </c>
      <c r="D1909" s="2">
        <v>3</v>
      </c>
      <c r="E1909" s="2">
        <v>3</v>
      </c>
      <c r="F1909" s="2">
        <v>1790</v>
      </c>
      <c r="G1909" s="2" t="s">
        <v>1131</v>
      </c>
      <c r="H1909" s="11" t="str">
        <f t="shared" si="29"/>
        <v>长江下游-锦州-20GP</v>
      </c>
    </row>
    <row r="1910" spans="1:8">
      <c r="A1910" s="1" t="s">
        <v>156</v>
      </c>
      <c r="B1910" s="1" t="s">
        <v>155</v>
      </c>
      <c r="C1910" s="1" t="s">
        <v>113</v>
      </c>
      <c r="D1910" s="2">
        <v>5</v>
      </c>
      <c r="E1910" s="2">
        <v>10</v>
      </c>
      <c r="F1910" s="2">
        <v>7375</v>
      </c>
      <c r="G1910" s="2" t="s">
        <v>1131</v>
      </c>
      <c r="H1910" s="11" t="str">
        <f t="shared" si="29"/>
        <v>长江下游-锦州-40HQ</v>
      </c>
    </row>
    <row r="1911" spans="1:8">
      <c r="A1911" s="1" t="s">
        <v>156</v>
      </c>
      <c r="B1911" s="1" t="s">
        <v>158</v>
      </c>
      <c r="C1911" s="1" t="s">
        <v>112</v>
      </c>
      <c r="D1911" s="2">
        <v>18</v>
      </c>
      <c r="E1911" s="2">
        <v>18</v>
      </c>
      <c r="F1911" s="2">
        <v>14790</v>
      </c>
      <c r="G1911" s="2" t="s">
        <v>1131</v>
      </c>
      <c r="H1911" s="11" t="str">
        <f t="shared" si="29"/>
        <v>长江下游-青岛-20GP</v>
      </c>
    </row>
    <row r="1912" spans="1:8">
      <c r="A1912" s="1" t="s">
        <v>156</v>
      </c>
      <c r="B1912" s="1" t="s">
        <v>160</v>
      </c>
      <c r="C1912" s="1" t="s">
        <v>112</v>
      </c>
      <c r="D1912" s="2">
        <v>45</v>
      </c>
      <c r="E1912" s="2">
        <v>45</v>
      </c>
      <c r="F1912" s="2">
        <v>26775</v>
      </c>
      <c r="G1912" s="2" t="s">
        <v>1131</v>
      </c>
      <c r="H1912" s="11" t="str">
        <f t="shared" si="29"/>
        <v>长江下游-龙口-20GP</v>
      </c>
    </row>
    <row r="1913" spans="1:8">
      <c r="A1913" s="1" t="s">
        <v>157</v>
      </c>
      <c r="B1913" s="1" t="s">
        <v>125</v>
      </c>
      <c r="C1913" s="1" t="s">
        <v>112</v>
      </c>
      <c r="D1913" s="2">
        <v>10</v>
      </c>
      <c r="E1913" s="2">
        <v>10</v>
      </c>
      <c r="F1913" s="2">
        <v>12530</v>
      </c>
      <c r="G1913" s="2" t="s">
        <v>1131</v>
      </c>
      <c r="H1913" s="11" t="str">
        <f t="shared" si="29"/>
        <v>长江中上游-丹东-20GP</v>
      </c>
    </row>
    <row r="1914" spans="1:8">
      <c r="A1914" s="1" t="s">
        <v>157</v>
      </c>
      <c r="B1914" s="1" t="s">
        <v>125</v>
      </c>
      <c r="C1914" s="1" t="s">
        <v>113</v>
      </c>
      <c r="D1914" s="2">
        <v>1</v>
      </c>
      <c r="E1914" s="2">
        <v>2</v>
      </c>
      <c r="F1914" s="2">
        <v>1315</v>
      </c>
      <c r="G1914" s="2" t="s">
        <v>1131</v>
      </c>
      <c r="H1914" s="11" t="str">
        <f t="shared" si="29"/>
        <v>长江中上游-丹东-40HQ</v>
      </c>
    </row>
    <row r="1915" spans="1:8">
      <c r="A1915" s="1" t="s">
        <v>157</v>
      </c>
      <c r="B1915" s="1" t="s">
        <v>129</v>
      </c>
      <c r="C1915" s="1" t="s">
        <v>112</v>
      </c>
      <c r="D1915" s="2">
        <v>78</v>
      </c>
      <c r="E1915" s="2">
        <v>78</v>
      </c>
      <c r="F1915" s="2">
        <v>98063</v>
      </c>
      <c r="G1915" s="2" t="s">
        <v>1131</v>
      </c>
      <c r="H1915" s="11" t="str">
        <f t="shared" si="29"/>
        <v>长江中上游-华南内三角-20GP</v>
      </c>
    </row>
    <row r="1916" spans="1:8">
      <c r="A1916" s="1" t="s">
        <v>157</v>
      </c>
      <c r="B1916" s="1" t="s">
        <v>130</v>
      </c>
      <c r="C1916" s="1" t="s">
        <v>112</v>
      </c>
      <c r="D1916" s="2">
        <v>1</v>
      </c>
      <c r="E1916" s="2">
        <v>1</v>
      </c>
      <c r="F1916" s="2">
        <v>695</v>
      </c>
      <c r="G1916" s="2" t="s">
        <v>1131</v>
      </c>
      <c r="H1916" s="11" t="str">
        <f t="shared" si="29"/>
        <v>长江中上游-唐山-20GP</v>
      </c>
    </row>
    <row r="1917" spans="1:8">
      <c r="A1917" s="1" t="s">
        <v>157</v>
      </c>
      <c r="B1917" s="1" t="s">
        <v>131</v>
      </c>
      <c r="C1917" s="1" t="s">
        <v>112</v>
      </c>
      <c r="D1917" s="2">
        <v>25</v>
      </c>
      <c r="E1917" s="2">
        <v>25</v>
      </c>
      <c r="F1917" s="2">
        <v>13370</v>
      </c>
      <c r="G1917" s="2" t="s">
        <v>1131</v>
      </c>
      <c r="H1917" s="11" t="str">
        <f t="shared" si="29"/>
        <v>长江中上游-大连-20GP</v>
      </c>
    </row>
    <row r="1918" spans="1:8">
      <c r="A1918" s="1" t="s">
        <v>157</v>
      </c>
      <c r="B1918" s="1" t="s">
        <v>131</v>
      </c>
      <c r="C1918" s="1" t="s">
        <v>113</v>
      </c>
      <c r="D1918" s="2">
        <v>17</v>
      </c>
      <c r="E1918" s="2">
        <v>34</v>
      </c>
      <c r="F1918" s="2">
        <v>31445</v>
      </c>
      <c r="G1918" s="2" t="s">
        <v>1131</v>
      </c>
      <c r="H1918" s="11" t="str">
        <f t="shared" si="29"/>
        <v>长江中上游-大连-40HQ</v>
      </c>
    </row>
    <row r="1919" spans="1:8">
      <c r="A1919" s="1" t="s">
        <v>157</v>
      </c>
      <c r="B1919" s="1" t="s">
        <v>135</v>
      </c>
      <c r="C1919" s="1" t="s">
        <v>112</v>
      </c>
      <c r="D1919" s="2">
        <v>82</v>
      </c>
      <c r="E1919" s="2">
        <v>82</v>
      </c>
      <c r="F1919" s="2">
        <v>62030</v>
      </c>
      <c r="G1919" s="2" t="s">
        <v>1131</v>
      </c>
      <c r="H1919" s="11" t="str">
        <f t="shared" si="29"/>
        <v>长江中上游-新港-20GP</v>
      </c>
    </row>
    <row r="1920" spans="1:8">
      <c r="A1920" s="1" t="s">
        <v>157</v>
      </c>
      <c r="B1920" s="1" t="s">
        <v>135</v>
      </c>
      <c r="C1920" s="1" t="s">
        <v>113</v>
      </c>
      <c r="D1920" s="2">
        <v>1</v>
      </c>
      <c r="E1920" s="2">
        <v>2</v>
      </c>
      <c r="F1920" s="2">
        <v>1915</v>
      </c>
      <c r="G1920" s="2" t="s">
        <v>1131</v>
      </c>
      <c r="H1920" s="11" t="str">
        <f t="shared" si="29"/>
        <v>长江中上游-新港-40HQ</v>
      </c>
    </row>
    <row r="1921" spans="1:8">
      <c r="A1921" s="1" t="s">
        <v>157</v>
      </c>
      <c r="B1921" s="1" t="s">
        <v>138</v>
      </c>
      <c r="C1921" s="1" t="s">
        <v>112</v>
      </c>
      <c r="D1921" s="2">
        <v>23</v>
      </c>
      <c r="E1921" s="2">
        <v>23</v>
      </c>
      <c r="F1921" s="2">
        <v>45845</v>
      </c>
      <c r="G1921" s="2" t="s">
        <v>1131</v>
      </c>
      <c r="H1921" s="11" t="str">
        <f t="shared" si="29"/>
        <v>长江中上游-汕头-20GP</v>
      </c>
    </row>
    <row r="1922" spans="1:8">
      <c r="A1922" s="1" t="s">
        <v>157</v>
      </c>
      <c r="B1922" s="1" t="s">
        <v>139</v>
      </c>
      <c r="C1922" s="1" t="s">
        <v>112</v>
      </c>
      <c r="D1922" s="2">
        <v>30</v>
      </c>
      <c r="E1922" s="2">
        <v>30</v>
      </c>
      <c r="F1922" s="2">
        <v>46330</v>
      </c>
      <c r="G1922" s="2" t="s">
        <v>1131</v>
      </c>
      <c r="H1922" s="11" t="str">
        <f t="shared" si="29"/>
        <v>长江中上游-海南-20GP</v>
      </c>
    </row>
    <row r="1923" spans="1:8">
      <c r="A1923" s="1" t="s">
        <v>157</v>
      </c>
      <c r="B1923" s="1" t="s">
        <v>139</v>
      </c>
      <c r="C1923" s="1" t="s">
        <v>113</v>
      </c>
      <c r="D1923" s="2">
        <v>5</v>
      </c>
      <c r="E1923" s="2">
        <v>10</v>
      </c>
      <c r="F1923" s="2">
        <v>12325</v>
      </c>
      <c r="G1923" s="2" t="s">
        <v>1131</v>
      </c>
      <c r="H1923" s="11" t="str">
        <f t="shared" ref="H1923:H1976" si="30">A1923&amp;"-"&amp;B1923&amp;"-"&amp;C1923</f>
        <v>长江中上游-海南-40HQ</v>
      </c>
    </row>
    <row r="1924" spans="1:8">
      <c r="A1924" s="1" t="s">
        <v>157</v>
      </c>
      <c r="B1924" s="1" t="s">
        <v>142</v>
      </c>
      <c r="C1924" s="1" t="s">
        <v>112</v>
      </c>
      <c r="D1924" s="2">
        <v>17</v>
      </c>
      <c r="E1924" s="2">
        <v>17</v>
      </c>
      <c r="F1924" s="2">
        <v>2785</v>
      </c>
      <c r="G1924" s="2" t="s">
        <v>1131</v>
      </c>
      <c r="H1924" s="11" t="str">
        <f t="shared" si="30"/>
        <v>长江中上游-烟台-20GP</v>
      </c>
    </row>
    <row r="1925" spans="1:8">
      <c r="A1925" s="1" t="s">
        <v>157</v>
      </c>
      <c r="B1925" s="1" t="s">
        <v>142</v>
      </c>
      <c r="C1925" s="1" t="s">
        <v>113</v>
      </c>
      <c r="D1925" s="2">
        <v>16</v>
      </c>
      <c r="E1925" s="2">
        <v>32</v>
      </c>
      <c r="F1925" s="2">
        <v>44896</v>
      </c>
      <c r="G1925" s="2" t="s">
        <v>1131</v>
      </c>
      <c r="H1925" s="11" t="str">
        <f t="shared" si="30"/>
        <v>长江中上游-烟台-40HQ</v>
      </c>
    </row>
    <row r="1926" spans="1:8">
      <c r="A1926" s="1" t="s">
        <v>157</v>
      </c>
      <c r="B1926" s="1" t="s">
        <v>145</v>
      </c>
      <c r="C1926" s="1" t="s">
        <v>112</v>
      </c>
      <c r="D1926" s="2">
        <v>91</v>
      </c>
      <c r="E1926" s="2">
        <v>91</v>
      </c>
      <c r="F1926" s="2">
        <v>123065</v>
      </c>
      <c r="G1926" s="2" t="s">
        <v>1131</v>
      </c>
      <c r="H1926" s="11" t="str">
        <f t="shared" si="30"/>
        <v>长江中上游-福建（厦门）-20GP</v>
      </c>
    </row>
    <row r="1927" spans="1:8">
      <c r="A1927" s="1" t="s">
        <v>157</v>
      </c>
      <c r="B1927" s="1" t="s">
        <v>146</v>
      </c>
      <c r="C1927" s="1" t="s">
        <v>112</v>
      </c>
      <c r="D1927" s="2">
        <v>87</v>
      </c>
      <c r="E1927" s="2">
        <v>87</v>
      </c>
      <c r="F1927" s="2">
        <v>91655</v>
      </c>
      <c r="G1927" s="2" t="s">
        <v>1131</v>
      </c>
      <c r="H1927" s="11" t="str">
        <f t="shared" si="30"/>
        <v>长江中上游-福建（泉州）-20GP</v>
      </c>
    </row>
    <row r="1928" spans="1:8">
      <c r="A1928" s="1" t="s">
        <v>157</v>
      </c>
      <c r="B1928" s="1" t="s">
        <v>146</v>
      </c>
      <c r="C1928" s="1" t="s">
        <v>113</v>
      </c>
      <c r="D1928" s="2">
        <v>11</v>
      </c>
      <c r="E1928" s="2">
        <v>22</v>
      </c>
      <c r="F1928" s="2">
        <v>11715</v>
      </c>
      <c r="G1928" s="2" t="s">
        <v>1131</v>
      </c>
      <c r="H1928" s="11" t="str">
        <f t="shared" si="30"/>
        <v>长江中上游-福建（泉州）-40HQ</v>
      </c>
    </row>
    <row r="1929" spans="1:8">
      <c r="A1929" s="1" t="s">
        <v>157</v>
      </c>
      <c r="B1929" s="1" t="s">
        <v>148</v>
      </c>
      <c r="C1929" s="1" t="s">
        <v>112</v>
      </c>
      <c r="D1929" s="2">
        <v>2</v>
      </c>
      <c r="E1929" s="2">
        <v>2</v>
      </c>
      <c r="F1929" s="2">
        <v>3060</v>
      </c>
      <c r="G1929" s="2" t="s">
        <v>1131</v>
      </c>
      <c r="H1929" s="11" t="str">
        <f t="shared" si="30"/>
        <v>长江中上游-福建（福清）-20GP</v>
      </c>
    </row>
    <row r="1930" spans="1:8">
      <c r="A1930" s="1" t="s">
        <v>157</v>
      </c>
      <c r="B1930" s="1" t="s">
        <v>148</v>
      </c>
      <c r="C1930" s="1" t="s">
        <v>113</v>
      </c>
      <c r="D1930" s="2">
        <v>8</v>
      </c>
      <c r="E1930" s="2">
        <v>16</v>
      </c>
      <c r="F1930" s="2">
        <v>10800</v>
      </c>
      <c r="G1930" s="2" t="s">
        <v>1131</v>
      </c>
      <c r="H1930" s="11" t="str">
        <f t="shared" si="30"/>
        <v>长江中上游-福建（福清）-40HQ</v>
      </c>
    </row>
    <row r="1931" spans="1:8">
      <c r="A1931" s="1" t="s">
        <v>157</v>
      </c>
      <c r="B1931" s="1" t="s">
        <v>149</v>
      </c>
      <c r="C1931" s="1" t="s">
        <v>112</v>
      </c>
      <c r="D1931" s="2">
        <v>10</v>
      </c>
      <c r="E1931" s="2">
        <v>10</v>
      </c>
      <c r="F1931" s="2">
        <v>2770</v>
      </c>
      <c r="G1931" s="2" t="s">
        <v>1131</v>
      </c>
      <c r="H1931" s="11" t="str">
        <f t="shared" si="30"/>
        <v>长江中上游-秦皇岛-20GP</v>
      </c>
    </row>
    <row r="1932" spans="1:8">
      <c r="A1932" s="1" t="s">
        <v>157</v>
      </c>
      <c r="B1932" s="1" t="s">
        <v>150</v>
      </c>
      <c r="C1932" s="1" t="s">
        <v>112</v>
      </c>
      <c r="D1932" s="2">
        <v>284</v>
      </c>
      <c r="E1932" s="2">
        <v>284</v>
      </c>
      <c r="F1932" s="2">
        <v>188425</v>
      </c>
      <c r="G1932" s="2" t="s">
        <v>1131</v>
      </c>
      <c r="H1932" s="11" t="str">
        <f t="shared" si="30"/>
        <v>长江中上游-营口-20GP</v>
      </c>
    </row>
    <row r="1933" spans="1:8">
      <c r="A1933" s="1" t="s">
        <v>157</v>
      </c>
      <c r="B1933" s="1" t="s">
        <v>150</v>
      </c>
      <c r="C1933" s="1" t="s">
        <v>113</v>
      </c>
      <c r="D1933" s="2">
        <v>1</v>
      </c>
      <c r="E1933" s="2">
        <v>2</v>
      </c>
      <c r="F1933" s="2">
        <v>915</v>
      </c>
      <c r="G1933" s="2" t="s">
        <v>1131</v>
      </c>
      <c r="H1933" s="11" t="str">
        <f t="shared" si="30"/>
        <v>长江中上游-营口-40HQ</v>
      </c>
    </row>
    <row r="1934" spans="1:8">
      <c r="A1934" s="1" t="s">
        <v>157</v>
      </c>
      <c r="B1934" s="1" t="s">
        <v>152</v>
      </c>
      <c r="C1934" s="1" t="s">
        <v>112</v>
      </c>
      <c r="D1934" s="2">
        <v>23</v>
      </c>
      <c r="E1934" s="2">
        <v>23</v>
      </c>
      <c r="F1934" s="2">
        <v>41095</v>
      </c>
      <c r="G1934" s="2" t="s">
        <v>1131</v>
      </c>
      <c r="H1934" s="11" t="str">
        <f t="shared" si="30"/>
        <v>长江中上游-西南（湛江）-20GP</v>
      </c>
    </row>
    <row r="1935" spans="1:8">
      <c r="A1935" s="1" t="s">
        <v>157</v>
      </c>
      <c r="B1935" s="1" t="s">
        <v>153</v>
      </c>
      <c r="C1935" s="1" t="s">
        <v>112</v>
      </c>
      <c r="D1935" s="2">
        <v>83</v>
      </c>
      <c r="E1935" s="2">
        <v>83</v>
      </c>
      <c r="F1935" s="2">
        <v>151295</v>
      </c>
      <c r="G1935" s="2" t="s">
        <v>1131</v>
      </c>
      <c r="H1935" s="11" t="str">
        <f t="shared" si="30"/>
        <v>长江中上游-西南（钦州）-20GP</v>
      </c>
    </row>
    <row r="1936" spans="1:8">
      <c r="A1936" s="1" t="s">
        <v>157</v>
      </c>
      <c r="B1936" s="1" t="s">
        <v>155</v>
      </c>
      <c r="C1936" s="1" t="s">
        <v>112</v>
      </c>
      <c r="D1936" s="2">
        <v>51</v>
      </c>
      <c r="E1936" s="2">
        <v>51</v>
      </c>
      <c r="F1936" s="2">
        <v>12565</v>
      </c>
      <c r="G1936" s="2" t="s">
        <v>1131</v>
      </c>
      <c r="H1936" s="11" t="str">
        <f t="shared" si="30"/>
        <v>长江中上游-锦州-20GP</v>
      </c>
    </row>
    <row r="1937" spans="1:8">
      <c r="A1937" s="1" t="s">
        <v>157</v>
      </c>
      <c r="B1937" s="1" t="s">
        <v>158</v>
      </c>
      <c r="C1937" s="1" t="s">
        <v>112</v>
      </c>
      <c r="D1937" s="2">
        <v>13</v>
      </c>
      <c r="E1937" s="2">
        <v>13</v>
      </c>
      <c r="F1937" s="2">
        <v>2535</v>
      </c>
      <c r="G1937" s="2" t="s">
        <v>1131</v>
      </c>
      <c r="H1937" s="11" t="str">
        <f t="shared" si="30"/>
        <v>长江中上游-青岛-20GP</v>
      </c>
    </row>
    <row r="1938" spans="1:8">
      <c r="A1938" s="1" t="s">
        <v>157</v>
      </c>
      <c r="B1938" s="1" t="s">
        <v>159</v>
      </c>
      <c r="C1938" s="1" t="s">
        <v>112</v>
      </c>
      <c r="D1938" s="2">
        <v>54</v>
      </c>
      <c r="E1938" s="2">
        <v>54</v>
      </c>
      <c r="F1938" s="2">
        <v>30230</v>
      </c>
      <c r="G1938" s="2" t="s">
        <v>1131</v>
      </c>
      <c r="H1938" s="11" t="str">
        <f t="shared" si="30"/>
        <v>长江中上游-黄骅-20GP</v>
      </c>
    </row>
    <row r="1939" spans="1:8">
      <c r="A1939" s="1" t="s">
        <v>158</v>
      </c>
      <c r="B1939" s="1" t="s">
        <v>123</v>
      </c>
      <c r="C1939" s="1" t="s">
        <v>112</v>
      </c>
      <c r="D1939" s="2">
        <v>1</v>
      </c>
      <c r="E1939" s="2">
        <v>1</v>
      </c>
      <c r="F1939" s="2">
        <v>1815</v>
      </c>
      <c r="G1939" s="2" t="s">
        <v>1131</v>
      </c>
      <c r="H1939" s="11" t="str">
        <f t="shared" si="30"/>
        <v>青岛-上海-20GP</v>
      </c>
    </row>
    <row r="1940" spans="1:8">
      <c r="A1940" s="1" t="s">
        <v>158</v>
      </c>
      <c r="B1940" s="1" t="s">
        <v>129</v>
      </c>
      <c r="C1940" s="1" t="s">
        <v>112</v>
      </c>
      <c r="D1940" s="2">
        <v>169</v>
      </c>
      <c r="E1940" s="2">
        <v>169</v>
      </c>
      <c r="F1940" s="2">
        <v>333890</v>
      </c>
      <c r="G1940" s="2" t="s">
        <v>1131</v>
      </c>
      <c r="H1940" s="11" t="str">
        <f t="shared" si="30"/>
        <v>青岛-华南内三角-20GP</v>
      </c>
    </row>
    <row r="1941" spans="1:8">
      <c r="A1941" s="1" t="s">
        <v>158</v>
      </c>
      <c r="B1941" s="1" t="s">
        <v>129</v>
      </c>
      <c r="C1941" s="1" t="s">
        <v>113</v>
      </c>
      <c r="D1941" s="2">
        <v>160</v>
      </c>
      <c r="E1941" s="2">
        <v>320</v>
      </c>
      <c r="F1941" s="2">
        <v>439540</v>
      </c>
      <c r="G1941" s="2" t="s">
        <v>1131</v>
      </c>
      <c r="H1941" s="11" t="str">
        <f t="shared" si="30"/>
        <v>青岛-华南内三角-40HQ</v>
      </c>
    </row>
    <row r="1942" spans="1:8">
      <c r="A1942" s="1" t="s">
        <v>158</v>
      </c>
      <c r="B1942" s="1" t="s">
        <v>135</v>
      </c>
      <c r="C1942" s="1" t="s">
        <v>112</v>
      </c>
      <c r="D1942" s="2">
        <v>3</v>
      </c>
      <c r="E1942" s="2">
        <v>3</v>
      </c>
      <c r="F1942" s="2">
        <v>4395</v>
      </c>
      <c r="G1942" s="2" t="s">
        <v>1131</v>
      </c>
      <c r="H1942" s="11" t="str">
        <f t="shared" si="30"/>
        <v>青岛-新港-20GP</v>
      </c>
    </row>
    <row r="1943" spans="1:8">
      <c r="A1943" s="1" t="s">
        <v>158</v>
      </c>
      <c r="B1943" s="1" t="s">
        <v>135</v>
      </c>
      <c r="C1943" s="1" t="s">
        <v>119</v>
      </c>
      <c r="D1943" s="2">
        <v>28</v>
      </c>
      <c r="E1943" s="2">
        <v>56</v>
      </c>
      <c r="F1943" s="2">
        <v>21000</v>
      </c>
      <c r="G1943" s="2" t="s">
        <v>1131</v>
      </c>
      <c r="H1943" s="11" t="str">
        <f t="shared" si="30"/>
        <v>青岛-新港-40FL</v>
      </c>
    </row>
    <row r="1944" spans="1:8">
      <c r="A1944" s="1" t="s">
        <v>158</v>
      </c>
      <c r="B1944" s="1" t="s">
        <v>135</v>
      </c>
      <c r="C1944" s="1" t="s">
        <v>113</v>
      </c>
      <c r="D1944" s="2">
        <v>5</v>
      </c>
      <c r="E1944" s="2">
        <v>10</v>
      </c>
      <c r="F1944" s="2">
        <v>13525</v>
      </c>
      <c r="G1944" s="2" t="s">
        <v>1131</v>
      </c>
      <c r="H1944" s="11" t="str">
        <f t="shared" si="30"/>
        <v>青岛-新港-40HQ</v>
      </c>
    </row>
    <row r="1945" spans="1:8">
      <c r="A1945" s="1" t="s">
        <v>158</v>
      </c>
      <c r="B1945" s="1" t="s">
        <v>135</v>
      </c>
      <c r="C1945" s="1" t="s">
        <v>115</v>
      </c>
      <c r="D1945" s="2">
        <v>100</v>
      </c>
      <c r="E1945" s="2">
        <v>200</v>
      </c>
      <c r="F1945" s="2">
        <v>95000</v>
      </c>
      <c r="G1945" s="2" t="s">
        <v>1131</v>
      </c>
      <c r="H1945" s="11" t="str">
        <f t="shared" si="30"/>
        <v>青岛-新港-40RQ</v>
      </c>
    </row>
    <row r="1946" spans="1:8">
      <c r="A1946" s="1" t="s">
        <v>158</v>
      </c>
      <c r="B1946" s="1" t="s">
        <v>138</v>
      </c>
      <c r="C1946" s="1" t="s">
        <v>112</v>
      </c>
      <c r="D1946" s="2">
        <v>12</v>
      </c>
      <c r="E1946" s="2">
        <v>12</v>
      </c>
      <c r="F1946" s="2">
        <v>24000</v>
      </c>
      <c r="G1946" s="2" t="s">
        <v>1131</v>
      </c>
      <c r="H1946" s="11" t="str">
        <f t="shared" si="30"/>
        <v>青岛-汕头-20GP</v>
      </c>
    </row>
    <row r="1947" spans="1:8">
      <c r="A1947" s="1" t="s">
        <v>158</v>
      </c>
      <c r="B1947" s="1" t="s">
        <v>138</v>
      </c>
      <c r="C1947" s="1" t="s">
        <v>113</v>
      </c>
      <c r="D1947" s="2">
        <v>2</v>
      </c>
      <c r="E1947" s="2">
        <v>4</v>
      </c>
      <c r="F1947" s="2">
        <v>9120</v>
      </c>
      <c r="G1947" s="2" t="s">
        <v>1131</v>
      </c>
      <c r="H1947" s="11" t="str">
        <f t="shared" si="30"/>
        <v>青岛-汕头-40HQ</v>
      </c>
    </row>
    <row r="1948" spans="1:8">
      <c r="A1948" s="1" t="s">
        <v>158</v>
      </c>
      <c r="B1948" s="1" t="s">
        <v>139</v>
      </c>
      <c r="C1948" s="1" t="s">
        <v>113</v>
      </c>
      <c r="D1948" s="2">
        <v>6</v>
      </c>
      <c r="E1948" s="2">
        <v>12</v>
      </c>
      <c r="F1948" s="2">
        <v>18325</v>
      </c>
      <c r="G1948" s="2" t="s">
        <v>1131</v>
      </c>
      <c r="H1948" s="11" t="str">
        <f t="shared" si="30"/>
        <v>青岛-海南-40HQ</v>
      </c>
    </row>
    <row r="1949" spans="1:8">
      <c r="A1949" s="1" t="s">
        <v>158</v>
      </c>
      <c r="B1949" s="1" t="s">
        <v>146</v>
      </c>
      <c r="C1949" s="1" t="s">
        <v>112</v>
      </c>
      <c r="D1949" s="2">
        <v>2</v>
      </c>
      <c r="E1949" s="2">
        <v>2</v>
      </c>
      <c r="F1949" s="2">
        <v>2600</v>
      </c>
      <c r="G1949" s="2" t="s">
        <v>1131</v>
      </c>
      <c r="H1949" s="11" t="str">
        <f t="shared" si="30"/>
        <v>青岛-福建（泉州）-20GP</v>
      </c>
    </row>
    <row r="1950" spans="1:8">
      <c r="A1950" s="1" t="s">
        <v>158</v>
      </c>
      <c r="B1950" s="1" t="s">
        <v>150</v>
      </c>
      <c r="C1950" s="1" t="s">
        <v>113</v>
      </c>
      <c r="D1950" s="2">
        <v>1</v>
      </c>
      <c r="E1950" s="2">
        <v>2</v>
      </c>
      <c r="F1950" s="2">
        <v>2705</v>
      </c>
      <c r="G1950" s="2" t="s">
        <v>1131</v>
      </c>
      <c r="H1950" s="11" t="str">
        <f t="shared" si="30"/>
        <v>青岛-营口-40HQ</v>
      </c>
    </row>
    <row r="1951" spans="1:8">
      <c r="A1951" s="1" t="s">
        <v>158</v>
      </c>
      <c r="B1951" s="1" t="s">
        <v>153</v>
      </c>
      <c r="C1951" s="1" t="s">
        <v>113</v>
      </c>
      <c r="D1951" s="2">
        <v>32</v>
      </c>
      <c r="E1951" s="2">
        <v>64</v>
      </c>
      <c r="F1951" s="2">
        <v>109650</v>
      </c>
      <c r="G1951" s="2" t="s">
        <v>1131</v>
      </c>
      <c r="H1951" s="11" t="str">
        <f t="shared" si="30"/>
        <v>青岛-西南（钦州）-40HQ</v>
      </c>
    </row>
    <row r="1952" spans="1:8">
      <c r="A1952" s="1" t="s">
        <v>158</v>
      </c>
      <c r="B1952" s="1" t="s">
        <v>157</v>
      </c>
      <c r="C1952" s="1" t="s">
        <v>112</v>
      </c>
      <c r="D1952" s="2">
        <v>4</v>
      </c>
      <c r="E1952" s="2">
        <v>4</v>
      </c>
      <c r="F1952" s="2">
        <v>9960</v>
      </c>
      <c r="G1952" s="2" t="s">
        <v>1131</v>
      </c>
      <c r="H1952" s="11" t="str">
        <f t="shared" si="30"/>
        <v>青岛-长江中上游-20GP</v>
      </c>
    </row>
    <row r="1953" spans="1:8">
      <c r="A1953" s="1" t="s">
        <v>159</v>
      </c>
      <c r="B1953" s="1" t="s">
        <v>129</v>
      </c>
      <c r="C1953" s="1" t="s">
        <v>112</v>
      </c>
      <c r="D1953" s="2">
        <v>1107</v>
      </c>
      <c r="E1953" s="2">
        <v>1107</v>
      </c>
      <c r="F1953" s="2">
        <v>2904060</v>
      </c>
      <c r="G1953" s="2" t="s">
        <v>1131</v>
      </c>
      <c r="H1953" s="11" t="str">
        <f t="shared" si="30"/>
        <v>黄骅-华南内三角-20GP</v>
      </c>
    </row>
    <row r="1954" spans="1:8">
      <c r="A1954" s="1" t="s">
        <v>159</v>
      </c>
      <c r="B1954" s="1" t="s">
        <v>129</v>
      </c>
      <c r="C1954" s="1" t="s">
        <v>113</v>
      </c>
      <c r="D1954" s="2">
        <v>327</v>
      </c>
      <c r="E1954" s="2">
        <v>654</v>
      </c>
      <c r="F1954" s="2">
        <v>1072895</v>
      </c>
      <c r="G1954" s="2" t="s">
        <v>1131</v>
      </c>
      <c r="H1954" s="11" t="str">
        <f t="shared" si="30"/>
        <v>黄骅-华南内三角-40HQ</v>
      </c>
    </row>
    <row r="1955" spans="1:8">
      <c r="A1955" s="1" t="s">
        <v>159</v>
      </c>
      <c r="B1955" s="1" t="s">
        <v>132</v>
      </c>
      <c r="C1955" s="1" t="s">
        <v>112</v>
      </c>
      <c r="D1955" s="2">
        <v>2</v>
      </c>
      <c r="E1955" s="2">
        <v>2</v>
      </c>
      <c r="F1955" s="2">
        <v>3090</v>
      </c>
      <c r="G1955" s="2" t="s">
        <v>1131</v>
      </c>
      <c r="H1955" s="11" t="str">
        <f t="shared" si="30"/>
        <v>黄骅-太仓-20GP</v>
      </c>
    </row>
    <row r="1956" spans="1:8">
      <c r="A1956" s="1" t="s">
        <v>159</v>
      </c>
      <c r="B1956" s="1" t="s">
        <v>134</v>
      </c>
      <c r="C1956" s="1" t="s">
        <v>112</v>
      </c>
      <c r="D1956" s="2">
        <v>6</v>
      </c>
      <c r="E1956" s="2">
        <v>6</v>
      </c>
      <c r="F1956" s="2">
        <v>11070</v>
      </c>
      <c r="G1956" s="2" t="s">
        <v>1131</v>
      </c>
      <c r="H1956" s="11" t="str">
        <f t="shared" si="30"/>
        <v>黄骅-宁波-20GP</v>
      </c>
    </row>
    <row r="1957" spans="1:8">
      <c r="A1957" s="1" t="s">
        <v>159</v>
      </c>
      <c r="B1957" s="1" t="s">
        <v>139</v>
      </c>
      <c r="C1957" s="1" t="s">
        <v>112</v>
      </c>
      <c r="D1957" s="2">
        <v>177</v>
      </c>
      <c r="E1957" s="2">
        <v>177</v>
      </c>
      <c r="F1957" s="2">
        <v>603230</v>
      </c>
      <c r="G1957" s="2" t="s">
        <v>1131</v>
      </c>
      <c r="H1957" s="11" t="str">
        <f t="shared" si="30"/>
        <v>黄骅-海南-20GP</v>
      </c>
    </row>
    <row r="1958" spans="1:8">
      <c r="A1958" s="1" t="s">
        <v>159</v>
      </c>
      <c r="B1958" s="1" t="s">
        <v>139</v>
      </c>
      <c r="C1958" s="1" t="s">
        <v>113</v>
      </c>
      <c r="D1958" s="2">
        <v>7</v>
      </c>
      <c r="E1958" s="2">
        <v>14</v>
      </c>
      <c r="F1958" s="2">
        <v>26600</v>
      </c>
      <c r="G1958" s="2" t="s">
        <v>1131</v>
      </c>
      <c r="H1958" s="11" t="str">
        <f t="shared" si="30"/>
        <v>黄骅-海南-40HQ</v>
      </c>
    </row>
    <row r="1959" spans="1:8">
      <c r="A1959" s="1" t="s">
        <v>159</v>
      </c>
      <c r="B1959" s="1" t="s">
        <v>145</v>
      </c>
      <c r="C1959" s="1" t="s">
        <v>112</v>
      </c>
      <c r="D1959" s="2">
        <v>7</v>
      </c>
      <c r="E1959" s="2">
        <v>7</v>
      </c>
      <c r="F1959" s="2">
        <v>17870</v>
      </c>
      <c r="G1959" s="2" t="s">
        <v>1131</v>
      </c>
      <c r="H1959" s="11" t="str">
        <f t="shared" si="30"/>
        <v>黄骅-福建（厦门）-20GP</v>
      </c>
    </row>
    <row r="1960" spans="1:8">
      <c r="A1960" s="1" t="s">
        <v>159</v>
      </c>
      <c r="B1960" s="1" t="s">
        <v>146</v>
      </c>
      <c r="C1960" s="1" t="s">
        <v>112</v>
      </c>
      <c r="D1960" s="2">
        <v>170</v>
      </c>
      <c r="E1960" s="2">
        <v>170</v>
      </c>
      <c r="F1960" s="2">
        <v>438690</v>
      </c>
      <c r="G1960" s="2" t="s">
        <v>1131</v>
      </c>
      <c r="H1960" s="11" t="str">
        <f t="shared" si="30"/>
        <v>黄骅-福建（泉州）-20GP</v>
      </c>
    </row>
    <row r="1961" spans="1:8">
      <c r="A1961" s="1" t="s">
        <v>159</v>
      </c>
      <c r="B1961" s="1" t="s">
        <v>146</v>
      </c>
      <c r="C1961" s="1" t="s">
        <v>113</v>
      </c>
      <c r="D1961" s="2">
        <v>23</v>
      </c>
      <c r="E1961" s="2">
        <v>46</v>
      </c>
      <c r="F1961" s="2">
        <v>68260</v>
      </c>
      <c r="G1961" s="2" t="s">
        <v>1131</v>
      </c>
      <c r="H1961" s="11" t="str">
        <f t="shared" si="30"/>
        <v>黄骅-福建（泉州）-40HQ</v>
      </c>
    </row>
    <row r="1962" spans="1:8">
      <c r="A1962" s="1" t="s">
        <v>159</v>
      </c>
      <c r="B1962" s="1" t="s">
        <v>148</v>
      </c>
      <c r="C1962" s="1" t="s">
        <v>112</v>
      </c>
      <c r="D1962" s="2">
        <v>5</v>
      </c>
      <c r="E1962" s="2">
        <v>5</v>
      </c>
      <c r="F1962" s="2">
        <v>10075</v>
      </c>
      <c r="G1962" s="2" t="s">
        <v>1131</v>
      </c>
      <c r="H1962" s="11" t="str">
        <f t="shared" si="30"/>
        <v>黄骅-福建（福清）-20GP</v>
      </c>
    </row>
    <row r="1963" spans="1:8">
      <c r="A1963" s="1" t="s">
        <v>159</v>
      </c>
      <c r="B1963" s="1" t="s">
        <v>152</v>
      </c>
      <c r="C1963" s="1" t="s">
        <v>112</v>
      </c>
      <c r="D1963" s="2">
        <v>41</v>
      </c>
      <c r="E1963" s="2">
        <v>41</v>
      </c>
      <c r="F1963" s="2">
        <v>128005</v>
      </c>
      <c r="G1963" s="2" t="s">
        <v>1131</v>
      </c>
      <c r="H1963" s="11" t="str">
        <f t="shared" si="30"/>
        <v>黄骅-西南（湛江）-20GP</v>
      </c>
    </row>
    <row r="1964" spans="1:8">
      <c r="A1964" s="1" t="s">
        <v>159</v>
      </c>
      <c r="B1964" s="1" t="s">
        <v>152</v>
      </c>
      <c r="C1964" s="1" t="s">
        <v>113</v>
      </c>
      <c r="D1964" s="2">
        <v>3</v>
      </c>
      <c r="E1964" s="2">
        <v>6</v>
      </c>
      <c r="F1964" s="2">
        <v>10530</v>
      </c>
      <c r="G1964" s="2" t="s">
        <v>1131</v>
      </c>
      <c r="H1964" s="11" t="str">
        <f t="shared" si="30"/>
        <v>黄骅-西南（湛江）-40HQ</v>
      </c>
    </row>
    <row r="1965" spans="1:8">
      <c r="A1965" s="1" t="s">
        <v>159</v>
      </c>
      <c r="B1965" s="1" t="s">
        <v>153</v>
      </c>
      <c r="C1965" s="1" t="s">
        <v>112</v>
      </c>
      <c r="D1965" s="2">
        <v>210</v>
      </c>
      <c r="E1965" s="2">
        <v>210</v>
      </c>
      <c r="F1965" s="2">
        <v>529920</v>
      </c>
      <c r="G1965" s="2" t="s">
        <v>1131</v>
      </c>
      <c r="H1965" s="11" t="str">
        <f t="shared" si="30"/>
        <v>黄骅-西南（钦州）-20GP</v>
      </c>
    </row>
    <row r="1966" spans="1:8">
      <c r="A1966" s="1" t="s">
        <v>159</v>
      </c>
      <c r="B1966" s="1" t="s">
        <v>153</v>
      </c>
      <c r="C1966" s="1" t="s">
        <v>113</v>
      </c>
      <c r="D1966" s="2">
        <v>5</v>
      </c>
      <c r="E1966" s="2">
        <v>10</v>
      </c>
      <c r="F1966" s="2">
        <v>18215</v>
      </c>
      <c r="G1966" s="2" t="s">
        <v>1131</v>
      </c>
      <c r="H1966" s="11" t="str">
        <f t="shared" si="30"/>
        <v>黄骅-西南（钦州）-40HQ</v>
      </c>
    </row>
    <row r="1967" spans="1:8">
      <c r="A1967" s="1" t="s">
        <v>159</v>
      </c>
      <c r="B1967" s="1" t="s">
        <v>156</v>
      </c>
      <c r="C1967" s="1" t="s">
        <v>112</v>
      </c>
      <c r="D1967" s="2">
        <v>196</v>
      </c>
      <c r="E1967" s="2">
        <v>196</v>
      </c>
      <c r="F1967" s="2">
        <v>247895</v>
      </c>
      <c r="G1967" s="2" t="s">
        <v>1131</v>
      </c>
      <c r="H1967" s="11" t="str">
        <f t="shared" si="30"/>
        <v>黄骅-长江下游-20GP</v>
      </c>
    </row>
    <row r="1968" spans="1:8">
      <c r="A1968" s="1" t="s">
        <v>159</v>
      </c>
      <c r="B1968" s="1" t="s">
        <v>157</v>
      </c>
      <c r="C1968" s="1" t="s">
        <v>112</v>
      </c>
      <c r="D1968" s="2">
        <v>6</v>
      </c>
      <c r="E1968" s="2">
        <v>6</v>
      </c>
      <c r="F1968" s="2">
        <v>12830</v>
      </c>
      <c r="G1968" s="2" t="s">
        <v>1131</v>
      </c>
      <c r="H1968" s="11" t="str">
        <f t="shared" si="30"/>
        <v>黄骅-长江中上游-20GP</v>
      </c>
    </row>
    <row r="1969" spans="1:8">
      <c r="A1969" s="1" t="s">
        <v>160</v>
      </c>
      <c r="B1969" s="1" t="s">
        <v>123</v>
      </c>
      <c r="C1969" s="1" t="s">
        <v>112</v>
      </c>
      <c r="D1969" s="2">
        <v>6</v>
      </c>
      <c r="E1969" s="2">
        <v>6</v>
      </c>
      <c r="F1969" s="2">
        <v>9480</v>
      </c>
      <c r="G1969" s="2" t="s">
        <v>1131</v>
      </c>
      <c r="H1969" s="11" t="str">
        <f t="shared" si="30"/>
        <v>龙口-上海-20GP</v>
      </c>
    </row>
    <row r="1970" spans="1:8">
      <c r="A1970" s="1" t="s">
        <v>160</v>
      </c>
      <c r="B1970" s="1" t="s">
        <v>129</v>
      </c>
      <c r="C1970" s="1" t="s">
        <v>112</v>
      </c>
      <c r="D1970" s="2">
        <v>6</v>
      </c>
      <c r="E1970" s="2">
        <v>6</v>
      </c>
      <c r="F1970" s="2">
        <v>10595</v>
      </c>
      <c r="G1970" s="2" t="s">
        <v>1131</v>
      </c>
      <c r="H1970" s="11" t="str">
        <f t="shared" si="30"/>
        <v>龙口-华南内三角-20GP</v>
      </c>
    </row>
    <row r="1971" spans="1:8">
      <c r="A1971" s="1" t="s">
        <v>160</v>
      </c>
      <c r="B1971" s="1" t="s">
        <v>129</v>
      </c>
      <c r="C1971" s="1" t="s">
        <v>113</v>
      </c>
      <c r="D1971" s="2">
        <v>2</v>
      </c>
      <c r="E1971" s="2">
        <v>4</v>
      </c>
      <c r="F1971" s="2">
        <v>5770</v>
      </c>
      <c r="G1971" s="2" t="s">
        <v>1131</v>
      </c>
      <c r="H1971" s="11" t="str">
        <f t="shared" si="30"/>
        <v>龙口-华南内三角-40HQ</v>
      </c>
    </row>
    <row r="1972" spans="1:8">
      <c r="A1972" s="1" t="s">
        <v>160</v>
      </c>
      <c r="B1972" s="1" t="s">
        <v>134</v>
      </c>
      <c r="C1972" s="1" t="s">
        <v>112</v>
      </c>
      <c r="D1972" s="2">
        <v>2</v>
      </c>
      <c r="E1972" s="2">
        <v>2</v>
      </c>
      <c r="F1972" s="2">
        <v>3590</v>
      </c>
      <c r="G1972" s="2" t="s">
        <v>1131</v>
      </c>
      <c r="H1972" s="11" t="str">
        <f t="shared" si="30"/>
        <v>龙口-宁波-20GP</v>
      </c>
    </row>
    <row r="1973" spans="1:8">
      <c r="A1973" s="1" t="s">
        <v>160</v>
      </c>
      <c r="B1973" s="1" t="s">
        <v>139</v>
      </c>
      <c r="C1973" s="1" t="s">
        <v>112</v>
      </c>
      <c r="D1973" s="2">
        <v>6</v>
      </c>
      <c r="E1973" s="2">
        <v>6</v>
      </c>
      <c r="F1973" s="2">
        <v>15660</v>
      </c>
      <c r="G1973" s="2" t="s">
        <v>1131</v>
      </c>
      <c r="H1973" s="11" t="str">
        <f t="shared" si="30"/>
        <v>龙口-海南-20GP</v>
      </c>
    </row>
    <row r="1974" spans="1:8">
      <c r="A1974" s="1" t="s">
        <v>160</v>
      </c>
      <c r="B1974" s="1" t="s">
        <v>139</v>
      </c>
      <c r="C1974" s="1" t="s">
        <v>113</v>
      </c>
      <c r="D1974" s="2">
        <v>2</v>
      </c>
      <c r="E1974" s="2">
        <v>4</v>
      </c>
      <c r="F1974" s="2">
        <v>7400</v>
      </c>
      <c r="G1974" s="2" t="s">
        <v>1131</v>
      </c>
      <c r="H1974" s="11" t="str">
        <f t="shared" si="30"/>
        <v>龙口-海南-40HQ</v>
      </c>
    </row>
    <row r="1975" spans="1:8">
      <c r="A1975" s="1" t="s">
        <v>160</v>
      </c>
      <c r="B1975" s="1" t="s">
        <v>146</v>
      </c>
      <c r="C1975" s="1" t="s">
        <v>113</v>
      </c>
      <c r="D1975" s="2">
        <v>25</v>
      </c>
      <c r="E1975" s="2">
        <v>50</v>
      </c>
      <c r="F1975" s="2">
        <v>69250</v>
      </c>
      <c r="G1975" s="2" t="s">
        <v>1131</v>
      </c>
      <c r="H1975" s="11" t="str">
        <f t="shared" si="30"/>
        <v>龙口-福建（泉州）-40HQ</v>
      </c>
    </row>
    <row r="1976" spans="1:8">
      <c r="A1976" s="1" t="s">
        <v>160</v>
      </c>
      <c r="B1976" s="1" t="s">
        <v>152</v>
      </c>
      <c r="C1976" s="1" t="s">
        <v>112</v>
      </c>
      <c r="D1976" s="2">
        <v>1</v>
      </c>
      <c r="E1976" s="2">
        <v>1</v>
      </c>
      <c r="F1976" s="2">
        <v>2595</v>
      </c>
      <c r="G1976" s="2" t="s">
        <v>1131</v>
      </c>
      <c r="H1976" s="11" t="str">
        <f t="shared" si="30"/>
        <v>龙口-西南（湛江）-20GP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3"/>
  <sheetViews>
    <sheetView workbookViewId="0">
      <selection activeCell="B1" sqref="B1 B4:B933"/>
    </sheetView>
  </sheetViews>
  <sheetFormatPr defaultRowHeight="13.5"/>
  <cols>
    <col min="1" max="1" width="32.125" bestFit="1" customWidth="1"/>
    <col min="2" max="2" width="17.625" bestFit="1" customWidth="1"/>
  </cols>
  <sheetData>
    <row r="1" spans="1:2">
      <c r="A1" s="5" t="s">
        <v>162</v>
      </c>
      <c r="B1" s="2" t="s">
        <v>786</v>
      </c>
    </row>
    <row r="3" spans="1:2">
      <c r="A3" s="5" t="s">
        <v>165</v>
      </c>
      <c r="B3" t="s">
        <v>785</v>
      </c>
    </row>
    <row r="4" spans="1:2">
      <c r="A4" s="6" t="s">
        <v>166</v>
      </c>
      <c r="B4" s="7">
        <v>2366.5</v>
      </c>
    </row>
    <row r="5" spans="1:2">
      <c r="A5" s="6" t="s">
        <v>167</v>
      </c>
      <c r="B5" s="7">
        <v>2560</v>
      </c>
    </row>
    <row r="6" spans="1:2">
      <c r="A6" s="6" t="s">
        <v>168</v>
      </c>
      <c r="B6" s="7">
        <v>2017.6575456053067</v>
      </c>
    </row>
    <row r="7" spans="1:2">
      <c r="A7" s="6" t="s">
        <v>169</v>
      </c>
      <c r="B7" s="7">
        <v>3040</v>
      </c>
    </row>
    <row r="8" spans="1:2">
      <c r="A8" s="6" t="s">
        <v>170</v>
      </c>
      <c r="B8" s="7">
        <v>7940</v>
      </c>
    </row>
    <row r="9" spans="1:2">
      <c r="A9" s="6" t="s">
        <v>171</v>
      </c>
      <c r="B9" s="7">
        <v>2615.25</v>
      </c>
    </row>
    <row r="10" spans="1:2">
      <c r="A10" s="6" t="s">
        <v>172</v>
      </c>
      <c r="B10" s="7">
        <v>3380</v>
      </c>
    </row>
    <row r="11" spans="1:2">
      <c r="A11" s="6" t="s">
        <v>173</v>
      </c>
      <c r="B11" s="7">
        <v>2518.5767375886521</v>
      </c>
    </row>
    <row r="12" spans="1:2">
      <c r="A12" s="6" t="s">
        <v>174</v>
      </c>
      <c r="B12" s="7">
        <v>7020</v>
      </c>
    </row>
    <row r="13" spans="1:2">
      <c r="A13" s="6" t="s">
        <v>175</v>
      </c>
      <c r="B13" s="7">
        <v>6920</v>
      </c>
    </row>
    <row r="14" spans="1:2">
      <c r="A14" s="6" t="s">
        <v>176</v>
      </c>
      <c r="B14" s="7">
        <v>4244.1118251928019</v>
      </c>
    </row>
    <row r="15" spans="1:2">
      <c r="A15" s="6" t="s">
        <v>177</v>
      </c>
      <c r="B15" s="7">
        <v>7685.454545454545</v>
      </c>
    </row>
    <row r="16" spans="1:2">
      <c r="A16" s="6" t="s">
        <v>178</v>
      </c>
      <c r="B16" s="7">
        <v>2993.75</v>
      </c>
    </row>
    <row r="17" spans="1:2">
      <c r="A17" s="6" t="s">
        <v>179</v>
      </c>
      <c r="B17" s="7">
        <v>4693.5675675675675</v>
      </c>
    </row>
    <row r="18" spans="1:2">
      <c r="A18" s="6" t="s">
        <v>180</v>
      </c>
      <c r="B18" s="7">
        <v>3172.92</v>
      </c>
    </row>
    <row r="19" spans="1:2">
      <c r="A19" s="6" t="s">
        <v>181</v>
      </c>
      <c r="B19" s="7">
        <v>2350</v>
      </c>
    </row>
    <row r="20" spans="1:2">
      <c r="A20" s="6" t="s">
        <v>182</v>
      </c>
      <c r="B20" s="7">
        <v>2700</v>
      </c>
    </row>
    <row r="21" spans="1:2">
      <c r="A21" s="6" t="s">
        <v>183</v>
      </c>
      <c r="B21" s="7">
        <v>2718.125</v>
      </c>
    </row>
    <row r="22" spans="1:2">
      <c r="A22" s="6" t="s">
        <v>184</v>
      </c>
      <c r="B22" s="7">
        <v>3831.9137931034484</v>
      </c>
    </row>
    <row r="23" spans="1:2">
      <c r="A23" s="6" t="s">
        <v>185</v>
      </c>
      <c r="B23" s="7">
        <v>4656.818181818182</v>
      </c>
    </row>
    <row r="24" spans="1:2">
      <c r="A24" s="6" t="s">
        <v>186</v>
      </c>
      <c r="B24" s="7">
        <v>4961.6693181818191</v>
      </c>
    </row>
    <row r="25" spans="1:2">
      <c r="A25" s="6" t="s">
        <v>187</v>
      </c>
      <c r="B25" s="7">
        <v>2515</v>
      </c>
    </row>
    <row r="26" spans="1:2">
      <c r="A26" s="6" t="s">
        <v>188</v>
      </c>
      <c r="B26" s="7">
        <v>2719.5263157894738</v>
      </c>
    </row>
    <row r="27" spans="1:2">
      <c r="A27" s="6" t="s">
        <v>189</v>
      </c>
      <c r="B27" s="7">
        <v>5675</v>
      </c>
    </row>
    <row r="28" spans="1:2">
      <c r="A28" s="6" t="s">
        <v>190</v>
      </c>
      <c r="B28" s="7">
        <v>2285.5371900826444</v>
      </c>
    </row>
    <row r="29" spans="1:2">
      <c r="A29" s="6" t="s">
        <v>191</v>
      </c>
      <c r="B29" s="7">
        <v>2322.8571428571427</v>
      </c>
    </row>
    <row r="30" spans="1:2">
      <c r="A30" s="6" t="s">
        <v>192</v>
      </c>
      <c r="B30" s="7">
        <v>2331.9626168224299</v>
      </c>
    </row>
    <row r="31" spans="1:2">
      <c r="A31" s="6" t="s">
        <v>193</v>
      </c>
      <c r="B31" s="7">
        <v>1570</v>
      </c>
    </row>
    <row r="32" spans="1:2">
      <c r="A32" s="6" t="s">
        <v>194</v>
      </c>
      <c r="B32" s="7">
        <v>3060</v>
      </c>
    </row>
    <row r="33" spans="1:2">
      <c r="A33" s="6" t="s">
        <v>195</v>
      </c>
      <c r="B33" s="7">
        <v>2330</v>
      </c>
    </row>
    <row r="34" spans="1:2">
      <c r="A34" s="6" t="s">
        <v>196</v>
      </c>
      <c r="B34" s="7">
        <v>2440</v>
      </c>
    </row>
    <row r="35" spans="1:2">
      <c r="A35" s="6" t="s">
        <v>197</v>
      </c>
      <c r="B35" s="7">
        <v>2280</v>
      </c>
    </row>
    <row r="36" spans="1:2">
      <c r="A36" s="6" t="s">
        <v>198</v>
      </c>
      <c r="B36" s="7">
        <v>2305</v>
      </c>
    </row>
    <row r="37" spans="1:2">
      <c r="A37" s="6" t="s">
        <v>199</v>
      </c>
      <c r="B37" s="7">
        <v>1750.8</v>
      </c>
    </row>
    <row r="38" spans="1:2">
      <c r="A38" s="6" t="s">
        <v>200</v>
      </c>
      <c r="B38" s="7">
        <v>801</v>
      </c>
    </row>
    <row r="39" spans="1:2">
      <c r="A39" s="6" t="s">
        <v>201</v>
      </c>
      <c r="B39" s="7">
        <v>1205</v>
      </c>
    </row>
    <row r="40" spans="1:2">
      <c r="A40" s="6" t="s">
        <v>202</v>
      </c>
      <c r="B40" s="7">
        <v>1811.6875</v>
      </c>
    </row>
    <row r="41" spans="1:2">
      <c r="A41" s="6" t="s">
        <v>203</v>
      </c>
      <c r="B41" s="7">
        <v>1746.7692307692307</v>
      </c>
    </row>
    <row r="42" spans="1:2">
      <c r="A42" s="6" t="s">
        <v>204</v>
      </c>
      <c r="B42" s="7">
        <v>1853.75</v>
      </c>
    </row>
    <row r="43" spans="1:2">
      <c r="A43" s="6" t="s">
        <v>205</v>
      </c>
      <c r="B43" s="7">
        <v>2060</v>
      </c>
    </row>
    <row r="44" spans="1:2">
      <c r="A44" s="6" t="s">
        <v>206</v>
      </c>
      <c r="B44" s="7">
        <v>1202</v>
      </c>
    </row>
    <row r="45" spans="1:2">
      <c r="A45" s="6" t="s">
        <v>207</v>
      </c>
      <c r="B45" s="7">
        <v>1352.8451612903225</v>
      </c>
    </row>
    <row r="46" spans="1:2">
      <c r="A46" s="6" t="s">
        <v>208</v>
      </c>
      <c r="B46" s="7">
        <v>1403.0391304347827</v>
      </c>
    </row>
    <row r="47" spans="1:2">
      <c r="A47" s="6" t="s">
        <v>209</v>
      </c>
      <c r="B47" s="7">
        <v>1049.4117647058824</v>
      </c>
    </row>
    <row r="48" spans="1:2">
      <c r="A48" s="6" t="s">
        <v>210</v>
      </c>
      <c r="B48" s="7">
        <v>819.05063291139243</v>
      </c>
    </row>
    <row r="49" spans="1:2">
      <c r="A49" s="6" t="s">
        <v>211</v>
      </c>
      <c r="B49" s="7">
        <v>1306.25</v>
      </c>
    </row>
    <row r="50" spans="1:2">
      <c r="A50" s="6" t="s">
        <v>212</v>
      </c>
      <c r="B50" s="7">
        <v>2544.8387096774195</v>
      </c>
    </row>
    <row r="51" spans="1:2">
      <c r="A51" s="6" t="s">
        <v>213</v>
      </c>
      <c r="B51" s="7">
        <v>807.14</v>
      </c>
    </row>
    <row r="52" spans="1:2">
      <c r="A52" s="6" t="s">
        <v>214</v>
      </c>
      <c r="B52" s="7">
        <v>1359.7368421052631</v>
      </c>
    </row>
    <row r="53" spans="1:2">
      <c r="A53" s="6" t="s">
        <v>215</v>
      </c>
      <c r="B53" s="7">
        <v>997.54716981132071</v>
      </c>
    </row>
    <row r="54" spans="1:2">
      <c r="A54" s="6" t="s">
        <v>216</v>
      </c>
      <c r="B54" s="7">
        <v>677.75462184873948</v>
      </c>
    </row>
    <row r="55" spans="1:2">
      <c r="A55" s="6" t="s">
        <v>217</v>
      </c>
      <c r="B55" s="7">
        <v>904.26086956521738</v>
      </c>
    </row>
    <row r="56" spans="1:2">
      <c r="A56" s="6" t="s">
        <v>218</v>
      </c>
      <c r="B56" s="7">
        <v>2023.1683168316831</v>
      </c>
    </row>
    <row r="57" spans="1:2">
      <c r="A57" s="6" t="s">
        <v>219</v>
      </c>
      <c r="B57" s="7">
        <v>2562.7272727272725</v>
      </c>
    </row>
    <row r="58" spans="1:2">
      <c r="A58" s="6" t="s">
        <v>220</v>
      </c>
      <c r="B58" s="7">
        <v>781.8</v>
      </c>
    </row>
    <row r="59" spans="1:2">
      <c r="A59" s="6" t="s">
        <v>221</v>
      </c>
      <c r="B59" s="7">
        <v>839.08695652173913</v>
      </c>
    </row>
    <row r="60" spans="1:2">
      <c r="A60" s="6" t="s">
        <v>222</v>
      </c>
      <c r="B60" s="7">
        <v>1349.9221902017291</v>
      </c>
    </row>
    <row r="61" spans="1:2">
      <c r="A61" s="6" t="s">
        <v>223</v>
      </c>
      <c r="B61" s="7">
        <v>1482.6341463414635</v>
      </c>
    </row>
    <row r="62" spans="1:2">
      <c r="A62" s="6" t="s">
        <v>224</v>
      </c>
      <c r="B62" s="7">
        <v>808.4677419354839</v>
      </c>
    </row>
    <row r="63" spans="1:2">
      <c r="A63" s="6" t="s">
        <v>225</v>
      </c>
      <c r="B63" s="7">
        <v>1340.0127388535032</v>
      </c>
    </row>
    <row r="64" spans="1:2">
      <c r="A64" s="6" t="s">
        <v>226</v>
      </c>
      <c r="B64" s="7">
        <v>926.4545454545455</v>
      </c>
    </row>
    <row r="65" spans="1:2">
      <c r="A65" s="6" t="s">
        <v>227</v>
      </c>
      <c r="B65" s="7">
        <v>1640</v>
      </c>
    </row>
    <row r="66" spans="1:2">
      <c r="A66" s="6" t="s">
        <v>228</v>
      </c>
      <c r="B66" s="7">
        <v>1897.8571428571429</v>
      </c>
    </row>
    <row r="67" spans="1:2">
      <c r="A67" s="6" t="s">
        <v>229</v>
      </c>
      <c r="B67" s="7">
        <v>1253.0555555555557</v>
      </c>
    </row>
    <row r="68" spans="1:2">
      <c r="A68" s="6" t="s">
        <v>230</v>
      </c>
      <c r="B68" s="7">
        <v>1423.7619047619048</v>
      </c>
    </row>
    <row r="69" spans="1:2">
      <c r="A69" s="6" t="s">
        <v>231</v>
      </c>
      <c r="B69" s="7">
        <v>846.30573248407643</v>
      </c>
    </row>
    <row r="70" spans="1:2">
      <c r="A70" s="6" t="s">
        <v>232</v>
      </c>
      <c r="B70" s="7">
        <v>1470</v>
      </c>
    </row>
    <row r="71" spans="1:2">
      <c r="A71" s="6" t="s">
        <v>233</v>
      </c>
      <c r="B71" s="7">
        <v>859.39481268011525</v>
      </c>
    </row>
    <row r="72" spans="1:2">
      <c r="A72" s="6" t="s">
        <v>234</v>
      </c>
      <c r="B72" s="7">
        <v>1310.1927710843374</v>
      </c>
    </row>
    <row r="73" spans="1:2">
      <c r="A73" s="6" t="s">
        <v>235</v>
      </c>
      <c r="B73" s="7">
        <v>4561.4285714285716</v>
      </c>
    </row>
    <row r="74" spans="1:2">
      <c r="A74" s="6" t="s">
        <v>236</v>
      </c>
      <c r="B74" s="7">
        <v>1259.5</v>
      </c>
    </row>
    <row r="75" spans="1:2">
      <c r="A75" s="6" t="s">
        <v>237</v>
      </c>
      <c r="B75" s="7">
        <v>1755.6666666666667</v>
      </c>
    </row>
    <row r="76" spans="1:2">
      <c r="A76" s="6" t="s">
        <v>238</v>
      </c>
      <c r="B76" s="7">
        <v>867.70516717325233</v>
      </c>
    </row>
    <row r="77" spans="1:2">
      <c r="A77" s="6" t="s">
        <v>239</v>
      </c>
      <c r="B77" s="7">
        <v>1186.8835616438357</v>
      </c>
    </row>
    <row r="78" spans="1:2">
      <c r="A78" s="6" t="s">
        <v>240</v>
      </c>
      <c r="B78" s="7">
        <v>4790.6896551724139</v>
      </c>
    </row>
    <row r="79" spans="1:2">
      <c r="A79" s="6" t="s">
        <v>241</v>
      </c>
      <c r="B79" s="7">
        <v>914.01976284584975</v>
      </c>
    </row>
    <row r="80" spans="1:2">
      <c r="A80" s="6" t="s">
        <v>242</v>
      </c>
      <c r="B80" s="7">
        <v>1031.2</v>
      </c>
    </row>
    <row r="81" spans="1:2">
      <c r="A81" s="6" t="s">
        <v>243</v>
      </c>
      <c r="B81" s="7">
        <v>1402.5531914893618</v>
      </c>
    </row>
    <row r="82" spans="1:2">
      <c r="A82" s="6" t="s">
        <v>244</v>
      </c>
      <c r="B82" s="7">
        <v>1166.1818181818182</v>
      </c>
    </row>
    <row r="83" spans="1:2">
      <c r="A83" s="6" t="s">
        <v>245</v>
      </c>
      <c r="B83" s="7">
        <v>1400</v>
      </c>
    </row>
    <row r="84" spans="1:2">
      <c r="A84" s="6" t="s">
        <v>246</v>
      </c>
      <c r="B84" s="7">
        <v>1117.0952380952381</v>
      </c>
    </row>
    <row r="85" spans="1:2">
      <c r="A85" s="6" t="s">
        <v>247</v>
      </c>
      <c r="B85" s="7">
        <v>827.90391459074738</v>
      </c>
    </row>
    <row r="86" spans="1:2">
      <c r="A86" s="6" t="s">
        <v>248</v>
      </c>
      <c r="B86" s="7">
        <v>1045.5454545454545</v>
      </c>
    </row>
    <row r="87" spans="1:2">
      <c r="A87" s="6" t="s">
        <v>249</v>
      </c>
      <c r="B87" s="7">
        <v>1231</v>
      </c>
    </row>
    <row r="88" spans="1:2">
      <c r="A88" s="6" t="s">
        <v>250</v>
      </c>
      <c r="B88" s="7">
        <v>1553.2692307692307</v>
      </c>
    </row>
    <row r="89" spans="1:2">
      <c r="A89" s="6" t="s">
        <v>251</v>
      </c>
      <c r="B89" s="7">
        <v>1228.3333333333333</v>
      </c>
    </row>
    <row r="90" spans="1:2">
      <c r="A90" s="6" t="s">
        <v>252</v>
      </c>
      <c r="B90" s="7">
        <v>1378.5714285714287</v>
      </c>
    </row>
    <row r="91" spans="1:2">
      <c r="A91" s="6" t="s">
        <v>253</v>
      </c>
      <c r="B91" s="7">
        <v>1077.7272727272727</v>
      </c>
    </row>
    <row r="92" spans="1:2">
      <c r="A92" s="6" t="s">
        <v>254</v>
      </c>
      <c r="B92" s="7">
        <v>899.15384615384619</v>
      </c>
    </row>
    <row r="93" spans="1:2">
      <c r="A93" s="6" t="s">
        <v>255</v>
      </c>
      <c r="B93" s="7">
        <v>1061</v>
      </c>
    </row>
    <row r="94" spans="1:2">
      <c r="A94" s="6" t="s">
        <v>256</v>
      </c>
      <c r="B94" s="7">
        <v>964.52499999999998</v>
      </c>
    </row>
    <row r="95" spans="1:2">
      <c r="A95" s="6" t="s">
        <v>257</v>
      </c>
      <c r="B95" s="7">
        <v>1678.7128712871288</v>
      </c>
    </row>
    <row r="96" spans="1:2">
      <c r="A96" s="6" t="s">
        <v>258</v>
      </c>
      <c r="B96" s="7">
        <v>4540</v>
      </c>
    </row>
    <row r="97" spans="1:2">
      <c r="A97" s="6" t="s">
        <v>259</v>
      </c>
      <c r="B97" s="7">
        <v>1368.75</v>
      </c>
    </row>
    <row r="98" spans="1:2">
      <c r="A98" s="6" t="s">
        <v>260</v>
      </c>
      <c r="B98" s="7">
        <v>793.328125</v>
      </c>
    </row>
    <row r="99" spans="1:2">
      <c r="A99" s="6" t="s">
        <v>261</v>
      </c>
      <c r="B99" s="7">
        <v>1544.0796019900497</v>
      </c>
    </row>
    <row r="100" spans="1:2">
      <c r="A100" s="6" t="s">
        <v>262</v>
      </c>
      <c r="B100" s="7">
        <v>4620</v>
      </c>
    </row>
    <row r="101" spans="1:2">
      <c r="A101" s="6" t="s">
        <v>263</v>
      </c>
      <c r="B101" s="7">
        <v>1193.125</v>
      </c>
    </row>
    <row r="102" spans="1:2">
      <c r="A102" s="6" t="s">
        <v>264</v>
      </c>
      <c r="B102" s="7">
        <v>790.5333333333333</v>
      </c>
    </row>
    <row r="103" spans="1:2">
      <c r="A103" s="6" t="s">
        <v>265</v>
      </c>
      <c r="B103" s="7">
        <v>1161.4473684210527</v>
      </c>
    </row>
    <row r="104" spans="1:2">
      <c r="A104" s="6" t="s">
        <v>266</v>
      </c>
      <c r="B104" s="7">
        <v>1664.4126738794437</v>
      </c>
    </row>
    <row r="105" spans="1:2">
      <c r="A105" s="6" t="s">
        <v>267</v>
      </c>
      <c r="B105" s="7">
        <v>2815</v>
      </c>
    </row>
    <row r="106" spans="1:2">
      <c r="A106" s="6" t="s">
        <v>268</v>
      </c>
      <c r="B106" s="7">
        <v>840.629821958457</v>
      </c>
    </row>
    <row r="107" spans="1:2">
      <c r="A107" s="6" t="s">
        <v>269</v>
      </c>
      <c r="B107" s="7">
        <v>899.78260869565213</v>
      </c>
    </row>
    <row r="108" spans="1:2">
      <c r="A108" s="6" t="s">
        <v>270</v>
      </c>
      <c r="B108" s="7">
        <v>1515</v>
      </c>
    </row>
    <row r="109" spans="1:2">
      <c r="A109" s="6" t="s">
        <v>271</v>
      </c>
      <c r="B109" s="7">
        <v>738.8719512195122</v>
      </c>
    </row>
    <row r="110" spans="1:2">
      <c r="A110" s="6" t="s">
        <v>272</v>
      </c>
      <c r="B110" s="7">
        <v>481.66666666666669</v>
      </c>
    </row>
    <row r="111" spans="1:2">
      <c r="A111" s="6" t="s">
        <v>273</v>
      </c>
      <c r="B111" s="7">
        <v>841.56565656565658</v>
      </c>
    </row>
    <row r="112" spans="1:2">
      <c r="A112" s="6" t="s">
        <v>274</v>
      </c>
      <c r="B112" s="7">
        <v>1390.3846153846155</v>
      </c>
    </row>
    <row r="113" spans="1:2">
      <c r="A113" s="6" t="s">
        <v>275</v>
      </c>
      <c r="B113" s="7">
        <v>1238.3333333333333</v>
      </c>
    </row>
    <row r="114" spans="1:2">
      <c r="A114" s="6" t="s">
        <v>276</v>
      </c>
      <c r="B114" s="7">
        <v>834.95594713656385</v>
      </c>
    </row>
    <row r="115" spans="1:2">
      <c r="A115" s="6" t="s">
        <v>277</v>
      </c>
      <c r="B115" s="7">
        <v>1447.9166666666667</v>
      </c>
    </row>
    <row r="116" spans="1:2">
      <c r="A116" s="6" t="s">
        <v>278</v>
      </c>
      <c r="B116" s="7">
        <v>4740</v>
      </c>
    </row>
    <row r="117" spans="1:2">
      <c r="A117" s="6" t="s">
        <v>279</v>
      </c>
      <c r="B117" s="7">
        <v>1110.75</v>
      </c>
    </row>
    <row r="118" spans="1:2">
      <c r="A118" s="6" t="s">
        <v>280</v>
      </c>
      <c r="B118" s="7">
        <v>1423.1081081081081</v>
      </c>
    </row>
    <row r="119" spans="1:2">
      <c r="A119" s="6" t="s">
        <v>281</v>
      </c>
      <c r="B119" s="7">
        <v>787.06521739130437</v>
      </c>
    </row>
    <row r="120" spans="1:2">
      <c r="A120" s="6" t="s">
        <v>282</v>
      </c>
      <c r="B120" s="7">
        <v>1342.0270270270271</v>
      </c>
    </row>
    <row r="121" spans="1:2">
      <c r="A121" s="6" t="s">
        <v>283</v>
      </c>
      <c r="B121" s="7">
        <v>4940</v>
      </c>
    </row>
    <row r="122" spans="1:2">
      <c r="A122" s="6" t="s">
        <v>284</v>
      </c>
      <c r="B122" s="7">
        <v>1200</v>
      </c>
    </row>
    <row r="123" spans="1:2">
      <c r="A123" s="6" t="s">
        <v>285</v>
      </c>
      <c r="B123" s="7">
        <v>934.281045751634</v>
      </c>
    </row>
    <row r="124" spans="1:2">
      <c r="A124" s="6" t="s">
        <v>286</v>
      </c>
      <c r="B124" s="7">
        <v>849.18571428571431</v>
      </c>
    </row>
    <row r="125" spans="1:2">
      <c r="A125" s="6" t="s">
        <v>287</v>
      </c>
      <c r="B125" s="7">
        <v>974.41176470588232</v>
      </c>
    </row>
    <row r="126" spans="1:2">
      <c r="A126" s="6" t="s">
        <v>288</v>
      </c>
      <c r="B126" s="7">
        <v>1557</v>
      </c>
    </row>
    <row r="127" spans="1:2">
      <c r="A127" s="6" t="s">
        <v>289</v>
      </c>
      <c r="B127" s="7">
        <v>1982.3148148148148</v>
      </c>
    </row>
    <row r="128" spans="1:2">
      <c r="A128" s="6" t="s">
        <v>290</v>
      </c>
      <c r="B128" s="7">
        <v>1334.5637583892617</v>
      </c>
    </row>
    <row r="129" spans="1:2">
      <c r="A129" s="6" t="s">
        <v>291</v>
      </c>
      <c r="B129" s="7">
        <v>2456.3636363636365</v>
      </c>
    </row>
    <row r="130" spans="1:2">
      <c r="A130" s="6" t="s">
        <v>292</v>
      </c>
      <c r="B130" s="7">
        <v>1560.8333333333333</v>
      </c>
    </row>
    <row r="131" spans="1:2">
      <c r="A131" s="6" t="s">
        <v>293</v>
      </c>
      <c r="B131" s="7">
        <v>1414</v>
      </c>
    </row>
    <row r="132" spans="1:2">
      <c r="A132" s="6" t="s">
        <v>294</v>
      </c>
      <c r="B132" s="7">
        <v>865.90256410256416</v>
      </c>
    </row>
    <row r="133" spans="1:2">
      <c r="A133" s="6" t="s">
        <v>295</v>
      </c>
      <c r="B133" s="7">
        <v>1515.7241784037558</v>
      </c>
    </row>
    <row r="134" spans="1:2">
      <c r="A134" s="6" t="s">
        <v>296</v>
      </c>
      <c r="B134" s="7">
        <v>1777.962962962963</v>
      </c>
    </row>
    <row r="135" spans="1:2">
      <c r="A135" s="6" t="s">
        <v>297</v>
      </c>
      <c r="B135" s="7">
        <v>1248.5416666666667</v>
      </c>
    </row>
    <row r="136" spans="1:2">
      <c r="A136" s="6" t="s">
        <v>298</v>
      </c>
      <c r="B136" s="7">
        <v>2817.4</v>
      </c>
    </row>
    <row r="137" spans="1:2">
      <c r="A137" s="6" t="s">
        <v>299</v>
      </c>
      <c r="B137" s="7">
        <v>3096.818181818182</v>
      </c>
    </row>
    <row r="138" spans="1:2">
      <c r="A138" s="6" t="s">
        <v>300</v>
      </c>
      <c r="B138" s="7">
        <v>1575.1259259259259</v>
      </c>
    </row>
    <row r="139" spans="1:2">
      <c r="A139" s="6" t="s">
        <v>301</v>
      </c>
      <c r="B139" s="7">
        <v>1962.5</v>
      </c>
    </row>
    <row r="140" spans="1:2">
      <c r="A140" s="6" t="s">
        <v>302</v>
      </c>
      <c r="B140" s="7">
        <v>2380</v>
      </c>
    </row>
    <row r="141" spans="1:2">
      <c r="A141" s="6" t="s">
        <v>303</v>
      </c>
      <c r="B141" s="7">
        <v>1612.5</v>
      </c>
    </row>
    <row r="142" spans="1:2">
      <c r="A142" s="6" t="s">
        <v>304</v>
      </c>
      <c r="B142" s="7">
        <v>848.08558558558559</v>
      </c>
    </row>
    <row r="143" spans="1:2">
      <c r="A143" s="6" t="s">
        <v>305</v>
      </c>
      <c r="B143" s="7">
        <v>2290.7602862254025</v>
      </c>
    </row>
    <row r="144" spans="1:2">
      <c r="A144" s="6" t="s">
        <v>306</v>
      </c>
      <c r="B144" s="7">
        <v>1682.9589371980676</v>
      </c>
    </row>
    <row r="145" spans="1:2">
      <c r="A145" s="6" t="s">
        <v>307</v>
      </c>
      <c r="B145" s="7">
        <v>1500</v>
      </c>
    </row>
    <row r="146" spans="1:2">
      <c r="A146" s="6" t="s">
        <v>308</v>
      </c>
      <c r="B146" s="7">
        <v>833.71722365038556</v>
      </c>
    </row>
    <row r="147" spans="1:2">
      <c r="A147" s="6" t="s">
        <v>309</v>
      </c>
      <c r="B147" s="7">
        <v>1253.9661354581674</v>
      </c>
    </row>
    <row r="148" spans="1:2">
      <c r="A148" s="6" t="s">
        <v>310</v>
      </c>
      <c r="B148" s="7">
        <v>1926.2740740740742</v>
      </c>
    </row>
    <row r="149" spans="1:2">
      <c r="A149" s="6" t="s">
        <v>311</v>
      </c>
      <c r="B149" s="7">
        <v>1376.6246334310849</v>
      </c>
    </row>
    <row r="150" spans="1:2">
      <c r="A150" s="6" t="s">
        <v>312</v>
      </c>
      <c r="B150" s="7">
        <v>800</v>
      </c>
    </row>
    <row r="151" spans="1:2">
      <c r="A151" s="6" t="s">
        <v>313</v>
      </c>
      <c r="B151" s="7">
        <v>818.98387096774195</v>
      </c>
    </row>
    <row r="152" spans="1:2">
      <c r="A152" s="6" t="s">
        <v>314</v>
      </c>
      <c r="B152" s="7">
        <v>3015</v>
      </c>
    </row>
    <row r="153" spans="1:2">
      <c r="A153" s="6" t="s">
        <v>315</v>
      </c>
      <c r="B153" s="7">
        <v>1175</v>
      </c>
    </row>
    <row r="154" spans="1:2">
      <c r="A154" s="6" t="s">
        <v>316</v>
      </c>
      <c r="B154" s="7">
        <v>615</v>
      </c>
    </row>
    <row r="155" spans="1:2">
      <c r="A155" s="6" t="s">
        <v>317</v>
      </c>
      <c r="B155" s="7">
        <v>1190.3333333333333</v>
      </c>
    </row>
    <row r="156" spans="1:2">
      <c r="A156" s="6" t="s">
        <v>318</v>
      </c>
      <c r="B156" s="7">
        <v>1220.9142212189615</v>
      </c>
    </row>
    <row r="157" spans="1:2">
      <c r="A157" s="6" t="s">
        <v>319</v>
      </c>
      <c r="B157" s="7">
        <v>2096.0591133004928</v>
      </c>
    </row>
    <row r="158" spans="1:2">
      <c r="A158" s="6" t="s">
        <v>320</v>
      </c>
      <c r="B158" s="7">
        <v>7140</v>
      </c>
    </row>
    <row r="159" spans="1:2">
      <c r="A159" s="6" t="s">
        <v>321</v>
      </c>
      <c r="B159" s="7">
        <v>1324.2857142857142</v>
      </c>
    </row>
    <row r="160" spans="1:2">
      <c r="A160" s="6" t="s">
        <v>322</v>
      </c>
      <c r="B160" s="7">
        <v>855.44953051643188</v>
      </c>
    </row>
    <row r="161" spans="1:2">
      <c r="A161" s="6" t="s">
        <v>323</v>
      </c>
      <c r="B161" s="7">
        <v>2156.4285714285716</v>
      </c>
    </row>
    <row r="162" spans="1:2">
      <c r="A162" s="6" t="s">
        <v>324</v>
      </c>
      <c r="B162" s="7">
        <v>1020.1510791366907</v>
      </c>
    </row>
    <row r="163" spans="1:2">
      <c r="A163" s="6" t="s">
        <v>325</v>
      </c>
      <c r="B163" s="7">
        <v>2450.8000000000002</v>
      </c>
    </row>
    <row r="164" spans="1:2">
      <c r="A164" s="6" t="s">
        <v>326</v>
      </c>
      <c r="B164" s="7">
        <v>1105.6080570709189</v>
      </c>
    </row>
    <row r="165" spans="1:2">
      <c r="A165" s="6" t="s">
        <v>327</v>
      </c>
      <c r="B165" s="7">
        <v>1631.8128161888701</v>
      </c>
    </row>
    <row r="166" spans="1:2">
      <c r="A166" s="6" t="s">
        <v>328</v>
      </c>
      <c r="B166" s="7">
        <v>1027.4347826086957</v>
      </c>
    </row>
    <row r="167" spans="1:2">
      <c r="A167" s="6" t="s">
        <v>329</v>
      </c>
      <c r="B167" s="7">
        <v>1149.3790613718411</v>
      </c>
    </row>
    <row r="168" spans="1:2">
      <c r="A168" s="6" t="s">
        <v>330</v>
      </c>
      <c r="B168" s="7">
        <v>2187.1666666666665</v>
      </c>
    </row>
    <row r="169" spans="1:2">
      <c r="A169" s="6" t="s">
        <v>331</v>
      </c>
      <c r="B169" s="7">
        <v>1063.8532951289399</v>
      </c>
    </row>
    <row r="170" spans="1:2">
      <c r="A170" s="6" t="s">
        <v>332</v>
      </c>
      <c r="B170" s="7">
        <v>1661.8911564625851</v>
      </c>
    </row>
    <row r="171" spans="1:2">
      <c r="A171" s="6" t="s">
        <v>333</v>
      </c>
      <c r="B171" s="7">
        <v>1017.7272727272727</v>
      </c>
    </row>
    <row r="172" spans="1:2">
      <c r="A172" s="6" t="s">
        <v>334</v>
      </c>
      <c r="B172" s="7">
        <v>1077.2939358825802</v>
      </c>
    </row>
    <row r="173" spans="1:2">
      <c r="A173" s="6" t="s">
        <v>335</v>
      </c>
      <c r="B173" s="7">
        <v>1023.3333333333334</v>
      </c>
    </row>
    <row r="174" spans="1:2">
      <c r="A174" s="6" t="s">
        <v>336</v>
      </c>
      <c r="B174" s="7">
        <v>1654.8083333333334</v>
      </c>
    </row>
    <row r="175" spans="1:2">
      <c r="A175" s="6" t="s">
        <v>337</v>
      </c>
      <c r="B175" s="7">
        <v>1184.1332223147376</v>
      </c>
    </row>
    <row r="176" spans="1:2">
      <c r="A176" s="6" t="s">
        <v>338</v>
      </c>
      <c r="B176" s="7">
        <v>2002.3571428571429</v>
      </c>
    </row>
    <row r="177" spans="1:2">
      <c r="A177" s="6" t="s">
        <v>339</v>
      </c>
      <c r="B177" s="7">
        <v>999.47777777777776</v>
      </c>
    </row>
    <row r="178" spans="1:2">
      <c r="A178" s="6" t="s">
        <v>340</v>
      </c>
      <c r="B178" s="7">
        <v>1607.068376068376</v>
      </c>
    </row>
    <row r="179" spans="1:2">
      <c r="A179" s="6" t="s">
        <v>341</v>
      </c>
      <c r="B179" s="7">
        <v>1391.1272141706925</v>
      </c>
    </row>
    <row r="180" spans="1:2">
      <c r="A180" s="6" t="s">
        <v>342</v>
      </c>
      <c r="B180" s="7">
        <v>1751.0562913907286</v>
      </c>
    </row>
    <row r="181" spans="1:2">
      <c r="A181" s="6" t="s">
        <v>343</v>
      </c>
      <c r="B181" s="7">
        <v>1498.073593073593</v>
      </c>
    </row>
    <row r="182" spans="1:2">
      <c r="A182" s="6" t="s">
        <v>344</v>
      </c>
      <c r="B182" s="7">
        <v>984.88374205267939</v>
      </c>
    </row>
    <row r="183" spans="1:2">
      <c r="A183" s="6" t="s">
        <v>345</v>
      </c>
      <c r="B183" s="7">
        <v>1153.75</v>
      </c>
    </row>
    <row r="184" spans="1:2">
      <c r="A184" s="6" t="s">
        <v>346</v>
      </c>
      <c r="B184" s="7">
        <v>2093.9833333333331</v>
      </c>
    </row>
    <row r="185" spans="1:2">
      <c r="A185" s="6" t="s">
        <v>347</v>
      </c>
      <c r="B185" s="7">
        <v>7647</v>
      </c>
    </row>
    <row r="186" spans="1:2">
      <c r="A186" s="6" t="s">
        <v>348</v>
      </c>
      <c r="B186" s="7">
        <v>1004.6486013986014</v>
      </c>
    </row>
    <row r="187" spans="1:2">
      <c r="A187" s="6" t="s">
        <v>349</v>
      </c>
      <c r="B187" s="7">
        <v>1617.9315068493152</v>
      </c>
    </row>
    <row r="188" spans="1:2">
      <c r="A188" s="6" t="s">
        <v>350</v>
      </c>
      <c r="B188" s="7">
        <v>1165.1971649484535</v>
      </c>
    </row>
    <row r="189" spans="1:2">
      <c r="A189" s="6" t="s">
        <v>351</v>
      </c>
      <c r="B189" s="7">
        <v>2030.965909090909</v>
      </c>
    </row>
    <row r="190" spans="1:2">
      <c r="A190" s="6" t="s">
        <v>352</v>
      </c>
      <c r="B190" s="7">
        <v>990.84375</v>
      </c>
    </row>
    <row r="191" spans="1:2">
      <c r="A191" s="6" t="s">
        <v>353</v>
      </c>
      <c r="B191" s="7">
        <v>956.47113022113024</v>
      </c>
    </row>
    <row r="192" spans="1:2">
      <c r="A192" s="6" t="s">
        <v>354</v>
      </c>
      <c r="B192" s="7">
        <v>1485.4732510288065</v>
      </c>
    </row>
    <row r="193" spans="1:2">
      <c r="A193" s="6" t="s">
        <v>355</v>
      </c>
      <c r="B193" s="7">
        <v>1465</v>
      </c>
    </row>
    <row r="194" spans="1:2">
      <c r="A194" s="6" t="s">
        <v>356</v>
      </c>
      <c r="B194" s="7">
        <v>1019.4043740236555</v>
      </c>
    </row>
    <row r="195" spans="1:2">
      <c r="A195" s="6" t="s">
        <v>357</v>
      </c>
      <c r="B195" s="7">
        <v>1583.047313552526</v>
      </c>
    </row>
    <row r="196" spans="1:2">
      <c r="A196" s="6" t="s">
        <v>358</v>
      </c>
      <c r="B196" s="7">
        <v>1293.4765625</v>
      </c>
    </row>
    <row r="197" spans="1:2">
      <c r="A197" s="6" t="s">
        <v>359</v>
      </c>
      <c r="B197" s="7">
        <v>2162.5866666666666</v>
      </c>
    </row>
    <row r="198" spans="1:2">
      <c r="A198" s="6" t="s">
        <v>360</v>
      </c>
      <c r="B198" s="7">
        <v>1355.2043010752689</v>
      </c>
    </row>
    <row r="199" spans="1:2">
      <c r="A199" s="6" t="s">
        <v>361</v>
      </c>
      <c r="B199" s="7">
        <v>1193.3333333333333</v>
      </c>
    </row>
    <row r="200" spans="1:2">
      <c r="A200" s="6" t="s">
        <v>362</v>
      </c>
      <c r="B200" s="7">
        <v>2180.4551316496509</v>
      </c>
    </row>
    <row r="201" spans="1:2">
      <c r="A201" s="6" t="s">
        <v>363</v>
      </c>
      <c r="B201" s="7">
        <v>6343.6792452830186</v>
      </c>
    </row>
    <row r="202" spans="1:2">
      <c r="A202" s="6" t="s">
        <v>364</v>
      </c>
      <c r="B202" s="7">
        <v>1219.375</v>
      </c>
    </row>
    <row r="203" spans="1:2">
      <c r="A203" s="6" t="s">
        <v>365</v>
      </c>
      <c r="B203" s="7">
        <v>1797.2413793103449</v>
      </c>
    </row>
    <row r="204" spans="1:2">
      <c r="A204" s="6" t="s">
        <v>366</v>
      </c>
      <c r="B204" s="7">
        <v>829.36490939044484</v>
      </c>
    </row>
    <row r="205" spans="1:2">
      <c r="A205" s="6" t="s">
        <v>367</v>
      </c>
      <c r="B205" s="7">
        <v>1760.6255144032921</v>
      </c>
    </row>
    <row r="206" spans="1:2">
      <c r="A206" s="6" t="s">
        <v>368</v>
      </c>
      <c r="B206" s="7">
        <v>1711.4626865671642</v>
      </c>
    </row>
    <row r="207" spans="1:2">
      <c r="A207" s="6" t="s">
        <v>369</v>
      </c>
      <c r="B207" s="7">
        <v>2500</v>
      </c>
    </row>
    <row r="208" spans="1:2">
      <c r="A208" s="6" t="s">
        <v>370</v>
      </c>
      <c r="B208" s="7">
        <v>2223.5714285714284</v>
      </c>
    </row>
    <row r="209" spans="1:2">
      <c r="A209" s="6" t="s">
        <v>371</v>
      </c>
      <c r="B209" s="7">
        <v>3135</v>
      </c>
    </row>
    <row r="210" spans="1:2">
      <c r="A210" s="6" t="s">
        <v>372</v>
      </c>
      <c r="B210" s="7">
        <v>2577.1747967479673</v>
      </c>
    </row>
    <row r="211" spans="1:2">
      <c r="A211" s="6" t="s">
        <v>373</v>
      </c>
      <c r="B211" s="7">
        <v>2235.1829268292681</v>
      </c>
    </row>
    <row r="212" spans="1:2">
      <c r="A212" s="6" t="s">
        <v>374</v>
      </c>
      <c r="B212" s="7">
        <v>2721.5</v>
      </c>
    </row>
    <row r="213" spans="1:2">
      <c r="A213" s="6" t="s">
        <v>375</v>
      </c>
      <c r="B213" s="7">
        <v>2212.4791086350974</v>
      </c>
    </row>
    <row r="214" spans="1:2">
      <c r="A214" s="6" t="s">
        <v>376</v>
      </c>
      <c r="B214" s="7">
        <v>3096.9736842105262</v>
      </c>
    </row>
    <row r="215" spans="1:2">
      <c r="A215" s="6" t="s">
        <v>377</v>
      </c>
      <c r="B215" s="7">
        <v>1263.5900900900901</v>
      </c>
    </row>
    <row r="216" spans="1:2">
      <c r="A216" s="6" t="s">
        <v>378</v>
      </c>
      <c r="B216" s="7">
        <v>1786.4545454545455</v>
      </c>
    </row>
    <row r="217" spans="1:2">
      <c r="A217" s="6" t="s">
        <v>379</v>
      </c>
      <c r="B217" s="7">
        <v>2487.4794520547944</v>
      </c>
    </row>
    <row r="218" spans="1:2">
      <c r="A218" s="6" t="s">
        <v>380</v>
      </c>
      <c r="B218" s="7">
        <v>4267</v>
      </c>
    </row>
    <row r="219" spans="1:2">
      <c r="A219" s="6" t="s">
        <v>381</v>
      </c>
      <c r="B219" s="7">
        <v>2389.2928452579035</v>
      </c>
    </row>
    <row r="220" spans="1:2">
      <c r="A220" s="6" t="s">
        <v>382</v>
      </c>
      <c r="B220" s="7">
        <v>2733.818181818182</v>
      </c>
    </row>
    <row r="221" spans="1:2">
      <c r="A221" s="6" t="s">
        <v>383</v>
      </c>
      <c r="B221" s="7">
        <v>2476.5853018372704</v>
      </c>
    </row>
    <row r="222" spans="1:2">
      <c r="A222" s="6" t="s">
        <v>384</v>
      </c>
      <c r="B222" s="7">
        <v>4196.2962962962965</v>
      </c>
    </row>
    <row r="223" spans="1:2">
      <c r="A223" s="6" t="s">
        <v>385</v>
      </c>
      <c r="B223" s="7">
        <v>2842.4346076458751</v>
      </c>
    </row>
    <row r="224" spans="1:2">
      <c r="A224" s="6" t="s">
        <v>386</v>
      </c>
      <c r="B224" s="7">
        <v>5519.5789473684208</v>
      </c>
    </row>
    <row r="225" spans="1:2">
      <c r="A225" s="6" t="s">
        <v>387</v>
      </c>
      <c r="B225" s="7">
        <v>2475.8064516129034</v>
      </c>
    </row>
    <row r="226" spans="1:2">
      <c r="A226" s="6" t="s">
        <v>388</v>
      </c>
      <c r="B226" s="7">
        <v>2474.7655595298925</v>
      </c>
    </row>
    <row r="227" spans="1:2">
      <c r="A227" s="6" t="s">
        <v>389</v>
      </c>
      <c r="B227" s="7">
        <v>4331.086041189943</v>
      </c>
    </row>
    <row r="228" spans="1:2">
      <c r="A228" s="6" t="s">
        <v>390</v>
      </c>
      <c r="B228" s="7">
        <v>2579.3358778625952</v>
      </c>
    </row>
    <row r="229" spans="1:2">
      <c r="A229" s="6" t="s">
        <v>391</v>
      </c>
      <c r="B229" s="7">
        <v>885.26869622766378</v>
      </c>
    </row>
    <row r="230" spans="1:2">
      <c r="A230" s="6" t="s">
        <v>392</v>
      </c>
      <c r="B230" s="7">
        <v>3163.72</v>
      </c>
    </row>
    <row r="231" spans="1:2">
      <c r="A231" s="6" t="s">
        <v>393</v>
      </c>
      <c r="B231" s="7">
        <v>4647.333333333333</v>
      </c>
    </row>
    <row r="232" spans="1:2">
      <c r="A232" s="6" t="s">
        <v>394</v>
      </c>
      <c r="B232" s="7">
        <v>2535.3928571428573</v>
      </c>
    </row>
    <row r="233" spans="1:2">
      <c r="A233" s="6" t="s">
        <v>395</v>
      </c>
      <c r="B233" s="7">
        <v>3076.0952380952381</v>
      </c>
    </row>
    <row r="234" spans="1:2">
      <c r="A234" s="6" t="s">
        <v>396</v>
      </c>
      <c r="B234" s="7">
        <v>2725.6363636363635</v>
      </c>
    </row>
    <row r="235" spans="1:2">
      <c r="A235" s="6" t="s">
        <v>397</v>
      </c>
      <c r="B235" s="7">
        <v>2965.7001934235977</v>
      </c>
    </row>
    <row r="236" spans="1:2">
      <c r="A236" s="6" t="s">
        <v>398</v>
      </c>
      <c r="B236" s="7">
        <v>5300</v>
      </c>
    </row>
    <row r="237" spans="1:2">
      <c r="A237" s="6" t="s">
        <v>399</v>
      </c>
      <c r="B237" s="7">
        <v>2978.4508492022646</v>
      </c>
    </row>
    <row r="238" spans="1:2">
      <c r="A238" s="6" t="s">
        <v>400</v>
      </c>
      <c r="B238" s="7">
        <v>5502.5</v>
      </c>
    </row>
    <row r="239" spans="1:2">
      <c r="A239" s="6" t="s">
        <v>401</v>
      </c>
      <c r="B239" s="7">
        <v>2825.8125</v>
      </c>
    </row>
    <row r="240" spans="1:2">
      <c r="A240" s="6" t="s">
        <v>402</v>
      </c>
      <c r="B240" s="7">
        <v>2545.1512968299712</v>
      </c>
    </row>
    <row r="241" spans="1:2">
      <c r="A241" s="6" t="s">
        <v>403</v>
      </c>
      <c r="B241" s="7">
        <v>3015.6666666666665</v>
      </c>
    </row>
    <row r="242" spans="1:2">
      <c r="A242" s="6" t="s">
        <v>404</v>
      </c>
      <c r="B242" s="7">
        <v>2956.9607843137255</v>
      </c>
    </row>
    <row r="243" spans="1:2">
      <c r="A243" s="6" t="s">
        <v>405</v>
      </c>
      <c r="B243" s="7">
        <v>4505.6815286624169</v>
      </c>
    </row>
    <row r="244" spans="1:2">
      <c r="A244" s="6" t="s">
        <v>406</v>
      </c>
      <c r="B244" s="7">
        <v>2562.2222222222222</v>
      </c>
    </row>
    <row r="245" spans="1:2">
      <c r="A245" s="6" t="s">
        <v>407</v>
      </c>
      <c r="B245" s="7">
        <v>2275.8510638297871</v>
      </c>
    </row>
    <row r="246" spans="1:2">
      <c r="A246" s="6" t="s">
        <v>408</v>
      </c>
      <c r="B246" s="7">
        <v>2991.372549019608</v>
      </c>
    </row>
    <row r="247" spans="1:2">
      <c r="A247" s="6" t="s">
        <v>409</v>
      </c>
      <c r="B247" s="7">
        <v>4197.1428571428569</v>
      </c>
    </row>
    <row r="248" spans="1:2">
      <c r="A248" s="6" t="s">
        <v>410</v>
      </c>
      <c r="B248" s="7">
        <v>6190</v>
      </c>
    </row>
    <row r="249" spans="1:2">
      <c r="A249" s="6" t="s">
        <v>411</v>
      </c>
      <c r="B249" s="7">
        <v>2164.2175732217574</v>
      </c>
    </row>
    <row r="250" spans="1:2">
      <c r="A250" s="6" t="s">
        <v>412</v>
      </c>
      <c r="B250" s="7">
        <v>2535.1361655773421</v>
      </c>
    </row>
    <row r="251" spans="1:2">
      <c r="A251" s="6" t="s">
        <v>413</v>
      </c>
      <c r="B251" s="7">
        <v>5550</v>
      </c>
    </row>
    <row r="252" spans="1:2">
      <c r="A252" s="6" t="s">
        <v>414</v>
      </c>
      <c r="B252" s="7">
        <v>3142.6923076923076</v>
      </c>
    </row>
    <row r="253" spans="1:2">
      <c r="A253" s="6" t="s">
        <v>415</v>
      </c>
      <c r="B253" s="7">
        <v>3955</v>
      </c>
    </row>
    <row r="254" spans="1:2">
      <c r="A254" s="6" t="s">
        <v>416</v>
      </c>
      <c r="B254" s="7">
        <v>1640.0243309002433</v>
      </c>
    </row>
    <row r="255" spans="1:2">
      <c r="A255" s="6" t="s">
        <v>417</v>
      </c>
      <c r="B255" s="7">
        <v>2964.4354838709678</v>
      </c>
    </row>
    <row r="256" spans="1:2">
      <c r="A256" s="6" t="s">
        <v>418</v>
      </c>
      <c r="B256" s="7">
        <v>3077.5</v>
      </c>
    </row>
    <row r="257" spans="1:2">
      <c r="A257" s="6" t="s">
        <v>419</v>
      </c>
      <c r="B257" s="7">
        <v>1747.8125</v>
      </c>
    </row>
    <row r="258" spans="1:2">
      <c r="A258" s="6" t="s">
        <v>420</v>
      </c>
      <c r="B258" s="7">
        <v>2770.5769230769229</v>
      </c>
    </row>
    <row r="259" spans="1:2">
      <c r="A259" s="6" t="s">
        <v>421</v>
      </c>
      <c r="B259" s="7">
        <v>2785</v>
      </c>
    </row>
    <row r="260" spans="1:2">
      <c r="A260" s="6" t="s">
        <v>422</v>
      </c>
      <c r="B260" s="7">
        <v>2605.7142857142858</v>
      </c>
    </row>
    <row r="261" spans="1:2">
      <c r="A261" s="6" t="s">
        <v>423</v>
      </c>
      <c r="B261" s="7">
        <v>3766.875</v>
      </c>
    </row>
    <row r="262" spans="1:2">
      <c r="A262" s="6" t="s">
        <v>424</v>
      </c>
      <c r="B262" s="7">
        <v>1782.0588235294117</v>
      </c>
    </row>
    <row r="263" spans="1:2">
      <c r="A263" s="6" t="s">
        <v>425</v>
      </c>
      <c r="B263" s="7">
        <v>2805</v>
      </c>
    </row>
    <row r="264" spans="1:2">
      <c r="A264" s="6" t="s">
        <v>426</v>
      </c>
      <c r="B264" s="7">
        <v>2645</v>
      </c>
    </row>
    <row r="265" spans="1:2">
      <c r="A265" s="6" t="s">
        <v>427</v>
      </c>
      <c r="B265" s="7">
        <v>3785</v>
      </c>
    </row>
    <row r="266" spans="1:2">
      <c r="A266" s="6" t="s">
        <v>428</v>
      </c>
      <c r="B266" s="7">
        <v>2595</v>
      </c>
    </row>
    <row r="267" spans="1:2">
      <c r="A267" s="6" t="s">
        <v>429</v>
      </c>
      <c r="B267" s="7">
        <v>829.71428571428567</v>
      </c>
    </row>
    <row r="268" spans="1:2">
      <c r="A268" s="6" t="s">
        <v>430</v>
      </c>
      <c r="B268" s="7">
        <v>1953.28125</v>
      </c>
    </row>
    <row r="269" spans="1:2">
      <c r="A269" s="6" t="s">
        <v>431</v>
      </c>
      <c r="B269" s="7">
        <v>5173.333333333333</v>
      </c>
    </row>
    <row r="270" spans="1:2">
      <c r="A270" s="6" t="s">
        <v>432</v>
      </c>
      <c r="B270" s="7">
        <v>1305.3125</v>
      </c>
    </row>
    <row r="271" spans="1:2">
      <c r="A271" s="6" t="s">
        <v>433</v>
      </c>
      <c r="B271" s="7">
        <v>1953.0645161290322</v>
      </c>
    </row>
    <row r="272" spans="1:2">
      <c r="A272" s="6" t="s">
        <v>434</v>
      </c>
      <c r="B272" s="7">
        <v>983.08845577211389</v>
      </c>
    </row>
    <row r="273" spans="1:2">
      <c r="A273" s="6" t="s">
        <v>435</v>
      </c>
      <c r="B273" s="7">
        <v>2412.7777777777778</v>
      </c>
    </row>
    <row r="274" spans="1:2">
      <c r="A274" s="6" t="s">
        <v>436</v>
      </c>
      <c r="B274" s="7">
        <v>1667.8938053097345</v>
      </c>
    </row>
    <row r="275" spans="1:2">
      <c r="A275" s="6" t="s">
        <v>437</v>
      </c>
      <c r="B275" s="7">
        <v>661.96428571428567</v>
      </c>
    </row>
    <row r="276" spans="1:2">
      <c r="A276" s="6" t="s">
        <v>438</v>
      </c>
      <c r="B276" s="7">
        <v>1750</v>
      </c>
    </row>
    <row r="277" spans="1:2">
      <c r="A277" s="6" t="s">
        <v>439</v>
      </c>
      <c r="B277" s="7">
        <v>2205</v>
      </c>
    </row>
    <row r="278" spans="1:2">
      <c r="A278" s="6" t="s">
        <v>440</v>
      </c>
      <c r="B278" s="7">
        <v>1476.2376237623762</v>
      </c>
    </row>
    <row r="279" spans="1:2">
      <c r="A279" s="6" t="s">
        <v>441</v>
      </c>
      <c r="B279" s="7">
        <v>1641.1666666666667</v>
      </c>
    </row>
    <row r="280" spans="1:2">
      <c r="A280" s="6" t="s">
        <v>442</v>
      </c>
      <c r="B280" s="7">
        <v>689.5454545454545</v>
      </c>
    </row>
    <row r="281" spans="1:2">
      <c r="A281" s="6" t="s">
        <v>443</v>
      </c>
      <c r="B281" s="7">
        <v>1648.0833333333333</v>
      </c>
    </row>
    <row r="282" spans="1:2">
      <c r="A282" s="6" t="s">
        <v>444</v>
      </c>
      <c r="B282" s="7">
        <v>1273.8235294117646</v>
      </c>
    </row>
    <row r="283" spans="1:2">
      <c r="A283" s="6" t="s">
        <v>445</v>
      </c>
      <c r="B283" s="7">
        <v>898.73469387755097</v>
      </c>
    </row>
    <row r="284" spans="1:2">
      <c r="A284" s="6" t="s">
        <v>446</v>
      </c>
      <c r="B284" s="7">
        <v>1792.1875</v>
      </c>
    </row>
    <row r="285" spans="1:2">
      <c r="A285" s="6" t="s">
        <v>447</v>
      </c>
      <c r="B285" s="7">
        <v>5219.3103448275861</v>
      </c>
    </row>
    <row r="286" spans="1:2">
      <c r="A286" s="6" t="s">
        <v>448</v>
      </c>
      <c r="B286" s="7">
        <v>2432.5278323510151</v>
      </c>
    </row>
    <row r="287" spans="1:2">
      <c r="A287" s="6" t="s">
        <v>449</v>
      </c>
      <c r="B287" s="7">
        <v>2594.4871794871797</v>
      </c>
    </row>
    <row r="288" spans="1:2">
      <c r="A288" s="6" t="s">
        <v>450</v>
      </c>
      <c r="B288" s="7">
        <v>2563.0290456431535</v>
      </c>
    </row>
    <row r="289" spans="1:2">
      <c r="A289" s="6" t="s">
        <v>451</v>
      </c>
      <c r="B289" s="7">
        <v>3042.5</v>
      </c>
    </row>
    <row r="290" spans="1:2">
      <c r="A290" s="6" t="s">
        <v>452</v>
      </c>
      <c r="B290" s="7">
        <v>4466</v>
      </c>
    </row>
    <row r="291" spans="1:2">
      <c r="A291" s="6" t="s">
        <v>453</v>
      </c>
      <c r="B291" s="7">
        <v>2706.4</v>
      </c>
    </row>
    <row r="292" spans="1:2">
      <c r="A292" s="6" t="s">
        <v>454</v>
      </c>
      <c r="B292" s="7">
        <v>3815</v>
      </c>
    </row>
    <row r="293" spans="1:2">
      <c r="A293" s="6" t="s">
        <v>455</v>
      </c>
      <c r="B293" s="7">
        <v>2538.8888888888887</v>
      </c>
    </row>
    <row r="294" spans="1:2">
      <c r="A294" s="6" t="s">
        <v>456</v>
      </c>
      <c r="B294" s="7">
        <v>2280.75</v>
      </c>
    </row>
    <row r="295" spans="1:2">
      <c r="A295" s="6" t="s">
        <v>457</v>
      </c>
      <c r="B295" s="7">
        <v>2493.651491365777</v>
      </c>
    </row>
    <row r="296" spans="1:2">
      <c r="A296" s="6" t="s">
        <v>458</v>
      </c>
      <c r="B296" s="7">
        <v>4190.1538461538457</v>
      </c>
    </row>
    <row r="297" spans="1:2">
      <c r="A297" s="6" t="s">
        <v>459</v>
      </c>
      <c r="B297" s="7">
        <v>2189.1891891891892</v>
      </c>
    </row>
    <row r="298" spans="1:2">
      <c r="A298" s="6" t="s">
        <v>460</v>
      </c>
      <c r="B298" s="7">
        <v>3031.9444444444443</v>
      </c>
    </row>
    <row r="299" spans="1:2">
      <c r="A299" s="6" t="s">
        <v>461</v>
      </c>
      <c r="B299" s="7">
        <v>1634.84375</v>
      </c>
    </row>
    <row r="300" spans="1:2">
      <c r="A300" s="6" t="s">
        <v>462</v>
      </c>
      <c r="B300" s="7">
        <v>2529.655172413793</v>
      </c>
    </row>
    <row r="301" spans="1:2">
      <c r="A301" s="6" t="s">
        <v>463</v>
      </c>
      <c r="B301" s="7">
        <v>2025.5681818181818</v>
      </c>
    </row>
    <row r="302" spans="1:2">
      <c r="A302" s="6" t="s">
        <v>464</v>
      </c>
      <c r="B302" s="7">
        <v>2839.625</v>
      </c>
    </row>
    <row r="303" spans="1:2">
      <c r="A303" s="6" t="s">
        <v>465</v>
      </c>
      <c r="B303" s="7">
        <v>1307.5</v>
      </c>
    </row>
    <row r="304" spans="1:2">
      <c r="A304" s="6" t="s">
        <v>466</v>
      </c>
      <c r="B304" s="7">
        <v>1300</v>
      </c>
    </row>
    <row r="305" spans="1:2">
      <c r="A305" s="6" t="s">
        <v>467</v>
      </c>
      <c r="B305" s="7">
        <v>2661.4285714285716</v>
      </c>
    </row>
    <row r="306" spans="1:2">
      <c r="A306" s="6" t="s">
        <v>468</v>
      </c>
      <c r="B306" s="7">
        <v>3117.0588235294117</v>
      </c>
    </row>
    <row r="307" spans="1:2">
      <c r="A307" s="6" t="s">
        <v>469</v>
      </c>
      <c r="B307" s="7">
        <v>2026.1183431952663</v>
      </c>
    </row>
    <row r="308" spans="1:2">
      <c r="A308" s="6" t="s">
        <v>470</v>
      </c>
      <c r="B308" s="7">
        <v>2863.2511111111112</v>
      </c>
    </row>
    <row r="309" spans="1:2">
      <c r="A309" s="6" t="s">
        <v>471</v>
      </c>
      <c r="B309" s="7">
        <v>5076.666666666667</v>
      </c>
    </row>
    <row r="310" spans="1:2">
      <c r="A310" s="6" t="s">
        <v>472</v>
      </c>
      <c r="B310" s="7">
        <v>2006.9512195121952</v>
      </c>
    </row>
    <row r="311" spans="1:2">
      <c r="A311" s="6" t="s">
        <v>473</v>
      </c>
      <c r="B311" s="7">
        <v>3260.1538461538462</v>
      </c>
    </row>
    <row r="312" spans="1:2">
      <c r="A312" s="6" t="s">
        <v>474</v>
      </c>
      <c r="B312" s="7">
        <v>1485</v>
      </c>
    </row>
    <row r="313" spans="1:2">
      <c r="A313" s="6" t="s">
        <v>475</v>
      </c>
      <c r="B313" s="7">
        <v>2755</v>
      </c>
    </row>
    <row r="314" spans="1:2">
      <c r="A314" s="6" t="s">
        <v>476</v>
      </c>
      <c r="B314" s="7">
        <v>2218.3333333333335</v>
      </c>
    </row>
    <row r="315" spans="1:2">
      <c r="A315" s="6" t="s">
        <v>477</v>
      </c>
      <c r="B315" s="7">
        <v>3845</v>
      </c>
    </row>
    <row r="316" spans="1:2">
      <c r="A316" s="6" t="s">
        <v>478</v>
      </c>
      <c r="B316" s="7">
        <v>1426.5577889447236</v>
      </c>
    </row>
    <row r="317" spans="1:2">
      <c r="A317" s="6" t="s">
        <v>479</v>
      </c>
      <c r="B317" s="7">
        <v>2381.5693430656934</v>
      </c>
    </row>
    <row r="318" spans="1:2">
      <c r="A318" s="6" t="s">
        <v>480</v>
      </c>
      <c r="B318" s="7">
        <v>3435</v>
      </c>
    </row>
    <row r="319" spans="1:2">
      <c r="A319" s="6" t="s">
        <v>481</v>
      </c>
      <c r="B319" s="7">
        <v>6025</v>
      </c>
    </row>
    <row r="320" spans="1:2">
      <c r="A320" s="6" t="s">
        <v>482</v>
      </c>
      <c r="B320" s="7">
        <v>2845</v>
      </c>
    </row>
    <row r="321" spans="1:2">
      <c r="A321" s="6" t="s">
        <v>483</v>
      </c>
      <c r="B321" s="7">
        <v>2973.4803921568628</v>
      </c>
    </row>
    <row r="322" spans="1:2">
      <c r="A322" s="6" t="s">
        <v>484</v>
      </c>
      <c r="B322" s="7">
        <v>4045.6302521008402</v>
      </c>
    </row>
    <row r="323" spans="1:2">
      <c r="A323" s="6" t="s">
        <v>485</v>
      </c>
      <c r="B323" s="7">
        <v>6195.5555555555557</v>
      </c>
    </row>
    <row r="324" spans="1:2">
      <c r="A324" s="6" t="s">
        <v>486</v>
      </c>
      <c r="B324" s="7">
        <v>2348.9742686736722</v>
      </c>
    </row>
    <row r="325" spans="1:2">
      <c r="A325" s="6" t="s">
        <v>487</v>
      </c>
      <c r="B325" s="7">
        <v>3015.7420698924734</v>
      </c>
    </row>
    <row r="326" spans="1:2">
      <c r="A326" s="6" t="s">
        <v>488</v>
      </c>
      <c r="B326" s="7">
        <v>5250.4477611940301</v>
      </c>
    </row>
    <row r="327" spans="1:2">
      <c r="A327" s="6" t="s">
        <v>489</v>
      </c>
      <c r="B327" s="7">
        <v>3321.25</v>
      </c>
    </row>
    <row r="328" spans="1:2">
      <c r="A328" s="6" t="s">
        <v>490</v>
      </c>
      <c r="B328" s="7">
        <v>4322.1428571428569</v>
      </c>
    </row>
    <row r="329" spans="1:2">
      <c r="A329" s="6" t="s">
        <v>491</v>
      </c>
      <c r="B329" s="7">
        <v>3173.7096774193546</v>
      </c>
    </row>
    <row r="330" spans="1:2">
      <c r="A330" s="6" t="s">
        <v>492</v>
      </c>
      <c r="B330" s="7">
        <v>3365.5</v>
      </c>
    </row>
    <row r="331" spans="1:2">
      <c r="A331" s="6" t="s">
        <v>493</v>
      </c>
      <c r="B331" s="7">
        <v>3148.4965034965035</v>
      </c>
    </row>
    <row r="332" spans="1:2">
      <c r="A332" s="6" t="s">
        <v>494</v>
      </c>
      <c r="B332" s="7">
        <v>4191.818181818182</v>
      </c>
    </row>
    <row r="333" spans="1:2">
      <c r="A333" s="6" t="s">
        <v>495</v>
      </c>
      <c r="B333" s="7">
        <v>803.57142857142856</v>
      </c>
    </row>
    <row r="334" spans="1:2">
      <c r="A334" s="6" t="s">
        <v>496</v>
      </c>
      <c r="B334" s="7">
        <v>1282.1875</v>
      </c>
    </row>
    <row r="335" spans="1:2">
      <c r="A335" s="6" t="s">
        <v>497</v>
      </c>
      <c r="B335" s="7">
        <v>1815</v>
      </c>
    </row>
    <row r="336" spans="1:2">
      <c r="A336" s="6" t="s">
        <v>498</v>
      </c>
      <c r="B336" s="7">
        <v>890.29411764705878</v>
      </c>
    </row>
    <row r="337" spans="1:2">
      <c r="A337" s="6" t="s">
        <v>499</v>
      </c>
      <c r="B337" s="7">
        <v>1515</v>
      </c>
    </row>
    <row r="338" spans="1:2">
      <c r="A338" s="6" t="s">
        <v>500</v>
      </c>
      <c r="B338" s="7">
        <v>979.25925925925924</v>
      </c>
    </row>
    <row r="339" spans="1:2">
      <c r="A339" s="6" t="s">
        <v>501</v>
      </c>
      <c r="B339" s="7">
        <v>2097.2222222222222</v>
      </c>
    </row>
    <row r="340" spans="1:2">
      <c r="A340" s="6" t="s">
        <v>502</v>
      </c>
      <c r="B340" s="7">
        <v>1277.5</v>
      </c>
    </row>
    <row r="341" spans="1:2">
      <c r="A341" s="6" t="s">
        <v>503</v>
      </c>
      <c r="B341" s="7">
        <v>716.75496688741725</v>
      </c>
    </row>
    <row r="342" spans="1:2">
      <c r="A342" s="6" t="s">
        <v>504</v>
      </c>
      <c r="B342" s="7">
        <v>1424.2222222222222</v>
      </c>
    </row>
    <row r="343" spans="1:2">
      <c r="A343" s="6" t="s">
        <v>505</v>
      </c>
      <c r="B343" s="7">
        <v>1435.909090909091</v>
      </c>
    </row>
    <row r="344" spans="1:2">
      <c r="A344" s="6" t="s">
        <v>506</v>
      </c>
      <c r="B344" s="7">
        <v>2220.7142857142858</v>
      </c>
    </row>
    <row r="345" spans="1:2">
      <c r="A345" s="6" t="s">
        <v>507</v>
      </c>
      <c r="B345" s="7">
        <v>741.5454545454545</v>
      </c>
    </row>
    <row r="346" spans="1:2">
      <c r="A346" s="6" t="s">
        <v>508</v>
      </c>
      <c r="B346" s="7">
        <v>1160.7513914656772</v>
      </c>
    </row>
    <row r="347" spans="1:2">
      <c r="A347" s="6" t="s">
        <v>509</v>
      </c>
      <c r="B347" s="7">
        <v>7295</v>
      </c>
    </row>
    <row r="348" spans="1:2">
      <c r="A348" s="6" t="s">
        <v>510</v>
      </c>
      <c r="B348" s="7">
        <v>834.16666666666663</v>
      </c>
    </row>
    <row r="349" spans="1:2">
      <c r="A349" s="6" t="s">
        <v>511</v>
      </c>
      <c r="B349" s="7">
        <v>989.3478260869565</v>
      </c>
    </row>
    <row r="350" spans="1:2">
      <c r="A350" s="6" t="s">
        <v>512</v>
      </c>
      <c r="B350" s="7">
        <v>1642.3076923076924</v>
      </c>
    </row>
    <row r="351" spans="1:2">
      <c r="A351" s="6" t="s">
        <v>513</v>
      </c>
      <c r="B351" s="7">
        <v>2724.0625</v>
      </c>
    </row>
    <row r="352" spans="1:2">
      <c r="A352" s="6" t="s">
        <v>514</v>
      </c>
      <c r="B352" s="7">
        <v>1717.1384615384616</v>
      </c>
    </row>
    <row r="353" spans="1:2">
      <c r="A353" s="6" t="s">
        <v>515</v>
      </c>
      <c r="B353" s="7">
        <v>2634</v>
      </c>
    </row>
    <row r="354" spans="1:2">
      <c r="A354" s="6" t="s">
        <v>516</v>
      </c>
      <c r="B354" s="7">
        <v>2298.3333333333335</v>
      </c>
    </row>
    <row r="355" spans="1:2">
      <c r="A355" s="6" t="s">
        <v>517</v>
      </c>
      <c r="B355" s="7">
        <v>2740</v>
      </c>
    </row>
    <row r="356" spans="1:2">
      <c r="A356" s="6" t="s">
        <v>518</v>
      </c>
      <c r="B356" s="7">
        <v>1343.1818181818182</v>
      </c>
    </row>
    <row r="357" spans="1:2">
      <c r="A357" s="6" t="s">
        <v>519</v>
      </c>
      <c r="B357" s="7">
        <v>2409.8101265822784</v>
      </c>
    </row>
    <row r="358" spans="1:2">
      <c r="A358" s="6" t="s">
        <v>520</v>
      </c>
      <c r="B358" s="7">
        <v>795</v>
      </c>
    </row>
    <row r="359" spans="1:2">
      <c r="A359" s="6" t="s">
        <v>521</v>
      </c>
      <c r="B359" s="7">
        <v>1942.5</v>
      </c>
    </row>
    <row r="360" spans="1:2">
      <c r="A360" s="6" t="s">
        <v>522</v>
      </c>
      <c r="B360" s="7">
        <v>2015</v>
      </c>
    </row>
    <row r="361" spans="1:2">
      <c r="A361" s="6" t="s">
        <v>523</v>
      </c>
      <c r="B361" s="7">
        <v>3315</v>
      </c>
    </row>
    <row r="362" spans="1:2">
      <c r="A362" s="6" t="s">
        <v>524</v>
      </c>
      <c r="B362" s="7">
        <v>1217</v>
      </c>
    </row>
    <row r="363" spans="1:2">
      <c r="A363" s="6" t="s">
        <v>525</v>
      </c>
      <c r="B363" s="7">
        <v>6640</v>
      </c>
    </row>
    <row r="364" spans="1:2">
      <c r="A364" s="6" t="s">
        <v>526</v>
      </c>
      <c r="B364" s="7">
        <v>909.74111111111108</v>
      </c>
    </row>
    <row r="365" spans="1:2">
      <c r="A365" s="6" t="s">
        <v>527</v>
      </c>
      <c r="B365" s="7">
        <v>1883.7299999999998</v>
      </c>
    </row>
    <row r="366" spans="1:2">
      <c r="A366" s="6" t="s">
        <v>528</v>
      </c>
      <c r="B366" s="7">
        <v>934.94078947368416</v>
      </c>
    </row>
    <row r="367" spans="1:2">
      <c r="A367" s="6" t="s">
        <v>529</v>
      </c>
      <c r="B367" s="7">
        <v>6953.333333333333</v>
      </c>
    </row>
    <row r="368" spans="1:2">
      <c r="A368" s="6" t="s">
        <v>530</v>
      </c>
      <c r="B368" s="7">
        <v>1640.6492012779552</v>
      </c>
    </row>
    <row r="369" spans="1:2">
      <c r="A369" s="6" t="s">
        <v>531</v>
      </c>
      <c r="B369" s="7">
        <v>797.70588235294122</v>
      </c>
    </row>
    <row r="370" spans="1:2">
      <c r="A370" s="6" t="s">
        <v>532</v>
      </c>
      <c r="B370" s="7">
        <v>1967.8151875571821</v>
      </c>
    </row>
    <row r="371" spans="1:2">
      <c r="A371" s="6" t="s">
        <v>533</v>
      </c>
      <c r="B371" s="7">
        <v>1556.8181818181818</v>
      </c>
    </row>
    <row r="372" spans="1:2">
      <c r="A372" s="6" t="s">
        <v>534</v>
      </c>
      <c r="B372" s="7">
        <v>2392.9333333333334</v>
      </c>
    </row>
    <row r="373" spans="1:2">
      <c r="A373" s="6" t="s">
        <v>535</v>
      </c>
      <c r="B373" s="7">
        <v>3365</v>
      </c>
    </row>
    <row r="374" spans="1:2">
      <c r="A374" s="6" t="s">
        <v>536</v>
      </c>
      <c r="B374" s="7">
        <v>13190</v>
      </c>
    </row>
    <row r="375" spans="1:2">
      <c r="A375" s="6" t="s">
        <v>537</v>
      </c>
      <c r="B375" s="7">
        <v>1755.3939393939395</v>
      </c>
    </row>
    <row r="376" spans="1:2">
      <c r="A376" s="6" t="s">
        <v>538</v>
      </c>
      <c r="B376" s="7">
        <v>5093.8888888888887</v>
      </c>
    </row>
    <row r="377" spans="1:2">
      <c r="A377" s="6" t="s">
        <v>539</v>
      </c>
      <c r="B377" s="7">
        <v>1691.3149350649351</v>
      </c>
    </row>
    <row r="378" spans="1:2">
      <c r="A378" s="6" t="s">
        <v>540</v>
      </c>
      <c r="B378" s="7">
        <v>1866.8940129449838</v>
      </c>
    </row>
    <row r="379" spans="1:2">
      <c r="A379" s="6" t="s">
        <v>541</v>
      </c>
      <c r="B379" s="7">
        <v>730</v>
      </c>
    </row>
    <row r="380" spans="1:2">
      <c r="A380" s="6" t="s">
        <v>542</v>
      </c>
      <c r="B380" s="7">
        <v>2131.6666666666665</v>
      </c>
    </row>
    <row r="381" spans="1:2">
      <c r="A381" s="6" t="s">
        <v>543</v>
      </c>
      <c r="B381" s="7">
        <v>866.875</v>
      </c>
    </row>
    <row r="382" spans="1:2">
      <c r="A382" s="6" t="s">
        <v>544</v>
      </c>
      <c r="B382" s="7">
        <v>1736.8627450980391</v>
      </c>
    </row>
    <row r="383" spans="1:2">
      <c r="A383" s="6" t="s">
        <v>545</v>
      </c>
      <c r="B383" s="7">
        <v>582.47126436781605</v>
      </c>
    </row>
    <row r="384" spans="1:2">
      <c r="A384" s="6" t="s">
        <v>546</v>
      </c>
      <c r="B384" s="7">
        <v>1783.1860465116279</v>
      </c>
    </row>
    <row r="385" spans="1:2">
      <c r="A385" s="6" t="s">
        <v>547</v>
      </c>
      <c r="B385" s="7">
        <v>2734.0372670807456</v>
      </c>
    </row>
    <row r="386" spans="1:2">
      <c r="A386" s="6" t="s">
        <v>548</v>
      </c>
      <c r="B386" s="7">
        <v>3882.5</v>
      </c>
    </row>
    <row r="387" spans="1:2">
      <c r="A387" s="6" t="s">
        <v>549</v>
      </c>
      <c r="B387" s="7">
        <v>2596.52</v>
      </c>
    </row>
    <row r="388" spans="1:2">
      <c r="A388" s="6" t="s">
        <v>550</v>
      </c>
      <c r="B388" s="7">
        <v>2921.818181818182</v>
      </c>
    </row>
    <row r="389" spans="1:2">
      <c r="A389" s="6" t="s">
        <v>551</v>
      </c>
      <c r="B389" s="7">
        <v>3450.2380952380954</v>
      </c>
    </row>
    <row r="390" spans="1:2">
      <c r="A390" s="6" t="s">
        <v>552</v>
      </c>
      <c r="B390" s="7">
        <v>2328.9996550534665</v>
      </c>
    </row>
    <row r="391" spans="1:2">
      <c r="A391" s="6" t="s">
        <v>553</v>
      </c>
      <c r="B391" s="7">
        <v>4002.8695652173915</v>
      </c>
    </row>
    <row r="392" spans="1:2">
      <c r="A392" s="6" t="s">
        <v>554</v>
      </c>
      <c r="B392" s="7">
        <v>2453.3761026463512</v>
      </c>
    </row>
    <row r="393" spans="1:2">
      <c r="A393" s="6" t="s">
        <v>555</v>
      </c>
      <c r="B393" s="7">
        <v>3691.3888888888887</v>
      </c>
    </row>
    <row r="394" spans="1:2">
      <c r="A394" s="6" t="s">
        <v>556</v>
      </c>
      <c r="B394" s="7">
        <v>4668.5616438356165</v>
      </c>
    </row>
    <row r="395" spans="1:2">
      <c r="A395" s="6" t="s">
        <v>557</v>
      </c>
      <c r="B395" s="7">
        <v>2497</v>
      </c>
    </row>
    <row r="396" spans="1:2">
      <c r="A396" s="6" t="s">
        <v>558</v>
      </c>
      <c r="B396" s="7">
        <v>1883.625</v>
      </c>
    </row>
    <row r="397" spans="1:2">
      <c r="A397" s="6" t="s">
        <v>559</v>
      </c>
      <c r="B397" s="7">
        <v>2546.7551020408164</v>
      </c>
    </row>
    <row r="398" spans="1:2">
      <c r="A398" s="6" t="s">
        <v>560</v>
      </c>
      <c r="B398" s="7">
        <v>2357</v>
      </c>
    </row>
    <row r="399" spans="1:2">
      <c r="A399" s="6" t="s">
        <v>561</v>
      </c>
      <c r="B399" s="7">
        <v>3379</v>
      </c>
    </row>
    <row r="400" spans="1:2">
      <c r="A400" s="6" t="s">
        <v>562</v>
      </c>
      <c r="B400" s="7">
        <v>3367.8888888888887</v>
      </c>
    </row>
    <row r="401" spans="1:2">
      <c r="A401" s="6" t="s">
        <v>563</v>
      </c>
      <c r="B401" s="7">
        <v>1672.6869158878505</v>
      </c>
    </row>
    <row r="402" spans="1:2">
      <c r="A402" s="6" t="s">
        <v>564</v>
      </c>
      <c r="B402" s="7">
        <v>2752.0833333333335</v>
      </c>
    </row>
    <row r="403" spans="1:2">
      <c r="A403" s="6" t="s">
        <v>565</v>
      </c>
      <c r="B403" s="7">
        <v>2902</v>
      </c>
    </row>
    <row r="404" spans="1:2">
      <c r="A404" s="6" t="s">
        <v>566</v>
      </c>
      <c r="B404" s="7">
        <v>3249.5833333333335</v>
      </c>
    </row>
    <row r="405" spans="1:2">
      <c r="A405" s="6" t="s">
        <v>567</v>
      </c>
      <c r="B405" s="7">
        <v>1936.3235294117646</v>
      </c>
    </row>
    <row r="406" spans="1:2">
      <c r="A406" s="6" t="s">
        <v>568</v>
      </c>
      <c r="B406" s="7">
        <v>2731</v>
      </c>
    </row>
    <row r="407" spans="1:2">
      <c r="A407" s="6" t="s">
        <v>569</v>
      </c>
      <c r="B407" s="7">
        <v>1733.3274336283187</v>
      </c>
    </row>
    <row r="408" spans="1:2">
      <c r="A408" s="6" t="s">
        <v>570</v>
      </c>
      <c r="B408" s="7">
        <v>1074.8260869565217</v>
      </c>
    </row>
    <row r="409" spans="1:2">
      <c r="A409" s="6" t="s">
        <v>571</v>
      </c>
      <c r="B409" s="7">
        <v>1593.6684303350969</v>
      </c>
    </row>
    <row r="410" spans="1:2">
      <c r="A410" s="6" t="s">
        <v>572</v>
      </c>
      <c r="B410" s="7">
        <v>2634.2857142857142</v>
      </c>
    </row>
    <row r="411" spans="1:2">
      <c r="A411" s="6" t="s">
        <v>573</v>
      </c>
      <c r="B411" s="7">
        <v>1685.9974093264248</v>
      </c>
    </row>
    <row r="412" spans="1:2">
      <c r="A412" s="6" t="s">
        <v>574</v>
      </c>
      <c r="B412" s="7">
        <v>2930.8650793650795</v>
      </c>
    </row>
    <row r="413" spans="1:2">
      <c r="A413" s="6" t="s">
        <v>575</v>
      </c>
      <c r="B413" s="7">
        <v>1593.5347368421053</v>
      </c>
    </row>
    <row r="414" spans="1:2">
      <c r="A414" s="6" t="s">
        <v>576</v>
      </c>
      <c r="B414" s="7">
        <v>1677.5890410958905</v>
      </c>
    </row>
    <row r="415" spans="1:2">
      <c r="A415" s="6" t="s">
        <v>577</v>
      </c>
      <c r="B415" s="7">
        <v>1065</v>
      </c>
    </row>
    <row r="416" spans="1:2">
      <c r="A416" s="6" t="s">
        <v>578</v>
      </c>
      <c r="B416" s="7">
        <v>870.24926686217009</v>
      </c>
    </row>
    <row r="417" spans="1:2">
      <c r="A417" s="6" t="s">
        <v>579</v>
      </c>
      <c r="B417" s="7">
        <v>2429</v>
      </c>
    </row>
    <row r="418" spans="1:2">
      <c r="A418" s="6" t="s">
        <v>580</v>
      </c>
      <c r="B418" s="7">
        <v>970</v>
      </c>
    </row>
    <row r="419" spans="1:2">
      <c r="A419" s="6" t="s">
        <v>581</v>
      </c>
      <c r="B419" s="7">
        <v>2297.8571428571427</v>
      </c>
    </row>
    <row r="420" spans="1:2">
      <c r="A420" s="6" t="s">
        <v>582</v>
      </c>
      <c r="B420" s="7">
        <v>2270.7407407407409</v>
      </c>
    </row>
    <row r="421" spans="1:2">
      <c r="A421" s="6" t="s">
        <v>583</v>
      </c>
      <c r="B421" s="7">
        <v>1160.1663019693653</v>
      </c>
    </row>
    <row r="422" spans="1:2">
      <c r="A422" s="6" t="s">
        <v>584</v>
      </c>
      <c r="B422" s="7">
        <v>2678.909090909091</v>
      </c>
    </row>
    <row r="423" spans="1:2">
      <c r="A423" s="6" t="s">
        <v>585</v>
      </c>
      <c r="B423" s="7">
        <v>1300.344262295082</v>
      </c>
    </row>
    <row r="424" spans="1:2">
      <c r="A424" s="6" t="s">
        <v>586</v>
      </c>
      <c r="B424" s="7">
        <v>934.70222929936301</v>
      </c>
    </row>
    <row r="425" spans="1:2">
      <c r="A425" s="6" t="s">
        <v>587</v>
      </c>
      <c r="B425" s="7">
        <v>3539</v>
      </c>
    </row>
    <row r="426" spans="1:2">
      <c r="A426" s="6" t="s">
        <v>588</v>
      </c>
      <c r="B426" s="7">
        <v>1715</v>
      </c>
    </row>
    <row r="427" spans="1:2">
      <c r="A427" s="6" t="s">
        <v>589</v>
      </c>
      <c r="B427" s="7">
        <v>1257.859022556391</v>
      </c>
    </row>
    <row r="428" spans="1:2">
      <c r="A428" s="6" t="s">
        <v>590</v>
      </c>
      <c r="B428" s="7">
        <v>1550</v>
      </c>
    </row>
    <row r="429" spans="1:2">
      <c r="A429" s="6" t="s">
        <v>591</v>
      </c>
      <c r="B429" s="7">
        <v>2153.4375</v>
      </c>
    </row>
    <row r="430" spans="1:2">
      <c r="A430" s="6" t="s">
        <v>592</v>
      </c>
      <c r="B430" s="7">
        <v>1202.6923076923076</v>
      </c>
    </row>
    <row r="431" spans="1:2">
      <c r="A431" s="6" t="s">
        <v>593</v>
      </c>
      <c r="B431" s="7">
        <v>3055</v>
      </c>
    </row>
    <row r="432" spans="1:2">
      <c r="A432" s="6" t="s">
        <v>594</v>
      </c>
      <c r="B432" s="7">
        <v>804.43573667711598</v>
      </c>
    </row>
    <row r="433" spans="1:2">
      <c r="A433" s="6" t="s">
        <v>595</v>
      </c>
      <c r="B433" s="7">
        <v>1371.5767195767196</v>
      </c>
    </row>
    <row r="434" spans="1:2">
      <c r="A434" s="6" t="s">
        <v>596</v>
      </c>
      <c r="B434" s="7">
        <v>2499</v>
      </c>
    </row>
    <row r="435" spans="1:2">
      <c r="A435" s="6" t="s">
        <v>597</v>
      </c>
      <c r="B435" s="7">
        <v>1168.0522875816994</v>
      </c>
    </row>
    <row r="436" spans="1:2">
      <c r="A436" s="6" t="s">
        <v>598</v>
      </c>
      <c r="B436" s="7">
        <v>2715.1904761904761</v>
      </c>
    </row>
    <row r="437" spans="1:2">
      <c r="A437" s="6" t="s">
        <v>599</v>
      </c>
      <c r="B437" s="7">
        <v>1320.6565656565656</v>
      </c>
    </row>
    <row r="438" spans="1:2">
      <c r="A438" s="6" t="s">
        <v>600</v>
      </c>
      <c r="B438" s="7">
        <v>1115</v>
      </c>
    </row>
    <row r="439" spans="1:2">
      <c r="A439" s="6" t="s">
        <v>601</v>
      </c>
      <c r="B439" s="7">
        <v>1372.5490476190475</v>
      </c>
    </row>
    <row r="440" spans="1:2">
      <c r="A440" s="6" t="s">
        <v>602</v>
      </c>
      <c r="B440" s="7">
        <v>1469.6</v>
      </c>
    </row>
    <row r="441" spans="1:2">
      <c r="A441" s="6" t="s">
        <v>603</v>
      </c>
      <c r="B441" s="7">
        <v>1109.0350877192982</v>
      </c>
    </row>
    <row r="442" spans="1:2">
      <c r="A442" s="6" t="s">
        <v>604</v>
      </c>
      <c r="B442" s="7">
        <v>2435.7558333333332</v>
      </c>
    </row>
    <row r="443" spans="1:2">
      <c r="A443" s="6" t="s">
        <v>605</v>
      </c>
      <c r="B443" s="7">
        <v>1478.5714285714287</v>
      </c>
    </row>
    <row r="444" spans="1:2">
      <c r="A444" s="6" t="s">
        <v>606</v>
      </c>
      <c r="B444" s="7">
        <v>2038.1648529411768</v>
      </c>
    </row>
    <row r="445" spans="1:2">
      <c r="A445" s="6" t="s">
        <v>607</v>
      </c>
      <c r="B445" s="7">
        <v>3315</v>
      </c>
    </row>
    <row r="446" spans="1:2">
      <c r="A446" s="6" t="s">
        <v>608</v>
      </c>
      <c r="B446" s="7">
        <v>954.18781725888323</v>
      </c>
    </row>
    <row r="447" spans="1:2">
      <c r="A447" s="6" t="s">
        <v>609</v>
      </c>
      <c r="B447" s="7">
        <v>2007.2953846153844</v>
      </c>
    </row>
    <row r="448" spans="1:2">
      <c r="A448" s="6" t="s">
        <v>610</v>
      </c>
      <c r="B448" s="7">
        <v>3009.153875968992</v>
      </c>
    </row>
    <row r="449" spans="1:2">
      <c r="A449" s="6" t="s">
        <v>611</v>
      </c>
      <c r="B449" s="7">
        <v>1678.4375</v>
      </c>
    </row>
    <row r="450" spans="1:2">
      <c r="A450" s="6" t="s">
        <v>612</v>
      </c>
      <c r="B450" s="7">
        <v>3098.5024999999996</v>
      </c>
    </row>
    <row r="451" spans="1:2">
      <c r="A451" s="6" t="s">
        <v>613</v>
      </c>
      <c r="B451" s="7">
        <v>1440.909090909091</v>
      </c>
    </row>
    <row r="452" spans="1:2">
      <c r="A452" s="6" t="s">
        <v>614</v>
      </c>
      <c r="B452" s="7">
        <v>1027</v>
      </c>
    </row>
    <row r="453" spans="1:2">
      <c r="A453" s="6" t="s">
        <v>615</v>
      </c>
      <c r="B453" s="7">
        <v>1435</v>
      </c>
    </row>
    <row r="454" spans="1:2">
      <c r="A454" s="6" t="s">
        <v>616</v>
      </c>
      <c r="B454" s="7">
        <v>989.64912280701753</v>
      </c>
    </row>
    <row r="455" spans="1:2">
      <c r="A455" s="6" t="s">
        <v>617</v>
      </c>
      <c r="B455" s="7">
        <v>4448.7272307692301</v>
      </c>
    </row>
    <row r="456" spans="1:2">
      <c r="A456" s="6" t="s">
        <v>618</v>
      </c>
      <c r="B456" s="7">
        <v>2165</v>
      </c>
    </row>
    <row r="457" spans="1:2">
      <c r="A457" s="6" t="s">
        <v>619</v>
      </c>
      <c r="B457" s="7">
        <v>1002.2131147540983</v>
      </c>
    </row>
    <row r="458" spans="1:2">
      <c r="A458" s="6" t="s">
        <v>620</v>
      </c>
      <c r="B458" s="7">
        <v>3044.8792857142857</v>
      </c>
    </row>
    <row r="459" spans="1:2">
      <c r="A459" s="6" t="s">
        <v>621</v>
      </c>
      <c r="B459" s="7">
        <v>2617.1019999999999</v>
      </c>
    </row>
    <row r="460" spans="1:2">
      <c r="A460" s="6" t="s">
        <v>622</v>
      </c>
      <c r="B460" s="7">
        <v>1432.6175548589342</v>
      </c>
    </row>
    <row r="461" spans="1:2">
      <c r="A461" s="6" t="s">
        <v>623</v>
      </c>
      <c r="B461" s="7">
        <v>2145</v>
      </c>
    </row>
    <row r="462" spans="1:2">
      <c r="A462" s="6" t="s">
        <v>624</v>
      </c>
      <c r="B462" s="7">
        <v>2776.2190287413282</v>
      </c>
    </row>
    <row r="463" spans="1:2">
      <c r="A463" s="6" t="s">
        <v>625</v>
      </c>
      <c r="B463" s="7">
        <v>2954.053370786517</v>
      </c>
    </row>
    <row r="464" spans="1:2">
      <c r="A464" s="6" t="s">
        <v>626</v>
      </c>
      <c r="B464" s="7">
        <v>2585.0310559006211</v>
      </c>
    </row>
    <row r="465" spans="1:2">
      <c r="A465" s="6" t="s">
        <v>627</v>
      </c>
      <c r="B465" s="7">
        <v>3683.1097560975609</v>
      </c>
    </row>
    <row r="466" spans="1:2">
      <c r="A466" s="6" t="s">
        <v>628</v>
      </c>
      <c r="B466" s="7">
        <v>2802.6785714285716</v>
      </c>
    </row>
    <row r="467" spans="1:2">
      <c r="A467" s="6" t="s">
        <v>629</v>
      </c>
      <c r="B467" s="7">
        <v>3308.3888888888887</v>
      </c>
    </row>
    <row r="468" spans="1:2">
      <c r="A468" s="6" t="s">
        <v>630</v>
      </c>
      <c r="B468" s="7">
        <v>2925.0645161290322</v>
      </c>
    </row>
    <row r="469" spans="1:2">
      <c r="A469" s="6" t="s">
        <v>631</v>
      </c>
      <c r="B469" s="7">
        <v>3743.2307692307691</v>
      </c>
    </row>
    <row r="470" spans="1:2">
      <c r="A470" s="6" t="s">
        <v>632</v>
      </c>
      <c r="B470" s="7">
        <v>3586.0714285714284</v>
      </c>
    </row>
    <row r="471" spans="1:2">
      <c r="A471" s="6" t="s">
        <v>633</v>
      </c>
      <c r="B471" s="7">
        <v>4351.3076923076924</v>
      </c>
    </row>
    <row r="472" spans="1:2">
      <c r="A472" s="6" t="s">
        <v>634</v>
      </c>
      <c r="B472" s="7">
        <v>2830.9616383040093</v>
      </c>
    </row>
    <row r="473" spans="1:2">
      <c r="A473" s="6" t="s">
        <v>635</v>
      </c>
      <c r="B473" s="7">
        <v>3731.6666666666665</v>
      </c>
    </row>
    <row r="474" spans="1:2">
      <c r="A474" s="6" t="s">
        <v>636</v>
      </c>
      <c r="B474" s="7">
        <v>3163.0532861421184</v>
      </c>
    </row>
    <row r="475" spans="1:2">
      <c r="A475" s="6" t="s">
        <v>637</v>
      </c>
      <c r="B475" s="7">
        <v>3385.6650246305417</v>
      </c>
    </row>
    <row r="476" spans="1:2">
      <c r="A476" s="6" t="s">
        <v>638</v>
      </c>
      <c r="B476" s="7">
        <v>4103.7985611510794</v>
      </c>
    </row>
    <row r="477" spans="1:2">
      <c r="A477" s="6" t="s">
        <v>639</v>
      </c>
      <c r="B477" s="7">
        <v>1576</v>
      </c>
    </row>
    <row r="478" spans="1:2">
      <c r="A478" s="6" t="s">
        <v>640</v>
      </c>
      <c r="B478" s="7">
        <v>2266.1529411764704</v>
      </c>
    </row>
    <row r="479" spans="1:2">
      <c r="A479" s="6" t="s">
        <v>641</v>
      </c>
      <c r="B479" s="7">
        <v>3111.3315508021392</v>
      </c>
    </row>
    <row r="480" spans="1:2">
      <c r="A480" s="6" t="s">
        <v>642</v>
      </c>
      <c r="B480" s="7">
        <v>4055.9635416666665</v>
      </c>
    </row>
    <row r="481" spans="1:2">
      <c r="A481" s="6" t="s">
        <v>643</v>
      </c>
      <c r="B481" s="7">
        <v>3779.0425531914893</v>
      </c>
    </row>
    <row r="482" spans="1:2">
      <c r="A482" s="6" t="s">
        <v>644</v>
      </c>
      <c r="B482" s="7">
        <v>4356.130653266332</v>
      </c>
    </row>
    <row r="483" spans="1:2">
      <c r="A483" s="6" t="s">
        <v>645</v>
      </c>
      <c r="B483" s="7">
        <v>2540</v>
      </c>
    </row>
    <row r="484" spans="1:2">
      <c r="A484" s="6" t="s">
        <v>646</v>
      </c>
      <c r="B484" s="7">
        <v>1782.0048076923076</v>
      </c>
    </row>
    <row r="485" spans="1:2">
      <c r="A485" s="6" t="s">
        <v>647</v>
      </c>
      <c r="B485" s="7">
        <v>2034.7857142857142</v>
      </c>
    </row>
    <row r="486" spans="1:2">
      <c r="A486" s="6" t="s">
        <v>648</v>
      </c>
      <c r="B486" s="7">
        <v>2811.9230769230771</v>
      </c>
    </row>
    <row r="487" spans="1:2">
      <c r="A487" s="6" t="s">
        <v>649</v>
      </c>
      <c r="B487" s="7">
        <v>3431.1143790849674</v>
      </c>
    </row>
    <row r="488" spans="1:2">
      <c r="A488" s="6" t="s">
        <v>650</v>
      </c>
      <c r="B488" s="7">
        <v>5740</v>
      </c>
    </row>
    <row r="489" spans="1:2">
      <c r="A489" s="6" t="s">
        <v>651</v>
      </c>
      <c r="B489" s="7">
        <v>2227.391304347826</v>
      </c>
    </row>
    <row r="490" spans="1:2">
      <c r="A490" s="6" t="s">
        <v>652</v>
      </c>
      <c r="B490" s="7">
        <v>3485.5</v>
      </c>
    </row>
    <row r="491" spans="1:2">
      <c r="A491" s="6" t="s">
        <v>653</v>
      </c>
      <c r="B491" s="7">
        <v>5740</v>
      </c>
    </row>
    <row r="492" spans="1:2">
      <c r="A492" s="6" t="s">
        <v>654</v>
      </c>
      <c r="B492" s="7">
        <v>3608.3333333333335</v>
      </c>
    </row>
    <row r="493" spans="1:2">
      <c r="A493" s="6" t="s">
        <v>655</v>
      </c>
      <c r="B493" s="7">
        <v>1994.6491228070176</v>
      </c>
    </row>
    <row r="494" spans="1:2">
      <c r="A494" s="6" t="s">
        <v>656</v>
      </c>
      <c r="B494" s="7">
        <v>3586.6666666666665</v>
      </c>
    </row>
    <row r="495" spans="1:2">
      <c r="A495" s="6" t="s">
        <v>657</v>
      </c>
      <c r="B495" s="7">
        <v>5740</v>
      </c>
    </row>
    <row r="496" spans="1:2">
      <c r="A496" s="6" t="s">
        <v>658</v>
      </c>
      <c r="B496" s="7">
        <v>2120</v>
      </c>
    </row>
    <row r="497" spans="1:2">
      <c r="A497" s="6" t="s">
        <v>659</v>
      </c>
      <c r="B497" s="7">
        <v>3280</v>
      </c>
    </row>
    <row r="498" spans="1:2">
      <c r="A498" s="6" t="s">
        <v>660</v>
      </c>
      <c r="B498" s="7">
        <v>2279.102564102564</v>
      </c>
    </row>
    <row r="499" spans="1:2">
      <c r="A499" s="6" t="s">
        <v>661</v>
      </c>
      <c r="B499" s="7">
        <v>1700</v>
      </c>
    </row>
    <row r="500" spans="1:2">
      <c r="A500" s="6" t="s">
        <v>662</v>
      </c>
      <c r="B500" s="7">
        <v>3812</v>
      </c>
    </row>
    <row r="501" spans="1:2">
      <c r="A501" s="6" t="s">
        <v>663</v>
      </c>
      <c r="B501" s="7">
        <v>2916.304347826087</v>
      </c>
    </row>
    <row r="502" spans="1:2">
      <c r="A502" s="6" t="s">
        <v>664</v>
      </c>
      <c r="B502" s="7">
        <v>4324.4285714285716</v>
      </c>
    </row>
    <row r="503" spans="1:2">
      <c r="A503" s="6" t="s">
        <v>665</v>
      </c>
      <c r="B503" s="7">
        <v>5677.5</v>
      </c>
    </row>
    <row r="504" spans="1:2">
      <c r="A504" s="6" t="s">
        <v>666</v>
      </c>
      <c r="B504" s="7">
        <v>2125.3873239436621</v>
      </c>
    </row>
    <row r="505" spans="1:2">
      <c r="A505" s="6" t="s">
        <v>667</v>
      </c>
      <c r="B505" s="7">
        <v>2400</v>
      </c>
    </row>
    <row r="506" spans="1:2">
      <c r="A506" s="6" t="s">
        <v>668</v>
      </c>
      <c r="B506" s="7">
        <v>1849.3144578313254</v>
      </c>
    </row>
    <row r="507" spans="1:2">
      <c r="A507" s="6" t="s">
        <v>669</v>
      </c>
      <c r="B507" s="7">
        <v>1401.1476510067114</v>
      </c>
    </row>
    <row r="508" spans="1:2">
      <c r="A508" s="6" t="s">
        <v>670</v>
      </c>
      <c r="B508" s="7">
        <v>921.00793650793651</v>
      </c>
    </row>
    <row r="509" spans="1:2">
      <c r="A509" s="6" t="s">
        <v>671</v>
      </c>
      <c r="B509" s="7">
        <v>3603.181818181818</v>
      </c>
    </row>
    <row r="510" spans="1:2">
      <c r="A510" s="6" t="s">
        <v>672</v>
      </c>
      <c r="B510" s="7">
        <v>2686.5853658536585</v>
      </c>
    </row>
    <row r="511" spans="1:2">
      <c r="A511" s="6" t="s">
        <v>673</v>
      </c>
      <c r="B511" s="7">
        <v>2548.2321428571427</v>
      </c>
    </row>
    <row r="512" spans="1:2">
      <c r="A512" s="6" t="s">
        <v>674</v>
      </c>
      <c r="B512" s="7">
        <v>1976.4388888889082</v>
      </c>
    </row>
    <row r="513" spans="1:2">
      <c r="A513" s="6" t="s">
        <v>675</v>
      </c>
      <c r="B513" s="7">
        <v>2715.9463487332341</v>
      </c>
    </row>
    <row r="514" spans="1:2">
      <c r="A514" s="6" t="s">
        <v>676</v>
      </c>
      <c r="B514" s="7">
        <v>4350.1014705882335</v>
      </c>
    </row>
    <row r="515" spans="1:2">
      <c r="A515" s="6" t="s">
        <v>677</v>
      </c>
      <c r="B515" s="7">
        <v>6171.2396694214876</v>
      </c>
    </row>
    <row r="516" spans="1:2">
      <c r="A516" s="6" t="s">
        <v>678</v>
      </c>
      <c r="B516" s="7">
        <v>2555.3416666666667</v>
      </c>
    </row>
    <row r="517" spans="1:2">
      <c r="A517" s="6" t="s">
        <v>679</v>
      </c>
      <c r="B517" s="7">
        <v>3980.0302631578961</v>
      </c>
    </row>
    <row r="518" spans="1:2">
      <c r="A518" s="6" t="s">
        <v>680</v>
      </c>
      <c r="B518" s="7">
        <v>6180</v>
      </c>
    </row>
    <row r="519" spans="1:2">
      <c r="A519" s="6" t="s">
        <v>681</v>
      </c>
      <c r="B519" s="7">
        <v>2636.240234375</v>
      </c>
    </row>
    <row r="520" spans="1:2">
      <c r="A520" s="6" t="s">
        <v>682</v>
      </c>
      <c r="B520" s="7">
        <v>4217.028985507246</v>
      </c>
    </row>
    <row r="521" spans="1:2">
      <c r="A521" s="6" t="s">
        <v>683</v>
      </c>
      <c r="B521" s="7">
        <v>6460.217391304348</v>
      </c>
    </row>
    <row r="522" spans="1:2">
      <c r="A522" s="6" t="s">
        <v>684</v>
      </c>
      <c r="B522" s="7">
        <v>2541.6534329752453</v>
      </c>
    </row>
    <row r="523" spans="1:2">
      <c r="A523" s="6" t="s">
        <v>685</v>
      </c>
      <c r="B523" s="7">
        <v>4493.9765060240961</v>
      </c>
    </row>
    <row r="524" spans="1:2">
      <c r="A524" s="6" t="s">
        <v>686</v>
      </c>
      <c r="B524" s="7">
        <v>6138.0645161290322</v>
      </c>
    </row>
    <row r="525" spans="1:2">
      <c r="A525" s="6" t="s">
        <v>687</v>
      </c>
      <c r="B525" s="7">
        <v>3133.1334207077325</v>
      </c>
    </row>
    <row r="526" spans="1:2">
      <c r="A526" s="6" t="s">
        <v>688</v>
      </c>
      <c r="B526" s="7">
        <v>5212.813114754098</v>
      </c>
    </row>
    <row r="527" spans="1:2">
      <c r="A527" s="6" t="s">
        <v>689</v>
      </c>
      <c r="B527" s="7">
        <v>8657.5</v>
      </c>
    </row>
    <row r="528" spans="1:2">
      <c r="A528" s="6" t="s">
        <v>690</v>
      </c>
      <c r="B528" s="7">
        <v>2438.2608695652175</v>
      </c>
    </row>
    <row r="529" spans="1:2">
      <c r="A529" s="6" t="s">
        <v>691</v>
      </c>
      <c r="B529" s="7">
        <v>4478.6308333333336</v>
      </c>
    </row>
    <row r="530" spans="1:2">
      <c r="A530" s="6" t="s">
        <v>692</v>
      </c>
      <c r="B530" s="7">
        <v>2672.2820114853316</v>
      </c>
    </row>
    <row r="531" spans="1:2">
      <c r="A531" s="6" t="s">
        <v>693</v>
      </c>
      <c r="B531" s="7">
        <v>2826.4</v>
      </c>
    </row>
    <row r="532" spans="1:2">
      <c r="A532" s="6" t="s">
        <v>694</v>
      </c>
      <c r="B532" s="7">
        <v>4183.1571792740378</v>
      </c>
    </row>
    <row r="533" spans="1:2">
      <c r="A533" s="6" t="s">
        <v>695</v>
      </c>
      <c r="B533" s="7">
        <v>7587.2386058981238</v>
      </c>
    </row>
    <row r="534" spans="1:2">
      <c r="A534" s="6" t="s">
        <v>696</v>
      </c>
      <c r="B534" s="7">
        <v>2621.5330791229744</v>
      </c>
    </row>
    <row r="535" spans="1:2">
      <c r="A535" s="6" t="s">
        <v>697</v>
      </c>
      <c r="B535" s="7">
        <v>3831.1697196261703</v>
      </c>
    </row>
    <row r="536" spans="1:2">
      <c r="A536" s="6" t="s">
        <v>698</v>
      </c>
      <c r="B536" s="7">
        <v>1730.9390862944163</v>
      </c>
    </row>
    <row r="537" spans="1:2">
      <c r="A537" s="6" t="s">
        <v>699</v>
      </c>
      <c r="B537" s="7">
        <v>3182.5478105451298</v>
      </c>
    </row>
    <row r="538" spans="1:2">
      <c r="A538" s="6" t="s">
        <v>700</v>
      </c>
      <c r="B538" s="7">
        <v>5213.3698666666669</v>
      </c>
    </row>
    <row r="539" spans="1:2">
      <c r="A539" s="6" t="s">
        <v>701</v>
      </c>
      <c r="B539" s="7">
        <v>6506.7857142857147</v>
      </c>
    </row>
    <row r="540" spans="1:2">
      <c r="A540" s="6" t="s">
        <v>702</v>
      </c>
      <c r="B540" s="7">
        <v>2566.1950286806882</v>
      </c>
    </row>
    <row r="541" spans="1:2">
      <c r="A541" s="6" t="s">
        <v>703</v>
      </c>
      <c r="B541" s="7">
        <v>2377.6216404886563</v>
      </c>
    </row>
    <row r="542" spans="1:2">
      <c r="A542" s="6" t="s">
        <v>704</v>
      </c>
      <c r="B542" s="7">
        <v>2414.4911032028472</v>
      </c>
    </row>
    <row r="543" spans="1:2">
      <c r="A543" s="6" t="s">
        <v>705</v>
      </c>
      <c r="B543" s="7">
        <v>3286.622950819672</v>
      </c>
    </row>
    <row r="544" spans="1:2">
      <c r="A544" s="6" t="s">
        <v>706</v>
      </c>
      <c r="B544" s="7">
        <v>5820</v>
      </c>
    </row>
    <row r="545" spans="1:2">
      <c r="A545" s="6" t="s">
        <v>707</v>
      </c>
      <c r="B545" s="7">
        <v>3417.0321428571428</v>
      </c>
    </row>
    <row r="546" spans="1:2">
      <c r="A546" s="6" t="s">
        <v>708</v>
      </c>
      <c r="B546" s="7">
        <v>3658.2118210862627</v>
      </c>
    </row>
    <row r="547" spans="1:2">
      <c r="A547" s="6" t="s">
        <v>709</v>
      </c>
      <c r="B547" s="7">
        <v>8705.405405405405</v>
      </c>
    </row>
    <row r="548" spans="1:2">
      <c r="A548" s="6" t="s">
        <v>710</v>
      </c>
      <c r="B548" s="7">
        <v>3342.9230769230771</v>
      </c>
    </row>
    <row r="549" spans="1:2">
      <c r="A549" s="6" t="s">
        <v>711</v>
      </c>
      <c r="B549" s="7">
        <v>4769.0993150684935</v>
      </c>
    </row>
    <row r="550" spans="1:2">
      <c r="A550" s="6" t="s">
        <v>712</v>
      </c>
      <c r="B550" s="7">
        <v>8677.5</v>
      </c>
    </row>
    <row r="551" spans="1:2">
      <c r="A551" s="6" t="s">
        <v>713</v>
      </c>
      <c r="B551" s="7">
        <v>1844.8034782608697</v>
      </c>
    </row>
    <row r="552" spans="1:2">
      <c r="A552" s="6" t="s">
        <v>714</v>
      </c>
      <c r="B552" s="7">
        <v>742.42000000000019</v>
      </c>
    </row>
    <row r="553" spans="1:2">
      <c r="A553" s="6" t="s">
        <v>715</v>
      </c>
      <c r="B553" s="7">
        <v>2494.6987951807228</v>
      </c>
    </row>
    <row r="554" spans="1:2">
      <c r="A554" s="6" t="s">
        <v>716</v>
      </c>
      <c r="B554" s="7">
        <v>2923.4177777777768</v>
      </c>
    </row>
    <row r="555" spans="1:2">
      <c r="A555" s="6" t="s">
        <v>717</v>
      </c>
      <c r="B555" s="7">
        <v>2454.9499532273167</v>
      </c>
    </row>
    <row r="556" spans="1:2">
      <c r="A556" s="6" t="s">
        <v>718</v>
      </c>
      <c r="B556" s="7">
        <v>3724.9155303030307</v>
      </c>
    </row>
    <row r="557" spans="1:2">
      <c r="A557" s="6" t="s">
        <v>719</v>
      </c>
      <c r="B557" s="7">
        <v>2970.828375061365</v>
      </c>
    </row>
    <row r="558" spans="1:2">
      <c r="A558" s="6" t="s">
        <v>720</v>
      </c>
      <c r="B558" s="7">
        <v>3499.0606557377041</v>
      </c>
    </row>
    <row r="559" spans="1:2">
      <c r="A559" s="6" t="s">
        <v>721</v>
      </c>
      <c r="B559" s="7">
        <v>2073.0769230769229</v>
      </c>
    </row>
    <row r="560" spans="1:2">
      <c r="A560" s="6" t="s">
        <v>722</v>
      </c>
      <c r="B560" s="7">
        <v>1779.96875</v>
      </c>
    </row>
    <row r="561" spans="1:2">
      <c r="A561" s="6" t="s">
        <v>723</v>
      </c>
      <c r="B561" s="7">
        <v>3692.7272727272725</v>
      </c>
    </row>
    <row r="562" spans="1:2">
      <c r="A562" s="6" t="s">
        <v>724</v>
      </c>
      <c r="B562" s="7">
        <v>1993.1366459627329</v>
      </c>
    </row>
    <row r="563" spans="1:2">
      <c r="A563" s="6" t="s">
        <v>725</v>
      </c>
      <c r="B563" s="7">
        <v>2565</v>
      </c>
    </row>
    <row r="564" spans="1:2">
      <c r="A564" s="6" t="s">
        <v>726</v>
      </c>
      <c r="B564" s="7">
        <v>1325</v>
      </c>
    </row>
    <row r="565" spans="1:2">
      <c r="A565" s="6" t="s">
        <v>727</v>
      </c>
      <c r="B565" s="7">
        <v>1225</v>
      </c>
    </row>
    <row r="566" spans="1:2">
      <c r="A566" s="6" t="s">
        <v>728</v>
      </c>
      <c r="B566" s="7">
        <v>585.98159509202458</v>
      </c>
    </row>
    <row r="567" spans="1:2">
      <c r="A567" s="6" t="s">
        <v>729</v>
      </c>
      <c r="B567" s="7">
        <v>1259.090909090909</v>
      </c>
    </row>
    <row r="568" spans="1:2">
      <c r="A568" s="6" t="s">
        <v>730</v>
      </c>
      <c r="B568" s="7">
        <v>1227.5</v>
      </c>
    </row>
    <row r="569" spans="1:2">
      <c r="A569" s="6" t="s">
        <v>731</v>
      </c>
      <c r="B569" s="7">
        <v>1610.1685393258426</v>
      </c>
    </row>
    <row r="570" spans="1:2">
      <c r="A570" s="6" t="s">
        <v>732</v>
      </c>
      <c r="B570" s="7">
        <v>2081.4285714285716</v>
      </c>
    </row>
    <row r="571" spans="1:2">
      <c r="A571" s="6" t="s">
        <v>733</v>
      </c>
      <c r="B571" s="7">
        <v>1310.3668763102726</v>
      </c>
    </row>
    <row r="572" spans="1:2">
      <c r="A572" s="6" t="s">
        <v>734</v>
      </c>
      <c r="B572" s="7">
        <v>2048.3184713375795</v>
      </c>
    </row>
    <row r="573" spans="1:2">
      <c r="A573" s="6" t="s">
        <v>735</v>
      </c>
      <c r="B573" s="7">
        <v>1272.5920303605312</v>
      </c>
    </row>
    <row r="574" spans="1:2">
      <c r="A574" s="6" t="s">
        <v>736</v>
      </c>
      <c r="B574" s="7">
        <v>2335.8846153846152</v>
      </c>
    </row>
    <row r="575" spans="1:2">
      <c r="A575" s="6" t="s">
        <v>737</v>
      </c>
      <c r="B575" s="7">
        <v>1837.7710843373493</v>
      </c>
    </row>
    <row r="576" spans="1:2">
      <c r="A576" s="6" t="s">
        <v>738</v>
      </c>
      <c r="B576" s="7">
        <v>2567.9545454545455</v>
      </c>
    </row>
    <row r="577" spans="1:2">
      <c r="A577" s="6" t="s">
        <v>739</v>
      </c>
      <c r="B577" s="7">
        <v>1331.0408320493066</v>
      </c>
    </row>
    <row r="578" spans="1:2">
      <c r="A578" s="6" t="s">
        <v>740</v>
      </c>
      <c r="B578" s="7">
        <v>2274.9493670886077</v>
      </c>
    </row>
    <row r="579" spans="1:2">
      <c r="A579" s="6" t="s">
        <v>741</v>
      </c>
      <c r="B579" s="7">
        <v>616.04</v>
      </c>
    </row>
    <row r="580" spans="1:2">
      <c r="A580" s="6" t="s">
        <v>742</v>
      </c>
      <c r="B580" s="7">
        <v>1477.5</v>
      </c>
    </row>
    <row r="581" spans="1:2">
      <c r="A581" s="6" t="s">
        <v>743</v>
      </c>
      <c r="B581" s="7">
        <v>1515</v>
      </c>
    </row>
    <row r="582" spans="1:2">
      <c r="A582" s="6" t="s">
        <v>744</v>
      </c>
      <c r="B582" s="7">
        <v>770.11764705882354</v>
      </c>
    </row>
    <row r="583" spans="1:2">
      <c r="A583" s="6" t="s">
        <v>745</v>
      </c>
      <c r="B583" s="7">
        <v>1653.6363636363637</v>
      </c>
    </row>
    <row r="584" spans="1:2">
      <c r="A584" s="6" t="s">
        <v>746</v>
      </c>
      <c r="B584" s="7">
        <v>724.875</v>
      </c>
    </row>
    <row r="585" spans="1:2">
      <c r="A585" s="6" t="s">
        <v>747</v>
      </c>
      <c r="B585" s="7">
        <v>1610.4159292035399</v>
      </c>
    </row>
    <row r="586" spans="1:2">
      <c r="A586" s="6" t="s">
        <v>748</v>
      </c>
      <c r="B586" s="7">
        <v>2899.6153846153848</v>
      </c>
    </row>
    <row r="587" spans="1:2">
      <c r="A587" s="6" t="s">
        <v>749</v>
      </c>
      <c r="B587" s="7">
        <v>1883.5964912280701</v>
      </c>
    </row>
    <row r="588" spans="1:2">
      <c r="A588" s="6" t="s">
        <v>750</v>
      </c>
      <c r="B588" s="7">
        <v>1916.5873015873017</v>
      </c>
    </row>
    <row r="589" spans="1:2">
      <c r="A589" s="6" t="s">
        <v>751</v>
      </c>
      <c r="B589" s="7">
        <v>617.02295552367286</v>
      </c>
    </row>
    <row r="590" spans="1:2">
      <c r="A590" s="6" t="s">
        <v>752</v>
      </c>
      <c r="B590" s="7">
        <v>1444.5121951219512</v>
      </c>
    </row>
    <row r="591" spans="1:2">
      <c r="A591" s="6" t="s">
        <v>753</v>
      </c>
      <c r="B591" s="7">
        <v>759.6910112359551</v>
      </c>
    </row>
    <row r="592" spans="1:2">
      <c r="A592" s="6" t="s">
        <v>754</v>
      </c>
      <c r="B592" s="7">
        <v>1671.6666666666667</v>
      </c>
    </row>
    <row r="593" spans="1:2">
      <c r="A593" s="6" t="s">
        <v>755</v>
      </c>
      <c r="B593" s="7">
        <v>473.27224736048265</v>
      </c>
    </row>
    <row r="594" spans="1:2">
      <c r="A594" s="6" t="s">
        <v>756</v>
      </c>
      <c r="B594" s="7">
        <v>285.32713754646841</v>
      </c>
    </row>
    <row r="595" spans="1:2">
      <c r="A595" s="6" t="s">
        <v>757</v>
      </c>
      <c r="B595" s="7">
        <v>395.35087719298247</v>
      </c>
    </row>
    <row r="596" spans="1:2">
      <c r="A596" s="6" t="s">
        <v>758</v>
      </c>
      <c r="B596" s="7">
        <v>1859.4</v>
      </c>
    </row>
    <row r="597" spans="1:2">
      <c r="A597" s="6" t="s">
        <v>759</v>
      </c>
      <c r="B597" s="7">
        <v>972.89473684210532</v>
      </c>
    </row>
    <row r="598" spans="1:2">
      <c r="A598" s="6" t="s">
        <v>760</v>
      </c>
      <c r="B598" s="7">
        <v>2164.8076923076924</v>
      </c>
    </row>
    <row r="599" spans="1:2">
      <c r="A599" s="6" t="s">
        <v>761</v>
      </c>
      <c r="B599" s="7">
        <v>1655</v>
      </c>
    </row>
    <row r="600" spans="1:2">
      <c r="A600" s="6" t="s">
        <v>762</v>
      </c>
      <c r="B600" s="7">
        <v>1064.3903345724907</v>
      </c>
    </row>
    <row r="601" spans="1:2">
      <c r="A601" s="6" t="s">
        <v>763</v>
      </c>
      <c r="B601" s="7">
        <v>1169.1436464088397</v>
      </c>
    </row>
    <row r="602" spans="1:2">
      <c r="A602" s="6" t="s">
        <v>764</v>
      </c>
      <c r="B602" s="7">
        <v>1859</v>
      </c>
    </row>
    <row r="603" spans="1:2">
      <c r="A603" s="6" t="s">
        <v>765</v>
      </c>
      <c r="B603" s="7">
        <v>2248.2162162162163</v>
      </c>
    </row>
    <row r="604" spans="1:2">
      <c r="A604" s="6" t="s">
        <v>766</v>
      </c>
      <c r="B604" s="7">
        <v>1116.795918367347</v>
      </c>
    </row>
    <row r="605" spans="1:2">
      <c r="A605" s="6" t="s">
        <v>767</v>
      </c>
      <c r="B605" s="7">
        <v>1115</v>
      </c>
    </row>
    <row r="606" spans="1:2">
      <c r="A606" s="6" t="s">
        <v>768</v>
      </c>
      <c r="B606" s="7">
        <v>682.68115942028987</v>
      </c>
    </row>
    <row r="607" spans="1:2">
      <c r="A607" s="6" t="s">
        <v>769</v>
      </c>
      <c r="B607" s="7">
        <v>352.76303317535547</v>
      </c>
    </row>
    <row r="608" spans="1:2">
      <c r="A608" s="6" t="s">
        <v>770</v>
      </c>
      <c r="B608" s="7">
        <v>1878.6363636363637</v>
      </c>
    </row>
    <row r="609" spans="1:2">
      <c r="A609" s="6" t="s">
        <v>771</v>
      </c>
      <c r="B609" s="7">
        <v>277.63157894736844</v>
      </c>
    </row>
    <row r="610" spans="1:2">
      <c r="A610" s="6" t="s">
        <v>772</v>
      </c>
      <c r="B610" s="7">
        <v>165.8</v>
      </c>
    </row>
    <row r="611" spans="1:2">
      <c r="A611" s="6" t="s">
        <v>773</v>
      </c>
      <c r="B611" s="7">
        <v>1930.5813953488373</v>
      </c>
    </row>
    <row r="612" spans="1:2">
      <c r="A612" s="6" t="s">
        <v>774</v>
      </c>
      <c r="B612" s="7">
        <v>1844.0243902439024</v>
      </c>
    </row>
    <row r="613" spans="1:2">
      <c r="A613" s="6" t="s">
        <v>775</v>
      </c>
      <c r="B613" s="7">
        <v>1120.5319148936171</v>
      </c>
    </row>
    <row r="614" spans="1:2">
      <c r="A614" s="6" t="s">
        <v>776</v>
      </c>
      <c r="B614" s="7">
        <v>2715</v>
      </c>
    </row>
    <row r="615" spans="1:2">
      <c r="A615" s="6" t="s">
        <v>777</v>
      </c>
      <c r="B615" s="7">
        <v>559.88970588235293</v>
      </c>
    </row>
    <row r="616" spans="1:2">
      <c r="A616" s="6" t="s">
        <v>778</v>
      </c>
      <c r="B616" s="7">
        <v>1696.4814814814815</v>
      </c>
    </row>
    <row r="617" spans="1:2">
      <c r="A617" s="6" t="s">
        <v>779</v>
      </c>
      <c r="B617" s="7">
        <v>252.19101123595505</v>
      </c>
    </row>
    <row r="618" spans="1:2">
      <c r="A618" s="6" t="s">
        <v>780</v>
      </c>
      <c r="B618" s="7">
        <v>2752.6666666666665</v>
      </c>
    </row>
    <row r="619" spans="1:2">
      <c r="A619" s="6" t="s">
        <v>781</v>
      </c>
      <c r="B619" s="7">
        <v>598.52357563850683</v>
      </c>
    </row>
    <row r="620" spans="1:2">
      <c r="A620" s="6" t="s">
        <v>782</v>
      </c>
      <c r="B620" s="7">
        <v>1831.2352941176471</v>
      </c>
    </row>
    <row r="621" spans="1:2">
      <c r="A621" s="6" t="s">
        <v>783</v>
      </c>
      <c r="B621" s="7" t="e">
        <v>#DIV/0!</v>
      </c>
    </row>
    <row r="622" spans="1:2">
      <c r="A622" s="6" t="s">
        <v>1133</v>
      </c>
      <c r="B622" s="7">
        <v>915</v>
      </c>
    </row>
    <row r="623" spans="1:2">
      <c r="A623" s="6" t="s">
        <v>1134</v>
      </c>
      <c r="B623" s="7">
        <v>1672.5</v>
      </c>
    </row>
    <row r="624" spans="1:2">
      <c r="A624" s="6" t="s">
        <v>1135</v>
      </c>
      <c r="B624" s="7">
        <v>1200</v>
      </c>
    </row>
    <row r="625" spans="1:2">
      <c r="A625" s="6" t="s">
        <v>1136</v>
      </c>
      <c r="B625" s="7">
        <v>1998</v>
      </c>
    </row>
    <row r="626" spans="1:2">
      <c r="A626" s="6" t="s">
        <v>1137</v>
      </c>
      <c r="B626" s="7">
        <v>2265</v>
      </c>
    </row>
    <row r="627" spans="1:2">
      <c r="A627" s="6" t="s">
        <v>1138</v>
      </c>
      <c r="B627" s="7">
        <v>1115</v>
      </c>
    </row>
    <row r="628" spans="1:2">
      <c r="A628" s="6" t="s">
        <v>1139</v>
      </c>
      <c r="B628" s="7">
        <v>3900</v>
      </c>
    </row>
    <row r="629" spans="1:2">
      <c r="A629" s="6" t="s">
        <v>1140</v>
      </c>
      <c r="B629" s="7">
        <v>3260</v>
      </c>
    </row>
    <row r="630" spans="1:2">
      <c r="A630" s="6" t="s">
        <v>1141</v>
      </c>
      <c r="B630" s="7">
        <v>2030</v>
      </c>
    </row>
    <row r="631" spans="1:2">
      <c r="A631" s="6" t="s">
        <v>1142</v>
      </c>
      <c r="B631" s="7">
        <v>1795</v>
      </c>
    </row>
    <row r="632" spans="1:2">
      <c r="A632" s="6" t="s">
        <v>1143</v>
      </c>
      <c r="B632" s="7">
        <v>2650</v>
      </c>
    </row>
    <row r="633" spans="1:2">
      <c r="A633" s="6" t="s">
        <v>1144</v>
      </c>
      <c r="B633" s="7">
        <v>2500</v>
      </c>
    </row>
    <row r="634" spans="1:2">
      <c r="A634" s="6" t="s">
        <v>1145</v>
      </c>
      <c r="B634" s="7">
        <v>2350</v>
      </c>
    </row>
    <row r="635" spans="1:2">
      <c r="A635" s="6" t="s">
        <v>1146</v>
      </c>
      <c r="B635" s="7">
        <v>2259.6202531645567</v>
      </c>
    </row>
    <row r="636" spans="1:2">
      <c r="A636" s="6" t="s">
        <v>1147</v>
      </c>
      <c r="B636" s="7">
        <v>2942</v>
      </c>
    </row>
    <row r="637" spans="1:2">
      <c r="A637" s="6" t="s">
        <v>1148</v>
      </c>
      <c r="B637" s="7">
        <v>1525</v>
      </c>
    </row>
    <row r="638" spans="1:2">
      <c r="A638" s="6" t="s">
        <v>1149</v>
      </c>
      <c r="B638" s="7">
        <v>576.0526315789474</v>
      </c>
    </row>
    <row r="639" spans="1:2">
      <c r="A639" s="6" t="s">
        <v>1150</v>
      </c>
      <c r="B639" s="7">
        <v>715</v>
      </c>
    </row>
    <row r="640" spans="1:2">
      <c r="A640" s="6" t="s">
        <v>1151</v>
      </c>
      <c r="B640" s="7">
        <v>2545</v>
      </c>
    </row>
    <row r="641" spans="1:2">
      <c r="A641" s="6" t="s">
        <v>1152</v>
      </c>
      <c r="B641" s="7">
        <v>917</v>
      </c>
    </row>
    <row r="642" spans="1:2">
      <c r="A642" s="6" t="s">
        <v>1153</v>
      </c>
      <c r="B642" s="7">
        <v>660</v>
      </c>
    </row>
    <row r="643" spans="1:2">
      <c r="A643" s="6" t="s">
        <v>1154</v>
      </c>
      <c r="B643" s="7">
        <v>3505</v>
      </c>
    </row>
    <row r="644" spans="1:2">
      <c r="A644" s="6" t="s">
        <v>1155</v>
      </c>
      <c r="B644" s="7">
        <v>1136.6666666666667</v>
      </c>
    </row>
    <row r="645" spans="1:2">
      <c r="A645" s="6" t="s">
        <v>1156</v>
      </c>
      <c r="B645" s="7">
        <v>1284.2857142857142</v>
      </c>
    </row>
    <row r="646" spans="1:2">
      <c r="A646" s="6" t="s">
        <v>1157</v>
      </c>
      <c r="B646" s="7">
        <v>900</v>
      </c>
    </row>
    <row r="647" spans="1:2">
      <c r="A647" s="6" t="s">
        <v>1158</v>
      </c>
      <c r="B647" s="7">
        <v>1216.7578125</v>
      </c>
    </row>
    <row r="648" spans="1:2">
      <c r="A648" s="6" t="s">
        <v>1159</v>
      </c>
      <c r="B648" s="7">
        <v>2051.5328467153286</v>
      </c>
    </row>
    <row r="649" spans="1:2">
      <c r="A649" s="6" t="s">
        <v>1160</v>
      </c>
      <c r="B649" s="7">
        <v>2320.5555555555557</v>
      </c>
    </row>
    <row r="650" spans="1:2">
      <c r="A650" s="6" t="s">
        <v>1161</v>
      </c>
      <c r="B650" s="7">
        <v>2615</v>
      </c>
    </row>
    <row r="651" spans="1:2">
      <c r="A651" s="6" t="s">
        <v>1162</v>
      </c>
      <c r="B651" s="7">
        <v>7040</v>
      </c>
    </row>
    <row r="652" spans="1:2">
      <c r="A652" s="6" t="s">
        <v>1163</v>
      </c>
      <c r="B652" s="7">
        <v>2481.6666666666665</v>
      </c>
    </row>
    <row r="653" spans="1:2">
      <c r="A653" s="6" t="s">
        <v>1164</v>
      </c>
      <c r="B653" s="7">
        <v>597</v>
      </c>
    </row>
    <row r="654" spans="1:2">
      <c r="A654" s="6" t="s">
        <v>1165</v>
      </c>
      <c r="B654" s="7">
        <v>3530</v>
      </c>
    </row>
    <row r="655" spans="1:2">
      <c r="A655" s="6" t="s">
        <v>1166</v>
      </c>
      <c r="B655" s="7">
        <v>5115</v>
      </c>
    </row>
    <row r="656" spans="1:2">
      <c r="A656" s="6" t="s">
        <v>1167</v>
      </c>
      <c r="B656" s="7">
        <v>2468</v>
      </c>
    </row>
    <row r="657" spans="1:2">
      <c r="A657" s="6" t="s">
        <v>1168</v>
      </c>
      <c r="B657" s="7">
        <v>720</v>
      </c>
    </row>
    <row r="658" spans="1:2">
      <c r="A658" s="6" t="s">
        <v>1169</v>
      </c>
      <c r="B658" s="7">
        <v>2452.7272727272725</v>
      </c>
    </row>
    <row r="659" spans="1:2">
      <c r="A659" s="6" t="s">
        <v>1170</v>
      </c>
      <c r="B659" s="7">
        <v>3453.0333333333333</v>
      </c>
    </row>
    <row r="660" spans="1:2">
      <c r="A660" s="6" t="s">
        <v>1171</v>
      </c>
      <c r="B660" s="7">
        <v>2850</v>
      </c>
    </row>
    <row r="661" spans="1:2">
      <c r="A661" s="6" t="s">
        <v>1172</v>
      </c>
      <c r="B661" s="7">
        <v>2450</v>
      </c>
    </row>
    <row r="662" spans="1:2">
      <c r="A662" s="6" t="s">
        <v>1173</v>
      </c>
      <c r="B662" s="7">
        <v>3332</v>
      </c>
    </row>
    <row r="663" spans="1:2">
      <c r="A663" s="6" t="s">
        <v>1174</v>
      </c>
      <c r="B663" s="7">
        <v>3763</v>
      </c>
    </row>
    <row r="664" spans="1:2">
      <c r="A664" s="6" t="s">
        <v>1175</v>
      </c>
      <c r="B664" s="7">
        <v>5720</v>
      </c>
    </row>
    <row r="665" spans="1:2">
      <c r="A665" s="6" t="s">
        <v>1176</v>
      </c>
      <c r="B665" s="7">
        <v>2715</v>
      </c>
    </row>
    <row r="666" spans="1:2">
      <c r="A666" s="6" t="s">
        <v>1177</v>
      </c>
      <c r="B666" s="7">
        <v>12710</v>
      </c>
    </row>
    <row r="667" spans="1:2">
      <c r="A667" s="6" t="s">
        <v>1178</v>
      </c>
      <c r="B667" s="7">
        <v>4509.6078431372553</v>
      </c>
    </row>
    <row r="668" spans="1:2">
      <c r="A668" s="6" t="s">
        <v>1179</v>
      </c>
      <c r="B668" s="7">
        <v>7310</v>
      </c>
    </row>
    <row r="669" spans="1:2">
      <c r="A669" s="6" t="s">
        <v>1180</v>
      </c>
      <c r="B669" s="7">
        <v>2429.9</v>
      </c>
    </row>
    <row r="670" spans="1:2">
      <c r="A670" s="6" t="s">
        <v>1181</v>
      </c>
      <c r="B670" s="7">
        <v>5130</v>
      </c>
    </row>
    <row r="671" spans="1:2">
      <c r="A671" s="6" t="s">
        <v>1182</v>
      </c>
      <c r="B671" s="7">
        <v>6420</v>
      </c>
    </row>
    <row r="672" spans="1:2">
      <c r="A672" s="6" t="s">
        <v>1183</v>
      </c>
      <c r="B672" s="7">
        <v>3844</v>
      </c>
    </row>
    <row r="673" spans="1:2">
      <c r="A673" s="6" t="s">
        <v>1184</v>
      </c>
      <c r="B673" s="7">
        <v>2801.1111111111113</v>
      </c>
    </row>
    <row r="674" spans="1:2">
      <c r="A674" s="6" t="s">
        <v>1185</v>
      </c>
      <c r="B674" s="7">
        <v>5600</v>
      </c>
    </row>
    <row r="675" spans="1:2">
      <c r="A675" s="6" t="s">
        <v>1186</v>
      </c>
      <c r="B675" s="7">
        <v>2654.9206349206347</v>
      </c>
    </row>
    <row r="676" spans="1:2">
      <c r="A676" s="6" t="s">
        <v>1187</v>
      </c>
      <c r="B676" s="7">
        <v>1415</v>
      </c>
    </row>
    <row r="677" spans="1:2">
      <c r="A677" s="6" t="s">
        <v>1188</v>
      </c>
      <c r="B677" s="7">
        <v>691</v>
      </c>
    </row>
    <row r="678" spans="1:2">
      <c r="A678" s="6" t="s">
        <v>1189</v>
      </c>
      <c r="B678" s="7">
        <v>1615</v>
      </c>
    </row>
    <row r="679" spans="1:2">
      <c r="A679" s="6" t="s">
        <v>1190</v>
      </c>
      <c r="B679" s="7">
        <v>2465</v>
      </c>
    </row>
    <row r="680" spans="1:2">
      <c r="A680" s="6" t="s">
        <v>1191</v>
      </c>
      <c r="B680" s="7">
        <v>2760</v>
      </c>
    </row>
    <row r="681" spans="1:2">
      <c r="A681" s="6" t="s">
        <v>1192</v>
      </c>
      <c r="B681" s="7">
        <v>3165</v>
      </c>
    </row>
    <row r="682" spans="1:2">
      <c r="A682" s="6" t="s">
        <v>1193</v>
      </c>
      <c r="B682" s="7">
        <v>2162.7777777777778</v>
      </c>
    </row>
    <row r="683" spans="1:2">
      <c r="A683" s="6" t="s">
        <v>1194</v>
      </c>
      <c r="B683" s="7">
        <v>3265</v>
      </c>
    </row>
    <row r="684" spans="1:2">
      <c r="A684" s="6" t="s">
        <v>1195</v>
      </c>
      <c r="B684" s="7">
        <v>5356.666666666667</v>
      </c>
    </row>
    <row r="685" spans="1:2">
      <c r="A685" s="6" t="s">
        <v>1196</v>
      </c>
      <c r="B685" s="7">
        <v>775</v>
      </c>
    </row>
    <row r="686" spans="1:2">
      <c r="A686" s="6" t="s">
        <v>1197</v>
      </c>
      <c r="B686" s="7">
        <v>2405</v>
      </c>
    </row>
    <row r="687" spans="1:2">
      <c r="A687" s="6" t="s">
        <v>1198</v>
      </c>
      <c r="B687" s="7">
        <v>2905</v>
      </c>
    </row>
    <row r="688" spans="1:2">
      <c r="A688" s="6" t="s">
        <v>1199</v>
      </c>
      <c r="B688" s="7">
        <v>6580</v>
      </c>
    </row>
    <row r="689" spans="1:2">
      <c r="A689" s="6" t="s">
        <v>1200</v>
      </c>
      <c r="B689" s="7">
        <v>2422.8571428571427</v>
      </c>
    </row>
    <row r="690" spans="1:2">
      <c r="A690" s="6" t="s">
        <v>1201</v>
      </c>
      <c r="B690" s="7">
        <v>1826.625730994152</v>
      </c>
    </row>
    <row r="691" spans="1:2">
      <c r="A691" s="6" t="s">
        <v>1202</v>
      </c>
      <c r="B691" s="7">
        <v>2872.1875</v>
      </c>
    </row>
    <row r="692" spans="1:2">
      <c r="A692" s="6" t="s">
        <v>1203</v>
      </c>
      <c r="B692" s="7">
        <v>5655</v>
      </c>
    </row>
    <row r="693" spans="1:2">
      <c r="A693" s="6" t="s">
        <v>1204</v>
      </c>
      <c r="B693" s="7">
        <v>2585</v>
      </c>
    </row>
    <row r="694" spans="1:2">
      <c r="A694" s="6" t="s">
        <v>1205</v>
      </c>
      <c r="B694" s="7">
        <v>2798.3333333333335</v>
      </c>
    </row>
    <row r="695" spans="1:2">
      <c r="A695" s="6" t="s">
        <v>1206</v>
      </c>
      <c r="B695" s="7">
        <v>2654.6481481481483</v>
      </c>
    </row>
    <row r="696" spans="1:2">
      <c r="A696" s="6" t="s">
        <v>1207</v>
      </c>
      <c r="B696" s="7">
        <v>2231.352490421456</v>
      </c>
    </row>
    <row r="697" spans="1:2">
      <c r="A697" s="6" t="s">
        <v>1208</v>
      </c>
      <c r="B697" s="7">
        <v>1975</v>
      </c>
    </row>
    <row r="698" spans="1:2">
      <c r="A698" s="6" t="s">
        <v>1209</v>
      </c>
      <c r="B698" s="7">
        <v>3312.5</v>
      </c>
    </row>
    <row r="699" spans="1:2">
      <c r="A699" s="6" t="s">
        <v>1210</v>
      </c>
      <c r="B699" s="7">
        <v>4290.5</v>
      </c>
    </row>
    <row r="700" spans="1:2">
      <c r="A700" s="6" t="s">
        <v>1211</v>
      </c>
      <c r="B700" s="7">
        <v>1237.2222222222222</v>
      </c>
    </row>
    <row r="701" spans="1:2">
      <c r="A701" s="6" t="s">
        <v>1212</v>
      </c>
      <c r="B701" s="7">
        <v>3270</v>
      </c>
    </row>
    <row r="702" spans="1:2">
      <c r="A702" s="6" t="s">
        <v>1213</v>
      </c>
      <c r="B702" s="7">
        <v>2660</v>
      </c>
    </row>
    <row r="703" spans="1:2">
      <c r="A703" s="6" t="s">
        <v>1214</v>
      </c>
      <c r="B703" s="7">
        <v>2510</v>
      </c>
    </row>
    <row r="704" spans="1:2">
      <c r="A704" s="6" t="s">
        <v>1215</v>
      </c>
      <c r="B704" s="7">
        <v>2780</v>
      </c>
    </row>
    <row r="705" spans="1:2">
      <c r="A705" s="6" t="s">
        <v>1216</v>
      </c>
      <c r="B705" s="7">
        <v>928.33333333333337</v>
      </c>
    </row>
    <row r="706" spans="1:2">
      <c r="A706" s="6" t="s">
        <v>1217</v>
      </c>
      <c r="B706" s="7">
        <v>1990</v>
      </c>
    </row>
    <row r="707" spans="1:2">
      <c r="A707" s="6" t="s">
        <v>1218</v>
      </c>
      <c r="B707" s="7">
        <v>897.60869565217388</v>
      </c>
    </row>
    <row r="708" spans="1:2">
      <c r="A708" s="6" t="s">
        <v>1219</v>
      </c>
      <c r="B708" s="7">
        <v>852.14285714285711</v>
      </c>
    </row>
    <row r="709" spans="1:2">
      <c r="A709" s="6" t="s">
        <v>1220</v>
      </c>
      <c r="B709" s="7">
        <v>1178.6842105263158</v>
      </c>
    </row>
    <row r="710" spans="1:2">
      <c r="A710" s="6" t="s">
        <v>1221</v>
      </c>
      <c r="B710" s="7">
        <v>2161</v>
      </c>
    </row>
    <row r="711" spans="1:2">
      <c r="A711" s="6" t="s">
        <v>1222</v>
      </c>
      <c r="B711" s="7">
        <v>7220</v>
      </c>
    </row>
    <row r="712" spans="1:2">
      <c r="A712" s="6" t="s">
        <v>1223</v>
      </c>
      <c r="B712" s="7">
        <v>7920</v>
      </c>
    </row>
    <row r="713" spans="1:2">
      <c r="A713" s="6" t="s">
        <v>1224</v>
      </c>
      <c r="B713" s="7">
        <v>900</v>
      </c>
    </row>
    <row r="714" spans="1:2">
      <c r="A714" s="6" t="s">
        <v>1225</v>
      </c>
      <c r="B714" s="7">
        <v>900</v>
      </c>
    </row>
    <row r="715" spans="1:2">
      <c r="A715" s="6" t="s">
        <v>1226</v>
      </c>
      <c r="B715" s="7">
        <v>8320</v>
      </c>
    </row>
    <row r="716" spans="1:2">
      <c r="A716" s="6" t="s">
        <v>1227</v>
      </c>
      <c r="B716" s="7">
        <v>8320</v>
      </c>
    </row>
    <row r="717" spans="1:2">
      <c r="A717" s="6" t="s">
        <v>1228</v>
      </c>
      <c r="B717" s="7">
        <v>2781.875</v>
      </c>
    </row>
    <row r="718" spans="1:2">
      <c r="A718" s="6" t="s">
        <v>1229</v>
      </c>
      <c r="B718" s="7">
        <v>1965</v>
      </c>
    </row>
    <row r="719" spans="1:2">
      <c r="A719" s="6" t="s">
        <v>1230</v>
      </c>
      <c r="B719" s="7">
        <v>2426.5697674418607</v>
      </c>
    </row>
    <row r="720" spans="1:2">
      <c r="A720" s="6" t="s">
        <v>1231</v>
      </c>
      <c r="B720" s="7">
        <v>3670</v>
      </c>
    </row>
    <row r="721" spans="1:2">
      <c r="A721" s="6" t="s">
        <v>1232</v>
      </c>
      <c r="B721" s="7">
        <v>2765</v>
      </c>
    </row>
    <row r="722" spans="1:2">
      <c r="A722" s="6" t="s">
        <v>1233</v>
      </c>
      <c r="B722" s="7">
        <v>1845</v>
      </c>
    </row>
    <row r="723" spans="1:2">
      <c r="A723" s="6" t="s">
        <v>1234</v>
      </c>
      <c r="B723" s="7">
        <v>2770</v>
      </c>
    </row>
    <row r="724" spans="1:2">
      <c r="A724" s="6" t="s">
        <v>1235</v>
      </c>
      <c r="B724" s="7">
        <v>2700</v>
      </c>
    </row>
    <row r="725" spans="1:2">
      <c r="A725" s="6" t="s">
        <v>1236</v>
      </c>
      <c r="B725" s="7">
        <v>1934.0740740740741</v>
      </c>
    </row>
    <row r="726" spans="1:2">
      <c r="A726" s="6" t="s">
        <v>1237</v>
      </c>
      <c r="B726" s="7">
        <v>3065</v>
      </c>
    </row>
    <row r="727" spans="1:2">
      <c r="A727" s="6" t="s">
        <v>1238</v>
      </c>
      <c r="B727" s="7">
        <v>2567.6615969581749</v>
      </c>
    </row>
    <row r="728" spans="1:2">
      <c r="A728" s="6" t="s">
        <v>1239</v>
      </c>
      <c r="B728" s="7">
        <v>1810</v>
      </c>
    </row>
    <row r="729" spans="1:2">
      <c r="A729" s="6" t="s">
        <v>1240</v>
      </c>
      <c r="B729" s="7">
        <v>3279.8640483383688</v>
      </c>
    </row>
    <row r="730" spans="1:2">
      <c r="A730" s="6" t="s">
        <v>1241</v>
      </c>
      <c r="B730" s="7">
        <v>5260</v>
      </c>
    </row>
    <row r="731" spans="1:2">
      <c r="A731" s="6" t="s">
        <v>1242</v>
      </c>
      <c r="B731" s="7">
        <v>3084.7916666666665</v>
      </c>
    </row>
    <row r="732" spans="1:2">
      <c r="A732" s="6" t="s">
        <v>1243</v>
      </c>
      <c r="B732" s="7">
        <v>4273.2142857142853</v>
      </c>
    </row>
    <row r="733" spans="1:2">
      <c r="A733" s="6" t="s">
        <v>1244</v>
      </c>
      <c r="B733" s="7">
        <v>6140</v>
      </c>
    </row>
    <row r="734" spans="1:2">
      <c r="A734" s="6" t="s">
        <v>1245</v>
      </c>
      <c r="B734" s="7">
        <v>2215</v>
      </c>
    </row>
    <row r="735" spans="1:2">
      <c r="A735" s="6" t="s">
        <v>1246</v>
      </c>
      <c r="B735" s="7">
        <v>3569.5652173913045</v>
      </c>
    </row>
    <row r="736" spans="1:2">
      <c r="A736" s="6" t="s">
        <v>1247</v>
      </c>
      <c r="B736" s="7">
        <v>4093.3870967741937</v>
      </c>
    </row>
    <row r="737" spans="1:2">
      <c r="A737" s="6" t="s">
        <v>1248</v>
      </c>
      <c r="B737" s="7">
        <v>3075</v>
      </c>
    </row>
    <row r="738" spans="1:2">
      <c r="A738" s="6" t="s">
        <v>1249</v>
      </c>
      <c r="B738" s="7">
        <v>4177.5</v>
      </c>
    </row>
    <row r="739" spans="1:2">
      <c r="A739" s="6" t="s">
        <v>1250</v>
      </c>
      <c r="B739" s="7">
        <v>2646.1538461538462</v>
      </c>
    </row>
    <row r="740" spans="1:2">
      <c r="A740" s="6" t="s">
        <v>1251</v>
      </c>
      <c r="B740" s="7">
        <v>3200</v>
      </c>
    </row>
    <row r="741" spans="1:2">
      <c r="A741" s="6" t="s">
        <v>1252</v>
      </c>
      <c r="B741" s="7">
        <v>2700</v>
      </c>
    </row>
    <row r="742" spans="1:2">
      <c r="A742" s="6" t="s">
        <v>1253</v>
      </c>
      <c r="B742" s="7">
        <v>2600</v>
      </c>
    </row>
    <row r="743" spans="1:2">
      <c r="A743" s="6" t="s">
        <v>1254</v>
      </c>
      <c r="B743" s="7">
        <v>5590</v>
      </c>
    </row>
    <row r="744" spans="1:2">
      <c r="A744" s="6" t="s">
        <v>1255</v>
      </c>
      <c r="B744" s="7">
        <v>1315</v>
      </c>
    </row>
    <row r="745" spans="1:2">
      <c r="A745" s="6" t="s">
        <v>1256</v>
      </c>
      <c r="B745" s="7">
        <v>2915</v>
      </c>
    </row>
    <row r="746" spans="1:2">
      <c r="A746" s="6" t="s">
        <v>1257</v>
      </c>
      <c r="B746" s="7">
        <v>5040</v>
      </c>
    </row>
    <row r="747" spans="1:2">
      <c r="A747" s="6" t="s">
        <v>1258</v>
      </c>
      <c r="B747" s="7">
        <v>1410</v>
      </c>
    </row>
    <row r="748" spans="1:2">
      <c r="A748" s="6" t="s">
        <v>1259</v>
      </c>
      <c r="B748" s="7">
        <v>1265</v>
      </c>
    </row>
    <row r="749" spans="1:2">
      <c r="A749" s="6" t="s">
        <v>1260</v>
      </c>
      <c r="B749" s="7">
        <v>1922.5</v>
      </c>
    </row>
    <row r="750" spans="1:2">
      <c r="A750" s="6" t="s">
        <v>1261</v>
      </c>
      <c r="B750" s="7">
        <v>1815</v>
      </c>
    </row>
    <row r="751" spans="1:2">
      <c r="A751" s="6" t="s">
        <v>1262</v>
      </c>
      <c r="B751" s="7">
        <v>646.94444444444446</v>
      </c>
    </row>
    <row r="752" spans="1:2">
      <c r="A752" s="6" t="s">
        <v>1263</v>
      </c>
      <c r="B752" s="7">
        <v>807.33456543456418</v>
      </c>
    </row>
    <row r="753" spans="1:2">
      <c r="A753" s="6" t="s">
        <v>1264</v>
      </c>
      <c r="B753" s="7">
        <v>1831.7674418604652</v>
      </c>
    </row>
    <row r="754" spans="1:2">
      <c r="A754" s="6" t="s">
        <v>1265</v>
      </c>
      <c r="B754" s="7">
        <v>970.35714285714289</v>
      </c>
    </row>
    <row r="755" spans="1:2">
      <c r="A755" s="6" t="s">
        <v>1266</v>
      </c>
      <c r="B755" s="7">
        <v>1561.7179487179487</v>
      </c>
    </row>
    <row r="756" spans="1:2">
      <c r="A756" s="6" t="s">
        <v>1267</v>
      </c>
      <c r="B756" s="7">
        <v>1182.090909090909</v>
      </c>
    </row>
    <row r="757" spans="1:2">
      <c r="A757" s="6" t="s">
        <v>1268</v>
      </c>
      <c r="B757" s="7">
        <v>5107.6190476190477</v>
      </c>
    </row>
    <row r="758" spans="1:2">
      <c r="A758" s="6" t="s">
        <v>1269</v>
      </c>
      <c r="B758" s="7">
        <v>1424.090909090909</v>
      </c>
    </row>
    <row r="759" spans="1:2">
      <c r="A759" s="6" t="s">
        <v>1270</v>
      </c>
      <c r="B759" s="7">
        <v>1418.7096774193549</v>
      </c>
    </row>
    <row r="760" spans="1:2">
      <c r="A760" s="6" t="s">
        <v>1271</v>
      </c>
      <c r="B760" s="7">
        <v>1798.3333333333333</v>
      </c>
    </row>
    <row r="761" spans="1:2">
      <c r="A761" s="6" t="s">
        <v>1272</v>
      </c>
      <c r="B761" s="7">
        <v>2733.125</v>
      </c>
    </row>
    <row r="762" spans="1:2">
      <c r="A762" s="6" t="s">
        <v>1273</v>
      </c>
      <c r="B762" s="7">
        <v>2761.3333333333335</v>
      </c>
    </row>
    <row r="763" spans="1:2">
      <c r="A763" s="6" t="s">
        <v>1274</v>
      </c>
      <c r="B763" s="7">
        <v>3369.8767967145791</v>
      </c>
    </row>
    <row r="764" spans="1:2">
      <c r="A764" s="6" t="s">
        <v>1275</v>
      </c>
      <c r="B764" s="7">
        <v>2757.75</v>
      </c>
    </row>
    <row r="765" spans="1:2">
      <c r="A765" s="6" t="s">
        <v>1276</v>
      </c>
      <c r="B765" s="7">
        <v>3445.5862068965516</v>
      </c>
    </row>
    <row r="766" spans="1:2">
      <c r="A766" s="6" t="s">
        <v>1277</v>
      </c>
      <c r="B766" s="7">
        <v>3872.3684210526317</v>
      </c>
    </row>
    <row r="767" spans="1:2">
      <c r="A767" s="6" t="s">
        <v>1278</v>
      </c>
      <c r="B767" s="7">
        <v>4505.588235294118</v>
      </c>
    </row>
    <row r="768" spans="1:2">
      <c r="A768" s="6" t="s">
        <v>1279</v>
      </c>
      <c r="B768" s="7">
        <v>4315</v>
      </c>
    </row>
    <row r="769" spans="1:2">
      <c r="A769" s="6" t="s">
        <v>1280</v>
      </c>
      <c r="B769" s="7">
        <v>4483.666666666667</v>
      </c>
    </row>
    <row r="770" spans="1:2">
      <c r="A770" s="6" t="s">
        <v>1281</v>
      </c>
      <c r="B770" s="7">
        <v>2833.2882882882882</v>
      </c>
    </row>
    <row r="771" spans="1:2">
      <c r="A771" s="6" t="s">
        <v>1282</v>
      </c>
      <c r="B771" s="7">
        <v>4570.1923076923076</v>
      </c>
    </row>
    <row r="772" spans="1:2">
      <c r="A772" s="6" t="s">
        <v>1283</v>
      </c>
      <c r="B772" s="7">
        <v>1700.3375796178343</v>
      </c>
    </row>
    <row r="773" spans="1:2">
      <c r="A773" s="6" t="s">
        <v>1284</v>
      </c>
      <c r="B773" s="7">
        <v>2179</v>
      </c>
    </row>
    <row r="774" spans="1:2">
      <c r="A774" s="6" t="s">
        <v>1285</v>
      </c>
      <c r="B774" s="7">
        <v>1779</v>
      </c>
    </row>
    <row r="775" spans="1:2">
      <c r="A775" s="6" t="s">
        <v>1286</v>
      </c>
      <c r="B775" s="7">
        <v>2049.25</v>
      </c>
    </row>
    <row r="776" spans="1:2">
      <c r="A776" s="6" t="s">
        <v>1287</v>
      </c>
      <c r="B776" s="7">
        <v>2361.4</v>
      </c>
    </row>
    <row r="777" spans="1:2">
      <c r="A777" s="6" t="s">
        <v>1288</v>
      </c>
      <c r="B777" s="7">
        <v>3673.9</v>
      </c>
    </row>
    <row r="778" spans="1:2">
      <c r="A778" s="6" t="s">
        <v>1289</v>
      </c>
      <c r="B778" s="7">
        <v>3500</v>
      </c>
    </row>
    <row r="779" spans="1:2">
      <c r="A779" s="6" t="s">
        <v>1290</v>
      </c>
      <c r="B779" s="7">
        <v>7190</v>
      </c>
    </row>
    <row r="780" spans="1:2">
      <c r="A780" s="6" t="s">
        <v>1291</v>
      </c>
      <c r="B780" s="7">
        <v>2505</v>
      </c>
    </row>
    <row r="781" spans="1:2">
      <c r="A781" s="6" t="s">
        <v>1292</v>
      </c>
      <c r="B781" s="7">
        <v>2165</v>
      </c>
    </row>
    <row r="782" spans="1:2">
      <c r="A782" s="6" t="s">
        <v>1293</v>
      </c>
      <c r="B782" s="7">
        <v>1111.5686274509803</v>
      </c>
    </row>
    <row r="783" spans="1:2">
      <c r="A783" s="6" t="s">
        <v>1294</v>
      </c>
      <c r="B783" s="7">
        <v>3315</v>
      </c>
    </row>
    <row r="784" spans="1:2">
      <c r="A784" s="6" t="s">
        <v>1295</v>
      </c>
      <c r="B784" s="7">
        <v>1665</v>
      </c>
    </row>
    <row r="785" spans="1:2">
      <c r="A785" s="6" t="s">
        <v>1296</v>
      </c>
      <c r="B785" s="7">
        <v>3315</v>
      </c>
    </row>
    <row r="786" spans="1:2">
      <c r="A786" s="6" t="s">
        <v>1297</v>
      </c>
      <c r="B786" s="7">
        <v>2002.4232000000002</v>
      </c>
    </row>
    <row r="787" spans="1:2">
      <c r="A787" s="6" t="s">
        <v>1298</v>
      </c>
      <c r="B787" s="7">
        <v>968.55371900826447</v>
      </c>
    </row>
    <row r="788" spans="1:2">
      <c r="A788" s="6" t="s">
        <v>1299</v>
      </c>
      <c r="B788" s="7">
        <v>8145</v>
      </c>
    </row>
    <row r="789" spans="1:2">
      <c r="A789" s="6" t="s">
        <v>1300</v>
      </c>
      <c r="B789" s="7">
        <v>1015</v>
      </c>
    </row>
    <row r="790" spans="1:2">
      <c r="A790" s="6" t="s">
        <v>1301</v>
      </c>
      <c r="B790" s="7">
        <v>3373.3333333333335</v>
      </c>
    </row>
    <row r="791" spans="1:2">
      <c r="A791" s="6" t="s">
        <v>1302</v>
      </c>
      <c r="B791" s="7">
        <v>1179.3478260869565</v>
      </c>
    </row>
    <row r="792" spans="1:2">
      <c r="A792" s="6" t="s">
        <v>1303</v>
      </c>
      <c r="B792" s="7">
        <v>2609.6977272727272</v>
      </c>
    </row>
    <row r="793" spans="1:2">
      <c r="A793" s="6" t="s">
        <v>1304</v>
      </c>
      <c r="B793" s="7">
        <v>1299.6666666666667</v>
      </c>
    </row>
    <row r="794" spans="1:2">
      <c r="A794" s="6" t="s">
        <v>1305</v>
      </c>
      <c r="B794" s="7">
        <v>867.47642436149317</v>
      </c>
    </row>
    <row r="795" spans="1:2">
      <c r="A795" s="6" t="s">
        <v>1306</v>
      </c>
      <c r="B795" s="7">
        <v>2003.9337748344371</v>
      </c>
    </row>
    <row r="796" spans="1:2">
      <c r="A796" s="6" t="s">
        <v>1307</v>
      </c>
      <c r="B796" s="7">
        <v>1446.6666666666667</v>
      </c>
    </row>
    <row r="797" spans="1:2">
      <c r="A797" s="6" t="s">
        <v>1308</v>
      </c>
      <c r="B797" s="7">
        <v>1220.9060402684563</v>
      </c>
    </row>
    <row r="798" spans="1:2">
      <c r="A798" s="6" t="s">
        <v>1309</v>
      </c>
      <c r="B798" s="7">
        <v>3300.963963963964</v>
      </c>
    </row>
    <row r="799" spans="1:2">
      <c r="A799" s="6" t="s">
        <v>1310</v>
      </c>
      <c r="B799" s="7">
        <v>2323.3589743589741</v>
      </c>
    </row>
    <row r="800" spans="1:2">
      <c r="A800" s="6" t="s">
        <v>1311</v>
      </c>
      <c r="B800" s="7">
        <v>7755</v>
      </c>
    </row>
    <row r="801" spans="1:2">
      <c r="A801" s="6" t="s">
        <v>1312</v>
      </c>
      <c r="B801" s="7">
        <v>983.53211009174311</v>
      </c>
    </row>
    <row r="802" spans="1:2">
      <c r="A802" s="6" t="s">
        <v>1313</v>
      </c>
      <c r="B802" s="7">
        <v>1637.0855614973261</v>
      </c>
    </row>
    <row r="803" spans="1:2">
      <c r="A803" s="6" t="s">
        <v>1314</v>
      </c>
      <c r="B803" s="7">
        <v>3315</v>
      </c>
    </row>
    <row r="804" spans="1:2">
      <c r="A804" s="6" t="s">
        <v>1315</v>
      </c>
      <c r="B804" s="7">
        <v>1327.0833333333333</v>
      </c>
    </row>
    <row r="805" spans="1:2">
      <c r="A805" s="6" t="s">
        <v>1316</v>
      </c>
      <c r="B805" s="7">
        <v>2402.6470588235293</v>
      </c>
    </row>
    <row r="806" spans="1:2">
      <c r="A806" s="6" t="s">
        <v>1317</v>
      </c>
      <c r="B806" s="7">
        <v>3330</v>
      </c>
    </row>
    <row r="807" spans="1:2">
      <c r="A807" s="6" t="s">
        <v>1318</v>
      </c>
      <c r="B807" s="7">
        <v>4190</v>
      </c>
    </row>
    <row r="808" spans="1:2">
      <c r="A808" s="6" t="s">
        <v>1319</v>
      </c>
      <c r="B808" s="7">
        <v>2650</v>
      </c>
    </row>
    <row r="809" spans="1:2">
      <c r="A809" s="6" t="s">
        <v>1320</v>
      </c>
      <c r="B809" s="7">
        <v>3650</v>
      </c>
    </row>
    <row r="810" spans="1:2">
      <c r="A810" s="6" t="s">
        <v>1321</v>
      </c>
      <c r="B810" s="7">
        <v>4215.7142857142853</v>
      </c>
    </row>
    <row r="811" spans="1:2">
      <c r="A811" s="6" t="s">
        <v>1322</v>
      </c>
      <c r="B811" s="7">
        <v>615</v>
      </c>
    </row>
    <row r="812" spans="1:2">
      <c r="A812" s="6" t="s">
        <v>1323</v>
      </c>
      <c r="B812" s="7">
        <v>1715</v>
      </c>
    </row>
    <row r="813" spans="1:2">
      <c r="A813" s="6" t="s">
        <v>1324</v>
      </c>
      <c r="B813" s="7">
        <v>4938</v>
      </c>
    </row>
    <row r="814" spans="1:2">
      <c r="A814" s="6" t="s">
        <v>1325</v>
      </c>
      <c r="B814" s="7">
        <v>1130</v>
      </c>
    </row>
    <row r="815" spans="1:2">
      <c r="A815" s="6" t="s">
        <v>1326</v>
      </c>
      <c r="B815" s="7">
        <v>2045</v>
      </c>
    </row>
    <row r="816" spans="1:2">
      <c r="A816" s="6" t="s">
        <v>1327</v>
      </c>
      <c r="B816" s="7">
        <v>2463.0769230769229</v>
      </c>
    </row>
    <row r="817" spans="1:2">
      <c r="A817" s="6" t="s">
        <v>1328</v>
      </c>
      <c r="B817" s="7">
        <v>1365</v>
      </c>
    </row>
    <row r="818" spans="1:2">
      <c r="A818" s="6" t="s">
        <v>1329</v>
      </c>
      <c r="B818" s="7">
        <v>2550</v>
      </c>
    </row>
    <row r="819" spans="1:2">
      <c r="A819" s="6" t="s">
        <v>1330</v>
      </c>
      <c r="B819" s="7">
        <v>4046.6666666666665</v>
      </c>
    </row>
    <row r="820" spans="1:2">
      <c r="A820" s="6" t="s">
        <v>1331</v>
      </c>
      <c r="B820" s="7">
        <v>3298.8</v>
      </c>
    </row>
    <row r="821" spans="1:2">
      <c r="A821" s="6" t="s">
        <v>1332</v>
      </c>
      <c r="B821" s="7">
        <v>2705.6225382932166</v>
      </c>
    </row>
    <row r="822" spans="1:2">
      <c r="A822" s="6" t="s">
        <v>1333</v>
      </c>
      <c r="B822" s="7">
        <v>3438.0833333333335</v>
      </c>
    </row>
    <row r="823" spans="1:2">
      <c r="A823" s="6" t="s">
        <v>1334</v>
      </c>
      <c r="B823" s="7">
        <v>2007.5</v>
      </c>
    </row>
    <row r="824" spans="1:2">
      <c r="A824" s="6" t="s">
        <v>1335</v>
      </c>
      <c r="B824" s="7">
        <v>3550</v>
      </c>
    </row>
    <row r="825" spans="1:2">
      <c r="A825" s="6" t="s">
        <v>1336</v>
      </c>
      <c r="B825" s="7">
        <v>3449.3027210884352</v>
      </c>
    </row>
    <row r="826" spans="1:2">
      <c r="A826" s="6" t="s">
        <v>1337</v>
      </c>
      <c r="B826" s="7">
        <v>3864.375</v>
      </c>
    </row>
    <row r="827" spans="1:2">
      <c r="A827" s="6" t="s">
        <v>1338</v>
      </c>
      <c r="B827" s="7">
        <v>3558.2727272727275</v>
      </c>
    </row>
    <row r="828" spans="1:2">
      <c r="A828" s="6" t="s">
        <v>1339</v>
      </c>
      <c r="B828" s="7">
        <v>3480.7142857142858</v>
      </c>
    </row>
    <row r="829" spans="1:2">
      <c r="A829" s="6" t="s">
        <v>1340</v>
      </c>
      <c r="B829" s="7">
        <v>1745</v>
      </c>
    </row>
    <row r="830" spans="1:2">
      <c r="A830" s="6" t="s">
        <v>1341</v>
      </c>
      <c r="B830" s="7">
        <v>2267.5</v>
      </c>
    </row>
    <row r="831" spans="1:2">
      <c r="A831" s="6" t="s">
        <v>1342</v>
      </c>
      <c r="B831" s="7">
        <v>1195</v>
      </c>
    </row>
    <row r="832" spans="1:2">
      <c r="A832" s="6" t="s">
        <v>1343</v>
      </c>
      <c r="B832" s="7">
        <v>1695</v>
      </c>
    </row>
    <row r="833" spans="1:2">
      <c r="A833" s="6" t="s">
        <v>1344</v>
      </c>
      <c r="B833" s="7">
        <v>2000</v>
      </c>
    </row>
    <row r="834" spans="1:2">
      <c r="A834" s="6" t="s">
        <v>1345</v>
      </c>
      <c r="B834" s="7">
        <v>1565</v>
      </c>
    </row>
    <row r="835" spans="1:2">
      <c r="A835" s="6" t="s">
        <v>1346</v>
      </c>
      <c r="B835" s="7">
        <v>1615</v>
      </c>
    </row>
    <row r="836" spans="1:2">
      <c r="A836" s="6" t="s">
        <v>1347</v>
      </c>
      <c r="B836" s="7">
        <v>450</v>
      </c>
    </row>
    <row r="837" spans="1:2">
      <c r="A837" s="6" t="s">
        <v>1348</v>
      </c>
      <c r="B837" s="7">
        <v>1075</v>
      </c>
    </row>
    <row r="838" spans="1:2">
      <c r="A838" s="6" t="s">
        <v>1349</v>
      </c>
      <c r="B838" s="7">
        <v>1565</v>
      </c>
    </row>
    <row r="839" spans="1:2">
      <c r="A839" s="6" t="s">
        <v>1350</v>
      </c>
      <c r="B839" s="7">
        <v>1429.8818181818183</v>
      </c>
    </row>
    <row r="840" spans="1:2">
      <c r="A840" s="6" t="s">
        <v>1351</v>
      </c>
      <c r="B840" s="7">
        <v>2345</v>
      </c>
    </row>
    <row r="841" spans="1:2">
      <c r="A841" s="6" t="s">
        <v>1352</v>
      </c>
      <c r="B841" s="7">
        <v>2995</v>
      </c>
    </row>
    <row r="842" spans="1:2">
      <c r="A842" s="6" t="s">
        <v>1353</v>
      </c>
      <c r="B842" s="7">
        <v>1515</v>
      </c>
    </row>
    <row r="843" spans="1:2">
      <c r="A843" s="6" t="s">
        <v>1354</v>
      </c>
      <c r="B843" s="7">
        <v>3930</v>
      </c>
    </row>
    <row r="844" spans="1:2">
      <c r="A844" s="6" t="s">
        <v>1355</v>
      </c>
      <c r="B844" s="7">
        <v>2530</v>
      </c>
    </row>
    <row r="845" spans="1:2">
      <c r="A845" s="6" t="s">
        <v>1356</v>
      </c>
      <c r="B845" s="7">
        <v>945</v>
      </c>
    </row>
    <row r="846" spans="1:2">
      <c r="A846" s="6" t="s">
        <v>1357</v>
      </c>
      <c r="B846" s="7">
        <v>2450</v>
      </c>
    </row>
    <row r="847" spans="1:2">
      <c r="A847" s="6" t="s">
        <v>1358</v>
      </c>
      <c r="B847" s="7">
        <v>2399</v>
      </c>
    </row>
    <row r="848" spans="1:2">
      <c r="A848" s="6" t="s">
        <v>1359</v>
      </c>
      <c r="B848" s="7">
        <v>1140</v>
      </c>
    </row>
    <row r="849" spans="1:2">
      <c r="A849" s="6" t="s">
        <v>1360</v>
      </c>
      <c r="B849" s="7">
        <v>2245</v>
      </c>
    </row>
    <row r="850" spans="1:2">
      <c r="A850" s="6" t="s">
        <v>1361</v>
      </c>
      <c r="B850" s="7">
        <v>2039.375</v>
      </c>
    </row>
    <row r="851" spans="1:2">
      <c r="A851" s="6" t="s">
        <v>1362</v>
      </c>
      <c r="B851" s="7">
        <v>515</v>
      </c>
    </row>
    <row r="852" spans="1:2">
      <c r="A852" s="6" t="s">
        <v>1363</v>
      </c>
      <c r="B852" s="7">
        <v>5205</v>
      </c>
    </row>
    <row r="853" spans="1:2">
      <c r="A853" s="6" t="s">
        <v>1364</v>
      </c>
      <c r="B853" s="7">
        <v>515</v>
      </c>
    </row>
    <row r="854" spans="1:2">
      <c r="A854" s="6" t="s">
        <v>1365</v>
      </c>
      <c r="B854" s="7">
        <v>5404</v>
      </c>
    </row>
    <row r="855" spans="1:2">
      <c r="A855" s="6" t="s">
        <v>1366</v>
      </c>
      <c r="B855" s="7">
        <v>717.5</v>
      </c>
    </row>
    <row r="856" spans="1:2">
      <c r="A856" s="6" t="s">
        <v>1367</v>
      </c>
      <c r="B856" s="7">
        <v>2505</v>
      </c>
    </row>
    <row r="857" spans="1:2">
      <c r="A857" s="6" t="s">
        <v>1368</v>
      </c>
      <c r="B857" s="7">
        <v>865</v>
      </c>
    </row>
    <row r="858" spans="1:2">
      <c r="A858" s="6" t="s">
        <v>1369</v>
      </c>
      <c r="B858" s="7">
        <v>1415</v>
      </c>
    </row>
    <row r="859" spans="1:2">
      <c r="A859" s="6" t="s">
        <v>1370</v>
      </c>
      <c r="B859" s="7">
        <v>1115</v>
      </c>
    </row>
    <row r="860" spans="1:2">
      <c r="A860" s="6" t="s">
        <v>1371</v>
      </c>
      <c r="B860" s="7">
        <v>2587.439024390244</v>
      </c>
    </row>
    <row r="861" spans="1:2">
      <c r="A861" s="6" t="s">
        <v>1372</v>
      </c>
      <c r="B861" s="7">
        <v>1686</v>
      </c>
    </row>
    <row r="862" spans="1:2">
      <c r="A862" s="6" t="s">
        <v>1373</v>
      </c>
      <c r="B862" s="7">
        <v>3615</v>
      </c>
    </row>
    <row r="863" spans="1:2">
      <c r="A863" s="6" t="s">
        <v>1374</v>
      </c>
      <c r="B863" s="7">
        <v>2228.0357142857142</v>
      </c>
    </row>
    <row r="864" spans="1:2">
      <c r="A864" s="6" t="s">
        <v>1375</v>
      </c>
      <c r="B864" s="7">
        <v>3153.181818181818</v>
      </c>
    </row>
    <row r="865" spans="1:2">
      <c r="A865" s="6" t="s">
        <v>1376</v>
      </c>
      <c r="B865" s="7">
        <v>3180</v>
      </c>
    </row>
    <row r="866" spans="1:2">
      <c r="A866" s="6" t="s">
        <v>1377</v>
      </c>
      <c r="B866" s="7">
        <v>1795</v>
      </c>
    </row>
    <row r="867" spans="1:2">
      <c r="A867" s="6" t="s">
        <v>1378</v>
      </c>
      <c r="B867" s="7">
        <v>1115</v>
      </c>
    </row>
    <row r="868" spans="1:2">
      <c r="A868" s="6" t="s">
        <v>1379</v>
      </c>
      <c r="B868" s="7">
        <v>902.5</v>
      </c>
    </row>
    <row r="869" spans="1:2">
      <c r="A869" s="6" t="s">
        <v>1380</v>
      </c>
      <c r="B869" s="7">
        <v>2505</v>
      </c>
    </row>
    <row r="870" spans="1:2">
      <c r="A870" s="6" t="s">
        <v>1381</v>
      </c>
      <c r="B870" s="7">
        <v>2425</v>
      </c>
    </row>
    <row r="871" spans="1:2">
      <c r="A871" s="6" t="s">
        <v>1382</v>
      </c>
      <c r="B871" s="7">
        <v>2415</v>
      </c>
    </row>
    <row r="872" spans="1:2">
      <c r="A872" s="6" t="s">
        <v>1383</v>
      </c>
      <c r="B872" s="7">
        <v>3365</v>
      </c>
    </row>
    <row r="873" spans="1:2">
      <c r="A873" s="6" t="s">
        <v>1384</v>
      </c>
      <c r="B873" s="7">
        <v>1365</v>
      </c>
    </row>
    <row r="874" spans="1:2">
      <c r="A874" s="6" t="s">
        <v>1385</v>
      </c>
      <c r="B874" s="7">
        <v>880</v>
      </c>
    </row>
    <row r="875" spans="1:2">
      <c r="A875" s="6" t="s">
        <v>1386</v>
      </c>
      <c r="B875" s="7">
        <v>1515</v>
      </c>
    </row>
    <row r="876" spans="1:2">
      <c r="A876" s="6" t="s">
        <v>1387</v>
      </c>
      <c r="B876" s="7">
        <v>1970</v>
      </c>
    </row>
    <row r="877" spans="1:2">
      <c r="A877" s="6" t="s">
        <v>1388</v>
      </c>
      <c r="B877" s="7">
        <v>2835</v>
      </c>
    </row>
    <row r="878" spans="1:2">
      <c r="A878" s="6" t="s">
        <v>1389</v>
      </c>
      <c r="B878" s="7">
        <v>808.95270270270271</v>
      </c>
    </row>
    <row r="879" spans="1:2">
      <c r="A879" s="6" t="s">
        <v>1390</v>
      </c>
      <c r="B879" s="7">
        <v>1515</v>
      </c>
    </row>
    <row r="880" spans="1:2">
      <c r="A880" s="6" t="s">
        <v>1391</v>
      </c>
      <c r="B880" s="7">
        <v>2015</v>
      </c>
    </row>
    <row r="881" spans="1:2">
      <c r="A881" s="6" t="s">
        <v>1392</v>
      </c>
      <c r="B881" s="7">
        <v>1753</v>
      </c>
    </row>
    <row r="882" spans="1:2">
      <c r="A882" s="6" t="s">
        <v>1393</v>
      </c>
      <c r="B882" s="7">
        <v>750</v>
      </c>
    </row>
    <row r="883" spans="1:2">
      <c r="A883" s="6" t="s">
        <v>1394</v>
      </c>
      <c r="B883" s="7">
        <v>902.63157894736844</v>
      </c>
    </row>
    <row r="884" spans="1:2">
      <c r="A884" s="6" t="s">
        <v>1395</v>
      </c>
      <c r="B884" s="7">
        <v>1415</v>
      </c>
    </row>
    <row r="885" spans="1:2">
      <c r="A885" s="6" t="s">
        <v>1396</v>
      </c>
      <c r="B885" s="7">
        <v>6440</v>
      </c>
    </row>
    <row r="886" spans="1:2">
      <c r="A886" s="6" t="s">
        <v>1397</v>
      </c>
      <c r="B886" s="7">
        <v>4940</v>
      </c>
    </row>
    <row r="887" spans="1:2">
      <c r="A887" s="6" t="s">
        <v>1398</v>
      </c>
      <c r="B887" s="7">
        <v>2805</v>
      </c>
    </row>
    <row r="888" spans="1:2">
      <c r="A888" s="6" t="s">
        <v>1399</v>
      </c>
      <c r="B888" s="7">
        <v>2420</v>
      </c>
    </row>
    <row r="889" spans="1:2">
      <c r="A889" s="6" t="s">
        <v>1400</v>
      </c>
      <c r="B889" s="7">
        <v>1842.5</v>
      </c>
    </row>
    <row r="890" spans="1:2">
      <c r="A890" s="6" t="s">
        <v>1401</v>
      </c>
      <c r="B890" s="7">
        <v>1805</v>
      </c>
    </row>
    <row r="891" spans="1:2">
      <c r="A891" s="6" t="s">
        <v>1402</v>
      </c>
      <c r="B891" s="7">
        <v>1515</v>
      </c>
    </row>
    <row r="892" spans="1:2">
      <c r="A892" s="6" t="s">
        <v>1403</v>
      </c>
      <c r="B892" s="7">
        <v>1615</v>
      </c>
    </row>
    <row r="893" spans="1:2">
      <c r="A893" s="6" t="s">
        <v>1404</v>
      </c>
      <c r="B893" s="7">
        <v>935</v>
      </c>
    </row>
    <row r="894" spans="1:2">
      <c r="A894" s="6" t="s">
        <v>1405</v>
      </c>
      <c r="B894" s="7">
        <v>4940</v>
      </c>
    </row>
    <row r="895" spans="1:2">
      <c r="A895" s="6" t="s">
        <v>1406</v>
      </c>
      <c r="B895" s="7">
        <v>940</v>
      </c>
    </row>
    <row r="896" spans="1:2">
      <c r="A896" s="6" t="s">
        <v>1407</v>
      </c>
      <c r="B896" s="7">
        <v>1248</v>
      </c>
    </row>
    <row r="897" spans="1:2">
      <c r="A897" s="6" t="s">
        <v>1408</v>
      </c>
      <c r="B897" s="7">
        <v>1650</v>
      </c>
    </row>
    <row r="898" spans="1:2">
      <c r="A898" s="6" t="s">
        <v>1409</v>
      </c>
      <c r="B898" s="7">
        <v>1340</v>
      </c>
    </row>
    <row r="899" spans="1:2">
      <c r="A899" s="6" t="s">
        <v>1410</v>
      </c>
      <c r="B899" s="7">
        <v>2009.3333333333333</v>
      </c>
    </row>
    <row r="900" spans="1:2">
      <c r="A900" s="6" t="s">
        <v>1411</v>
      </c>
      <c r="B900" s="7">
        <v>2356</v>
      </c>
    </row>
    <row r="901" spans="1:2">
      <c r="A901" s="6" t="s">
        <v>1412</v>
      </c>
      <c r="B901" s="7">
        <v>3470</v>
      </c>
    </row>
    <row r="902" spans="1:2">
      <c r="A902" s="6" t="s">
        <v>1413</v>
      </c>
      <c r="B902" s="7">
        <v>7220</v>
      </c>
    </row>
    <row r="903" spans="1:2">
      <c r="A903" s="6" t="s">
        <v>1414</v>
      </c>
      <c r="B903" s="7">
        <v>1845</v>
      </c>
    </row>
    <row r="904" spans="1:2">
      <c r="A904" s="6" t="s">
        <v>1415</v>
      </c>
      <c r="B904" s="7">
        <v>1715</v>
      </c>
    </row>
    <row r="905" spans="1:2">
      <c r="A905" s="6" t="s">
        <v>1416</v>
      </c>
      <c r="B905" s="7">
        <v>2215</v>
      </c>
    </row>
    <row r="906" spans="1:2">
      <c r="A906" s="6" t="s">
        <v>1417</v>
      </c>
      <c r="B906" s="7">
        <v>3286.73</v>
      </c>
    </row>
    <row r="907" spans="1:2">
      <c r="A907" s="6" t="s">
        <v>1418</v>
      </c>
      <c r="B907" s="7">
        <v>965</v>
      </c>
    </row>
    <row r="908" spans="1:2">
      <c r="A908" s="6" t="s">
        <v>1419</v>
      </c>
      <c r="B908" s="7">
        <v>2868.7062500000002</v>
      </c>
    </row>
    <row r="909" spans="1:2">
      <c r="A909" s="6" t="s">
        <v>1420</v>
      </c>
      <c r="B909" s="7">
        <v>940</v>
      </c>
    </row>
    <row r="910" spans="1:2">
      <c r="A910" s="6" t="s">
        <v>1421</v>
      </c>
      <c r="B910" s="7">
        <v>2859.9425000000001</v>
      </c>
    </row>
    <row r="911" spans="1:2">
      <c r="A911" s="6" t="s">
        <v>1422</v>
      </c>
      <c r="B911" s="7">
        <v>1330</v>
      </c>
    </row>
    <row r="912" spans="1:2">
      <c r="A912" s="6" t="s">
        <v>1423</v>
      </c>
      <c r="B912" s="7">
        <v>2145</v>
      </c>
    </row>
    <row r="913" spans="1:2">
      <c r="A913" s="6" t="s">
        <v>1424</v>
      </c>
      <c r="B913" s="7">
        <v>2923.002857142857</v>
      </c>
    </row>
    <row r="914" spans="1:2">
      <c r="A914" s="6" t="s">
        <v>1425</v>
      </c>
      <c r="B914" s="7">
        <v>2115</v>
      </c>
    </row>
    <row r="915" spans="1:2">
      <c r="A915" s="6" t="s">
        <v>1426</v>
      </c>
      <c r="B915" s="7">
        <v>1401.6666666666667</v>
      </c>
    </row>
    <row r="916" spans="1:2">
      <c r="A916" s="6" t="s">
        <v>1427</v>
      </c>
      <c r="B916" s="7">
        <v>2855</v>
      </c>
    </row>
    <row r="917" spans="1:2">
      <c r="A917" s="6" t="s">
        <v>1428</v>
      </c>
      <c r="B917" s="7">
        <v>3494.375</v>
      </c>
    </row>
    <row r="918" spans="1:2">
      <c r="A918" s="6" t="s">
        <v>1429</v>
      </c>
      <c r="B918" s="7">
        <v>600</v>
      </c>
    </row>
    <row r="919" spans="1:2">
      <c r="A919" s="6" t="s">
        <v>1430</v>
      </c>
      <c r="B919" s="7">
        <v>310</v>
      </c>
    </row>
    <row r="920" spans="1:2">
      <c r="A920" s="6" t="s">
        <v>1431</v>
      </c>
      <c r="B920" s="7">
        <v>465</v>
      </c>
    </row>
    <row r="921" spans="1:2">
      <c r="A921" s="6" t="s">
        <v>1432</v>
      </c>
      <c r="B921" s="7">
        <v>595</v>
      </c>
    </row>
    <row r="922" spans="1:2">
      <c r="A922" s="6" t="s">
        <v>1433</v>
      </c>
      <c r="B922" s="7">
        <v>1315</v>
      </c>
    </row>
    <row r="923" spans="1:2">
      <c r="A923" s="6" t="s">
        <v>1434</v>
      </c>
      <c r="B923" s="7">
        <v>695</v>
      </c>
    </row>
    <row r="924" spans="1:2">
      <c r="A924" s="6" t="s">
        <v>1435</v>
      </c>
      <c r="B924" s="7">
        <v>1065</v>
      </c>
    </row>
    <row r="925" spans="1:2">
      <c r="A925" s="6" t="s">
        <v>1436</v>
      </c>
      <c r="B925" s="7">
        <v>1815</v>
      </c>
    </row>
    <row r="926" spans="1:2">
      <c r="A926" s="6" t="s">
        <v>1437</v>
      </c>
      <c r="B926" s="7">
        <v>750</v>
      </c>
    </row>
    <row r="927" spans="1:2">
      <c r="A927" s="6" t="s">
        <v>1438</v>
      </c>
      <c r="B927" s="7">
        <v>950</v>
      </c>
    </row>
    <row r="928" spans="1:2">
      <c r="A928" s="6" t="s">
        <v>1439</v>
      </c>
      <c r="B928" s="7">
        <v>2705</v>
      </c>
    </row>
    <row r="929" spans="1:2">
      <c r="A929" s="6" t="s">
        <v>1440</v>
      </c>
      <c r="B929" s="7">
        <v>1545</v>
      </c>
    </row>
    <row r="930" spans="1:2">
      <c r="A930" s="6" t="s">
        <v>1441</v>
      </c>
      <c r="B930" s="7">
        <v>2967.8260869565215</v>
      </c>
    </row>
    <row r="931" spans="1:2">
      <c r="A931" s="6" t="s">
        <v>1442</v>
      </c>
      <c r="B931" s="7">
        <v>1580</v>
      </c>
    </row>
    <row r="932" spans="1:2">
      <c r="A932" s="6" t="s">
        <v>1443</v>
      </c>
      <c r="B932" s="7">
        <v>1795</v>
      </c>
    </row>
    <row r="933" spans="1:2">
      <c r="A933" s="6" t="s">
        <v>784</v>
      </c>
      <c r="B933" s="7">
        <v>2089.516019883009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分航次运价统计</vt:lpstr>
      <vt:lpstr>分航次透视</vt:lpstr>
      <vt:lpstr>分流向运价统计</vt:lpstr>
      <vt:lpstr>分流向透视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doujch</cp:lastModifiedBy>
  <dcterms:created xsi:type="dcterms:W3CDTF">2018-10-15T08:21:02Z</dcterms:created>
  <dcterms:modified xsi:type="dcterms:W3CDTF">2018-10-15T08:56:32Z</dcterms:modified>
</cp:coreProperties>
</file>