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315" windowHeight="6990" activeTab="1"/>
  </bookViews>
  <sheets>
    <sheet name="si_peaks" sheetId="1" r:id="rId1"/>
    <sheet name="ge_peaks" sheetId="2" r:id="rId2"/>
  </sheets>
  <calcPr calcId="145621"/>
</workbook>
</file>

<file path=xl/calcChain.xml><?xml version="1.0" encoding="utf-8"?>
<calcChain xmlns="http://schemas.openxmlformats.org/spreadsheetml/2006/main">
  <c r="M11" i="2" l="1"/>
  <c r="M12" i="2"/>
  <c r="M13" i="2"/>
  <c r="M14" i="2"/>
  <c r="M15" i="2"/>
  <c r="L11" i="2"/>
  <c r="L12" i="2"/>
  <c r="L13" i="2"/>
  <c r="L14" i="2"/>
  <c r="L15" i="2"/>
  <c r="L5" i="2"/>
  <c r="L6" i="2"/>
  <c r="L7" i="2"/>
  <c r="L8" i="2"/>
  <c r="L9" i="2"/>
  <c r="L10" i="2"/>
  <c r="M10" i="2"/>
  <c r="M9" i="2"/>
  <c r="M8" i="2"/>
  <c r="M7" i="2"/>
  <c r="M6" i="2"/>
  <c r="M5" i="2"/>
  <c r="L6" i="1" l="1"/>
  <c r="M6" i="1"/>
  <c r="L7" i="1"/>
  <c r="M7" i="1"/>
  <c r="L8" i="1"/>
  <c r="M8" i="1"/>
  <c r="L9" i="1"/>
  <c r="M9" i="1"/>
  <c r="L10" i="1"/>
  <c r="M10" i="1"/>
  <c r="M5" i="1"/>
  <c r="L5" i="1"/>
</calcChain>
</file>

<file path=xl/sharedStrings.xml><?xml version="1.0" encoding="utf-8"?>
<sst xmlns="http://schemas.openxmlformats.org/spreadsheetml/2006/main" count="39" uniqueCount="14">
  <si>
    <t>n</t>
  </si>
  <si>
    <t>elem</t>
  </si>
  <si>
    <t>cs</t>
  </si>
  <si>
    <t>co</t>
  </si>
  <si>
    <t>eu</t>
  </si>
  <si>
    <t>energy</t>
  </si>
  <si>
    <t>a</t>
  </si>
  <si>
    <t>da</t>
  </si>
  <si>
    <t>b</t>
  </si>
  <si>
    <t>db</t>
  </si>
  <si>
    <t>hwhm</t>
  </si>
  <si>
    <t>dhwhm</t>
  </si>
  <si>
    <t>s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</si>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</sst>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si_peaks!$H$4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si_peaks!$E$5:$E$10</c:f>
              <c:numCache>
                <c:formatCode>General</c:formatCode>
                <c:ptCount val="6"/>
                <c:pt idx="0">
                  <c:v>661.66</c:v>
                </c:pt>
                <c:pt idx="1">
                  <c:v>1332.5</c:v>
                </c:pt>
                <c:pt idx="2">
                  <c:v>1173.2</c:v>
                </c:pt>
                <c:pt idx="3">
                  <c:v>121.7825</c:v>
                </c:pt>
                <c:pt idx="4">
                  <c:v>344.28100000000001</c:v>
                </c:pt>
                <c:pt idx="5">
                  <c:v>1408.011</c:v>
                </c:pt>
              </c:numCache>
            </c:numRef>
          </c:xVal>
          <c:yVal>
            <c:numRef>
              <c:f>si_peaks!$H$5:$H$10</c:f>
              <c:numCache>
                <c:formatCode>General</c:formatCode>
                <c:ptCount val="6"/>
                <c:pt idx="0">
                  <c:v>1193</c:v>
                </c:pt>
                <c:pt idx="1">
                  <c:v>2068</c:v>
                </c:pt>
                <c:pt idx="2">
                  <c:v>2323</c:v>
                </c:pt>
                <c:pt idx="3">
                  <c:v>234</c:v>
                </c:pt>
                <c:pt idx="4">
                  <c:v>610</c:v>
                </c:pt>
                <c:pt idx="5">
                  <c:v>2055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44224"/>
        <c:axId val="322658304"/>
      </c:scatterChart>
      <c:valAx>
        <c:axId val="3226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2658304"/>
        <c:crosses val="autoZero"/>
        <c:crossBetween val="midCat"/>
      </c:valAx>
      <c:valAx>
        <c:axId val="32265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64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ge_peaks!$H$4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ge_peaks!$E$5:$E$15</c:f>
              <c:numCache>
                <c:formatCode>General</c:formatCode>
                <c:ptCount val="11"/>
                <c:pt idx="0">
                  <c:v>661.66</c:v>
                </c:pt>
                <c:pt idx="1">
                  <c:v>1173.2</c:v>
                </c:pt>
                <c:pt idx="2">
                  <c:v>1332.5</c:v>
                </c:pt>
                <c:pt idx="3">
                  <c:v>121.78</c:v>
                </c:pt>
                <c:pt idx="4">
                  <c:v>244.69890000000001</c:v>
                </c:pt>
                <c:pt idx="5">
                  <c:v>344.28100000000001</c:v>
                </c:pt>
                <c:pt idx="6">
                  <c:v>778.90300000000002</c:v>
                </c:pt>
                <c:pt idx="7">
                  <c:v>964.13099999999997</c:v>
                </c:pt>
                <c:pt idx="8">
                  <c:v>1085.914</c:v>
                </c:pt>
                <c:pt idx="9">
                  <c:v>1112.116</c:v>
                </c:pt>
                <c:pt idx="10">
                  <c:v>1408.011</c:v>
                </c:pt>
              </c:numCache>
            </c:numRef>
          </c:xVal>
          <c:yVal>
            <c:numRef>
              <c:f>ge_peaks!$H$5:$H$15</c:f>
              <c:numCache>
                <c:formatCode>General</c:formatCode>
                <c:ptCount val="11"/>
                <c:pt idx="0">
                  <c:v>3316.94</c:v>
                </c:pt>
                <c:pt idx="1">
                  <c:v>5899.82</c:v>
                </c:pt>
                <c:pt idx="2">
                  <c:v>6704</c:v>
                </c:pt>
                <c:pt idx="3">
                  <c:v>591.79100000000005</c:v>
                </c:pt>
                <c:pt idx="4">
                  <c:v>1212.8699999999999</c:v>
                </c:pt>
                <c:pt idx="5">
                  <c:v>1715.21</c:v>
                </c:pt>
                <c:pt idx="6">
                  <c:v>3908</c:v>
                </c:pt>
                <c:pt idx="7">
                  <c:v>4843</c:v>
                </c:pt>
                <c:pt idx="8">
                  <c:v>5458</c:v>
                </c:pt>
                <c:pt idx="9">
                  <c:v>5590</c:v>
                </c:pt>
                <c:pt idx="10">
                  <c:v>7084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69568"/>
        <c:axId val="280671360"/>
      </c:scatterChart>
      <c:valAx>
        <c:axId val="28066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671360"/>
        <c:crosses val="autoZero"/>
        <c:crossBetween val="midCat"/>
      </c:valAx>
      <c:valAx>
        <c:axId val="28067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669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11</xdr:row>
      <xdr:rowOff>19050</xdr:rowOff>
    </xdr:from>
    <xdr:to>
      <xdr:col>15</xdr:col>
      <xdr:colOff>104775</xdr:colOff>
      <xdr:row>25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695325</xdr:colOff>
      <xdr:row>10</xdr:row>
      <xdr:rowOff>152400</xdr:rowOff>
    </xdr:from>
    <xdr:to>
      <xdr:col>15</xdr:col>
      <xdr:colOff>695325</xdr:colOff>
      <xdr:row>25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0"/>
  <sheetViews>
    <sheetView workbookViewId="0">
      <selection activeCell="H4" activeCellId="1" sqref="E4:E10 H4:H10"/>
    </sheetView>
  </sheetViews>
  <sheetFormatPr baseColWidth="10" defaultRowHeight="15" x14ac:dyDescent="0.25"/>
  <sheetData>
    <row r="4" spans="3:13" x14ac:dyDescent="0.25">
      <c r="C4" t="s">
        <v>0</v>
      </c>
      <c r="D4" t="s">
        <v>1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5" spans="3:13" x14ac:dyDescent="0.25">
      <c r="C5">
        <v>1</v>
      </c>
      <c r="D5" t="s">
        <v>2</v>
      </c>
      <c r="E5">
        <v>661.66</v>
      </c>
      <c r="F5">
        <v>37781</v>
      </c>
      <c r="G5">
        <v>932.89300000000003</v>
      </c>
      <c r="H5">
        <v>1193</v>
      </c>
      <c r="I5">
        <v>0.90984100000000001</v>
      </c>
      <c r="J5">
        <v>50.5</v>
      </c>
      <c r="K5">
        <v>0.90051099999999995</v>
      </c>
      <c r="L5">
        <f>J5/1.1775</f>
        <v>42.887473460721871</v>
      </c>
      <c r="M5">
        <f>K5/1.1775</f>
        <v>0.7647651804670913</v>
      </c>
    </row>
    <row r="6" spans="3:13" x14ac:dyDescent="0.25">
      <c r="C6">
        <v>2</v>
      </c>
      <c r="D6" t="s">
        <v>3</v>
      </c>
      <c r="E6">
        <v>1332.5</v>
      </c>
      <c r="F6">
        <v>2586</v>
      </c>
      <c r="G6">
        <v>90.235399999999998</v>
      </c>
      <c r="H6">
        <v>2068</v>
      </c>
      <c r="I6">
        <v>1.88304</v>
      </c>
      <c r="J6">
        <v>72</v>
      </c>
      <c r="K6">
        <v>2.0807600000000002</v>
      </c>
      <c r="L6">
        <f t="shared" ref="L6:L10" si="0">J6/1.1775</f>
        <v>61.146496815286625</v>
      </c>
      <c r="M6">
        <f t="shared" ref="M6:M10" si="1">K6/1.1775</f>
        <v>1.767099787685775</v>
      </c>
    </row>
    <row r="7" spans="3:13" x14ac:dyDescent="0.25">
      <c r="C7">
        <v>3</v>
      </c>
      <c r="D7" t="s">
        <v>3</v>
      </c>
      <c r="E7">
        <v>1173.2</v>
      </c>
      <c r="F7">
        <v>2301</v>
      </c>
      <c r="G7">
        <v>93.862799999999993</v>
      </c>
      <c r="H7">
        <v>2323</v>
      </c>
      <c r="I7">
        <v>1.8987499999999999</v>
      </c>
      <c r="J7">
        <v>60</v>
      </c>
      <c r="K7">
        <v>2.0083799999999998</v>
      </c>
      <c r="L7">
        <f t="shared" si="0"/>
        <v>50.955414012738856</v>
      </c>
      <c r="M7">
        <f t="shared" si="1"/>
        <v>1.7056305732484076</v>
      </c>
    </row>
    <row r="8" spans="3:13" x14ac:dyDescent="0.25">
      <c r="C8">
        <v>4</v>
      </c>
      <c r="D8" t="s">
        <v>4</v>
      </c>
      <c r="E8">
        <v>121.7825</v>
      </c>
      <c r="F8">
        <v>160500</v>
      </c>
      <c r="G8">
        <v>3181.48</v>
      </c>
      <c r="H8">
        <v>234</v>
      </c>
      <c r="I8">
        <v>0.86112100000000003</v>
      </c>
      <c r="J8">
        <v>61</v>
      </c>
      <c r="K8">
        <v>0.97051200000000004</v>
      </c>
      <c r="L8">
        <f t="shared" si="0"/>
        <v>51.804670912951167</v>
      </c>
      <c r="M8">
        <f t="shared" si="1"/>
        <v>0.82421401273885353</v>
      </c>
    </row>
    <row r="9" spans="3:13" x14ac:dyDescent="0.25">
      <c r="C9">
        <v>5</v>
      </c>
      <c r="D9" t="s">
        <v>4</v>
      </c>
      <c r="E9">
        <v>344.28100000000001</v>
      </c>
      <c r="F9">
        <v>53500</v>
      </c>
      <c r="G9">
        <v>2255.12</v>
      </c>
      <c r="H9">
        <v>610</v>
      </c>
      <c r="I9">
        <v>1.7623</v>
      </c>
      <c r="J9">
        <v>49</v>
      </c>
      <c r="K9">
        <v>2.0173899999999998</v>
      </c>
      <c r="L9">
        <f t="shared" si="0"/>
        <v>41.613588110403398</v>
      </c>
      <c r="M9">
        <f t="shared" si="1"/>
        <v>1.7132823779193205</v>
      </c>
    </row>
    <row r="10" spans="3:13" x14ac:dyDescent="0.25">
      <c r="C10">
        <v>6</v>
      </c>
      <c r="D10" t="s">
        <v>4</v>
      </c>
      <c r="E10">
        <v>1408.011</v>
      </c>
      <c r="F10">
        <v>21300</v>
      </c>
      <c r="G10">
        <v>690.55799999999999</v>
      </c>
      <c r="H10">
        <v>2055</v>
      </c>
      <c r="I10">
        <v>4.8984699999999997</v>
      </c>
      <c r="J10">
        <v>195</v>
      </c>
      <c r="K10">
        <v>5.7294799999999997</v>
      </c>
      <c r="L10">
        <f t="shared" si="0"/>
        <v>165.60509554140128</v>
      </c>
      <c r="M10">
        <f t="shared" si="1"/>
        <v>4.8658004246284499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5"/>
  <sheetViews>
    <sheetView tabSelected="1" workbookViewId="0">
      <selection activeCell="L8" sqref="L8"/>
    </sheetView>
  </sheetViews>
  <sheetFormatPr baseColWidth="10" defaultRowHeight="15" x14ac:dyDescent="0.25"/>
  <cols>
    <col min="8" max="8" width="13.42578125" customWidth="1"/>
  </cols>
  <sheetData>
    <row r="4" spans="3:13" x14ac:dyDescent="0.25">
      <c r="C4" t="s">
        <v>0</v>
      </c>
      <c r="D4" t="s">
        <v>1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5" spans="3:13" x14ac:dyDescent="0.25">
      <c r="C5">
        <v>1</v>
      </c>
      <c r="D5" t="s">
        <v>2</v>
      </c>
      <c r="E5">
        <v>661.66</v>
      </c>
      <c r="F5">
        <v>32170.2</v>
      </c>
      <c r="G5">
        <v>795.601</v>
      </c>
      <c r="H5">
        <v>3316.94</v>
      </c>
      <c r="I5">
        <v>7.0147200000000007E-2</v>
      </c>
      <c r="J5">
        <v>4.2125300000000001</v>
      </c>
      <c r="K5">
        <v>6.3700999999999994E-2</v>
      </c>
      <c r="L5">
        <f>J5/1.1775</f>
        <v>3.5775201698513803</v>
      </c>
      <c r="M5">
        <f>K5/1.1775</f>
        <v>5.4098513800424623E-2</v>
      </c>
    </row>
    <row r="6" spans="3:13" x14ac:dyDescent="0.25">
      <c r="C6">
        <v>2</v>
      </c>
      <c r="D6" t="s">
        <v>3</v>
      </c>
      <c r="E6">
        <v>1173.2</v>
      </c>
      <c r="F6">
        <v>1595.51</v>
      </c>
      <c r="G6">
        <v>0</v>
      </c>
      <c r="H6">
        <v>5899.82</v>
      </c>
      <c r="I6">
        <v>0</v>
      </c>
      <c r="J6">
        <v>5.18011</v>
      </c>
      <c r="K6">
        <v>0</v>
      </c>
      <c r="L6">
        <f t="shared" ref="L6:M15" si="0">J6/1.1775</f>
        <v>4.3992441613588111</v>
      </c>
      <c r="M6">
        <f t="shared" si="0"/>
        <v>0</v>
      </c>
    </row>
    <row r="7" spans="3:13" x14ac:dyDescent="0.25">
      <c r="C7">
        <v>3</v>
      </c>
      <c r="D7" t="s">
        <v>3</v>
      </c>
      <c r="E7">
        <v>1332.5</v>
      </c>
      <c r="F7">
        <v>1427</v>
      </c>
      <c r="G7">
        <v>62.767000000000003</v>
      </c>
      <c r="H7">
        <v>6704</v>
      </c>
      <c r="I7">
        <v>0.15078900000000001</v>
      </c>
      <c r="J7">
        <v>4.5</v>
      </c>
      <c r="K7">
        <v>0.142761</v>
      </c>
      <c r="L7">
        <f t="shared" si="0"/>
        <v>3.8216560509554141</v>
      </c>
      <c r="M7">
        <f t="shared" si="0"/>
        <v>0.12124076433121019</v>
      </c>
    </row>
    <row r="8" spans="3:13" x14ac:dyDescent="0.25">
      <c r="C8">
        <v>4</v>
      </c>
      <c r="D8" t="s">
        <v>4</v>
      </c>
      <c r="E8">
        <v>121.78</v>
      </c>
      <c r="F8">
        <v>56415.199999999997</v>
      </c>
      <c r="G8">
        <v>11931.5</v>
      </c>
      <c r="H8">
        <v>591.79100000000005</v>
      </c>
      <c r="I8">
        <v>0.57058699999999996</v>
      </c>
      <c r="J8">
        <v>3.9303699999999999</v>
      </c>
      <c r="K8">
        <v>0.56730400000000003</v>
      </c>
      <c r="L8">
        <f t="shared" si="0"/>
        <v>3.3378938428874734</v>
      </c>
      <c r="M8">
        <f t="shared" si="0"/>
        <v>0.48178683651804671</v>
      </c>
    </row>
    <row r="9" spans="3:13" x14ac:dyDescent="0.25">
      <c r="C9">
        <v>5</v>
      </c>
      <c r="D9" t="s">
        <v>4</v>
      </c>
      <c r="E9">
        <v>244.69890000000001</v>
      </c>
      <c r="F9">
        <v>10943.6</v>
      </c>
      <c r="G9">
        <v>5376.39</v>
      </c>
      <c r="H9">
        <v>1212.8699999999999</v>
      </c>
      <c r="I9">
        <v>1.4555499999999999</v>
      </c>
      <c r="J9">
        <v>4.05715</v>
      </c>
      <c r="K9">
        <v>1.4877100000000001</v>
      </c>
      <c r="L9">
        <f t="shared" si="0"/>
        <v>3.4455626326963906</v>
      </c>
      <c r="M9">
        <f t="shared" si="0"/>
        <v>1.2634479830148622</v>
      </c>
    </row>
    <row r="10" spans="3:13" x14ac:dyDescent="0.25">
      <c r="C10">
        <v>6</v>
      </c>
      <c r="D10" t="s">
        <v>4</v>
      </c>
      <c r="E10">
        <v>344.28100000000001</v>
      </c>
      <c r="F10">
        <v>25548.5</v>
      </c>
      <c r="G10">
        <v>7566.83</v>
      </c>
      <c r="H10">
        <v>1715.21</v>
      </c>
      <c r="I10">
        <v>0.89712700000000001</v>
      </c>
      <c r="J10">
        <v>4.3483499999999999</v>
      </c>
      <c r="K10">
        <v>0.87396200000000002</v>
      </c>
      <c r="L10">
        <f t="shared" si="0"/>
        <v>3.6928662420382166</v>
      </c>
      <c r="M10">
        <f t="shared" si="0"/>
        <v>0.74221825902335459</v>
      </c>
    </row>
    <row r="11" spans="3:13" x14ac:dyDescent="0.25">
      <c r="C11">
        <v>7</v>
      </c>
      <c r="D11" t="s">
        <v>4</v>
      </c>
      <c r="E11">
        <v>778.90300000000002</v>
      </c>
      <c r="F11">
        <v>4691.49</v>
      </c>
      <c r="G11">
        <v>3071.81</v>
      </c>
      <c r="H11">
        <v>3908</v>
      </c>
      <c r="I11">
        <v>2.43005</v>
      </c>
      <c r="J11">
        <v>5</v>
      </c>
      <c r="K11">
        <v>2.4388399999999999</v>
      </c>
      <c r="L11">
        <f t="shared" si="0"/>
        <v>4.2462845010615711</v>
      </c>
      <c r="M11">
        <f t="shared" si="0"/>
        <v>2.0712016985138004</v>
      </c>
    </row>
    <row r="12" spans="3:13" x14ac:dyDescent="0.25">
      <c r="C12">
        <v>8</v>
      </c>
      <c r="D12" t="s">
        <v>4</v>
      </c>
      <c r="E12">
        <v>964.13099999999997</v>
      </c>
      <c r="F12">
        <v>4056</v>
      </c>
      <c r="G12">
        <v>2667.21</v>
      </c>
      <c r="H12">
        <v>4843</v>
      </c>
      <c r="I12">
        <v>2.6444899999999998</v>
      </c>
      <c r="J12">
        <v>5.5</v>
      </c>
      <c r="K12">
        <v>2.63381</v>
      </c>
      <c r="L12">
        <f t="shared" si="0"/>
        <v>4.6709129511677281</v>
      </c>
      <c r="M12">
        <f t="shared" si="0"/>
        <v>2.2367813163481953</v>
      </c>
    </row>
    <row r="13" spans="3:13" x14ac:dyDescent="0.25">
      <c r="C13">
        <v>9</v>
      </c>
      <c r="D13" t="s">
        <v>4</v>
      </c>
      <c r="E13">
        <v>1085.914</v>
      </c>
      <c r="F13">
        <v>2527</v>
      </c>
      <c r="G13">
        <v>2132.85</v>
      </c>
      <c r="H13">
        <v>5458</v>
      </c>
      <c r="I13">
        <v>3.49824</v>
      </c>
      <c r="J13">
        <v>5.5</v>
      </c>
      <c r="K13">
        <v>3.5707900000000001</v>
      </c>
      <c r="L13">
        <f t="shared" si="0"/>
        <v>4.6709129511677281</v>
      </c>
      <c r="M13">
        <f t="shared" si="0"/>
        <v>3.0325180467091295</v>
      </c>
    </row>
    <row r="14" spans="3:13" x14ac:dyDescent="0.25">
      <c r="C14">
        <v>10</v>
      </c>
      <c r="D14" t="s">
        <v>4</v>
      </c>
      <c r="E14">
        <v>1112.116</v>
      </c>
      <c r="F14">
        <v>3121</v>
      </c>
      <c r="G14">
        <v>2389.41</v>
      </c>
      <c r="H14">
        <v>5590</v>
      </c>
      <c r="I14">
        <v>3.1594199999999999</v>
      </c>
      <c r="J14">
        <v>5.5</v>
      </c>
      <c r="K14">
        <v>3.1547200000000002</v>
      </c>
      <c r="L14">
        <f t="shared" si="0"/>
        <v>4.6709129511677281</v>
      </c>
      <c r="M14">
        <f t="shared" si="0"/>
        <v>2.6791677282377919</v>
      </c>
    </row>
    <row r="15" spans="3:13" x14ac:dyDescent="0.25">
      <c r="C15">
        <v>11</v>
      </c>
      <c r="D15" t="s">
        <v>4</v>
      </c>
      <c r="E15">
        <v>1408.011</v>
      </c>
      <c r="F15">
        <v>3655</v>
      </c>
      <c r="G15">
        <v>2360.92</v>
      </c>
      <c r="H15">
        <v>7084</v>
      </c>
      <c r="I15">
        <v>2.8208199999999999</v>
      </c>
      <c r="J15">
        <v>6</v>
      </c>
      <c r="K15">
        <v>2.7254100000000001</v>
      </c>
      <c r="L15">
        <f t="shared" si="0"/>
        <v>5.0955414012738851</v>
      </c>
      <c r="M15">
        <f t="shared" si="0"/>
        <v>2.3145732484076436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si_peaks</vt:lpstr>
      <vt:lpstr>ge_peaks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2018-05-31T12:09:51Z</dcterms:created>
  <dcterms:modified xsi:type="dcterms:W3CDTF">2018-05-31T13:49:58Z</dcterms:modified>
</cp:coreProperties>
</file>