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inkel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5" i="1"/>
  <c r="J6" i="1" l="1"/>
  <c r="J7" i="1"/>
  <c r="J8" i="1"/>
  <c r="J9" i="1"/>
  <c r="J10" i="1"/>
  <c r="J11" i="1"/>
  <c r="J12" i="1"/>
  <c r="J13" i="1"/>
  <c r="J14" i="1"/>
  <c r="J15" i="1"/>
  <c r="J16" i="1"/>
  <c r="J5" i="1"/>
  <c r="I6" i="1" l="1"/>
  <c r="I7" i="1"/>
  <c r="I8" i="1"/>
  <c r="I9" i="1"/>
  <c r="I10" i="1"/>
  <c r="I11" i="1"/>
  <c r="I12" i="1"/>
  <c r="I13" i="1"/>
  <c r="I14" i="1"/>
  <c r="I15" i="1"/>
  <c r="I16" i="1"/>
  <c r="I5" i="1"/>
</calcChain>
</file>

<file path=xl/sharedStrings.xml><?xml version="1.0" encoding="utf-8"?>
<sst xmlns="http://schemas.openxmlformats.org/spreadsheetml/2006/main" count="8" uniqueCount="8">
  <si>
    <t>n</t>
  </si>
  <si>
    <t>t</t>
  </si>
  <si>
    <t>angle</t>
  </si>
  <si>
    <t>dangle</t>
  </si>
  <si>
    <t>count</t>
  </si>
  <si>
    <t>cos^2</t>
  </si>
  <si>
    <t>dcount</t>
  </si>
  <si>
    <t>dcos^2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</si>
</sst>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winkel!$G$4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xVal>
            <c:numRef>
              <c:f>winkel!$E$5:$E$16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-75</c:v>
                </c:pt>
                <c:pt idx="8">
                  <c:v>-60</c:v>
                </c:pt>
                <c:pt idx="9">
                  <c:v>-45</c:v>
                </c:pt>
                <c:pt idx="10">
                  <c:v>-30</c:v>
                </c:pt>
                <c:pt idx="11">
                  <c:v>-15</c:v>
                </c:pt>
              </c:numCache>
            </c:numRef>
          </c:xVal>
          <c:yVal>
            <c:numRef>
              <c:f>winkel!$G$5:$G$16</c:f>
              <c:numCache>
                <c:formatCode>General</c:formatCode>
                <c:ptCount val="12"/>
                <c:pt idx="0">
                  <c:v>6694</c:v>
                </c:pt>
                <c:pt idx="1">
                  <c:v>8357</c:v>
                </c:pt>
                <c:pt idx="2">
                  <c:v>7928</c:v>
                </c:pt>
                <c:pt idx="3">
                  <c:v>4444</c:v>
                </c:pt>
                <c:pt idx="4">
                  <c:v>1588</c:v>
                </c:pt>
                <c:pt idx="5">
                  <c:v>345</c:v>
                </c:pt>
                <c:pt idx="6">
                  <c:v>6</c:v>
                </c:pt>
                <c:pt idx="7">
                  <c:v>582</c:v>
                </c:pt>
                <c:pt idx="8">
                  <c:v>2379</c:v>
                </c:pt>
                <c:pt idx="9">
                  <c:v>37</c:v>
                </c:pt>
                <c:pt idx="10">
                  <c:v>7302</c:v>
                </c:pt>
                <c:pt idx="11">
                  <c:v>5491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2512"/>
        <c:axId val="177794048"/>
      </c:scatterChart>
      <c:valAx>
        <c:axId val="1777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794048"/>
        <c:crosses val="autoZero"/>
        <c:crossBetween val="midCat"/>
      </c:valAx>
      <c:valAx>
        <c:axId val="17779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9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winkel!$I$5:$I$16</c:f>
              <c:numCache>
                <c:formatCode>General</c:formatCode>
                <c:ptCount val="12"/>
                <c:pt idx="0">
                  <c:v>1</c:v>
                </c:pt>
                <c:pt idx="1">
                  <c:v>0.93301270189221941</c:v>
                </c:pt>
                <c:pt idx="2">
                  <c:v>0.75000000000000011</c:v>
                </c:pt>
                <c:pt idx="3">
                  <c:v>0.50000000000000011</c:v>
                </c:pt>
                <c:pt idx="4">
                  <c:v>0.25000000000000011</c:v>
                </c:pt>
                <c:pt idx="5">
                  <c:v>6.698729810778066E-2</c:v>
                </c:pt>
                <c:pt idx="6">
                  <c:v>3.7524718414124473E-33</c:v>
                </c:pt>
                <c:pt idx="7">
                  <c:v>6.698729810778066E-2</c:v>
                </c:pt>
                <c:pt idx="8">
                  <c:v>0.25000000000000011</c:v>
                </c:pt>
                <c:pt idx="9">
                  <c:v>0.50000000000000011</c:v>
                </c:pt>
                <c:pt idx="10">
                  <c:v>0.75000000000000011</c:v>
                </c:pt>
                <c:pt idx="11">
                  <c:v>0.93301270189221941</c:v>
                </c:pt>
              </c:numCache>
            </c:numRef>
          </c:xVal>
          <c:yVal>
            <c:numRef>
              <c:f>winkel!$G$5:$G$16</c:f>
              <c:numCache>
                <c:formatCode>General</c:formatCode>
                <c:ptCount val="12"/>
                <c:pt idx="0">
                  <c:v>6694</c:v>
                </c:pt>
                <c:pt idx="1">
                  <c:v>8357</c:v>
                </c:pt>
                <c:pt idx="2">
                  <c:v>7928</c:v>
                </c:pt>
                <c:pt idx="3">
                  <c:v>4444</c:v>
                </c:pt>
                <c:pt idx="4">
                  <c:v>1588</c:v>
                </c:pt>
                <c:pt idx="5">
                  <c:v>345</c:v>
                </c:pt>
                <c:pt idx="6">
                  <c:v>6</c:v>
                </c:pt>
                <c:pt idx="7">
                  <c:v>582</c:v>
                </c:pt>
                <c:pt idx="8">
                  <c:v>2379</c:v>
                </c:pt>
                <c:pt idx="9">
                  <c:v>37</c:v>
                </c:pt>
                <c:pt idx="10">
                  <c:v>7302</c:v>
                </c:pt>
                <c:pt idx="11">
                  <c:v>5491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7248"/>
        <c:axId val="198198784"/>
      </c:scatterChart>
      <c:valAx>
        <c:axId val="1981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198784"/>
        <c:crosses val="autoZero"/>
        <c:crossBetween val="midCat"/>
      </c:valAx>
      <c:valAx>
        <c:axId val="1981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9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157162</xdr:colOff>
      <xdr:row>4</xdr:row>
      <xdr:rowOff>109537</xdr:rowOff>
    </xdr:from>
    <xdr:to>
      <xdr:col>18</xdr:col>
      <xdr:colOff>461962</xdr:colOff>
      <xdr:row>18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166687</xdr:colOff>
      <xdr:row>19</xdr:row>
      <xdr:rowOff>166687</xdr:rowOff>
    </xdr:from>
    <xdr:to>
      <xdr:col>18</xdr:col>
      <xdr:colOff>471487</xdr:colOff>
      <xdr:row>34</xdr:row>
      <xdr:rowOff>52387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6"/>
  <sheetViews>
    <sheetView tabSelected="1" topLeftCell="A2" workbookViewId="0">
      <selection activeCell="H19" sqref="H19"/>
    </sheetView>
  </sheetViews>
  <sheetFormatPr baseColWidth="10" defaultColWidth="9.140625" defaultRowHeight="15" x14ac:dyDescent="0.25"/>
  <sheetData>
    <row r="4" spans="3:10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6</v>
      </c>
      <c r="I4" t="s">
        <v>5</v>
      </c>
      <c r="J4" t="s">
        <v>7</v>
      </c>
    </row>
    <row r="5" spans="3:10" x14ac:dyDescent="0.25">
      <c r="C5">
        <v>0</v>
      </c>
      <c r="D5">
        <v>1126731</v>
      </c>
      <c r="E5">
        <v>0</v>
      </c>
      <c r="F5">
        <v>7.5</v>
      </c>
      <c r="G5">
        <v>6694</v>
      </c>
      <c r="H5">
        <f>SQRT(G5)</f>
        <v>81.81686867633104</v>
      </c>
      <c r="I5">
        <f>COS(E5*PI()/180)^2</f>
        <v>1</v>
      </c>
      <c r="J5">
        <f>SIN(2*E5*PI()/180)*PI()/180*F5</f>
        <v>0</v>
      </c>
    </row>
    <row r="6" spans="3:10" x14ac:dyDescent="0.25">
      <c r="C6">
        <v>1</v>
      </c>
      <c r="D6">
        <v>1126731</v>
      </c>
      <c r="E6">
        <v>15</v>
      </c>
      <c r="F6">
        <v>7.5</v>
      </c>
      <c r="G6">
        <v>8357</v>
      </c>
      <c r="H6">
        <f t="shared" ref="H6:H16" si="0">SQRT(G6)</f>
        <v>91.4166286842826</v>
      </c>
      <c r="I6">
        <f t="shared" ref="I6:I16" si="1">COS(E6*PI()/180)^2</f>
        <v>0.93301270189221941</v>
      </c>
      <c r="J6">
        <f t="shared" ref="J6:J16" si="2">SIN(2*E6*PI()/180)*PI()/180*F6</f>
        <v>6.5449846949787338E-2</v>
      </c>
    </row>
    <row r="7" spans="3:10" x14ac:dyDescent="0.25">
      <c r="C7">
        <v>2</v>
      </c>
      <c r="D7">
        <v>1126731</v>
      </c>
      <c r="E7">
        <v>30</v>
      </c>
      <c r="F7">
        <v>7.5</v>
      </c>
      <c r="G7">
        <v>7928</v>
      </c>
      <c r="H7">
        <f t="shared" si="0"/>
        <v>89.039317158208263</v>
      </c>
      <c r="I7">
        <f t="shared" si="1"/>
        <v>0.75000000000000011</v>
      </c>
      <c r="J7">
        <f t="shared" si="2"/>
        <v>0.1133624602646386</v>
      </c>
    </row>
    <row r="8" spans="3:10" x14ac:dyDescent="0.25">
      <c r="C8">
        <v>3</v>
      </c>
      <c r="D8">
        <v>1126731</v>
      </c>
      <c r="E8">
        <v>45</v>
      </c>
      <c r="F8">
        <v>7.5</v>
      </c>
      <c r="G8">
        <v>4444</v>
      </c>
      <c r="H8">
        <f t="shared" si="0"/>
        <v>66.66333324999583</v>
      </c>
      <c r="I8">
        <f t="shared" si="1"/>
        <v>0.50000000000000011</v>
      </c>
      <c r="J8">
        <f t="shared" si="2"/>
        <v>0.1308996938995747</v>
      </c>
    </row>
    <row r="9" spans="3:10" x14ac:dyDescent="0.25">
      <c r="C9">
        <v>4</v>
      </c>
      <c r="D9">
        <v>1126731</v>
      </c>
      <c r="E9">
        <v>60</v>
      </c>
      <c r="F9">
        <v>7.5</v>
      </c>
      <c r="G9">
        <v>1588</v>
      </c>
      <c r="H9">
        <f t="shared" si="0"/>
        <v>39.849717690342551</v>
      </c>
      <c r="I9">
        <f t="shared" si="1"/>
        <v>0.25000000000000011</v>
      </c>
      <c r="J9">
        <f t="shared" si="2"/>
        <v>0.11336246026463861</v>
      </c>
    </row>
    <row r="10" spans="3:10" x14ac:dyDescent="0.25">
      <c r="C10">
        <v>5</v>
      </c>
      <c r="D10">
        <v>1126731</v>
      </c>
      <c r="E10">
        <v>75</v>
      </c>
      <c r="F10">
        <v>7.5</v>
      </c>
      <c r="G10">
        <v>345</v>
      </c>
      <c r="H10">
        <f t="shared" si="0"/>
        <v>18.574175621006709</v>
      </c>
      <c r="I10">
        <f t="shared" si="1"/>
        <v>6.698729810778066E-2</v>
      </c>
      <c r="J10">
        <f t="shared" si="2"/>
        <v>6.5449846949787338E-2</v>
      </c>
    </row>
    <row r="11" spans="3:10" x14ac:dyDescent="0.25">
      <c r="C11">
        <v>6</v>
      </c>
      <c r="D11">
        <v>1126731</v>
      </c>
      <c r="E11">
        <v>90</v>
      </c>
      <c r="F11">
        <v>7.5</v>
      </c>
      <c r="G11">
        <v>6</v>
      </c>
      <c r="H11">
        <f t="shared" si="0"/>
        <v>2.4494897427831779</v>
      </c>
      <c r="I11">
        <f t="shared" si="1"/>
        <v>3.7524718414124473E-33</v>
      </c>
      <c r="J11">
        <f t="shared" si="2"/>
        <v>1.6037155772907526E-17</v>
      </c>
    </row>
    <row r="12" spans="3:10" x14ac:dyDescent="0.25">
      <c r="C12">
        <v>7</v>
      </c>
      <c r="D12">
        <v>1126731</v>
      </c>
      <c r="E12">
        <v>-75</v>
      </c>
      <c r="F12">
        <v>7.5</v>
      </c>
      <c r="G12">
        <v>582</v>
      </c>
      <c r="H12">
        <f t="shared" si="0"/>
        <v>24.124676163629637</v>
      </c>
      <c r="I12">
        <f t="shared" si="1"/>
        <v>6.698729810778066E-2</v>
      </c>
      <c r="J12">
        <f t="shared" si="2"/>
        <v>-6.5449846949787338E-2</v>
      </c>
    </row>
    <row r="13" spans="3:10" x14ac:dyDescent="0.25">
      <c r="C13">
        <v>8</v>
      </c>
      <c r="D13">
        <v>1126731</v>
      </c>
      <c r="E13">
        <v>-60</v>
      </c>
      <c r="F13">
        <v>7.5</v>
      </c>
      <c r="G13">
        <v>2379</v>
      </c>
      <c r="H13">
        <f t="shared" si="0"/>
        <v>48.774993593028796</v>
      </c>
      <c r="I13">
        <f t="shared" si="1"/>
        <v>0.25000000000000011</v>
      </c>
      <c r="J13">
        <f t="shared" si="2"/>
        <v>-0.11336246026463861</v>
      </c>
    </row>
    <row r="14" spans="3:10" x14ac:dyDescent="0.25">
      <c r="C14">
        <v>9</v>
      </c>
      <c r="D14">
        <v>1126731</v>
      </c>
      <c r="E14">
        <v>-45</v>
      </c>
      <c r="F14">
        <v>7.5</v>
      </c>
      <c r="G14">
        <v>37</v>
      </c>
      <c r="H14">
        <f t="shared" si="0"/>
        <v>6.0827625302982193</v>
      </c>
      <c r="I14">
        <f t="shared" si="1"/>
        <v>0.50000000000000011</v>
      </c>
      <c r="J14">
        <f t="shared" si="2"/>
        <v>-0.1308996938995747</v>
      </c>
    </row>
    <row r="15" spans="3:10" x14ac:dyDescent="0.25">
      <c r="C15">
        <v>10</v>
      </c>
      <c r="D15">
        <v>1126731</v>
      </c>
      <c r="E15">
        <v>-30</v>
      </c>
      <c r="F15">
        <v>7.5</v>
      </c>
      <c r="G15">
        <v>7302</v>
      </c>
      <c r="H15">
        <f t="shared" si="0"/>
        <v>85.451740766353026</v>
      </c>
      <c r="I15">
        <f t="shared" si="1"/>
        <v>0.75000000000000011</v>
      </c>
      <c r="J15">
        <f t="shared" si="2"/>
        <v>-0.1133624602646386</v>
      </c>
    </row>
    <row r="16" spans="3:10" x14ac:dyDescent="0.25">
      <c r="C16">
        <v>11</v>
      </c>
      <c r="D16">
        <v>1126731</v>
      </c>
      <c r="E16">
        <v>-15</v>
      </c>
      <c r="F16">
        <v>7.5</v>
      </c>
      <c r="G16">
        <v>5491</v>
      </c>
      <c r="H16">
        <f t="shared" si="0"/>
        <v>74.10128204019145</v>
      </c>
      <c r="I16">
        <f t="shared" si="1"/>
        <v>0.93301270189221941</v>
      </c>
      <c r="J16">
        <f t="shared" si="2"/>
        <v>-6.5449846949787338E-2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winkel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2018-04-12T19:22:16Z</dcterms:modified>
</cp:coreProperties>
</file>