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5075" windowHeight="670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R2" i="1" l="1"/>
  <c r="R1" i="1"/>
  <c r="AA2" i="1"/>
  <c r="AA1" i="1"/>
  <c r="M10" i="1"/>
  <c r="L10" i="1"/>
  <c r="L6" i="1"/>
  <c r="M6" i="1"/>
  <c r="L7" i="1"/>
  <c r="M7" i="1"/>
  <c r="L8" i="1"/>
  <c r="M8" i="1"/>
  <c r="L9" i="1"/>
  <c r="M9" i="1"/>
  <c r="M5" i="1"/>
  <c r="L5" i="1"/>
  <c r="N6" i="1" l="1"/>
  <c r="P5" i="1"/>
  <c r="N7" i="1"/>
  <c r="O7" i="1"/>
  <c r="N8" i="1"/>
  <c r="V8" i="1" s="1"/>
  <c r="O8" i="1"/>
  <c r="O9" i="1"/>
  <c r="N10" i="1"/>
  <c r="O10" i="1"/>
  <c r="W10" i="1" s="1"/>
  <c r="Q10" i="1"/>
  <c r="O6" i="1"/>
  <c r="W6" i="1" s="1"/>
  <c r="W9" i="1" l="1"/>
  <c r="W8" i="1"/>
  <c r="X8" i="1" s="1"/>
  <c r="W7" i="1"/>
  <c r="V10" i="1"/>
  <c r="X10" i="1" s="1"/>
  <c r="V7" i="1"/>
  <c r="V6" i="1"/>
  <c r="X6" i="1" s="1"/>
  <c r="P10" i="1"/>
  <c r="R10" i="1" s="1"/>
  <c r="P8" i="1"/>
  <c r="Q5" i="1"/>
  <c r="R5" i="1" s="1"/>
  <c r="S7" i="1"/>
  <c r="T9" i="1"/>
  <c r="S10" i="1"/>
  <c r="U10" i="1" s="1"/>
  <c r="S6" i="1"/>
  <c r="T8" i="1"/>
  <c r="P9" i="1"/>
  <c r="T7" i="1"/>
  <c r="S8" i="1"/>
  <c r="U8" i="1" s="1"/>
  <c r="T10" i="1"/>
  <c r="T6" i="1"/>
  <c r="P7" i="1"/>
  <c r="N5" i="1"/>
  <c r="Q9" i="1"/>
  <c r="Q7" i="1"/>
  <c r="N9" i="1"/>
  <c r="S9" i="1" s="1"/>
  <c r="O5" i="1"/>
  <c r="T5" i="1" s="1"/>
  <c r="Q8" i="1"/>
  <c r="Q6" i="1"/>
  <c r="P6" i="1"/>
  <c r="W5" i="1" l="1"/>
  <c r="U9" i="1"/>
  <c r="X7" i="1"/>
  <c r="Y10" i="1"/>
  <c r="Z10" i="1" s="1"/>
  <c r="AA10" i="1" s="1"/>
  <c r="R8" i="1"/>
  <c r="Y8" i="1" s="1"/>
  <c r="Z8" i="1" s="1"/>
  <c r="AA8" i="1" s="1"/>
  <c r="R9" i="1"/>
  <c r="U7" i="1"/>
  <c r="S5" i="1"/>
  <c r="U5" i="1" s="1"/>
  <c r="V5" i="1"/>
  <c r="X5" i="1" s="1"/>
  <c r="U6" i="1"/>
  <c r="V9" i="1"/>
  <c r="X9" i="1" s="1"/>
  <c r="R7" i="1"/>
  <c r="R6" i="1"/>
  <c r="Y7" i="1" l="1"/>
  <c r="Z7" i="1" s="1"/>
  <c r="AA7" i="1" s="1"/>
  <c r="Y6" i="1"/>
  <c r="Z6" i="1" s="1"/>
  <c r="AA6" i="1" s="1"/>
  <c r="Y9" i="1"/>
  <c r="Z9" i="1" s="1"/>
  <c r="AA9" i="1" s="1"/>
  <c r="Y5" i="1"/>
  <c r="Z5" i="1" s="1"/>
  <c r="AA5" i="1" s="1"/>
</calcChain>
</file>

<file path=xl/sharedStrings.xml><?xml version="1.0" encoding="utf-8"?>
<sst xmlns="http://schemas.openxmlformats.org/spreadsheetml/2006/main" count="25" uniqueCount="25">
  <si>
    <t>n</t>
  </si>
  <si>
    <t>pxx</t>
  </si>
  <si>
    <t>pxy</t>
  </si>
  <si>
    <t>nmx</t>
  </si>
  <si>
    <t>nmy</t>
  </si>
  <si>
    <t>dx</t>
  </si>
  <si>
    <t>dy</t>
  </si>
  <si>
    <t>pointx</t>
  </si>
  <si>
    <t>pointy</t>
  </si>
  <si>
    <t>nextx</t>
  </si>
  <si>
    <t>nexty</t>
  </si>
  <si>
    <t>lastx</t>
  </si>
  <si>
    <t>lasty</t>
  </si>
  <si>
    <t>nextdx</t>
  </si>
  <si>
    <t>nextdy</t>
  </si>
  <si>
    <t>nextlength</t>
  </si>
  <si>
    <t>lastdx</t>
  </si>
  <si>
    <t>lastdy</t>
  </si>
  <si>
    <t>c</t>
  </si>
  <si>
    <t>cx</t>
  </si>
  <si>
    <t>cy</t>
  </si>
  <si>
    <t>lastlength</t>
  </si>
  <si>
    <t>cos(phi)</t>
  </si>
  <si>
    <t>phi</t>
  </si>
  <si>
    <t>phid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</si>
</sst>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1"/>
  <sheetViews>
    <sheetView tabSelected="1" topLeftCell="W1" workbookViewId="0">
      <selection activeCell="AA2" sqref="AA2"/>
    </sheetView>
  </sheetViews>
  <sheetFormatPr baseColWidth="10" defaultRowHeight="15" x14ac:dyDescent="0.25"/>
  <sheetData>
    <row r="1" spans="3:27" x14ac:dyDescent="0.25">
      <c r="R1">
        <f>AVERAGE(R5:R10)</f>
        <v>0.40296452450459652</v>
      </c>
      <c r="AA1">
        <f>AVERAGE(AA5:AA10)</f>
        <v>120</v>
      </c>
    </row>
    <row r="2" spans="3:27" x14ac:dyDescent="0.25">
      <c r="R2">
        <f>_xlfn.STDEV.S(R5:R10)</f>
        <v>1.049463305872755E-2</v>
      </c>
      <c r="AA2">
        <f>_xlfn.STDEV.S(AA5:AA10)</f>
        <v>2.3053186610126231</v>
      </c>
    </row>
    <row r="4" spans="3:27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21</v>
      </c>
      <c r="V4" t="s">
        <v>19</v>
      </c>
      <c r="W4" t="s">
        <v>20</v>
      </c>
      <c r="X4" t="s">
        <v>18</v>
      </c>
      <c r="Y4" t="s">
        <v>22</v>
      </c>
      <c r="Z4" t="s">
        <v>23</v>
      </c>
      <c r="AA4" t="s">
        <v>24</v>
      </c>
    </row>
    <row r="5" spans="3:27" x14ac:dyDescent="0.25">
      <c r="C5">
        <v>1</v>
      </c>
      <c r="D5">
        <v>21</v>
      </c>
      <c r="E5">
        <v>9</v>
      </c>
      <c r="F5">
        <v>0.34</v>
      </c>
      <c r="G5">
        <v>0.14000000000000001</v>
      </c>
      <c r="H5">
        <v>2</v>
      </c>
      <c r="I5">
        <v>2</v>
      </c>
      <c r="J5">
        <v>-0.40836</v>
      </c>
      <c r="K5">
        <v>0.101854</v>
      </c>
      <c r="L5">
        <f>J6</f>
        <v>-0.30514200000000002</v>
      </c>
      <c r="M5">
        <f>K6</f>
        <v>-0.28121600000000002</v>
      </c>
      <c r="N5">
        <f>J10</f>
        <v>-0.103218</v>
      </c>
      <c r="O5">
        <f>K10</f>
        <v>0.38307000000000002</v>
      </c>
      <c r="P5">
        <f>L5-J5</f>
        <v>0.10321799999999998</v>
      </c>
      <c r="Q5">
        <f>M5-K5</f>
        <v>-0.38307000000000002</v>
      </c>
      <c r="R5">
        <f>SQRT(P5^2+Q5^2)</f>
        <v>0.39673237884498413</v>
      </c>
      <c r="S5">
        <f>J5-N5</f>
        <v>-0.30514200000000002</v>
      </c>
      <c r="T5">
        <f>K5-O5</f>
        <v>-0.28121600000000002</v>
      </c>
      <c r="U5">
        <f>SQRT(S5^2+T5^2)</f>
        <v>0.41496274389395493</v>
      </c>
      <c r="V5">
        <f>L5-N5</f>
        <v>-0.20192400000000002</v>
      </c>
      <c r="W5">
        <f>M5-O5</f>
        <v>-0.66428600000000004</v>
      </c>
      <c r="X5">
        <f>SQRT(V5^2+W5^2)</f>
        <v>0.69429762463370137</v>
      </c>
      <c r="Y5">
        <f t="shared" ref="Y5:Y10" si="0">(X5^2-R5^2-U5^2)/(2*R5*U5)</f>
        <v>0.46303624325552828</v>
      </c>
      <c r="Z5">
        <f>ACOS(Y5)</f>
        <v>1.089378582238608</v>
      </c>
      <c r="AA5">
        <f>180-Z5*180/PI()</f>
        <v>117.5832049457825</v>
      </c>
    </row>
    <row r="6" spans="3:27" x14ac:dyDescent="0.25">
      <c r="C6">
        <v>2</v>
      </c>
      <c r="D6">
        <v>23</v>
      </c>
      <c r="E6">
        <v>16</v>
      </c>
      <c r="F6">
        <v>0.56999999999999995</v>
      </c>
      <c r="G6">
        <v>0.25</v>
      </c>
      <c r="H6">
        <v>2</v>
      </c>
      <c r="I6">
        <v>2</v>
      </c>
      <c r="J6">
        <v>-0.30514200000000002</v>
      </c>
      <c r="K6">
        <v>-0.28121600000000002</v>
      </c>
      <c r="L6">
        <f t="shared" ref="L6:L10" si="1">J7</f>
        <v>9.2929200000000003E-2</v>
      </c>
      <c r="M6">
        <f t="shared" ref="M6:M10" si="2">K7</f>
        <v>-0.39901399999999998</v>
      </c>
      <c r="N6">
        <f>J5</f>
        <v>-0.40836</v>
      </c>
      <c r="O6">
        <f>K5</f>
        <v>0.101854</v>
      </c>
      <c r="P6">
        <f t="shared" ref="P6:P10" si="3">L6-J6</f>
        <v>0.39807120000000001</v>
      </c>
      <c r="Q6">
        <f t="shared" ref="Q6:Q10" si="4">M6-K6</f>
        <v>-0.11779799999999996</v>
      </c>
      <c r="R6">
        <f t="shared" ref="R6:R10" si="5">SQRT(P6^2+Q6^2)</f>
        <v>0.41513497693333429</v>
      </c>
      <c r="S6">
        <f t="shared" ref="S6:S10" si="6">J6-N6</f>
        <v>0.10321799999999998</v>
      </c>
      <c r="T6">
        <f t="shared" ref="T6:T10" si="7">K6-O6</f>
        <v>-0.38307000000000002</v>
      </c>
      <c r="U6">
        <f t="shared" ref="U6:U10" si="8">SQRT(S6^2+T6^2)</f>
        <v>0.39673237884498413</v>
      </c>
      <c r="V6">
        <f t="shared" ref="V6:V10" si="9">L6-N6</f>
        <v>0.50128919999999999</v>
      </c>
      <c r="W6">
        <f t="shared" ref="W6:W10" si="10">M6-O6</f>
        <v>-0.50086799999999998</v>
      </c>
      <c r="X6">
        <f t="shared" ref="X6:X10" si="11">SQRT(V6^2+W6^2)</f>
        <v>0.70863221452361314</v>
      </c>
      <c r="Y6">
        <f t="shared" si="0"/>
        <v>0.52346271083502283</v>
      </c>
      <c r="Z6">
        <f t="shared" ref="Z6:Z10" si="12">ACOS(Y6)</f>
        <v>1.0198864428504955</v>
      </c>
      <c r="AA6">
        <f t="shared" ref="AA6:AA10" si="13">180-Z6*180/PI()</f>
        <v>121.56481124205618</v>
      </c>
    </row>
    <row r="7" spans="3:27" x14ac:dyDescent="0.25">
      <c r="C7">
        <v>3</v>
      </c>
      <c r="D7">
        <v>40</v>
      </c>
      <c r="E7">
        <v>41</v>
      </c>
      <c r="F7">
        <v>0.63</v>
      </c>
      <c r="G7">
        <v>0.65</v>
      </c>
      <c r="H7">
        <v>2</v>
      </c>
      <c r="I7">
        <v>2</v>
      </c>
      <c r="J7">
        <v>9.2929200000000003E-2</v>
      </c>
      <c r="K7">
        <v>-0.39901399999999998</v>
      </c>
      <c r="L7">
        <f t="shared" si="1"/>
        <v>0.36808400000000002</v>
      </c>
      <c r="M7">
        <f t="shared" si="2"/>
        <v>-0.116354</v>
      </c>
      <c r="N7">
        <f t="shared" ref="N7:N10" si="14">J6</f>
        <v>-0.30514200000000002</v>
      </c>
      <c r="O7">
        <f t="shared" ref="O7:O10" si="15">K6</f>
        <v>-0.28121600000000002</v>
      </c>
      <c r="P7">
        <f t="shared" si="3"/>
        <v>0.27515480000000003</v>
      </c>
      <c r="Q7">
        <f t="shared" si="4"/>
        <v>0.28265999999999997</v>
      </c>
      <c r="R7">
        <f t="shared" si="5"/>
        <v>0.39447032786134878</v>
      </c>
      <c r="S7">
        <f t="shared" si="6"/>
        <v>0.39807120000000001</v>
      </c>
      <c r="T7">
        <f t="shared" si="7"/>
        <v>-0.11779799999999996</v>
      </c>
      <c r="U7">
        <f t="shared" si="8"/>
        <v>0.41513497693333429</v>
      </c>
      <c r="V7">
        <f t="shared" si="9"/>
        <v>0.6732260000000001</v>
      </c>
      <c r="W7">
        <f t="shared" si="10"/>
        <v>0.16486200000000001</v>
      </c>
      <c r="X7">
        <f t="shared" si="11"/>
        <v>0.69311811844735394</v>
      </c>
      <c r="Y7">
        <f t="shared" si="0"/>
        <v>0.46552973504161566</v>
      </c>
      <c r="Z7">
        <f t="shared" si="12"/>
        <v>1.0865632608707489</v>
      </c>
      <c r="AA7">
        <f t="shared" si="13"/>
        <v>117.74451097813382</v>
      </c>
    </row>
    <row r="8" spans="3:27" x14ac:dyDescent="0.25">
      <c r="C8">
        <v>4</v>
      </c>
      <c r="D8">
        <v>28</v>
      </c>
      <c r="E8">
        <v>58</v>
      </c>
      <c r="F8">
        <v>0.45</v>
      </c>
      <c r="G8">
        <v>0.92</v>
      </c>
      <c r="H8">
        <v>2</v>
      </c>
      <c r="I8">
        <v>2</v>
      </c>
      <c r="J8">
        <v>0.36808400000000002</v>
      </c>
      <c r="K8">
        <v>-0.116354</v>
      </c>
      <c r="L8">
        <f t="shared" si="1"/>
        <v>0.284858</v>
      </c>
      <c r="M8">
        <f t="shared" si="2"/>
        <v>0.26575300000000002</v>
      </c>
      <c r="N8">
        <f t="shared" si="14"/>
        <v>9.2929200000000003E-2</v>
      </c>
      <c r="O8">
        <f t="shared" si="15"/>
        <v>-0.39901399999999998</v>
      </c>
      <c r="P8">
        <f t="shared" si="3"/>
        <v>-8.3226000000000022E-2</v>
      </c>
      <c r="Q8">
        <f t="shared" si="4"/>
        <v>0.38210700000000003</v>
      </c>
      <c r="R8">
        <f t="shared" si="5"/>
        <v>0.39106562943449791</v>
      </c>
      <c r="S8">
        <f t="shared" si="6"/>
        <v>0.27515480000000003</v>
      </c>
      <c r="T8">
        <f t="shared" si="7"/>
        <v>0.28265999999999997</v>
      </c>
      <c r="U8">
        <f t="shared" si="8"/>
        <v>0.39447032786134878</v>
      </c>
      <c r="V8">
        <f t="shared" si="9"/>
        <v>0.19192880000000001</v>
      </c>
      <c r="W8">
        <f t="shared" si="10"/>
        <v>0.664767</v>
      </c>
      <c r="X8">
        <f t="shared" si="11"/>
        <v>0.69191894652368058</v>
      </c>
      <c r="Y8">
        <f t="shared" si="0"/>
        <v>0.55169351704699854</v>
      </c>
      <c r="Z8">
        <f t="shared" si="12"/>
        <v>0.98640296752200973</v>
      </c>
      <c r="AA8">
        <f t="shared" si="13"/>
        <v>123.48327306180883</v>
      </c>
    </row>
    <row r="9" spans="3:27" x14ac:dyDescent="0.25">
      <c r="C9">
        <v>5</v>
      </c>
      <c r="D9">
        <v>14</v>
      </c>
      <c r="E9">
        <v>52</v>
      </c>
      <c r="F9">
        <v>0.22</v>
      </c>
      <c r="G9">
        <v>0.83</v>
      </c>
      <c r="H9">
        <v>2</v>
      </c>
      <c r="I9">
        <v>2</v>
      </c>
      <c r="J9">
        <v>0.284858</v>
      </c>
      <c r="K9">
        <v>0.26575300000000002</v>
      </c>
      <c r="L9">
        <f t="shared" si="1"/>
        <v>-0.103218</v>
      </c>
      <c r="M9">
        <f t="shared" si="2"/>
        <v>0.38307000000000002</v>
      </c>
      <c r="N9">
        <f t="shared" si="14"/>
        <v>0.36808400000000002</v>
      </c>
      <c r="O9">
        <f t="shared" si="15"/>
        <v>-0.116354</v>
      </c>
      <c r="P9">
        <f t="shared" si="3"/>
        <v>-0.38807599999999998</v>
      </c>
      <c r="Q9">
        <f t="shared" si="4"/>
        <v>0.117317</v>
      </c>
      <c r="R9">
        <f t="shared" si="5"/>
        <v>0.40542109005945903</v>
      </c>
      <c r="S9">
        <f t="shared" si="6"/>
        <v>-8.3226000000000022E-2</v>
      </c>
      <c r="T9">
        <f t="shared" si="7"/>
        <v>0.38210700000000003</v>
      </c>
      <c r="U9">
        <f t="shared" si="8"/>
        <v>0.39106562943449791</v>
      </c>
      <c r="V9">
        <f t="shared" si="9"/>
        <v>-0.471302</v>
      </c>
      <c r="W9">
        <f t="shared" si="10"/>
        <v>0.49942400000000003</v>
      </c>
      <c r="X9">
        <f t="shared" si="11"/>
        <v>0.68669491550469486</v>
      </c>
      <c r="Y9">
        <f t="shared" si="0"/>
        <v>0.48645526627721553</v>
      </c>
      <c r="Z9">
        <f t="shared" si="12"/>
        <v>1.0627683042981342</v>
      </c>
      <c r="AA9">
        <f t="shared" si="13"/>
        <v>119.10786156344173</v>
      </c>
    </row>
    <row r="10" spans="3:27" x14ac:dyDescent="0.25">
      <c r="C10">
        <v>6</v>
      </c>
      <c r="D10">
        <v>9</v>
      </c>
      <c r="E10">
        <v>28</v>
      </c>
      <c r="F10">
        <v>0.16</v>
      </c>
      <c r="G10">
        <v>0.44</v>
      </c>
      <c r="H10">
        <v>2</v>
      </c>
      <c r="I10">
        <v>2</v>
      </c>
      <c r="J10">
        <v>-0.103218</v>
      </c>
      <c r="K10">
        <v>0.38307000000000002</v>
      </c>
      <c r="L10">
        <f>J5</f>
        <v>-0.40836</v>
      </c>
      <c r="M10">
        <f>K5</f>
        <v>0.101854</v>
      </c>
      <c r="N10">
        <f t="shared" si="14"/>
        <v>0.284858</v>
      </c>
      <c r="O10">
        <f t="shared" si="15"/>
        <v>0.26575300000000002</v>
      </c>
      <c r="P10">
        <f t="shared" si="3"/>
        <v>-0.30514200000000002</v>
      </c>
      <c r="Q10">
        <f t="shared" si="4"/>
        <v>-0.28121600000000002</v>
      </c>
      <c r="R10">
        <f t="shared" si="5"/>
        <v>0.41496274389395493</v>
      </c>
      <c r="S10">
        <f t="shared" si="6"/>
        <v>-0.38807599999999998</v>
      </c>
      <c r="T10">
        <f t="shared" si="7"/>
        <v>0.117317</v>
      </c>
      <c r="U10">
        <f t="shared" si="8"/>
        <v>0.40542109005945903</v>
      </c>
      <c r="V10">
        <f t="shared" si="9"/>
        <v>-0.693218</v>
      </c>
      <c r="W10">
        <f t="shared" si="10"/>
        <v>-0.16389900000000002</v>
      </c>
      <c r="X10">
        <f t="shared" si="11"/>
        <v>0.71233003427133412</v>
      </c>
      <c r="Y10">
        <f t="shared" si="0"/>
        <v>0.50778404064844029</v>
      </c>
      <c r="Z10">
        <f t="shared" si="12"/>
        <v>1.0381857493995896</v>
      </c>
      <c r="AA10">
        <f t="shared" si="13"/>
        <v>120.51633820877697</v>
      </c>
    </row>
    <row r="11" spans="3:27" x14ac:dyDescent="0.25">
      <c r="C11">
        <v>7</v>
      </c>
      <c r="D11">
        <v>24</v>
      </c>
      <c r="E11">
        <v>35</v>
      </c>
      <c r="F11">
        <v>0.39</v>
      </c>
      <c r="G11">
        <v>0.55000000000000004</v>
      </c>
      <c r="H11">
        <v>2</v>
      </c>
      <c r="I11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2017-11-22T16:01:58Z</dcterms:created>
  <dcterms:modified xsi:type="dcterms:W3CDTF">2017-11-23T22:46:05Z</dcterms:modified>
</cp:coreProperties>
</file>