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16275" windowHeight="6195"/>
  </bookViews>
  <sheets>
    <sheet name="wiede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1" i="1"/>
  <c r="L61" i="1"/>
  <c r="K61" i="1"/>
  <c r="K38" i="1"/>
  <c r="M34" i="1"/>
  <c r="M30" i="1"/>
  <c r="K22" i="1"/>
  <c r="M18" i="1"/>
  <c r="K14" i="1"/>
  <c r="K6" i="1"/>
  <c r="M6" i="1"/>
  <c r="M7" i="1"/>
  <c r="M9" i="1"/>
  <c r="M11" i="1"/>
  <c r="M13" i="1"/>
  <c r="M15" i="1"/>
  <c r="M17" i="1"/>
  <c r="M19" i="1"/>
  <c r="M21" i="1"/>
  <c r="M22" i="1"/>
  <c r="M23" i="1"/>
  <c r="M25" i="1"/>
  <c r="M27" i="1"/>
  <c r="M29" i="1"/>
  <c r="M31" i="1"/>
  <c r="M33" i="1"/>
  <c r="M35" i="1"/>
  <c r="M37" i="1"/>
  <c r="M38" i="1"/>
  <c r="M39" i="1"/>
  <c r="M41" i="1"/>
  <c r="M43" i="1"/>
  <c r="M45" i="1"/>
  <c r="M46" i="1"/>
  <c r="M47" i="1"/>
  <c r="M49" i="1"/>
  <c r="M50" i="1"/>
  <c r="M51" i="1"/>
  <c r="M53" i="1"/>
  <c r="M54" i="1"/>
  <c r="M55" i="1"/>
  <c r="M57" i="1"/>
  <c r="M58" i="1"/>
  <c r="M59" i="1"/>
  <c r="M62" i="1"/>
  <c r="M63" i="1"/>
  <c r="M65" i="1"/>
  <c r="M67" i="1"/>
  <c r="M69" i="1"/>
  <c r="M70" i="1"/>
  <c r="M71" i="1"/>
  <c r="M73" i="1"/>
  <c r="M75" i="1"/>
  <c r="M77" i="1"/>
  <c r="M79" i="1"/>
  <c r="M81" i="1"/>
  <c r="M83" i="1"/>
  <c r="M85" i="1"/>
  <c r="M86" i="1"/>
  <c r="M87" i="1"/>
  <c r="M5" i="1"/>
  <c r="K7" i="1"/>
  <c r="L7" i="1" s="1"/>
  <c r="K9" i="1"/>
  <c r="L9" i="1" s="1"/>
  <c r="K10" i="1"/>
  <c r="L10" i="1" s="1"/>
  <c r="K11" i="1"/>
  <c r="L11" i="1" s="1"/>
  <c r="K13" i="1"/>
  <c r="L13" i="1" s="1"/>
  <c r="K15" i="1"/>
  <c r="L15" i="1" s="1"/>
  <c r="K17" i="1"/>
  <c r="L17" i="1" s="1"/>
  <c r="K19" i="1"/>
  <c r="L19" i="1" s="1"/>
  <c r="K21" i="1"/>
  <c r="L21" i="1" s="1"/>
  <c r="K23" i="1"/>
  <c r="L23" i="1" s="1"/>
  <c r="K25" i="1"/>
  <c r="L25" i="1" s="1"/>
  <c r="K26" i="1"/>
  <c r="L26" i="1" s="1"/>
  <c r="K27" i="1"/>
  <c r="L27" i="1" s="1"/>
  <c r="K29" i="1"/>
  <c r="L29" i="1" s="1"/>
  <c r="K31" i="1"/>
  <c r="L31" i="1" s="1"/>
  <c r="K33" i="1"/>
  <c r="L33" i="1" s="1"/>
  <c r="K35" i="1"/>
  <c r="L35" i="1" s="1"/>
  <c r="K37" i="1"/>
  <c r="L37" i="1" s="1"/>
  <c r="K39" i="1"/>
  <c r="L39" i="1" s="1"/>
  <c r="K41" i="1"/>
  <c r="L41" i="1" s="1"/>
  <c r="K42" i="1"/>
  <c r="L42" i="1" s="1"/>
  <c r="K43" i="1"/>
  <c r="L43" i="1" s="1"/>
  <c r="K45" i="1"/>
  <c r="L45" i="1" s="1"/>
  <c r="K46" i="1"/>
  <c r="L46" i="1" s="1"/>
  <c r="K47" i="1"/>
  <c r="L47" i="1" s="1"/>
  <c r="K49" i="1"/>
  <c r="L49" i="1" s="1"/>
  <c r="K50" i="1"/>
  <c r="L50" i="1" s="1"/>
  <c r="K51" i="1"/>
  <c r="L51" i="1" s="1"/>
  <c r="K53" i="1"/>
  <c r="L53" i="1" s="1"/>
  <c r="K54" i="1"/>
  <c r="L54" i="1" s="1"/>
  <c r="K55" i="1"/>
  <c r="L55" i="1" s="1"/>
  <c r="K57" i="1"/>
  <c r="L57" i="1" s="1"/>
  <c r="K58" i="1"/>
  <c r="L58" i="1" s="1"/>
  <c r="K59" i="1"/>
  <c r="L59" i="1" s="1"/>
  <c r="K62" i="1"/>
  <c r="L62" i="1" s="1"/>
  <c r="K63" i="1"/>
  <c r="L63" i="1" s="1"/>
  <c r="K65" i="1"/>
  <c r="L65" i="1" s="1"/>
  <c r="K67" i="1"/>
  <c r="L67" i="1" s="1"/>
  <c r="K69" i="1"/>
  <c r="L69" i="1" s="1"/>
  <c r="K71" i="1"/>
  <c r="L71" i="1" s="1"/>
  <c r="K73" i="1"/>
  <c r="L73" i="1" s="1"/>
  <c r="K74" i="1"/>
  <c r="L74" i="1" s="1"/>
  <c r="K75" i="1"/>
  <c r="L75" i="1" s="1"/>
  <c r="K77" i="1"/>
  <c r="L77" i="1" s="1"/>
  <c r="K79" i="1"/>
  <c r="L79" i="1" s="1"/>
  <c r="K81" i="1"/>
  <c r="L81" i="1" s="1"/>
  <c r="K83" i="1"/>
  <c r="L83" i="1" s="1"/>
  <c r="K85" i="1"/>
  <c r="L85" i="1" s="1"/>
  <c r="K87" i="1"/>
  <c r="L87" i="1" s="1"/>
  <c r="K5" i="1"/>
  <c r="L5" i="1" s="1"/>
  <c r="M12" i="1" l="1"/>
  <c r="K12" i="1"/>
  <c r="M74" i="1"/>
  <c r="M42" i="1"/>
  <c r="M26" i="1"/>
  <c r="M10" i="1"/>
  <c r="L6" i="1"/>
  <c r="L14" i="1"/>
  <c r="L22" i="1"/>
  <c r="L38" i="1"/>
  <c r="M16" i="1"/>
  <c r="K16" i="1"/>
  <c r="L16" i="1" s="1"/>
  <c r="M20" i="1"/>
  <c r="K20" i="1"/>
  <c r="L20" i="1" s="1"/>
  <c r="M24" i="1"/>
  <c r="K24" i="1"/>
  <c r="L24" i="1" s="1"/>
  <c r="M28" i="1"/>
  <c r="K28" i="1"/>
  <c r="L28" i="1" s="1"/>
  <c r="M44" i="1"/>
  <c r="K44" i="1"/>
  <c r="L44" i="1" s="1"/>
  <c r="M52" i="1"/>
  <c r="K52" i="1"/>
  <c r="M60" i="1"/>
  <c r="K60" i="1"/>
  <c r="L60" i="1" s="1"/>
  <c r="K78" i="1"/>
  <c r="L78" i="1" s="1"/>
  <c r="K30" i="1"/>
  <c r="L30" i="1" s="1"/>
  <c r="K82" i="1"/>
  <c r="L82" i="1" s="1"/>
  <c r="K66" i="1"/>
  <c r="L66" i="1" s="1"/>
  <c r="K34" i="1"/>
  <c r="L34" i="1" s="1"/>
  <c r="K18" i="1"/>
  <c r="L18" i="1" s="1"/>
  <c r="M78" i="1"/>
  <c r="M14" i="1"/>
  <c r="M48" i="1"/>
  <c r="K48" i="1"/>
  <c r="M56" i="1"/>
  <c r="K56" i="1"/>
  <c r="L56" i="1" s="1"/>
  <c r="M64" i="1"/>
  <c r="K64" i="1"/>
  <c r="M68" i="1"/>
  <c r="K68" i="1"/>
  <c r="L68" i="1" s="1"/>
  <c r="M72" i="1"/>
  <c r="K72" i="1"/>
  <c r="M76" i="1"/>
  <c r="K76" i="1"/>
  <c r="L76" i="1" s="1"/>
  <c r="M80" i="1"/>
  <c r="K80" i="1"/>
  <c r="M84" i="1"/>
  <c r="K84" i="1"/>
  <c r="L84" i="1" s="1"/>
  <c r="M88" i="1"/>
  <c r="K88" i="1"/>
  <c r="M8" i="1"/>
  <c r="K8" i="1"/>
  <c r="L8" i="1" s="1"/>
  <c r="M32" i="1"/>
  <c r="K32" i="1"/>
  <c r="L32" i="1" s="1"/>
  <c r="M36" i="1"/>
  <c r="K36" i="1"/>
  <c r="L36" i="1" s="1"/>
  <c r="M40" i="1"/>
  <c r="K40" i="1"/>
  <c r="L40" i="1" s="1"/>
  <c r="K86" i="1"/>
  <c r="L86" i="1" s="1"/>
  <c r="K70" i="1"/>
  <c r="L70" i="1" s="1"/>
  <c r="M82" i="1"/>
  <c r="M66" i="1"/>
  <c r="L80" i="1" l="1"/>
  <c r="L64" i="1"/>
  <c r="L52" i="1"/>
  <c r="L72" i="1"/>
  <c r="L12" i="1"/>
  <c r="L88" i="1"/>
  <c r="L48" i="1"/>
</calcChain>
</file>

<file path=xl/sharedStrings.xml><?xml version="1.0" encoding="utf-8"?>
<sst xmlns="http://schemas.openxmlformats.org/spreadsheetml/2006/main" count="12" uniqueCount="10">
  <si>
    <t>T</t>
  </si>
  <si>
    <t>B</t>
  </si>
  <si>
    <t>rho</t>
  </si>
  <si>
    <t>drho</t>
  </si>
  <si>
    <t>kappa</t>
  </si>
  <si>
    <t>dkappa</t>
  </si>
  <si>
    <t>L</t>
  </si>
  <si>
    <t>dL</t>
  </si>
  <si>
    <t>drhokappa</t>
  </si>
  <si>
    <t>rhokappa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</si>
</sst>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88"/>
  <sheetViews>
    <sheetView tabSelected="1" topLeftCell="B1" workbookViewId="0">
      <selection activeCell="N86" sqref="N86"/>
    </sheetView>
  </sheetViews>
  <sheetFormatPr baseColWidth="10" defaultRowHeight="15" x14ac:dyDescent="0.25"/>
  <cols>
    <col min="12" max="12" width="12" bestFit="1" customWidth="1"/>
    <col min="14" max="14" width="12" bestFit="1" customWidth="1"/>
  </cols>
  <sheetData>
    <row r="4" spans="3:14" x14ac:dyDescent="0.25">
      <c r="C4" t="s">
        <v>0</v>
      </c>
      <c r="D4" t="s">
        <v>1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9</v>
      </c>
      <c r="N4" t="s">
        <v>8</v>
      </c>
    </row>
    <row r="5" spans="3:14" x14ac:dyDescent="0.25">
      <c r="C5" s="1">
        <v>10.000691700000001</v>
      </c>
      <c r="D5" s="1">
        <v>0</v>
      </c>
      <c r="E5" s="1">
        <v>9.99884533</v>
      </c>
      <c r="F5" s="1">
        <v>0</v>
      </c>
      <c r="G5">
        <v>6.5230521606944266E-11</v>
      </c>
      <c r="H5">
        <v>3.1941510346337702E-12</v>
      </c>
      <c r="I5" s="1">
        <v>4580.9247560637159</v>
      </c>
      <c r="J5">
        <v>187.2428496373397</v>
      </c>
      <c r="K5" s="1">
        <f>I5*G5/C5</f>
        <v>2.9879544359936633E-8</v>
      </c>
      <c r="L5">
        <f>K5*SQRT((J5/I5)^2+(H5/G5)^2)</f>
        <v>1.905860859684706E-9</v>
      </c>
      <c r="M5" s="1">
        <f>I5*G5</f>
        <v>2.9881611128020014E-7</v>
      </c>
      <c r="N5">
        <f>M5*SQRT((J5/I5)^2+(H5/G5)^2)</f>
        <v>1.9059926880803707E-8</v>
      </c>
    </row>
    <row r="6" spans="3:14" x14ac:dyDescent="0.25">
      <c r="C6" s="1">
        <v>10.99896</v>
      </c>
      <c r="D6" s="1">
        <v>0</v>
      </c>
      <c r="E6" s="1">
        <v>10.9993967</v>
      </c>
      <c r="F6" s="1">
        <v>0</v>
      </c>
      <c r="G6">
        <v>6.3672482541186867E-11</v>
      </c>
      <c r="H6">
        <v>3.1178583426348295E-12</v>
      </c>
      <c r="I6" s="1">
        <v>4801.4247147043297</v>
      </c>
      <c r="J6">
        <v>196.2556675287781</v>
      </c>
      <c r="K6" s="1">
        <f t="shared" ref="K6:K69" si="0">I6*G6/C6</f>
        <v>2.7795230759984088E-8</v>
      </c>
      <c r="L6">
        <f t="shared" ref="L6:L69" si="1">K6*SQRT((J6/I6)^2+(H6/G6)^2)</f>
        <v>1.7729133266967396E-9</v>
      </c>
      <c r="M6" s="1">
        <f t="shared" ref="M6:M69" si="2">I6*G6</f>
        <v>3.0571863131983458E-7</v>
      </c>
      <c r="N6">
        <f t="shared" ref="N6:N69" si="3">M6*SQRT((J6/I6)^2+(H6/G6)^2)</f>
        <v>1.9500202763804371E-8</v>
      </c>
    </row>
    <row r="7" spans="3:14" x14ac:dyDescent="0.25">
      <c r="C7" s="1">
        <v>11.998083299999999</v>
      </c>
      <c r="D7" s="1">
        <v>0</v>
      </c>
      <c r="E7" s="1">
        <v>11.999470000000001</v>
      </c>
      <c r="F7" s="1">
        <v>0</v>
      </c>
      <c r="G7">
        <v>5.6670129600609846E-11</v>
      </c>
      <c r="H7">
        <v>2.7749732584898972E-12</v>
      </c>
      <c r="I7" s="1">
        <v>4971.4120694215626</v>
      </c>
      <c r="J7">
        <v>203.20380974775614</v>
      </c>
      <c r="K7" s="1">
        <f t="shared" si="0"/>
        <v>2.3481297739627792E-8</v>
      </c>
      <c r="L7">
        <f t="shared" si="1"/>
        <v>1.4977499575450178E-9</v>
      </c>
      <c r="M7" s="1">
        <f t="shared" si="2"/>
        <v>2.8173056627215593E-7</v>
      </c>
      <c r="N7">
        <f t="shared" si="3"/>
        <v>1.7970128753196585E-8</v>
      </c>
    </row>
    <row r="8" spans="3:14" x14ac:dyDescent="0.25">
      <c r="C8" s="1">
        <v>12.9990133</v>
      </c>
      <c r="D8" s="1">
        <v>0</v>
      </c>
      <c r="E8" s="1">
        <v>12.9995133</v>
      </c>
      <c r="F8" s="1">
        <v>0</v>
      </c>
      <c r="G8">
        <v>6.6821772760996713E-11</v>
      </c>
      <c r="H8">
        <v>3.2720700270757639E-12</v>
      </c>
      <c r="I8" s="1">
        <v>5151.157394404232</v>
      </c>
      <c r="J8">
        <v>210.55080378300951</v>
      </c>
      <c r="K8" s="1">
        <f t="shared" si="0"/>
        <v>2.6479661257443866E-8</v>
      </c>
      <c r="L8">
        <f t="shared" si="1"/>
        <v>1.6889999847500619E-9</v>
      </c>
      <c r="M8" s="1">
        <f t="shared" si="2"/>
        <v>3.4420946886500753E-7</v>
      </c>
      <c r="N8">
        <f t="shared" si="3"/>
        <v>2.195533326546585E-8</v>
      </c>
    </row>
    <row r="9" spans="3:14" x14ac:dyDescent="0.25">
      <c r="C9" s="1">
        <v>13.9995867</v>
      </c>
      <c r="D9" s="1">
        <v>0</v>
      </c>
      <c r="E9" s="1">
        <v>13.99987</v>
      </c>
      <c r="F9" s="1">
        <v>0</v>
      </c>
      <c r="G9">
        <v>7.1425834177662296E-11</v>
      </c>
      <c r="H9">
        <v>3.4975176729825878E-12</v>
      </c>
      <c r="I9" s="1">
        <v>5242.0646411185198</v>
      </c>
      <c r="J9">
        <v>214.26658887747902</v>
      </c>
      <c r="K9" s="1">
        <f t="shared" si="0"/>
        <v>2.6744992393605321E-8</v>
      </c>
      <c r="L9">
        <f t="shared" si="1"/>
        <v>1.7059240790794195E-9</v>
      </c>
      <c r="M9" s="1">
        <f t="shared" si="2"/>
        <v>3.7441883980511822E-7</v>
      </c>
      <c r="N9">
        <f t="shared" si="3"/>
        <v>2.3882232048689991E-8</v>
      </c>
    </row>
    <row r="10" spans="3:14" x14ac:dyDescent="0.25">
      <c r="C10" s="1">
        <v>14.997536699999999</v>
      </c>
      <c r="D10" s="1">
        <v>0</v>
      </c>
      <c r="E10" s="1">
        <v>15.000103299999999</v>
      </c>
      <c r="F10" s="1">
        <v>0</v>
      </c>
      <c r="G10">
        <v>6.764790174639344E-11</v>
      </c>
      <c r="H10">
        <v>3.3125231874743004E-12</v>
      </c>
      <c r="I10" s="1">
        <v>5256.4610153935173</v>
      </c>
      <c r="J10">
        <v>214.85503297713993</v>
      </c>
      <c r="K10" s="1">
        <f t="shared" si="0"/>
        <v>2.3709797509819608E-8</v>
      </c>
      <c r="L10">
        <f t="shared" si="1"/>
        <v>1.512324770440741E-9</v>
      </c>
      <c r="M10" s="1">
        <f t="shared" si="2"/>
        <v>3.5558855830308817E-7</v>
      </c>
      <c r="N10">
        <f t="shared" si="3"/>
        <v>2.2681146247004085E-8</v>
      </c>
    </row>
    <row r="11" spans="3:14" x14ac:dyDescent="0.25">
      <c r="C11" s="1">
        <v>15.9974433</v>
      </c>
      <c r="D11" s="1">
        <v>0</v>
      </c>
      <c r="E11" s="1">
        <v>16.000029999999999</v>
      </c>
      <c r="F11" s="1">
        <v>0</v>
      </c>
      <c r="G11">
        <v>7.1820883455668845E-11</v>
      </c>
      <c r="H11">
        <v>3.5168620999316684E-12</v>
      </c>
      <c r="I11" s="1">
        <v>5234.6457991401257</v>
      </c>
      <c r="J11">
        <v>213.96334767902781</v>
      </c>
      <c r="K11" s="1">
        <f t="shared" si="0"/>
        <v>2.3501060689600911E-8</v>
      </c>
      <c r="L11">
        <f t="shared" si="1"/>
        <v>1.4990105334216761E-9</v>
      </c>
      <c r="M11" s="1">
        <f t="shared" si="2"/>
        <v>3.7595688587174949E-7</v>
      </c>
      <c r="N11">
        <f t="shared" si="3"/>
        <v>2.3980336014516019E-8</v>
      </c>
    </row>
    <row r="12" spans="3:14" x14ac:dyDescent="0.25">
      <c r="C12" s="1">
        <v>16.997979999999998</v>
      </c>
      <c r="D12" s="1">
        <v>0</v>
      </c>
      <c r="E12" s="1">
        <v>17.0000167</v>
      </c>
      <c r="F12" s="1">
        <v>0</v>
      </c>
      <c r="G12">
        <v>7.4081615818839336E-11</v>
      </c>
      <c r="H12">
        <v>3.6275636616999912E-12</v>
      </c>
      <c r="I12" s="1">
        <v>5184.4548953651811</v>
      </c>
      <c r="J12">
        <v>211.9118213280974</v>
      </c>
      <c r="K12" s="1">
        <f t="shared" si="0"/>
        <v>2.259520224100418E-8</v>
      </c>
      <c r="L12">
        <f t="shared" si="1"/>
        <v>1.4412305304605172E-9</v>
      </c>
      <c r="M12" s="1">
        <f t="shared" si="2"/>
        <v>3.8407279578854421E-7</v>
      </c>
      <c r="N12">
        <f t="shared" si="3"/>
        <v>2.4498007732157258E-8</v>
      </c>
    </row>
    <row r="13" spans="3:14" x14ac:dyDescent="0.25">
      <c r="C13" s="1">
        <v>17.999723299999999</v>
      </c>
      <c r="D13" s="1">
        <v>0</v>
      </c>
      <c r="E13" s="1">
        <v>18.000019999999999</v>
      </c>
      <c r="F13" s="1">
        <v>0</v>
      </c>
      <c r="G13">
        <v>7.7042588216577036E-11</v>
      </c>
      <c r="H13">
        <v>3.7725539640119238E-12</v>
      </c>
      <c r="I13" s="1">
        <v>5107.5557660243066</v>
      </c>
      <c r="J13">
        <v>208.76861054006685</v>
      </c>
      <c r="K13" s="1">
        <f t="shared" si="0"/>
        <v>2.186140915149592E-8</v>
      </c>
      <c r="L13">
        <f t="shared" si="1"/>
        <v>1.394425682583517E-9</v>
      </c>
      <c r="M13" s="1">
        <f t="shared" si="2"/>
        <v>3.9349931567501435E-7</v>
      </c>
      <c r="N13">
        <f t="shared" si="3"/>
        <v>2.5099276448916938E-8</v>
      </c>
    </row>
    <row r="14" spans="3:14" x14ac:dyDescent="0.25">
      <c r="C14" s="1">
        <v>19</v>
      </c>
      <c r="D14" s="1">
        <v>0</v>
      </c>
      <c r="E14" s="1">
        <v>19.00009</v>
      </c>
      <c r="F14" s="1">
        <v>0</v>
      </c>
      <c r="G14">
        <v>7.4881683312285238E-11</v>
      </c>
      <c r="H14">
        <v>3.6667406657927352E-12</v>
      </c>
      <c r="I14" s="1">
        <v>4968.3203817283493</v>
      </c>
      <c r="J14">
        <v>203.07743866665515</v>
      </c>
      <c r="K14" s="1">
        <f t="shared" si="0"/>
        <v>1.9580852285187071E-8</v>
      </c>
      <c r="L14">
        <f t="shared" si="1"/>
        <v>1.2489608114521134E-9</v>
      </c>
      <c r="M14" s="1">
        <f t="shared" si="2"/>
        <v>3.7203619341855434E-7</v>
      </c>
      <c r="N14">
        <f t="shared" si="3"/>
        <v>2.3730255417590151E-8</v>
      </c>
    </row>
    <row r="15" spans="3:14" x14ac:dyDescent="0.25">
      <c r="C15" s="1">
        <v>19.974399999999999</v>
      </c>
      <c r="D15" s="1">
        <v>0</v>
      </c>
      <c r="E15" s="1">
        <v>19.991906700000001</v>
      </c>
      <c r="F15" s="1">
        <v>0</v>
      </c>
      <c r="G15">
        <v>7.5033043453445888E-11</v>
      </c>
      <c r="H15">
        <v>3.6741523365808951E-12</v>
      </c>
      <c r="I15" s="1">
        <v>4827.7733729183374</v>
      </c>
      <c r="J15">
        <v>197.33265484265627</v>
      </c>
      <c r="K15" s="1">
        <f t="shared" si="0"/>
        <v>1.8135339698492603E-8</v>
      </c>
      <c r="L15">
        <f t="shared" si="1"/>
        <v>1.1567590754424942E-9</v>
      </c>
      <c r="M15" s="1">
        <f t="shared" si="2"/>
        <v>3.6224252927357063E-7</v>
      </c>
      <c r="N15">
        <f t="shared" si="3"/>
        <v>2.3105568476518554E-8</v>
      </c>
    </row>
    <row r="16" spans="3:14" x14ac:dyDescent="0.25">
      <c r="C16" s="1">
        <v>20.973236700000001</v>
      </c>
      <c r="D16" s="1">
        <v>0</v>
      </c>
      <c r="E16" s="1">
        <v>20.992163300000001</v>
      </c>
      <c r="F16" s="1">
        <v>0</v>
      </c>
      <c r="G16">
        <v>7.6949542341767193E-11</v>
      </c>
      <c r="H16">
        <v>3.7679977751302361E-12</v>
      </c>
      <c r="I16" s="1">
        <v>4646.0922283825539</v>
      </c>
      <c r="J16">
        <v>189.9065352183984</v>
      </c>
      <c r="K16" s="1">
        <f t="shared" si="0"/>
        <v>1.7046232575617611E-8</v>
      </c>
      <c r="L16">
        <f t="shared" si="1"/>
        <v>1.0872905918375565E-9</v>
      </c>
      <c r="M16" s="1">
        <f t="shared" si="2"/>
        <v>3.575146706516788E-7</v>
      </c>
      <c r="N16">
        <f t="shared" si="3"/>
        <v>2.280400294429216E-8</v>
      </c>
    </row>
    <row r="17" spans="3:14" x14ac:dyDescent="0.25">
      <c r="C17" s="1">
        <v>21.976393300000002</v>
      </c>
      <c r="D17" s="1">
        <v>0</v>
      </c>
      <c r="E17" s="1">
        <v>21.9926867</v>
      </c>
      <c r="F17" s="1">
        <v>0</v>
      </c>
      <c r="G17">
        <v>8.2910035544311457E-11</v>
      </c>
      <c r="H17">
        <v>4.0598659843798075E-12</v>
      </c>
      <c r="I17" s="1">
        <v>4462.8042875327174</v>
      </c>
      <c r="J17">
        <v>182.41473865407906</v>
      </c>
      <c r="K17" s="1">
        <f t="shared" si="0"/>
        <v>1.6836760111434808E-8</v>
      </c>
      <c r="L17">
        <f t="shared" si="1"/>
        <v>1.0739294319129424E-9</v>
      </c>
      <c r="M17" s="1">
        <f t="shared" si="2"/>
        <v>3.7001126210664318E-7</v>
      </c>
      <c r="N17">
        <f t="shared" si="3"/>
        <v>2.3601095572164394E-8</v>
      </c>
    </row>
    <row r="18" spans="3:14" x14ac:dyDescent="0.25">
      <c r="C18" s="1">
        <v>22.9648067</v>
      </c>
      <c r="D18" s="1">
        <v>0</v>
      </c>
      <c r="E18" s="1">
        <v>22.9844267</v>
      </c>
      <c r="F18" s="1">
        <v>0</v>
      </c>
      <c r="G18">
        <v>9.0845727633442632E-11</v>
      </c>
      <c r="H18">
        <v>4.4484540022676623E-12</v>
      </c>
      <c r="I18" s="1">
        <v>4271.3717860031411</v>
      </c>
      <c r="J18">
        <v>174.59003752748762</v>
      </c>
      <c r="K18" s="1">
        <f t="shared" si="0"/>
        <v>1.6896979929398351E-8</v>
      </c>
      <c r="L18">
        <f t="shared" si="1"/>
        <v>1.0777705411564938E-9</v>
      </c>
      <c r="M18" s="1">
        <f t="shared" si="2"/>
        <v>3.8803587789241279E-7</v>
      </c>
      <c r="N18">
        <f t="shared" si="3"/>
        <v>2.4750792144613274E-8</v>
      </c>
    </row>
    <row r="19" spans="3:14" x14ac:dyDescent="0.25">
      <c r="C19" s="1">
        <v>23.983650000000001</v>
      </c>
      <c r="D19" s="1">
        <v>0</v>
      </c>
      <c r="E19" s="1">
        <v>23.996773300000001</v>
      </c>
      <c r="F19" s="1">
        <v>0</v>
      </c>
      <c r="G19">
        <v>8.5769383908747527E-11</v>
      </c>
      <c r="H19">
        <v>4.1998800500602138E-12</v>
      </c>
      <c r="I19" s="1">
        <v>4066.7135608320341</v>
      </c>
      <c r="J19">
        <v>166.22474201984289</v>
      </c>
      <c r="K19" s="1">
        <f t="shared" si="0"/>
        <v>1.4543220762724289E-8</v>
      </c>
      <c r="L19">
        <f t="shared" si="1"/>
        <v>9.2763647569520584E-10</v>
      </c>
      <c r="M19" s="1">
        <f t="shared" si="2"/>
        <v>3.4879951664591243E-7</v>
      </c>
      <c r="N19">
        <f t="shared" si="3"/>
        <v>2.2248108560307325E-8</v>
      </c>
    </row>
    <row r="20" spans="3:14" x14ac:dyDescent="0.25">
      <c r="C20" s="1">
        <v>24.988669999999999</v>
      </c>
      <c r="D20" s="1">
        <v>0</v>
      </c>
      <c r="E20" s="1">
        <v>24.9973867</v>
      </c>
      <c r="F20" s="1">
        <v>0</v>
      </c>
      <c r="G20">
        <v>9.5312474487855704E-11</v>
      </c>
      <c r="H20">
        <v>4.6671777489891936E-12</v>
      </c>
      <c r="I20" s="1">
        <v>3862.0031274157714</v>
      </c>
      <c r="J20">
        <v>157.85731252809711</v>
      </c>
      <c r="K20" s="1">
        <f t="shared" si="0"/>
        <v>1.4730558871433921E-8</v>
      </c>
      <c r="L20">
        <f t="shared" si="1"/>
        <v>9.3958580010979661E-10</v>
      </c>
      <c r="M20" s="1">
        <f t="shared" si="2"/>
        <v>3.6809707455383466E-7</v>
      </c>
      <c r="N20">
        <f t="shared" si="3"/>
        <v>2.347899949562967E-8</v>
      </c>
    </row>
    <row r="21" spans="3:14" x14ac:dyDescent="0.25">
      <c r="C21" s="1">
        <v>25.985603300000001</v>
      </c>
      <c r="D21" s="1">
        <v>0</v>
      </c>
      <c r="E21" s="1">
        <v>25.995233299999999</v>
      </c>
      <c r="F21" s="1">
        <v>0</v>
      </c>
      <c r="G21">
        <v>1.0948320137180656E-10</v>
      </c>
      <c r="H21">
        <v>5.361077488295672E-12</v>
      </c>
      <c r="I21" s="1">
        <v>3662.2101058070566</v>
      </c>
      <c r="J21">
        <v>149.690879614273</v>
      </c>
      <c r="K21" s="1">
        <f t="shared" si="0"/>
        <v>1.5429716287554463E-8</v>
      </c>
      <c r="L21">
        <f t="shared" si="1"/>
        <v>9.8418141837260685E-10</v>
      </c>
      <c r="M21" s="1">
        <f t="shared" si="2"/>
        <v>4.00950486479939E-7</v>
      </c>
      <c r="N21">
        <f t="shared" si="3"/>
        <v>2.5574547913061892E-8</v>
      </c>
    </row>
    <row r="22" spans="3:14" x14ac:dyDescent="0.25">
      <c r="C22" s="1">
        <v>26.98377</v>
      </c>
      <c r="D22" s="1">
        <v>0</v>
      </c>
      <c r="E22" s="1">
        <v>26.994036699999999</v>
      </c>
      <c r="F22" s="1">
        <v>0</v>
      </c>
      <c r="G22">
        <v>1.1391817510876721E-10</v>
      </c>
      <c r="H22">
        <v>5.5782453968377121E-12</v>
      </c>
      <c r="I22" s="1">
        <v>3454.240265824229</v>
      </c>
      <c r="J22">
        <v>141.19022362216998</v>
      </c>
      <c r="K22" s="1">
        <f t="shared" si="0"/>
        <v>1.458286768194063E-8</v>
      </c>
      <c r="L22">
        <f t="shared" si="1"/>
        <v>9.3016534663886115E-10</v>
      </c>
      <c r="M22" s="1">
        <f t="shared" si="2"/>
        <v>3.9350074746991914E-7</v>
      </c>
      <c r="N22">
        <f t="shared" si="3"/>
        <v>2.5099367775673303E-8</v>
      </c>
    </row>
    <row r="23" spans="3:14" x14ac:dyDescent="0.25">
      <c r="C23" s="1">
        <v>27.986723300000001</v>
      </c>
      <c r="D23" s="1">
        <v>0</v>
      </c>
      <c r="E23" s="1">
        <v>27.995380000000001</v>
      </c>
      <c r="F23" s="1">
        <v>0</v>
      </c>
      <c r="G23">
        <v>1.2325991215311146E-10</v>
      </c>
      <c r="H23">
        <v>6.0356833922789794E-12</v>
      </c>
      <c r="I23" s="1">
        <v>3273.0102704609176</v>
      </c>
      <c r="J23">
        <v>133.78254447907332</v>
      </c>
      <c r="K23" s="1">
        <f t="shared" si="0"/>
        <v>1.4415083684099748E-8</v>
      </c>
      <c r="L23">
        <f t="shared" si="1"/>
        <v>9.1946327733973481E-10</v>
      </c>
      <c r="M23" s="1">
        <f t="shared" si="2"/>
        <v>4.0343095841324428E-7</v>
      </c>
      <c r="N23">
        <f t="shared" si="3"/>
        <v>2.573276432741832E-8</v>
      </c>
    </row>
    <row r="24" spans="3:14" x14ac:dyDescent="0.25">
      <c r="C24" s="1">
        <v>28.9940067</v>
      </c>
      <c r="D24" s="1">
        <v>0</v>
      </c>
      <c r="E24" s="1">
        <v>28.998546699999999</v>
      </c>
      <c r="F24" s="1">
        <v>0</v>
      </c>
      <c r="G24">
        <v>1.1666548625181638E-10</v>
      </c>
      <c r="H24">
        <v>5.7127733220152597E-12</v>
      </c>
      <c r="I24" s="1">
        <v>3086.5713146429543</v>
      </c>
      <c r="J24">
        <v>126.16195186301771</v>
      </c>
      <c r="K24" s="1">
        <f t="shared" si="0"/>
        <v>1.241968200530658E-8</v>
      </c>
      <c r="L24">
        <f t="shared" si="1"/>
        <v>7.921869737539221E-10</v>
      </c>
      <c r="M24" s="1">
        <f t="shared" si="2"/>
        <v>3.6009634327372841E-7</v>
      </c>
      <c r="N24">
        <f t="shared" si="3"/>
        <v>2.2968674424673942E-8</v>
      </c>
    </row>
    <row r="25" spans="3:14" x14ac:dyDescent="0.25">
      <c r="C25" s="1">
        <v>29.9926733</v>
      </c>
      <c r="D25" s="1">
        <v>0</v>
      </c>
      <c r="E25" s="1">
        <v>29.997556700000001</v>
      </c>
      <c r="F25" s="1">
        <v>0</v>
      </c>
      <c r="G25">
        <v>1.4460055856356722E-10</v>
      </c>
      <c r="H25">
        <v>7.080673469507704E-12</v>
      </c>
      <c r="I25" s="1">
        <v>2913.4801174043887</v>
      </c>
      <c r="J25">
        <v>119.08694174083942</v>
      </c>
      <c r="K25" s="1">
        <f t="shared" si="0"/>
        <v>1.4046458884361002E-8</v>
      </c>
      <c r="L25">
        <f t="shared" si="1"/>
        <v>8.959506169969893E-10</v>
      </c>
      <c r="M25" s="1">
        <f t="shared" si="2"/>
        <v>4.2129085234052202E-7</v>
      </c>
      <c r="N25">
        <f t="shared" si="3"/>
        <v>2.6871954148524126E-8</v>
      </c>
    </row>
    <row r="26" spans="3:14" x14ac:dyDescent="0.25">
      <c r="C26" s="1">
        <v>31.992419999999999</v>
      </c>
      <c r="D26" s="1">
        <v>0</v>
      </c>
      <c r="E26" s="1">
        <v>31.998003300000001</v>
      </c>
      <c r="F26" s="1">
        <v>0</v>
      </c>
      <c r="G26">
        <v>1.6303098045836658E-10</v>
      </c>
      <c r="H26">
        <v>7.9831582222548471E-12</v>
      </c>
      <c r="I26" s="1">
        <v>2584.6884500539677</v>
      </c>
      <c r="J26">
        <v>105.64775816765069</v>
      </c>
      <c r="K26" s="1">
        <f t="shared" si="0"/>
        <v>1.3171379101415717E-8</v>
      </c>
      <c r="L26">
        <f t="shared" si="1"/>
        <v>8.4013382517023651E-10</v>
      </c>
      <c r="M26" s="1">
        <f t="shared" si="2"/>
        <v>4.2138429219171419E-7</v>
      </c>
      <c r="N26">
        <f t="shared" si="3"/>
        <v>2.6877914191052778E-8</v>
      </c>
    </row>
    <row r="27" spans="3:14" x14ac:dyDescent="0.25">
      <c r="C27" s="1">
        <v>33.999926700000003</v>
      </c>
      <c r="D27" s="1">
        <v>0</v>
      </c>
      <c r="E27" s="1">
        <v>33.999863300000001</v>
      </c>
      <c r="F27" s="1">
        <v>0</v>
      </c>
      <c r="G27">
        <v>2.0008812397078383E-10</v>
      </c>
      <c r="H27">
        <v>9.7977399606010678E-12</v>
      </c>
      <c r="I27" s="1">
        <v>2296.6338011379548</v>
      </c>
      <c r="J27">
        <v>93.873678437805097</v>
      </c>
      <c r="K27" s="1">
        <f t="shared" si="0"/>
        <v>1.3515592335602994E-8</v>
      </c>
      <c r="L27">
        <f t="shared" si="1"/>
        <v>8.6208939860604276E-10</v>
      </c>
      <c r="M27" s="1">
        <f t="shared" si="2"/>
        <v>4.5952914871758362E-7</v>
      </c>
      <c r="N27">
        <f t="shared" si="3"/>
        <v>2.9310976361452536E-8</v>
      </c>
    </row>
    <row r="28" spans="3:14" x14ac:dyDescent="0.25">
      <c r="C28" s="1">
        <v>36.00432</v>
      </c>
      <c r="D28" s="1">
        <v>0</v>
      </c>
      <c r="E28" s="1">
        <v>36.001056699999999</v>
      </c>
      <c r="F28" s="1">
        <v>0</v>
      </c>
      <c r="G28">
        <v>2.3544526197157375E-10</v>
      </c>
      <c r="H28">
        <v>1.152907731840152E-11</v>
      </c>
      <c r="I28" s="1">
        <v>2041.6755174454572</v>
      </c>
      <c r="J28">
        <v>83.452394937342262</v>
      </c>
      <c r="K28" s="1">
        <f t="shared" si="0"/>
        <v>1.335125415688712E-8</v>
      </c>
      <c r="L28">
        <f t="shared" si="1"/>
        <v>8.5160712020201158E-10</v>
      </c>
      <c r="M28" s="1">
        <f t="shared" si="2"/>
        <v>4.8070282706589408E-7</v>
      </c>
      <c r="N28">
        <f t="shared" si="3"/>
        <v>3.0661535270031689E-8</v>
      </c>
    </row>
    <row r="29" spans="3:14" x14ac:dyDescent="0.25">
      <c r="C29" s="1">
        <v>38.007503300000003</v>
      </c>
      <c r="D29" s="1">
        <v>0</v>
      </c>
      <c r="E29" s="1">
        <v>38.002079999999999</v>
      </c>
      <c r="F29" s="1">
        <v>0</v>
      </c>
      <c r="G29">
        <v>2.7649481034390491E-10</v>
      </c>
      <c r="H29">
        <v>1.3539155640246059E-11</v>
      </c>
      <c r="I29" s="1">
        <v>1835.070016728836</v>
      </c>
      <c r="J29">
        <v>75.007505583130069</v>
      </c>
      <c r="K29" s="1">
        <f t="shared" si="0"/>
        <v>1.3349662361095577E-8</v>
      </c>
      <c r="L29">
        <f t="shared" si="1"/>
        <v>8.5150558782055464E-10</v>
      </c>
      <c r="M29" s="1">
        <f t="shared" si="2"/>
        <v>5.0738733624322595E-7</v>
      </c>
      <c r="N29">
        <f t="shared" si="3"/>
        <v>3.2363601439058171E-8</v>
      </c>
    </row>
    <row r="30" spans="3:14" x14ac:dyDescent="0.25">
      <c r="C30" s="1">
        <v>40.008606700000001</v>
      </c>
      <c r="D30" s="1">
        <v>0</v>
      </c>
      <c r="E30" s="1">
        <v>40.002316700000002</v>
      </c>
      <c r="F30" s="1">
        <v>0</v>
      </c>
      <c r="G30">
        <v>3.2582491441391802E-10</v>
      </c>
      <c r="H30">
        <v>1.5954708959032486E-11</v>
      </c>
      <c r="I30" s="1">
        <v>1647.233424914923</v>
      </c>
      <c r="J30">
        <v>67.329785343161632</v>
      </c>
      <c r="K30" s="1">
        <f t="shared" si="0"/>
        <v>1.3414855801330613E-8</v>
      </c>
      <c r="L30">
        <f t="shared" si="1"/>
        <v>8.5566393858238034E-10</v>
      </c>
      <c r="M30" s="1">
        <f t="shared" si="2"/>
        <v>5.3670968969264984E-7</v>
      </c>
      <c r="N30">
        <f t="shared" si="3"/>
        <v>3.4233921986115412E-8</v>
      </c>
    </row>
    <row r="31" spans="3:14" x14ac:dyDescent="0.25">
      <c r="C31" s="1">
        <v>9.9992596700000007</v>
      </c>
      <c r="D31" s="1">
        <v>-2</v>
      </c>
      <c r="E31" s="1">
        <v>9.9986153299999998</v>
      </c>
      <c r="F31" s="1">
        <v>-2</v>
      </c>
      <c r="G31">
        <v>1.5435838369985903E-10</v>
      </c>
      <c r="H31">
        <v>7.558486102107347E-12</v>
      </c>
      <c r="I31" s="1">
        <v>1795.9763721534825</v>
      </c>
      <c r="J31">
        <v>73.409573767439554</v>
      </c>
      <c r="K31" s="1">
        <f t="shared" si="0"/>
        <v>2.772445352134235E-8</v>
      </c>
      <c r="L31">
        <f t="shared" si="1"/>
        <v>1.768398814451877E-9</v>
      </c>
      <c r="M31" s="1">
        <f t="shared" si="2"/>
        <v>2.7722400996874806E-7</v>
      </c>
      <c r="N31">
        <f t="shared" si="3"/>
        <v>1.7682678945824468E-8</v>
      </c>
    </row>
    <row r="32" spans="3:14" x14ac:dyDescent="0.25">
      <c r="C32" s="1">
        <v>19.9730533</v>
      </c>
      <c r="D32" s="1">
        <v>-2</v>
      </c>
      <c r="E32" s="1">
        <v>19.992823300000001</v>
      </c>
      <c r="F32" s="1">
        <v>-2</v>
      </c>
      <c r="G32">
        <v>1.632554007616328E-10</v>
      </c>
      <c r="H32">
        <v>7.9941474390541544E-12</v>
      </c>
      <c r="I32" s="1">
        <v>2577.4146587530026</v>
      </c>
      <c r="J32">
        <v>105.35044583806982</v>
      </c>
      <c r="K32" s="1">
        <f t="shared" si="0"/>
        <v>2.1067227765502859E-8</v>
      </c>
      <c r="L32">
        <f t="shared" si="1"/>
        <v>1.343768979093627E-9</v>
      </c>
      <c r="M32" s="1">
        <f t="shared" si="2"/>
        <v>4.2077686304362849E-7</v>
      </c>
      <c r="N32">
        <f t="shared" si="3"/>
        <v>2.6839169442323597E-8</v>
      </c>
    </row>
    <row r="33" spans="3:14" x14ac:dyDescent="0.25">
      <c r="C33" s="1">
        <v>29.969436699999999</v>
      </c>
      <c r="D33" s="1">
        <v>-2</v>
      </c>
      <c r="E33" s="1">
        <v>29.992439999999998</v>
      </c>
      <c r="F33" s="1">
        <v>-2</v>
      </c>
      <c r="G33">
        <v>2.244134580983557E-10</v>
      </c>
      <c r="H33">
        <v>1.0988881611124437E-11</v>
      </c>
      <c r="I33" s="1">
        <v>2163.4018718850998</v>
      </c>
      <c r="J33">
        <v>88.427894578778961</v>
      </c>
      <c r="K33" s="1">
        <f t="shared" si="0"/>
        <v>1.6199720408031265E-8</v>
      </c>
      <c r="L33">
        <f t="shared" si="1"/>
        <v>1.0332959797372165E-9</v>
      </c>
      <c r="M33" s="1">
        <f t="shared" si="2"/>
        <v>4.8549649532619116E-7</v>
      </c>
      <c r="N33">
        <f t="shared" si="3"/>
        <v>3.0967298457098992E-8</v>
      </c>
    </row>
    <row r="34" spans="3:14" x14ac:dyDescent="0.25">
      <c r="C34" s="1">
        <v>40.050426700000003</v>
      </c>
      <c r="D34" s="1">
        <v>-2</v>
      </c>
      <c r="E34" s="1">
        <v>40.010363300000002</v>
      </c>
      <c r="F34" s="1">
        <v>-2</v>
      </c>
      <c r="G34">
        <v>3.9248279104157703E-10</v>
      </c>
      <c r="H34">
        <v>1.9218753463837748E-11</v>
      </c>
      <c r="I34" s="1">
        <v>1464.1053193073785</v>
      </c>
      <c r="J34">
        <v>59.844521958894987</v>
      </c>
      <c r="K34" s="1">
        <f t="shared" si="0"/>
        <v>1.4347815727530792E-8</v>
      </c>
      <c r="L34">
        <f t="shared" si="1"/>
        <v>9.1517260396160789E-10</v>
      </c>
      <c r="M34" s="1">
        <f t="shared" si="2"/>
        <v>5.7463614210057923E-7</v>
      </c>
      <c r="N34">
        <f t="shared" si="3"/>
        <v>3.6653053292812511E-8</v>
      </c>
    </row>
    <row r="35" spans="3:14" x14ac:dyDescent="0.25">
      <c r="C35" s="1">
        <v>9.9994160000000001</v>
      </c>
      <c r="D35" s="1">
        <v>-4</v>
      </c>
      <c r="E35" s="1">
        <v>9.9990223300000007</v>
      </c>
      <c r="F35" s="1">
        <v>-4</v>
      </c>
      <c r="G35">
        <v>2.4295184493000788E-10</v>
      </c>
      <c r="H35">
        <v>1.1896653096313037E-11</v>
      </c>
      <c r="I35" s="1">
        <v>1107.9050845787988</v>
      </c>
      <c r="J35">
        <v>45.285027851556961</v>
      </c>
      <c r="K35" s="1">
        <f t="shared" si="0"/>
        <v>2.6918330461074486E-8</v>
      </c>
      <c r="L35">
        <f t="shared" si="1"/>
        <v>1.716980413617299E-9</v>
      </c>
      <c r="M35" s="1">
        <f t="shared" si="2"/>
        <v>2.6916758430575559E-7</v>
      </c>
      <c r="N35">
        <f t="shared" si="3"/>
        <v>1.7168801419611436E-8</v>
      </c>
    </row>
    <row r="36" spans="3:14" x14ac:dyDescent="0.25">
      <c r="C36" s="1">
        <v>19.971746700000001</v>
      </c>
      <c r="D36" s="1">
        <v>-4</v>
      </c>
      <c r="E36" s="1">
        <v>19.993673300000001</v>
      </c>
      <c r="F36" s="1">
        <v>-4</v>
      </c>
      <c r="G36">
        <v>2.5432494565045571E-10</v>
      </c>
      <c r="H36">
        <v>1.2453561128600566E-11</v>
      </c>
      <c r="I36" s="1">
        <v>1695.6473605637029</v>
      </c>
      <c r="J36">
        <v>69.308679072214233</v>
      </c>
      <c r="K36" s="1">
        <f t="shared" si="0"/>
        <v>2.1592774497670874E-8</v>
      </c>
      <c r="L36">
        <f t="shared" si="1"/>
        <v>1.3772908740297901E-9</v>
      </c>
      <c r="M36" s="1">
        <f t="shared" si="2"/>
        <v>4.3124542281770244E-7</v>
      </c>
      <c r="N36">
        <f t="shared" si="3"/>
        <v>2.7506904468344576E-8</v>
      </c>
    </row>
    <row r="37" spans="3:14" x14ac:dyDescent="0.25">
      <c r="C37" s="1">
        <v>29.975709999999999</v>
      </c>
      <c r="D37" s="1">
        <v>-4</v>
      </c>
      <c r="E37" s="1">
        <v>29.992566700000001</v>
      </c>
      <c r="F37" s="1">
        <v>-4</v>
      </c>
      <c r="G37">
        <v>3.2324467239835077E-10</v>
      </c>
      <c r="H37">
        <v>1.5828361928522887E-11</v>
      </c>
      <c r="I37" s="1">
        <v>1640.0401341319107</v>
      </c>
      <c r="J37">
        <v>67.035763429202362</v>
      </c>
      <c r="K37" s="1">
        <f t="shared" si="0"/>
        <v>1.7685460523791318E-8</v>
      </c>
      <c r="L37">
        <f t="shared" si="1"/>
        <v>1.128063620775519E-9</v>
      </c>
      <c r="M37" s="1">
        <f t="shared" si="2"/>
        <v>5.3013423587761667E-7</v>
      </c>
      <c r="N37">
        <f t="shared" si="3"/>
        <v>3.3814507957916932E-8</v>
      </c>
    </row>
    <row r="38" spans="3:14" x14ac:dyDescent="0.25">
      <c r="C38" s="1">
        <v>40.051966700000001</v>
      </c>
      <c r="D38" s="1">
        <v>-4</v>
      </c>
      <c r="E38" s="1">
        <v>40.014786700000002</v>
      </c>
      <c r="F38" s="1">
        <v>-4</v>
      </c>
      <c r="G38">
        <v>4.9066916686465569E-10</v>
      </c>
      <c r="H38">
        <v>2.4026657895631213E-11</v>
      </c>
      <c r="I38" s="1">
        <v>1258.1769518055999</v>
      </c>
      <c r="J38">
        <v>51.427310062725162</v>
      </c>
      <c r="K38" s="1">
        <f t="shared" si="0"/>
        <v>1.5413690951430002E-8</v>
      </c>
      <c r="L38">
        <f t="shared" si="1"/>
        <v>9.8315924546009563E-10</v>
      </c>
      <c r="M38" s="1">
        <f t="shared" si="2"/>
        <v>6.1734863671076571E-7</v>
      </c>
      <c r="N38">
        <f t="shared" si="3"/>
        <v>3.9377461359964876E-8</v>
      </c>
    </row>
    <row r="39" spans="3:14" x14ac:dyDescent="0.25">
      <c r="C39" s="1">
        <v>9.99953833</v>
      </c>
      <c r="D39" s="1">
        <v>-6</v>
      </c>
      <c r="E39" s="1">
        <v>9.9989779999999993</v>
      </c>
      <c r="F39" s="1">
        <v>-6</v>
      </c>
      <c r="G39">
        <v>3.2607923006177701E-10</v>
      </c>
      <c r="H39">
        <v>1.5967162064874981E-11</v>
      </c>
      <c r="I39" s="1">
        <v>825.08750632044371</v>
      </c>
      <c r="J39">
        <v>33.725010584185547</v>
      </c>
      <c r="K39" s="1">
        <f t="shared" si="0"/>
        <v>2.6905632031770195E-8</v>
      </c>
      <c r="L39">
        <f t="shared" si="1"/>
        <v>1.716170446801909E-9</v>
      </c>
      <c r="M39" s="1">
        <f t="shared" si="2"/>
        <v>2.6904389879456183E-7</v>
      </c>
      <c r="N39">
        <f t="shared" si="3"/>
        <v>1.7160912163608913E-8</v>
      </c>
    </row>
    <row r="40" spans="3:14" x14ac:dyDescent="0.25">
      <c r="C40" s="1">
        <v>19.969856700000001</v>
      </c>
      <c r="D40" s="1">
        <v>-6</v>
      </c>
      <c r="E40" s="1">
        <v>19.990026700000001</v>
      </c>
      <c r="F40" s="1">
        <v>-6</v>
      </c>
      <c r="G40">
        <v>3.3919258649662619E-10</v>
      </c>
      <c r="H40">
        <v>1.6609285414375161E-11</v>
      </c>
      <c r="I40" s="1">
        <v>1264.4321684669342</v>
      </c>
      <c r="J40">
        <v>51.682988698619987</v>
      </c>
      <c r="K40" s="1">
        <f t="shared" si="0"/>
        <v>2.1476669768583626E-8</v>
      </c>
      <c r="L40">
        <f t="shared" si="1"/>
        <v>1.3698851567227893E-9</v>
      </c>
      <c r="M40" s="1">
        <f t="shared" si="2"/>
        <v>4.2888601767183718E-7</v>
      </c>
      <c r="N40">
        <f t="shared" si="3"/>
        <v>2.7356410275211144E-8</v>
      </c>
    </row>
    <row r="41" spans="3:14" x14ac:dyDescent="0.25">
      <c r="C41" s="1">
        <v>29.990776700000001</v>
      </c>
      <c r="D41" s="1">
        <v>-6</v>
      </c>
      <c r="E41" s="1">
        <v>29.9972733</v>
      </c>
      <c r="F41" s="1">
        <v>-6</v>
      </c>
      <c r="G41">
        <v>4.1135963788941632E-10</v>
      </c>
      <c r="H41">
        <v>2.0143098362579599E-11</v>
      </c>
      <c r="I41" s="1">
        <v>1318.0643047760889</v>
      </c>
      <c r="J41">
        <v>53.875173589099049</v>
      </c>
      <c r="K41" s="1">
        <f t="shared" si="0"/>
        <v>1.8078840056438323E-8</v>
      </c>
      <c r="L41">
        <f t="shared" si="1"/>
        <v>1.1531552568875557E-9</v>
      </c>
      <c r="M41" s="1">
        <f t="shared" si="2"/>
        <v>5.4219845512765716E-7</v>
      </c>
      <c r="N41">
        <f t="shared" si="3"/>
        <v>3.458402180974582E-8</v>
      </c>
    </row>
    <row r="42" spans="3:14" x14ac:dyDescent="0.25">
      <c r="C42" s="1">
        <v>40.044043299999998</v>
      </c>
      <c r="D42" s="1">
        <v>-6</v>
      </c>
      <c r="E42" s="1">
        <v>40.013030000000001</v>
      </c>
      <c r="F42" s="1">
        <v>-6</v>
      </c>
      <c r="G42">
        <v>5.8767069098803268E-10</v>
      </c>
      <c r="H42">
        <v>2.8776543547423284E-11</v>
      </c>
      <c r="I42" s="1">
        <v>1095.4137964976796</v>
      </c>
      <c r="J42">
        <v>44.774453131277241</v>
      </c>
      <c r="K42" s="1">
        <f t="shared" si="0"/>
        <v>1.6075863715430944E-8</v>
      </c>
      <c r="L42">
        <f t="shared" si="1"/>
        <v>1.0253958049623474E-9</v>
      </c>
      <c r="M42" s="1">
        <f t="shared" si="2"/>
        <v>6.4374258270561557E-7</v>
      </c>
      <c r="N42">
        <f t="shared" si="3"/>
        <v>4.1060994013550593E-8</v>
      </c>
    </row>
    <row r="43" spans="3:14" x14ac:dyDescent="0.25">
      <c r="C43" s="1">
        <v>9.9998596699999993</v>
      </c>
      <c r="D43" s="1">
        <v>6</v>
      </c>
      <c r="E43" s="1">
        <v>9.9995386699999997</v>
      </c>
      <c r="F43" s="1">
        <v>6</v>
      </c>
      <c r="G43">
        <v>3.713506942986589E-10</v>
      </c>
      <c r="H43">
        <v>1.8183975464021982E-11</v>
      </c>
      <c r="I43" s="1">
        <v>842.56090532421922</v>
      </c>
      <c r="J43">
        <v>34.439226424117514</v>
      </c>
      <c r="K43" s="1">
        <f t="shared" si="0"/>
        <v>3.128899679659759E-8</v>
      </c>
      <c r="L43">
        <f t="shared" si="1"/>
        <v>1.9957625061174784E-9</v>
      </c>
      <c r="M43" s="1">
        <f t="shared" si="2"/>
        <v>3.128855771810554E-7</v>
      </c>
      <c r="N43">
        <f t="shared" si="3"/>
        <v>1.9957344995822297E-8</v>
      </c>
    </row>
    <row r="44" spans="3:14" x14ac:dyDescent="0.25">
      <c r="C44" s="1">
        <v>19.986640000000001</v>
      </c>
      <c r="D44" s="1">
        <v>6</v>
      </c>
      <c r="E44" s="1">
        <v>19.999006699999999</v>
      </c>
      <c r="F44" s="1">
        <v>6</v>
      </c>
      <c r="G44">
        <v>3.8279491399174428E-10</v>
      </c>
      <c r="H44">
        <v>1.8744365987855433E-11</v>
      </c>
      <c r="I44" s="1">
        <v>1285.972197512235</v>
      </c>
      <c r="J44">
        <v>52.563425866764796</v>
      </c>
      <c r="K44" s="1">
        <f t="shared" si="0"/>
        <v>2.4629633432256267E-8</v>
      </c>
      <c r="L44">
        <f t="shared" si="1"/>
        <v>1.5709963238214071E-9</v>
      </c>
      <c r="M44" s="1">
        <f t="shared" si="2"/>
        <v>4.9226361674247041E-7</v>
      </c>
      <c r="N44">
        <f t="shared" si="3"/>
        <v>3.1398937965541888E-8</v>
      </c>
    </row>
    <row r="45" spans="3:14" x14ac:dyDescent="0.25">
      <c r="C45" s="1">
        <v>29.984853300000001</v>
      </c>
      <c r="D45" s="1">
        <v>6</v>
      </c>
      <c r="E45" s="1">
        <v>29.9993467</v>
      </c>
      <c r="F45" s="1">
        <v>6</v>
      </c>
      <c r="G45">
        <v>4.4732246623052451E-10</v>
      </c>
      <c r="H45">
        <v>2.1904094634329151E-11</v>
      </c>
      <c r="I45" s="1">
        <v>1331.0739353617903</v>
      </c>
      <c r="J45">
        <v>54.406935282056651</v>
      </c>
      <c r="K45" s="1">
        <f t="shared" si="0"/>
        <v>1.9857334953218057E-8</v>
      </c>
      <c r="L45">
        <f t="shared" si="1"/>
        <v>1.2665962040482597E-9</v>
      </c>
      <c r="M45" s="1">
        <f t="shared" si="2"/>
        <v>5.9541927550120579E-7</v>
      </c>
      <c r="N45">
        <f t="shared" si="3"/>
        <v>3.7978701368723937E-8</v>
      </c>
    </row>
    <row r="46" spans="3:14" x14ac:dyDescent="0.25">
      <c r="C46" s="1">
        <v>40.026620000000001</v>
      </c>
      <c r="D46" s="1">
        <v>6</v>
      </c>
      <c r="E46" s="1">
        <v>39.999606700000001</v>
      </c>
      <c r="F46" s="1">
        <v>6</v>
      </c>
      <c r="G46">
        <v>6.3452202177983605E-10</v>
      </c>
      <c r="H46">
        <v>3.1070718467935901E-11</v>
      </c>
      <c r="I46" s="1">
        <v>1101.152001466696</v>
      </c>
      <c r="J46">
        <v>45.008999190733803</v>
      </c>
      <c r="K46" s="1">
        <f t="shared" si="0"/>
        <v>1.745601287986747E-8</v>
      </c>
      <c r="L46">
        <f t="shared" si="1"/>
        <v>1.1134283479402453E-9</v>
      </c>
      <c r="M46" s="1">
        <f t="shared" si="2"/>
        <v>6.9870519425756088E-7</v>
      </c>
      <c r="N46">
        <f t="shared" si="3"/>
        <v>4.456677338023198E-8</v>
      </c>
    </row>
    <row r="47" spans="3:14" x14ac:dyDescent="0.25">
      <c r="C47" s="1">
        <v>9.9996203300000008</v>
      </c>
      <c r="D47" s="1">
        <v>4</v>
      </c>
      <c r="E47" s="1">
        <v>9.9988320000000002</v>
      </c>
      <c r="F47" s="1">
        <v>4</v>
      </c>
      <c r="G47">
        <v>2.7696668429933112E-10</v>
      </c>
      <c r="H47">
        <v>1.3562261950694156E-11</v>
      </c>
      <c r="I47" s="1">
        <v>1131.371664336966</v>
      </c>
      <c r="J47">
        <v>46.244211749817879</v>
      </c>
      <c r="K47" s="1">
        <f t="shared" si="0"/>
        <v>3.1336415607853905E-8</v>
      </c>
      <c r="L47">
        <f t="shared" si="1"/>
        <v>1.9987871056661704E-9</v>
      </c>
      <c r="M47" s="1">
        <f t="shared" si="2"/>
        <v>3.1335225858162525E-7</v>
      </c>
      <c r="N47">
        <f t="shared" si="3"/>
        <v>1.9987112177161297E-8</v>
      </c>
    </row>
    <row r="48" spans="3:14" x14ac:dyDescent="0.25">
      <c r="C48" s="1">
        <v>19.973833299999999</v>
      </c>
      <c r="D48" s="1">
        <v>4</v>
      </c>
      <c r="E48" s="1">
        <v>19.991990000000001</v>
      </c>
      <c r="F48" s="1">
        <v>4</v>
      </c>
      <c r="G48">
        <v>2.812437353383377E-10</v>
      </c>
      <c r="H48">
        <v>1.3771696838916328E-11</v>
      </c>
      <c r="I48" s="1">
        <v>1718.1432432679369</v>
      </c>
      <c r="J48">
        <v>70.22818624750073</v>
      </c>
      <c r="K48" s="1">
        <f t="shared" si="0"/>
        <v>2.4192503077664157E-8</v>
      </c>
      <c r="L48">
        <f t="shared" si="1"/>
        <v>1.5431140501373996E-9</v>
      </c>
      <c r="M48" s="1">
        <f t="shared" si="2"/>
        <v>4.8321702358300082E-7</v>
      </c>
      <c r="N48">
        <f t="shared" si="3"/>
        <v>3.082190280033226E-8</v>
      </c>
    </row>
    <row r="49" spans="3:14" x14ac:dyDescent="0.25">
      <c r="C49" s="1">
        <v>29.979984200000001</v>
      </c>
      <c r="D49" s="1">
        <v>4</v>
      </c>
      <c r="E49" s="1">
        <v>7.1376359999999996</v>
      </c>
      <c r="F49" s="1">
        <v>4</v>
      </c>
      <c r="G49">
        <v>3.4360307609208193E-10</v>
      </c>
      <c r="H49">
        <v>1.682525440492615E-11</v>
      </c>
      <c r="I49" s="1">
        <v>922.52257093304092</v>
      </c>
      <c r="J49">
        <v>37.70761674433075</v>
      </c>
      <c r="K49" s="1">
        <f t="shared" si="0"/>
        <v>1.0573107411343089E-8</v>
      </c>
      <c r="L49">
        <f t="shared" si="1"/>
        <v>6.7440357649964544E-10</v>
      </c>
      <c r="M49" s="1">
        <f t="shared" si="2"/>
        <v>3.169815931369687E-7</v>
      </c>
      <c r="N49">
        <f t="shared" si="3"/>
        <v>2.0218608567882858E-8</v>
      </c>
    </row>
    <row r="50" spans="3:14" x14ac:dyDescent="0.25">
      <c r="C50" s="1">
        <v>39.985687400000003</v>
      </c>
      <c r="D50" s="1">
        <v>4</v>
      </c>
      <c r="E50" s="1">
        <v>6.6875239999999998</v>
      </c>
      <c r="F50" s="1">
        <v>4</v>
      </c>
      <c r="G50">
        <v>5.1594661985016399E-10</v>
      </c>
      <c r="H50">
        <v>2.5264422068253934E-11</v>
      </c>
      <c r="I50" s="1">
        <v>842.94046706630616</v>
      </c>
      <c r="J50">
        <v>34.454740807344962</v>
      </c>
      <c r="K50" s="1">
        <f t="shared" si="0"/>
        <v>1.0876698963984275E-8</v>
      </c>
      <c r="L50">
        <f t="shared" si="1"/>
        <v>6.9376810396832918E-10</v>
      </c>
      <c r="M50" s="1">
        <f t="shared" si="2"/>
        <v>4.3491228471777916E-7</v>
      </c>
      <c r="N50">
        <f t="shared" si="3"/>
        <v>2.7740794533368316E-8</v>
      </c>
    </row>
    <row r="51" spans="3:14" x14ac:dyDescent="0.25">
      <c r="C51" s="1">
        <v>9.9998943300000001</v>
      </c>
      <c r="D51" s="1">
        <v>2</v>
      </c>
      <c r="E51" s="1">
        <v>9.9987670000000008</v>
      </c>
      <c r="F51" s="1">
        <v>2</v>
      </c>
      <c r="G51">
        <v>1.7687906694728853E-10</v>
      </c>
      <c r="H51">
        <v>8.6612591893576321E-12</v>
      </c>
      <c r="I51" s="1">
        <v>1816.8958200760255</v>
      </c>
      <c r="J51">
        <v>74.264645014063277</v>
      </c>
      <c r="K51" s="1">
        <f t="shared" si="0"/>
        <v>3.2137423335699993E-8</v>
      </c>
      <c r="L51">
        <f t="shared" si="1"/>
        <v>2.0498792260284127E-9</v>
      </c>
      <c r="M51" s="1">
        <f t="shared" si="2"/>
        <v>3.2137083739547602E-7</v>
      </c>
      <c r="N51">
        <f t="shared" si="3"/>
        <v>2.049857564954631E-8</v>
      </c>
    </row>
    <row r="52" spans="3:14" x14ac:dyDescent="0.25">
      <c r="C52" s="1">
        <v>19.973773300000001</v>
      </c>
      <c r="D52" s="1">
        <v>2</v>
      </c>
      <c r="E52" s="1">
        <v>19.992833300000001</v>
      </c>
      <c r="F52" s="1">
        <v>2</v>
      </c>
      <c r="G52">
        <v>1.8732111883439016E-10</v>
      </c>
      <c r="H52">
        <v>9.1725764380508333E-12</v>
      </c>
      <c r="I52" s="1">
        <v>2610.7802529483733</v>
      </c>
      <c r="J52">
        <v>106.71424665770009</v>
      </c>
      <c r="K52" s="1">
        <f t="shared" si="0"/>
        <v>2.4484821704320703E-8</v>
      </c>
      <c r="L52">
        <f t="shared" si="1"/>
        <v>1.5617595362395404E-9</v>
      </c>
      <c r="M52" s="1">
        <f t="shared" si="2"/>
        <v>4.8905427801302139E-7</v>
      </c>
      <c r="N52">
        <f t="shared" si="3"/>
        <v>3.1194230925961716E-8</v>
      </c>
    </row>
    <row r="53" spans="3:14" x14ac:dyDescent="0.25">
      <c r="C53" s="1">
        <v>29.9851767</v>
      </c>
      <c r="D53" s="1">
        <v>2</v>
      </c>
      <c r="E53" s="1">
        <v>29.9963233</v>
      </c>
      <c r="F53" s="1">
        <v>2</v>
      </c>
      <c r="G53">
        <v>2.3505762028060325E-10</v>
      </c>
      <c r="H53">
        <v>1.1510095619684751E-11</v>
      </c>
      <c r="I53" s="1">
        <v>2167.3399783603286</v>
      </c>
      <c r="J53">
        <v>88.58886257495071</v>
      </c>
      <c r="K53" s="1">
        <f t="shared" si="0"/>
        <v>1.6990054210765848E-8</v>
      </c>
      <c r="L53">
        <f t="shared" si="1"/>
        <v>1.0837072658857852E-9</v>
      </c>
      <c r="M53" s="1">
        <f t="shared" si="2"/>
        <v>5.0944977765239302E-7</v>
      </c>
      <c r="N53">
        <f t="shared" si="3"/>
        <v>3.2495153858659149E-8</v>
      </c>
    </row>
    <row r="54" spans="3:14" x14ac:dyDescent="0.25">
      <c r="C54" s="1">
        <v>40.044803299999998</v>
      </c>
      <c r="D54" s="1">
        <v>2</v>
      </c>
      <c r="E54" s="1">
        <v>40.008859999999999</v>
      </c>
      <c r="F54" s="1">
        <v>2</v>
      </c>
      <c r="G54">
        <v>4.0384323393285244E-10</v>
      </c>
      <c r="H54">
        <v>1.9775041678635682E-11</v>
      </c>
      <c r="I54" s="1">
        <v>1464.3584024909931</v>
      </c>
      <c r="J54">
        <v>59.85486659868252</v>
      </c>
      <c r="K54" s="1">
        <f t="shared" si="0"/>
        <v>1.4767739735625278E-8</v>
      </c>
      <c r="L54">
        <f t="shared" si="1"/>
        <v>9.4195737421875719E-10</v>
      </c>
      <c r="M54" s="1">
        <f t="shared" si="2"/>
        <v>5.9137123289870821E-7</v>
      </c>
      <c r="N54">
        <f t="shared" si="3"/>
        <v>3.7720497767574619E-8</v>
      </c>
    </row>
    <row r="55" spans="3:14" x14ac:dyDescent="0.25">
      <c r="C55" s="1">
        <v>42.000030000000002</v>
      </c>
      <c r="D55" s="1">
        <v>0</v>
      </c>
      <c r="E55" s="1">
        <v>41.9996133</v>
      </c>
      <c r="F55" s="1">
        <v>0</v>
      </c>
      <c r="G55">
        <v>3.8278438848702287E-10</v>
      </c>
      <c r="H55">
        <v>1.874385058416146E-11</v>
      </c>
      <c r="I55" s="1">
        <v>1486.8005543532447</v>
      </c>
      <c r="J55">
        <v>60.772177554536931</v>
      </c>
      <c r="K55" s="1">
        <f t="shared" si="0"/>
        <v>1.3550562725795038E-8</v>
      </c>
      <c r="L55">
        <f t="shared" si="1"/>
        <v>8.6431997806575754E-10</v>
      </c>
      <c r="M55" s="1">
        <f t="shared" si="2"/>
        <v>5.6912404100027343E-7</v>
      </c>
      <c r="N55">
        <f t="shared" si="3"/>
        <v>3.6301465008361163E-8</v>
      </c>
    </row>
    <row r="56" spans="3:14" x14ac:dyDescent="0.25">
      <c r="C56" s="1">
        <v>44.017029999999998</v>
      </c>
      <c r="D56" s="1">
        <v>0</v>
      </c>
      <c r="E56" s="1">
        <v>44.002786700000001</v>
      </c>
      <c r="F56" s="1">
        <v>0</v>
      </c>
      <c r="G56">
        <v>4.3954985897881963E-10</v>
      </c>
      <c r="H56">
        <v>2.1523492411884372E-11</v>
      </c>
      <c r="I56" s="1">
        <v>1346.3666803872293</v>
      </c>
      <c r="J56">
        <v>55.032018056784636</v>
      </c>
      <c r="K56" s="1">
        <f t="shared" si="0"/>
        <v>1.3444689123686632E-8</v>
      </c>
      <c r="L56">
        <f t="shared" si="1"/>
        <v>8.5756685118063706E-10</v>
      </c>
      <c r="M56" s="1">
        <f t="shared" si="2"/>
        <v>5.9179528449798818E-7</v>
      </c>
      <c r="N56">
        <f t="shared" si="3"/>
        <v>3.7747545815423635E-8</v>
      </c>
    </row>
    <row r="57" spans="3:14" x14ac:dyDescent="0.25">
      <c r="C57" s="1">
        <v>48.021396699999997</v>
      </c>
      <c r="D57" s="1">
        <v>0</v>
      </c>
      <c r="E57" s="1">
        <v>48.003763300000003</v>
      </c>
      <c r="F57" s="1">
        <v>0</v>
      </c>
      <c r="G57">
        <v>5.7980705218465563E-10</v>
      </c>
      <c r="H57">
        <v>2.8391483771707507E-11</v>
      </c>
      <c r="I57" s="1">
        <v>1128.3383623420159</v>
      </c>
      <c r="J57">
        <v>46.120227152910175</v>
      </c>
      <c r="K57" s="1">
        <f t="shared" si="0"/>
        <v>1.3623480046268337E-8</v>
      </c>
      <c r="L57">
        <f t="shared" si="1"/>
        <v>8.6897099500929196E-10</v>
      </c>
      <c r="M57" s="1">
        <f t="shared" si="2"/>
        <v>6.5421853973638613E-7</v>
      </c>
      <c r="N57">
        <f t="shared" si="3"/>
        <v>4.1729200872134928E-8</v>
      </c>
    </row>
    <row r="58" spans="3:14" x14ac:dyDescent="0.25">
      <c r="C58" s="1">
        <v>52.048020000000001</v>
      </c>
      <c r="D58" s="1">
        <v>0</v>
      </c>
      <c r="E58" s="1">
        <v>52.009883299999998</v>
      </c>
      <c r="F58" s="1">
        <v>0</v>
      </c>
      <c r="G58">
        <v>7.6025708603232777E-10</v>
      </c>
      <c r="H58">
        <v>3.7227602939776226E-11</v>
      </c>
      <c r="I58" s="1">
        <v>962.31296379579624</v>
      </c>
      <c r="J58">
        <v>39.334027773664836</v>
      </c>
      <c r="K58" s="1">
        <f t="shared" si="0"/>
        <v>1.4056351225397719E-8</v>
      </c>
      <c r="L58">
        <f t="shared" si="1"/>
        <v>8.965815980241903E-10</v>
      </c>
      <c r="M58" s="1">
        <f t="shared" si="2"/>
        <v>7.31605249706525E-7</v>
      </c>
      <c r="N58">
        <f t="shared" si="3"/>
        <v>4.6665296945595021E-8</v>
      </c>
    </row>
    <row r="59" spans="3:14" x14ac:dyDescent="0.25">
      <c r="C59" s="1">
        <v>56.030293299999997</v>
      </c>
      <c r="D59" s="1">
        <v>0</v>
      </c>
      <c r="E59" s="1">
        <v>56.004423299999999</v>
      </c>
      <c r="F59" s="1">
        <v>0</v>
      </c>
      <c r="G59">
        <v>9.5048154397918009E-10</v>
      </c>
      <c r="H59">
        <v>4.6542347543917219E-11</v>
      </c>
      <c r="I59" s="1">
        <v>840.90569377922168</v>
      </c>
      <c r="J59">
        <v>34.371570537382475</v>
      </c>
      <c r="K59" s="1">
        <f t="shared" si="0"/>
        <v>1.4264878784137263E-8</v>
      </c>
      <c r="L59">
        <f t="shared" si="1"/>
        <v>9.0988248734096918E-10</v>
      </c>
      <c r="M59" s="1">
        <f t="shared" si="2"/>
        <v>7.9926534216415824E-7</v>
      </c>
      <c r="N59">
        <f t="shared" si="3"/>
        <v>5.098098263424804E-8</v>
      </c>
    </row>
    <row r="60" spans="3:14" x14ac:dyDescent="0.25">
      <c r="C60" s="1">
        <v>60.037966699999998</v>
      </c>
      <c r="D60" s="1">
        <v>0</v>
      </c>
      <c r="E60" s="1">
        <v>60.003360000000001</v>
      </c>
      <c r="F60" s="1">
        <v>0</v>
      </c>
      <c r="G60">
        <v>1.1671514348231801E-9</v>
      </c>
      <c r="H60">
        <v>5.7152048937745597E-11</v>
      </c>
      <c r="I60" s="1">
        <v>746.15114056811194</v>
      </c>
      <c r="J60">
        <v>30.498528847300992</v>
      </c>
      <c r="K60" s="1">
        <f t="shared" si="0"/>
        <v>1.450534423759931E-8</v>
      </c>
      <c r="L60">
        <f t="shared" si="1"/>
        <v>9.2522052899043094E-10</v>
      </c>
      <c r="M60" s="1">
        <f t="shared" si="2"/>
        <v>8.7087137430902422E-7</v>
      </c>
      <c r="N60">
        <f t="shared" si="3"/>
        <v>5.5548359309683875E-8</v>
      </c>
    </row>
    <row r="61" spans="3:14" x14ac:dyDescent="0.25">
      <c r="C61" s="1">
        <v>64.999733300000003</v>
      </c>
      <c r="D61" s="1">
        <v>0</v>
      </c>
      <c r="E61" s="1">
        <v>65.045233300000007</v>
      </c>
      <c r="F61" s="1">
        <v>0</v>
      </c>
      <c r="G61">
        <v>1.475143647603639E-9</v>
      </c>
      <c r="H61">
        <v>7.2233541786135097E-11</v>
      </c>
      <c r="I61" s="1">
        <v>661.6512088443385</v>
      </c>
      <c r="J61">
        <v>27.044639326593067</v>
      </c>
      <c r="K61" s="1">
        <f t="shared" si="0"/>
        <v>1.5015916652322549E-8</v>
      </c>
      <c r="L61">
        <f t="shared" si="1"/>
        <v>9.5778729003383105E-10</v>
      </c>
      <c r="M61" s="1">
        <f t="shared" si="2"/>
        <v>9.7603057765599453E-7</v>
      </c>
      <c r="N61">
        <f t="shared" si="3"/>
        <v>6.2255918410328772E-8</v>
      </c>
    </row>
    <row r="62" spans="3:14" x14ac:dyDescent="0.25">
      <c r="C62" s="1">
        <v>70.016456700000006</v>
      </c>
      <c r="D62" s="1">
        <v>0</v>
      </c>
      <c r="E62" s="1">
        <v>70.054103299999994</v>
      </c>
      <c r="F62" s="1">
        <v>0</v>
      </c>
      <c r="G62">
        <v>1.8108888467751144E-9</v>
      </c>
      <c r="H62">
        <v>8.8674018558173085E-11</v>
      </c>
      <c r="I62" s="1">
        <v>596.54557745697082</v>
      </c>
      <c r="J62">
        <v>24.383481460537215</v>
      </c>
      <c r="K62" s="1">
        <f>I61*G62/C62</f>
        <v>1.7112788207568413E-8</v>
      </c>
      <c r="L62">
        <f>K62*SQRT((J61/I61)^2+(H62/G62)^2)</f>
        <v>1.0915358297300289E-9</v>
      </c>
      <c r="M62" s="1">
        <f>I61*G62</f>
        <v>1.1981767945514844E-6</v>
      </c>
      <c r="N62">
        <f t="shared" si="3"/>
        <v>7.6425471158791135E-8</v>
      </c>
    </row>
    <row r="63" spans="3:14" x14ac:dyDescent="0.25">
      <c r="C63" s="1">
        <v>75.000360000000001</v>
      </c>
      <c r="D63" s="1">
        <v>0</v>
      </c>
      <c r="E63" s="1">
        <v>75.059700000000007</v>
      </c>
      <c r="F63" s="1">
        <v>0</v>
      </c>
      <c r="G63">
        <v>2.1599607944499344E-9</v>
      </c>
      <c r="H63">
        <v>1.0576706787557196E-10</v>
      </c>
      <c r="I63" s="1">
        <v>550.90319792853734</v>
      </c>
      <c r="J63">
        <v>22.517873605743191</v>
      </c>
      <c r="K63" s="1">
        <f>I62*G63/C63</f>
        <v>1.7180118327559407E-8</v>
      </c>
      <c r="L63">
        <f>K63*SQRT((J62/I62)^2+(H63/G63)^2)</f>
        <v>1.0958304681898029E-9</v>
      </c>
      <c r="M63" s="1">
        <f>I62*G63</f>
        <v>1.2885150594095535E-6</v>
      </c>
      <c r="N63">
        <f t="shared" si="3"/>
        <v>8.2187679613203766E-8</v>
      </c>
    </row>
    <row r="64" spans="3:14" x14ac:dyDescent="0.25">
      <c r="C64" s="1">
        <v>80.001559999999998</v>
      </c>
      <c r="D64" s="1">
        <v>0</v>
      </c>
      <c r="E64" s="1">
        <v>80.061696699999999</v>
      </c>
      <c r="F64" s="1">
        <v>0</v>
      </c>
      <c r="G64">
        <v>2.5192452502799995E-9</v>
      </c>
      <c r="H64">
        <v>1.233601943453021E-10</v>
      </c>
      <c r="I64" s="1">
        <v>518.16698156707298</v>
      </c>
      <c r="J64">
        <v>21.179798268497937</v>
      </c>
      <c r="K64" s="1">
        <f>I63*G64/C64</f>
        <v>1.734791502497614E-8</v>
      </c>
      <c r="L64">
        <f>K64*SQRT((J63/I63)^2+(H64/G64)^2)</f>
        <v>1.1065333475288768E-9</v>
      </c>
      <c r="M64" s="1">
        <f>I63*G64</f>
        <v>1.3878602647455302E-6</v>
      </c>
      <c r="N64">
        <f t="shared" si="3"/>
        <v>8.8524393994332296E-8</v>
      </c>
    </row>
    <row r="65" spans="3:14" x14ac:dyDescent="0.25">
      <c r="C65" s="1">
        <v>85.038483299999996</v>
      </c>
      <c r="D65" s="1">
        <v>0</v>
      </c>
      <c r="E65" s="1">
        <v>85.0563267</v>
      </c>
      <c r="F65" s="1">
        <v>0</v>
      </c>
      <c r="G65">
        <v>2.8999176251370491E-9</v>
      </c>
      <c r="H65">
        <v>1.4200062569633232E-10</v>
      </c>
      <c r="I65" s="1">
        <v>492.22178397595792</v>
      </c>
      <c r="J65">
        <v>20.119302191819603</v>
      </c>
      <c r="K65" s="1">
        <f>I64*G65/C65</f>
        <v>1.7670135970198088E-8</v>
      </c>
      <c r="L65">
        <f>K65*SQRT((J64/I64)^2+(H65/G65)^2)</f>
        <v>1.1270861471389182E-9</v>
      </c>
      <c r="M65" s="1">
        <f>I64*G65</f>
        <v>1.5026415626104194E-6</v>
      </c>
      <c r="N65">
        <f t="shared" si="3"/>
        <v>9.5845696501134251E-8</v>
      </c>
    </row>
    <row r="66" spans="3:14" x14ac:dyDescent="0.25">
      <c r="C66" s="1">
        <v>90.00112</v>
      </c>
      <c r="D66" s="1">
        <v>0</v>
      </c>
      <c r="E66" s="1">
        <v>90.074956700000001</v>
      </c>
      <c r="F66" s="1">
        <v>0</v>
      </c>
      <c r="G66">
        <v>3.2781370125304912E-9</v>
      </c>
      <c r="H66">
        <v>1.6052094130626765E-10</v>
      </c>
      <c r="I66" s="1">
        <v>472.68148403042477</v>
      </c>
      <c r="J66">
        <v>19.320602881221475</v>
      </c>
      <c r="K66" s="1">
        <f>I65*G66/C66</f>
        <v>1.79283374298606E-8</v>
      </c>
      <c r="L66">
        <f>K66*SQRT((J65/I65)^2+(H66/G66)^2)</f>
        <v>1.1435554764551998E-9</v>
      </c>
      <c r="M66" s="1">
        <f>I65*G66</f>
        <v>1.6135704484253756E-6</v>
      </c>
      <c r="N66">
        <f t="shared" si="3"/>
        <v>1.0292127366310163E-7</v>
      </c>
    </row>
    <row r="67" spans="3:14" x14ac:dyDescent="0.25">
      <c r="C67" s="1">
        <v>95.048556700000006</v>
      </c>
      <c r="D67" s="1">
        <v>0</v>
      </c>
      <c r="E67" s="1">
        <v>95.070953299999999</v>
      </c>
      <c r="F67" s="1">
        <v>0</v>
      </c>
      <c r="G67">
        <v>3.6804696801580325E-9</v>
      </c>
      <c r="H67">
        <v>1.8022201489744781E-10</v>
      </c>
      <c r="I67" s="1">
        <v>456.79741781337094</v>
      </c>
      <c r="J67">
        <v>18.67135016901037</v>
      </c>
      <c r="K67" s="1">
        <f>I66*G67/C67</f>
        <v>1.830316977707544E-8</v>
      </c>
      <c r="L67">
        <f>K67*SQRT((J66/I66)^2+(H67/G67)^2)</f>
        <v>1.1674640839926819E-9</v>
      </c>
      <c r="M67" s="1">
        <f>I66*G67</f>
        <v>1.7396898703460815E-6</v>
      </c>
      <c r="N67">
        <f t="shared" si="3"/>
        <v>1.10965776182592E-7</v>
      </c>
    </row>
    <row r="68" spans="3:14" x14ac:dyDescent="0.25">
      <c r="C68" s="1">
        <v>100.08355</v>
      </c>
      <c r="D68" s="1">
        <v>0</v>
      </c>
      <c r="E68" s="1">
        <v>100.03616700000001</v>
      </c>
      <c r="F68" s="1">
        <v>0</v>
      </c>
      <c r="G68">
        <v>4.08138512230918E-9</v>
      </c>
      <c r="H68">
        <v>1.9985369103310845E-10</v>
      </c>
      <c r="I68" s="1">
        <v>444.69481703673017</v>
      </c>
      <c r="J68">
        <v>18.17666283444072</v>
      </c>
      <c r="K68" s="1">
        <f>I67*G68/C68</f>
        <v>1.8628098073786778E-8</v>
      </c>
      <c r="L68">
        <f>K68*SQRT((J67/I67)^2+(H68/G68)^2)</f>
        <v>1.1881895714849374E-9</v>
      </c>
      <c r="M68" s="1">
        <f>I67*G68</f>
        <v>1.8643661849727426E-6</v>
      </c>
      <c r="N68">
        <f t="shared" si="3"/>
        <v>1.189182303871913E-7</v>
      </c>
    </row>
    <row r="69" spans="3:14" x14ac:dyDescent="0.25">
      <c r="C69" s="1">
        <v>110.07431</v>
      </c>
      <c r="D69" s="1">
        <v>0</v>
      </c>
      <c r="E69" s="1">
        <v>110.033067</v>
      </c>
      <c r="F69" s="1">
        <v>0</v>
      </c>
      <c r="G69">
        <v>4.8748927045986878E-9</v>
      </c>
      <c r="H69">
        <v>2.3870947514337913E-10</v>
      </c>
      <c r="I69" s="1">
        <v>427.75501827127925</v>
      </c>
      <c r="J69">
        <v>17.484257618893885</v>
      </c>
      <c r="K69" s="1">
        <f>I68*G69/C69</f>
        <v>1.9694327580569927E-8</v>
      </c>
      <c r="L69">
        <f>K69*SQRT((J68/I68)^2+(H69/G69)^2)</f>
        <v>1.2561988108474899E-9</v>
      </c>
      <c r="M69" s="1">
        <f>I68*G69</f>
        <v>2.1678395193452042E-6</v>
      </c>
      <c r="N69">
        <f t="shared" si="3"/>
        <v>1.3827521732685795E-7</v>
      </c>
    </row>
    <row r="70" spans="3:14" x14ac:dyDescent="0.25">
      <c r="C70" s="1">
        <v>120.07674</v>
      </c>
      <c r="D70" s="1">
        <v>0</v>
      </c>
      <c r="E70" s="1">
        <v>120.022103</v>
      </c>
      <c r="F70" s="1">
        <v>0</v>
      </c>
      <c r="G70">
        <v>5.672947497695409E-9</v>
      </c>
      <c r="H70">
        <v>2.7778792308871884E-10</v>
      </c>
      <c r="I70" s="1">
        <v>417.04343285008702</v>
      </c>
      <c r="J70">
        <v>17.046427293097125</v>
      </c>
      <c r="K70" s="1">
        <f>I69*G70/C70</f>
        <v>2.0209007677329577E-8</v>
      </c>
      <c r="L70">
        <f>K70*SQRT((J69/I69)^2+(H70/G70)^2)</f>
        <v>1.2890275795816001E-9</v>
      </c>
      <c r="M70" s="1">
        <f>I69*G70</f>
        <v>2.4266317605287076E-6</v>
      </c>
      <c r="N70">
        <f t="shared" ref="N70:N88" si="4">M70*SQRT((J70/I70)^2+(H70/G70)^2)</f>
        <v>1.547822295262491E-7</v>
      </c>
    </row>
    <row r="71" spans="3:14" x14ac:dyDescent="0.25">
      <c r="C71" s="1">
        <v>130.07932</v>
      </c>
      <c r="D71" s="1">
        <v>0</v>
      </c>
      <c r="E71" s="1">
        <v>130.08392000000001</v>
      </c>
      <c r="F71" s="1">
        <v>0</v>
      </c>
      <c r="G71">
        <v>6.4788602065613122E-9</v>
      </c>
      <c r="H71">
        <v>3.172511505692498E-10</v>
      </c>
      <c r="I71" s="1">
        <v>408.25994154699094</v>
      </c>
      <c r="J71">
        <v>16.687406783279869</v>
      </c>
      <c r="K71" s="1">
        <f>I70*G71/C71</f>
        <v>2.0771680706050381E-8</v>
      </c>
      <c r="L71">
        <f>K71*SQRT((J70/I70)^2+(H71/G71)^2)</f>
        <v>1.3249175680406312E-9</v>
      </c>
      <c r="M71" s="1">
        <f>I70*G71</f>
        <v>2.7019661015001534E-6</v>
      </c>
      <c r="N71">
        <f t="shared" si="4"/>
        <v>1.7234437630677904E-7</v>
      </c>
    </row>
    <row r="72" spans="3:14" x14ac:dyDescent="0.25">
      <c r="C72" s="1">
        <v>140.00086300000001</v>
      </c>
      <c r="D72" s="1">
        <v>0</v>
      </c>
      <c r="E72" s="1">
        <v>140.130617</v>
      </c>
      <c r="F72" s="1">
        <v>0</v>
      </c>
      <c r="G72">
        <v>7.2599829520485232E-9</v>
      </c>
      <c r="H72">
        <v>3.5550048484114271E-10</v>
      </c>
      <c r="I72" s="1">
        <v>404.73160935036668</v>
      </c>
      <c r="J72">
        <v>16.543188091608801</v>
      </c>
      <c r="K72" s="1">
        <f>I71*G72/C72</f>
        <v>2.1171013893217792E-8</v>
      </c>
      <c r="L72">
        <f>K72*SQRT((J71/I71)^2+(H72/G72)^2)</f>
        <v>1.3503889568351667E-9</v>
      </c>
      <c r="M72" s="1">
        <f>I71*G72</f>
        <v>2.9639602156354807E-6</v>
      </c>
      <c r="N72">
        <f t="shared" si="4"/>
        <v>1.8905561934259308E-7</v>
      </c>
    </row>
    <row r="73" spans="3:14" x14ac:dyDescent="0.25">
      <c r="C73" s="1">
        <v>150.29983300000001</v>
      </c>
      <c r="D73" s="1">
        <v>0</v>
      </c>
      <c r="E73" s="1">
        <v>149.82486700000001</v>
      </c>
      <c r="F73" s="1">
        <v>0</v>
      </c>
      <c r="G73">
        <v>8.0922802451429491E-9</v>
      </c>
      <c r="H73">
        <v>3.9625568952706436E-10</v>
      </c>
      <c r="I73" s="1">
        <v>402.63790869322384</v>
      </c>
      <c r="J73">
        <v>16.457609196908106</v>
      </c>
      <c r="K73" s="1">
        <f>I72*G73/C73</f>
        <v>2.1791119401515803E-8</v>
      </c>
      <c r="L73">
        <f>K73*SQRT((J72/I72)^2+(H73/G73)^2)</f>
        <v>1.3899422647070467E-9</v>
      </c>
      <c r="M73" s="1">
        <f>I72*G73</f>
        <v>3.2752016069308855E-6</v>
      </c>
      <c r="N73">
        <f t="shared" si="4"/>
        <v>2.0890809026511093E-7</v>
      </c>
    </row>
    <row r="74" spans="3:14" x14ac:dyDescent="0.25">
      <c r="C74" s="1">
        <v>160.294893</v>
      </c>
      <c r="D74" s="1">
        <v>0</v>
      </c>
      <c r="E74" s="1">
        <v>159.830803</v>
      </c>
      <c r="F74" s="1">
        <v>0</v>
      </c>
      <c r="G74">
        <v>8.8635800844944259E-9</v>
      </c>
      <c r="H74">
        <v>4.340240243369934E-10</v>
      </c>
      <c r="I74" s="1">
        <v>400.57892747664744</v>
      </c>
      <c r="J74">
        <v>16.373449440773449</v>
      </c>
      <c r="K74" s="1">
        <f>I73*G74/C74</f>
        <v>2.2264048978502038E-8</v>
      </c>
      <c r="L74">
        <f>K74*SQRT((J73/I73)^2+(H74/G74)^2)</f>
        <v>1.4201079847497477E-9</v>
      </c>
      <c r="M74" s="1">
        <f>I73*G74</f>
        <v>3.5688133487557437E-6</v>
      </c>
      <c r="N74">
        <f t="shared" si="4"/>
        <v>2.2763605746390643E-7</v>
      </c>
    </row>
    <row r="75" spans="3:14" x14ac:dyDescent="0.25">
      <c r="C75" s="1">
        <v>170.08850699999999</v>
      </c>
      <c r="D75" s="1">
        <v>0</v>
      </c>
      <c r="E75" s="1">
        <v>170.144553</v>
      </c>
      <c r="F75" s="1">
        <v>0</v>
      </c>
      <c r="G75">
        <v>9.6333402319288526E-9</v>
      </c>
      <c r="H75">
        <v>4.7171696486202775E-10</v>
      </c>
      <c r="I75" s="1">
        <v>396.90058299481285</v>
      </c>
      <c r="J75">
        <v>16.223099077167323</v>
      </c>
      <c r="K75" s="1">
        <f>I74*G75/C75</f>
        <v>2.2687676940592452E-8</v>
      </c>
      <c r="L75">
        <f>K75*SQRT((J74/I74)^2+(H75/G75)^2)</f>
        <v>1.4471290109839585E-9</v>
      </c>
      <c r="M75" s="1">
        <f>I74*G75</f>
        <v>3.8589130981236976E-6</v>
      </c>
      <c r="N75">
        <f t="shared" si="4"/>
        <v>2.4614001291464809E-7</v>
      </c>
    </row>
    <row r="76" spans="3:14" x14ac:dyDescent="0.25">
      <c r="C76" s="1">
        <v>180.27708699999999</v>
      </c>
      <c r="D76" s="1">
        <v>0</v>
      </c>
      <c r="E76" s="1">
        <v>180.31781000000001</v>
      </c>
      <c r="F76" s="1">
        <v>0</v>
      </c>
      <c r="G76">
        <v>1.0427916130326885E-8</v>
      </c>
      <c r="H76">
        <v>5.10625061339566E-10</v>
      </c>
      <c r="I76" s="1">
        <v>394.90914733406669</v>
      </c>
      <c r="J76">
        <v>16.141700209505515</v>
      </c>
      <c r="K76" s="1">
        <f>I75*G76/C76</f>
        <v>2.2958247553377396E-8</v>
      </c>
      <c r="L76">
        <f>K76*SQRT((J75/I75)^2+(H76/G76)^2)</f>
        <v>1.464387304299139E-9</v>
      </c>
      <c r="M76" s="1">
        <f>I75*G76</f>
        <v>4.1388459915477539E-6</v>
      </c>
      <c r="N76">
        <f t="shared" si="4"/>
        <v>2.6399547745883133E-7</v>
      </c>
    </row>
    <row r="77" spans="3:14" x14ac:dyDescent="0.25">
      <c r="C77" s="1">
        <v>190.32939300000001</v>
      </c>
      <c r="D77" s="1">
        <v>0</v>
      </c>
      <c r="E77" s="1">
        <v>190.33554000000001</v>
      </c>
      <c r="F77" s="1">
        <v>0</v>
      </c>
      <c r="G77">
        <v>1.1189325840757376E-8</v>
      </c>
      <c r="H77">
        <v>5.4790910498107573E-10</v>
      </c>
      <c r="I77" s="1">
        <v>394.64622975136393</v>
      </c>
      <c r="J77">
        <v>16.130953593914448</v>
      </c>
      <c r="K77" s="1">
        <f>I76*G77/C77</f>
        <v>2.321642000411641E-8</v>
      </c>
      <c r="L77">
        <f>K77*SQRT((J76/I76)^2+(H77/G77)^2)</f>
        <v>1.4808547832869412E-9</v>
      </c>
      <c r="M77" s="1">
        <f>I76*G77</f>
        <v>4.4187671270165339E-6</v>
      </c>
      <c r="N77">
        <f t="shared" si="4"/>
        <v>2.8185019202415013E-7</v>
      </c>
    </row>
    <row r="78" spans="3:14" x14ac:dyDescent="0.25">
      <c r="C78" s="1">
        <v>200.34504999999999</v>
      </c>
      <c r="D78" s="1">
        <v>0</v>
      </c>
      <c r="E78" s="1">
        <v>200.347127</v>
      </c>
      <c r="F78" s="1">
        <v>0</v>
      </c>
      <c r="G78">
        <v>1.1962403184307867E-8</v>
      </c>
      <c r="H78">
        <v>5.8576447905937907E-10</v>
      </c>
      <c r="I78" s="1">
        <v>394.34684627330552</v>
      </c>
      <c r="J78">
        <v>16.118716454351787</v>
      </c>
      <c r="K78" s="1">
        <f>I77*G78/C78</f>
        <v>2.3563932902024831E-8</v>
      </c>
      <c r="L78">
        <f>K78*SQRT((J77/I77)^2+(H78/G78)^2)</f>
        <v>1.5030208251241558E-9</v>
      </c>
      <c r="M78" s="1">
        <f>I77*G78</f>
        <v>4.7209173154528096E-6</v>
      </c>
      <c r="N78">
        <f t="shared" si="4"/>
        <v>3.0112278236054023E-7</v>
      </c>
    </row>
    <row r="79" spans="3:14" x14ac:dyDescent="0.25">
      <c r="C79" s="1">
        <v>210.351223</v>
      </c>
      <c r="D79" s="1">
        <v>0</v>
      </c>
      <c r="E79" s="1">
        <v>210.35449700000001</v>
      </c>
      <c r="F79" s="1">
        <v>0</v>
      </c>
      <c r="G79">
        <v>1.2727145256550818E-8</v>
      </c>
      <c r="H79">
        <v>6.2321169887469252E-10</v>
      </c>
      <c r="I79" s="1">
        <v>393.22721015298919</v>
      </c>
      <c r="J79">
        <v>16.072951926687928</v>
      </c>
      <c r="K79" s="1">
        <f>I78*G79/C79</f>
        <v>2.3859664433627157E-8</v>
      </c>
      <c r="L79">
        <f>K79*SQRT((J78/I78)^2+(H79/G79)^2)</f>
        <v>1.521884002696944E-9</v>
      </c>
      <c r="M79" s="1">
        <f>I78*G79</f>
        <v>5.0189095939830748E-6</v>
      </c>
      <c r="N79">
        <f t="shared" si="4"/>
        <v>3.2013016123143746E-7</v>
      </c>
    </row>
    <row r="80" spans="3:14" x14ac:dyDescent="0.25">
      <c r="C80" s="1">
        <v>220.15079</v>
      </c>
      <c r="D80" s="1">
        <v>0</v>
      </c>
      <c r="E80" s="1">
        <v>220.04413700000001</v>
      </c>
      <c r="F80" s="1">
        <v>0</v>
      </c>
      <c r="G80">
        <v>1.3472597949727868E-8</v>
      </c>
      <c r="H80">
        <v>6.5971437327502303E-10</v>
      </c>
      <c r="I80" s="1">
        <v>394.61557101632371</v>
      </c>
      <c r="J80">
        <v>16.129700434515222</v>
      </c>
      <c r="K80" s="1">
        <f>I79*G80/C80</f>
        <v>2.406437926152512E-8</v>
      </c>
      <c r="L80">
        <f>K80*SQRT((J79/I79)^2+(H80/G80)^2)</f>
        <v>1.5349416977269577E-9</v>
      </c>
      <c r="M80" s="1">
        <f>I79*G80</f>
        <v>5.2977921052843718E-6</v>
      </c>
      <c r="N80">
        <f t="shared" si="4"/>
        <v>3.3791862735853093E-7</v>
      </c>
    </row>
    <row r="81" spans="3:14" x14ac:dyDescent="0.25">
      <c r="C81" s="1">
        <v>230.185113</v>
      </c>
      <c r="D81" s="1">
        <v>0</v>
      </c>
      <c r="E81" s="1">
        <v>230.12294</v>
      </c>
      <c r="F81" s="1">
        <v>0</v>
      </c>
      <c r="G81">
        <v>1.4239774853873115E-8</v>
      </c>
      <c r="H81">
        <v>6.972808198058108E-10</v>
      </c>
      <c r="I81" s="1">
        <v>393.90533840285673</v>
      </c>
      <c r="J81">
        <v>16.100670056254828</v>
      </c>
      <c r="K81" s="1">
        <f>I80*G81/C81</f>
        <v>2.441181713217495E-8</v>
      </c>
      <c r="L81">
        <f>K81*SQRT((J80/I80)^2+(H81/G81)^2)</f>
        <v>1.5571029539652411E-9</v>
      </c>
      <c r="M81" s="1">
        <f>I80*G81</f>
        <v>5.6192368851050272E-6</v>
      </c>
      <c r="N81">
        <f t="shared" si="4"/>
        <v>3.5842191941112282E-7</v>
      </c>
    </row>
    <row r="82" spans="3:14" x14ac:dyDescent="0.25">
      <c r="C82" s="1">
        <v>240.09264300000001</v>
      </c>
      <c r="D82" s="1">
        <v>0</v>
      </c>
      <c r="E82" s="1">
        <v>240.00514000000001</v>
      </c>
      <c r="F82" s="1">
        <v>0</v>
      </c>
      <c r="G82">
        <v>1.4994031440343278E-8</v>
      </c>
      <c r="H82">
        <v>7.342145955399685E-10</v>
      </c>
      <c r="I82" s="1">
        <v>402.05898311421925</v>
      </c>
      <c r="J82">
        <v>16.433945923461565</v>
      </c>
      <c r="K82" s="1">
        <f>I81*G82/C82</f>
        <v>2.4599791791752204E-8</v>
      </c>
      <c r="L82">
        <f>K82*SQRT((J81/I81)^2+(H82/G82)^2)</f>
        <v>1.5690928806517135E-9</v>
      </c>
      <c r="M82" s="1">
        <f>I81*G82</f>
        <v>5.9062290285314921E-6</v>
      </c>
      <c r="N82">
        <f t="shared" si="4"/>
        <v>3.7672765682815346E-7</v>
      </c>
    </row>
    <row r="83" spans="3:14" x14ac:dyDescent="0.25">
      <c r="C83" s="1">
        <v>250.06399300000001</v>
      </c>
      <c r="D83" s="1">
        <v>0</v>
      </c>
      <c r="E83" s="1">
        <v>249.99800999999999</v>
      </c>
      <c r="F83" s="1">
        <v>0</v>
      </c>
      <c r="G83">
        <v>1.5734817790365245E-8</v>
      </c>
      <c r="H83">
        <v>7.7048877253678933E-10</v>
      </c>
      <c r="I83" s="1">
        <v>389.27542758151225</v>
      </c>
      <c r="J83">
        <v>15.911424927395688</v>
      </c>
      <c r="K83" s="1">
        <f>I82*G83/C83</f>
        <v>2.5298823570660076E-8</v>
      </c>
      <c r="L83">
        <f>K83*SQRT((J82/I82)^2+(H83/G83)^2)</f>
        <v>1.6136804851696264E-9</v>
      </c>
      <c r="M83" s="1">
        <f>I82*G83</f>
        <v>6.3263248402817767E-6</v>
      </c>
      <c r="N83">
        <f t="shared" si="4"/>
        <v>4.035233855476941E-7</v>
      </c>
    </row>
    <row r="84" spans="3:14" x14ac:dyDescent="0.25">
      <c r="C84" s="1">
        <v>260.00890299999998</v>
      </c>
      <c r="D84" s="1">
        <v>0</v>
      </c>
      <c r="E84" s="1">
        <v>259.99964</v>
      </c>
      <c r="F84" s="1">
        <v>0</v>
      </c>
      <c r="G84">
        <v>1.6501723275753441E-8</v>
      </c>
      <c r="H84">
        <v>8.0804192847166755E-10</v>
      </c>
      <c r="I84" s="1">
        <v>400.97082764435231</v>
      </c>
      <c r="J84">
        <v>16.389468150549742</v>
      </c>
      <c r="K84" s="1">
        <f>I83*G84/C84</f>
        <v>2.4705751648822251E-8</v>
      </c>
      <c r="L84">
        <f>K84*SQRT((J83/I83)^2+(H84/G84)^2)</f>
        <v>1.5758515092925962E-9</v>
      </c>
      <c r="M84" s="1">
        <f>I83*G84</f>
        <v>6.423715384000714E-6</v>
      </c>
      <c r="N84">
        <f t="shared" si="4"/>
        <v>4.0973542222206216E-7</v>
      </c>
    </row>
    <row r="85" spans="3:14" x14ac:dyDescent="0.25">
      <c r="C85" s="1">
        <v>270.04716300000001</v>
      </c>
      <c r="D85" s="1">
        <v>0</v>
      </c>
      <c r="E85" s="1">
        <v>269.99609299999997</v>
      </c>
      <c r="F85" s="1">
        <v>0</v>
      </c>
      <c r="G85">
        <v>1.7251362743653767E-8</v>
      </c>
      <c r="H85">
        <v>8.4474961718868107E-10</v>
      </c>
      <c r="I85" s="1">
        <v>391.59924995975337</v>
      </c>
      <c r="J85">
        <v>16.006409924382798</v>
      </c>
      <c r="K85" s="1">
        <f>I84*G85/C85</f>
        <v>2.5615130040509979E-8</v>
      </c>
      <c r="L85">
        <f>K85*SQRT((J84/I84)^2+(H85/G85)^2)</f>
        <v>1.6338560311314407E-9</v>
      </c>
      <c r="M85" s="1">
        <f>I84*G85</f>
        <v>6.9172931973157955E-6</v>
      </c>
      <c r="N85">
        <f t="shared" si="4"/>
        <v>4.4121818595748526E-7</v>
      </c>
    </row>
    <row r="86" spans="3:14" x14ac:dyDescent="0.25">
      <c r="C86" s="1">
        <v>280.00349999999997</v>
      </c>
      <c r="D86" s="1">
        <v>0</v>
      </c>
      <c r="E86" s="1">
        <v>279.99773699999997</v>
      </c>
      <c r="F86" s="1">
        <v>0</v>
      </c>
      <c r="G86">
        <v>1.8001940635735078E-8</v>
      </c>
      <c r="H86">
        <v>8.815032578388506E-10</v>
      </c>
      <c r="I86" s="1">
        <v>402.83033432149796</v>
      </c>
      <c r="J86">
        <v>16.465474491559281</v>
      </c>
      <c r="K86" s="1">
        <f>I85*G86/C86</f>
        <v>2.5176636901945379E-8</v>
      </c>
      <c r="L86">
        <f>K86*SQRT((J85/I85)^2+(H86/G86)^2)</f>
        <v>1.6058868325398077E-9</v>
      </c>
      <c r="M86" s="1">
        <f>I85*G86</f>
        <v>7.0495464507738626E-6</v>
      </c>
      <c r="N86">
        <f t="shared" si="4"/>
        <v>4.4965393371506001E-7</v>
      </c>
    </row>
    <row r="87" spans="3:14" x14ac:dyDescent="0.25">
      <c r="C87" s="1">
        <v>290.03094299999998</v>
      </c>
      <c r="D87" s="1">
        <v>0</v>
      </c>
      <c r="E87" s="1">
        <v>289.99540300000001</v>
      </c>
      <c r="F87" s="1">
        <v>0</v>
      </c>
      <c r="G87">
        <v>1.8771132394112458E-8</v>
      </c>
      <c r="H87">
        <v>9.1916836598649611E-10</v>
      </c>
      <c r="I87" s="1">
        <v>393.57241786551481</v>
      </c>
      <c r="J87">
        <v>16.087062107328755</v>
      </c>
      <c r="K87" s="1">
        <f>I86*G87/C87</f>
        <v>2.6071637252558332E-8</v>
      </c>
      <c r="L87">
        <f>K87*SQRT((J86/I86)^2+(H87/G87)^2)</f>
        <v>1.662974253856862E-9</v>
      </c>
      <c r="M87" s="1">
        <f>I86*G87</f>
        <v>7.5615815379134217E-6</v>
      </c>
      <c r="N87">
        <f t="shared" si="4"/>
        <v>4.8231399103082708E-7</v>
      </c>
    </row>
    <row r="88" spans="3:14" x14ac:dyDescent="0.25">
      <c r="C88" s="1">
        <v>300.02139699999998</v>
      </c>
      <c r="D88" s="1">
        <v>0</v>
      </c>
      <c r="E88" s="1">
        <v>299.99260299999997</v>
      </c>
      <c r="F88" s="1">
        <v>0</v>
      </c>
      <c r="G88">
        <v>1.9499283811032785E-8</v>
      </c>
      <c r="H88">
        <v>9.5482384664845834E-10</v>
      </c>
      <c r="I88" s="1">
        <v>395.6539963699401</v>
      </c>
      <c r="J88">
        <v>16.172145515519755</v>
      </c>
      <c r="K88" s="1">
        <f>I87*G88/C88</f>
        <v>2.5579443176028087E-8</v>
      </c>
      <c r="L88">
        <f>K88*SQRT((J87/I87)^2+(H88/G88)^2)</f>
        <v>1.6315797515000784E-9</v>
      </c>
      <c r="M88" s="1">
        <f>I87*G88</f>
        <v>7.6743802761540632E-6</v>
      </c>
      <c r="N88">
        <f t="shared" si="4"/>
        <v>4.8950883636196641E-7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wiede</vt:lpstr>
      <vt:lpstr>Tabelle2</vt:lpstr>
      <vt:lpstr>Tabelle3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2018-12-02T15:34:41Z</dcterms:created>
  <dcterms:modified xsi:type="dcterms:W3CDTF">2018-12-02T17:29:06Z</dcterms:modified>
</cp:coreProperties>
</file>