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A2\Assignments\"/>
    </mc:Choice>
  </mc:AlternateContent>
  <xr:revisionPtr revIDLastSave="0" documentId="8_{3C15DD69-0D59-406D-9380-597121157BC8}" xr6:coauthVersionLast="47" xr6:coauthVersionMax="47" xr10:uidLastSave="{00000000-0000-0000-0000-000000000000}"/>
  <bookViews>
    <workbookView xWindow="-108" yWindow="-108" windowWidth="23256" windowHeight="12456" xr2:uid="{AD902E81-EE7C-408C-9668-54E1C0788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2" i="1"/>
  <c r="AB13" i="1"/>
  <c r="AB6" i="1"/>
  <c r="AB4" i="1"/>
  <c r="X5" i="1"/>
  <c r="X6" i="1"/>
  <c r="X7" i="1"/>
  <c r="X8" i="1"/>
  <c r="X9" i="1"/>
  <c r="X10" i="1"/>
  <c r="X11" i="1"/>
  <c r="X12" i="1"/>
  <c r="X13" i="1"/>
  <c r="X4" i="1"/>
  <c r="U9" i="1"/>
  <c r="R13" i="1"/>
  <c r="R12" i="1"/>
  <c r="R11" i="1"/>
  <c r="R10" i="1"/>
  <c r="R9" i="1"/>
  <c r="R8" i="1"/>
  <c r="R7" i="1"/>
  <c r="R6" i="1"/>
  <c r="R5" i="1"/>
  <c r="R4" i="1"/>
  <c r="O13" i="1"/>
  <c r="O12" i="1"/>
  <c r="O11" i="1"/>
  <c r="O10" i="1"/>
  <c r="O9" i="1"/>
  <c r="O8" i="1"/>
  <c r="O7" i="1"/>
  <c r="O6" i="1"/>
  <c r="O5" i="1"/>
  <c r="O4" i="1"/>
  <c r="L5" i="1"/>
  <c r="L6" i="1"/>
  <c r="L7" i="1"/>
  <c r="L8" i="1"/>
  <c r="L9" i="1"/>
  <c r="L10" i="1"/>
  <c r="L11" i="1"/>
  <c r="L12" i="1"/>
  <c r="L13" i="1"/>
  <c r="L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<sst xmlns="http://schemas.openxmlformats.org/spreadsheetml/2006/main" count="55" uniqueCount="42">
  <si>
    <t>Student Result Table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</si>
  <si>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</si>
  <si>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</si>
  <si>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</si>
  <si>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</si>
  <si>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</si>
  <si>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</si>
  <si>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</si>
  <si>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</si>
  <si>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</si>
  <si>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</si>
  <si>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Meneta</t>
  </si>
  <si>
    <t>Ruby Tondon</t>
  </si>
  <si>
    <t>Radhika Gupta</t>
  </si>
  <si>
    <t>Rakhi</t>
  </si>
  <si>
    <t>David</t>
  </si>
  <si>
    <t>Monika Mishra</t>
  </si>
  <si>
    <t>Tommy Singh</t>
  </si>
  <si>
    <t>P.Rakesh</t>
  </si>
  <si>
    <t>Excel Assignment - 11</t>
  </si>
  <si>
    <t>max marks</t>
  </si>
  <si>
    <t>min marks</t>
  </si>
  <si>
    <t xml:space="preserve">total </t>
  </si>
  <si>
    <t>length</t>
  </si>
  <si>
    <t>4. Replace the Name Rakhi with Rocky. Use Formulas</t>
  </si>
  <si>
    <t>3.Calculate the length of the names of each student.</t>
  </si>
  <si>
    <t>2.Calculate the totals for each student, use conditional formatting to 
highlight the top students who have scored more than 401.</t>
  </si>
  <si>
    <t xml:space="preserve">1. Find the Minimum Marks and Maximum marks scored by each student.	</t>
  </si>
  <si>
    <t>replace</t>
  </si>
  <si>
    <t>5. Combine the Roll Numbers and Names. Use formulas. The end result
should look like below.
100101Rohan</t>
  </si>
  <si>
    <t>concat</t>
  </si>
  <si>
    <t>Before</t>
  </si>
  <si>
    <t>after</t>
  </si>
  <si>
    <t>Mo han</t>
  </si>
  <si>
    <t>Ravi    meneta</t>
  </si>
  <si>
    <t>Ruby    tondon</t>
  </si>
  <si>
    <t>Radhika   gupta</t>
  </si>
  <si>
    <t>david</t>
  </si>
  <si>
    <t>Mon  ika  mis  hra</t>
  </si>
  <si>
    <t>Tommy      singh</t>
  </si>
  <si>
    <t>p.rakesh</t>
  </si>
  <si>
    <t>6.As you can see that some names have spacing issues. Use Formulas
to correct that spacing. Also ensure that the names and surnames start
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</si>
</sst>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B3AD-DCA5-4083-A71B-74EB72E05D77}">
  <dimension ref="A1:AB13"/>
  <sheetViews>
    <sheetView tabSelected="1" zoomScaleNormal="100" workbookViewId="0">
      <selection activeCell="J20" sqref="J20"/>
    </sheetView>
  </sheetViews>
  <sheetFormatPr defaultRowHeight="15.6" x14ac:dyDescent="0.3"/>
  <cols>
    <col min="1" max="1" width="8.88671875" style="2" customWidth="1"/>
    <col min="2" max="2" width="26.5546875" style="2" customWidth="1"/>
    <col min="3" max="9" width="8.88671875" style="2"/>
    <col min="10" max="10" width="18.21875" style="2" customWidth="1"/>
    <col min="11" max="11" width="15.44140625" style="2" customWidth="1"/>
    <col min="12" max="12" width="17.5546875" style="2" customWidth="1"/>
    <col min="13" max="13" width="29.33203125" style="2" customWidth="1"/>
    <col min="14" max="14" width="8.88671875" style="2"/>
    <col min="15" max="15" width="30" style="2" customWidth="1"/>
    <col min="16" max="16" width="32.109375" style="2" customWidth="1"/>
    <col min="17" max="17" width="8.88671875" style="2"/>
    <col min="18" max="18" width="26.6640625" style="2" customWidth="1"/>
    <col min="19" max="19" width="19.33203125" style="2" customWidth="1"/>
    <col min="20" max="20" width="8.88671875" style="2"/>
    <col min="21" max="21" width="28.44140625" style="2" customWidth="1"/>
    <col min="22" max="22" width="19.109375" style="2" customWidth="1"/>
    <col min="23" max="24" width="8.88671875" style="2"/>
    <col min="25" max="25" width="8.88671875" style="2" customWidth="1"/>
    <col min="26" max="26" width="8.88671875" style="2"/>
    <col min="27" max="27" width="27.44140625" style="2" customWidth="1"/>
    <col min="28" max="28" width="28.109375" style="2" customWidth="1"/>
    <col min="29" max="16384" width="8.88671875" style="2"/>
  </cols>
  <sheetData>
    <row r="1" spans="1:28" ht="15.6" customHeight="1" x14ac:dyDescent="0.3">
      <c r="A1" s="17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28" ht="20.399999999999999" customHeight="1" x14ac:dyDescent="0.3">
      <c r="A2" s="8" t="s">
        <v>0</v>
      </c>
      <c r="B2" s="8"/>
      <c r="C2" s="8"/>
      <c r="D2" s="8"/>
      <c r="E2" s="8"/>
      <c r="F2" s="8"/>
      <c r="G2" s="8"/>
      <c r="H2" s="8"/>
      <c r="J2" s="3" t="s">
        <v>27</v>
      </c>
      <c r="K2" s="3"/>
      <c r="L2" s="3"/>
      <c r="M2" s="3"/>
      <c r="O2" s="4" t="s">
        <v>26</v>
      </c>
      <c r="P2" s="3"/>
      <c r="R2" s="3" t="s">
        <v>25</v>
      </c>
      <c r="S2" s="3"/>
      <c r="U2" s="3" t="s">
        <v>24</v>
      </c>
      <c r="V2" s="3"/>
      <c r="X2" s="4" t="s">
        <v>29</v>
      </c>
      <c r="Y2" s="3"/>
      <c r="AA2" s="4" t="s">
        <v>41</v>
      </c>
      <c r="AB2" s="3"/>
    </row>
    <row r="3" spans="1:28" ht="17.399999999999999" customHeight="1" x14ac:dyDescent="0.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J3" s="5" t="s">
        <v>20</v>
      </c>
      <c r="K3" s="5"/>
      <c r="L3" s="5" t="s">
        <v>21</v>
      </c>
      <c r="M3" s="5"/>
      <c r="O3" s="5" t="s">
        <v>22</v>
      </c>
      <c r="P3" s="5"/>
      <c r="R3" s="5" t="s">
        <v>23</v>
      </c>
      <c r="S3" s="5"/>
      <c r="U3" s="5" t="s">
        <v>28</v>
      </c>
      <c r="V3" s="5"/>
      <c r="X3" s="5" t="s">
        <v>30</v>
      </c>
      <c r="Y3" s="5"/>
      <c r="AA3" s="14" t="s">
        <v>31</v>
      </c>
      <c r="AB3" s="14" t="s">
        <v>32</v>
      </c>
    </row>
    <row r="4" spans="1:28" ht="18" customHeight="1" x14ac:dyDescent="0.3">
      <c r="A4" s="1">
        <v>100101</v>
      </c>
      <c r="B4" s="1" t="s">
        <v>9</v>
      </c>
      <c r="C4" s="1">
        <v>72</v>
      </c>
      <c r="D4" s="1">
        <v>55</v>
      </c>
      <c r="E4" s="1">
        <v>52</v>
      </c>
      <c r="F4" s="1">
        <v>69</v>
      </c>
      <c r="G4" s="1">
        <v>95</v>
      </c>
      <c r="H4" s="1">
        <v>32</v>
      </c>
      <c r="J4" s="6">
        <f>MAX(C4:H4)</f>
        <v>95</v>
      </c>
      <c r="K4" s="6"/>
      <c r="L4" s="6">
        <f>MIN(C4:H4)</f>
        <v>32</v>
      </c>
      <c r="M4" s="6"/>
      <c r="O4" s="6">
        <f>SUM(C4:H4)</f>
        <v>375</v>
      </c>
      <c r="P4" s="6"/>
      <c r="R4" s="6">
        <f>LEN(B4)</f>
        <v>5</v>
      </c>
      <c r="S4" s="6"/>
      <c r="U4" s="10" t="s">
        <v>9</v>
      </c>
      <c r="V4" s="11"/>
      <c r="X4" s="6" t="str">
        <f>_xlfn.CONCAT(A4:B4)</f>
        <v>100101Rohan</v>
      </c>
      <c r="Y4" s="6"/>
      <c r="AA4" s="1" t="s">
        <v>9</v>
      </c>
      <c r="AB4" s="7" t="str">
        <f>TRIM(PROPER(AA4))</f>
        <v>Rohan</v>
      </c>
    </row>
    <row r="5" spans="1:28" ht="18" customHeight="1" x14ac:dyDescent="0.3">
      <c r="A5" s="1">
        <v>100102</v>
      </c>
      <c r="B5" s="1" t="s">
        <v>10</v>
      </c>
      <c r="C5" s="1">
        <v>65</v>
      </c>
      <c r="D5" s="1">
        <v>51</v>
      </c>
      <c r="E5" s="1">
        <v>63</v>
      </c>
      <c r="F5" s="1">
        <v>85</v>
      </c>
      <c r="G5" s="1">
        <v>71</v>
      </c>
      <c r="H5" s="1">
        <v>69</v>
      </c>
      <c r="J5" s="6">
        <f t="shared" ref="J5:J13" si="0">MAX(C5:H5)</f>
        <v>85</v>
      </c>
      <c r="K5" s="6"/>
      <c r="L5" s="6">
        <f t="shared" ref="L5:L13" si="1">MIN(C5:H5)</f>
        <v>51</v>
      </c>
      <c r="M5" s="6"/>
      <c r="O5" s="6">
        <f t="shared" ref="O5:O13" si="2">SUM(C5:H5)</f>
        <v>404</v>
      </c>
      <c r="P5" s="6"/>
      <c r="R5" s="6">
        <f t="shared" ref="R5:R13" si="3">LEN(B5)</f>
        <v>5</v>
      </c>
      <c r="S5" s="6"/>
      <c r="U5" s="10" t="s">
        <v>10</v>
      </c>
      <c r="V5" s="11"/>
      <c r="X5" s="6" t="str">
        <f t="shared" ref="X5:X13" si="4">_xlfn.CONCAT(A5:B5)</f>
        <v>100102Mohan</v>
      </c>
      <c r="Y5" s="6"/>
      <c r="AA5" s="1" t="s">
        <v>33</v>
      </c>
      <c r="AB5" s="7" t="s">
        <v>10</v>
      </c>
    </row>
    <row r="6" spans="1:28" ht="18" customHeight="1" x14ac:dyDescent="0.3">
      <c r="A6" s="1">
        <v>100103</v>
      </c>
      <c r="B6" s="1" t="s">
        <v>11</v>
      </c>
      <c r="C6" s="1">
        <v>72</v>
      </c>
      <c r="D6" s="1">
        <v>56</v>
      </c>
      <c r="E6" s="1">
        <v>78</v>
      </c>
      <c r="F6" s="1">
        <v>85</v>
      </c>
      <c r="G6" s="1">
        <v>47</v>
      </c>
      <c r="H6" s="1">
        <v>68</v>
      </c>
      <c r="J6" s="6">
        <f t="shared" si="0"/>
        <v>85</v>
      </c>
      <c r="K6" s="6"/>
      <c r="L6" s="6">
        <f t="shared" si="1"/>
        <v>47</v>
      </c>
      <c r="M6" s="6"/>
      <c r="O6" s="6">
        <f t="shared" si="2"/>
        <v>406</v>
      </c>
      <c r="P6" s="6"/>
      <c r="R6" s="6">
        <f t="shared" si="3"/>
        <v>11</v>
      </c>
      <c r="S6" s="6"/>
      <c r="U6" s="10" t="s">
        <v>11</v>
      </c>
      <c r="V6" s="11"/>
      <c r="X6" s="6" t="str">
        <f t="shared" si="4"/>
        <v>100103Ravi Meneta</v>
      </c>
      <c r="Y6" s="6"/>
      <c r="AA6" s="1" t="s">
        <v>34</v>
      </c>
      <c r="AB6" s="7" t="str">
        <f>TRIM(PROPER(AA6))</f>
        <v>Ravi Meneta</v>
      </c>
    </row>
    <row r="7" spans="1:28" ht="18" customHeight="1" x14ac:dyDescent="0.3">
      <c r="A7" s="1">
        <v>100104</v>
      </c>
      <c r="B7" s="1" t="s">
        <v>12</v>
      </c>
      <c r="C7" s="1">
        <v>68</v>
      </c>
      <c r="D7" s="1">
        <v>71</v>
      </c>
      <c r="E7" s="1">
        <v>85</v>
      </c>
      <c r="F7" s="1">
        <v>84</v>
      </c>
      <c r="G7" s="1">
        <v>78</v>
      </c>
      <c r="H7" s="1">
        <v>60</v>
      </c>
      <c r="J7" s="6">
        <f t="shared" si="0"/>
        <v>85</v>
      </c>
      <c r="K7" s="6"/>
      <c r="L7" s="6">
        <f t="shared" si="1"/>
        <v>60</v>
      </c>
      <c r="M7" s="6"/>
      <c r="O7" s="6">
        <f t="shared" si="2"/>
        <v>446</v>
      </c>
      <c r="P7" s="6"/>
      <c r="R7" s="6">
        <f t="shared" si="3"/>
        <v>11</v>
      </c>
      <c r="S7" s="6"/>
      <c r="U7" s="10" t="s">
        <v>12</v>
      </c>
      <c r="V7" s="11"/>
      <c r="X7" s="6" t="str">
        <f t="shared" si="4"/>
        <v>100104Ruby Tondon</v>
      </c>
      <c r="Y7" s="6"/>
      <c r="AA7" s="1" t="s">
        <v>35</v>
      </c>
      <c r="AB7" s="7" t="str">
        <f t="shared" ref="AB7:AB13" si="5">TRIM(PROPER(AA7))</f>
        <v>Ruby Tondon</v>
      </c>
    </row>
    <row r="8" spans="1:28" x14ac:dyDescent="0.3">
      <c r="A8" s="1">
        <v>100105</v>
      </c>
      <c r="B8" s="1" t="s">
        <v>13</v>
      </c>
      <c r="C8" s="1">
        <v>80</v>
      </c>
      <c r="D8" s="1">
        <v>78</v>
      </c>
      <c r="E8" s="1">
        <v>58</v>
      </c>
      <c r="F8" s="1">
        <v>65</v>
      </c>
      <c r="G8" s="1">
        <v>68</v>
      </c>
      <c r="H8" s="1">
        <v>45</v>
      </c>
      <c r="J8" s="6">
        <f t="shared" si="0"/>
        <v>80</v>
      </c>
      <c r="K8" s="6"/>
      <c r="L8" s="6">
        <f t="shared" si="1"/>
        <v>45</v>
      </c>
      <c r="M8" s="6"/>
      <c r="O8" s="6">
        <f t="shared" si="2"/>
        <v>394</v>
      </c>
      <c r="P8" s="6"/>
      <c r="R8" s="6">
        <f t="shared" si="3"/>
        <v>13</v>
      </c>
      <c r="S8" s="6"/>
      <c r="U8" s="10" t="s">
        <v>13</v>
      </c>
      <c r="V8" s="11"/>
      <c r="X8" s="6" t="str">
        <f t="shared" si="4"/>
        <v>100105Radhika Gupta</v>
      </c>
      <c r="Y8" s="6"/>
      <c r="AA8" s="1" t="s">
        <v>36</v>
      </c>
      <c r="AB8" s="7" t="str">
        <f t="shared" si="5"/>
        <v>Radhika Gupta</v>
      </c>
    </row>
    <row r="9" spans="1:28" x14ac:dyDescent="0.3">
      <c r="A9" s="1">
        <v>100106</v>
      </c>
      <c r="B9" s="1" t="s">
        <v>14</v>
      </c>
      <c r="C9" s="1">
        <v>61</v>
      </c>
      <c r="D9" s="1">
        <v>78</v>
      </c>
      <c r="E9" s="1">
        <v>45</v>
      </c>
      <c r="F9" s="1">
        <v>62</v>
      </c>
      <c r="G9" s="1">
        <v>75</v>
      </c>
      <c r="H9" s="1">
        <v>64</v>
      </c>
      <c r="J9" s="6">
        <f t="shared" si="0"/>
        <v>78</v>
      </c>
      <c r="K9" s="6"/>
      <c r="L9" s="6">
        <f t="shared" si="1"/>
        <v>45</v>
      </c>
      <c r="M9" s="6"/>
      <c r="O9" s="6">
        <f t="shared" si="2"/>
        <v>385</v>
      </c>
      <c r="P9" s="6"/>
      <c r="R9" s="6">
        <f t="shared" si="3"/>
        <v>5</v>
      </c>
      <c r="S9" s="6"/>
      <c r="U9" s="6" t="str">
        <f>REPLACE(B9,1,5,"Rocky")</f>
        <v>Rocky</v>
      </c>
      <c r="V9" s="6"/>
      <c r="X9" s="6" t="str">
        <f t="shared" si="4"/>
        <v>100106Rakhi</v>
      </c>
      <c r="Y9" s="6"/>
      <c r="AA9" s="1" t="s">
        <v>14</v>
      </c>
      <c r="AB9" s="7" t="str">
        <f t="shared" si="5"/>
        <v>Rakhi</v>
      </c>
    </row>
    <row r="10" spans="1:28" x14ac:dyDescent="0.3">
      <c r="A10" s="1">
        <v>100107</v>
      </c>
      <c r="B10" s="1" t="s">
        <v>15</v>
      </c>
      <c r="C10" s="1">
        <v>78</v>
      </c>
      <c r="D10" s="1">
        <v>69</v>
      </c>
      <c r="E10" s="1">
        <v>96</v>
      </c>
      <c r="F10" s="1">
        <v>52</v>
      </c>
      <c r="G10" s="1">
        <v>63</v>
      </c>
      <c r="H10" s="1">
        <v>87</v>
      </c>
      <c r="J10" s="6">
        <f t="shared" si="0"/>
        <v>96</v>
      </c>
      <c r="K10" s="6"/>
      <c r="L10" s="6">
        <f t="shared" si="1"/>
        <v>52</v>
      </c>
      <c r="M10" s="6"/>
      <c r="O10" s="6">
        <f t="shared" si="2"/>
        <v>445</v>
      </c>
      <c r="P10" s="6"/>
      <c r="R10" s="6">
        <f t="shared" si="3"/>
        <v>5</v>
      </c>
      <c r="S10" s="6"/>
      <c r="U10" s="12" t="s">
        <v>15</v>
      </c>
      <c r="V10" s="13"/>
      <c r="X10" s="6" t="str">
        <f t="shared" si="4"/>
        <v>100107David</v>
      </c>
      <c r="Y10" s="6"/>
      <c r="AA10" s="1" t="s">
        <v>37</v>
      </c>
      <c r="AB10" s="7" t="str">
        <f t="shared" si="5"/>
        <v>David</v>
      </c>
    </row>
    <row r="11" spans="1:28" x14ac:dyDescent="0.3">
      <c r="A11" s="1">
        <v>100108</v>
      </c>
      <c r="B11" s="1" t="s">
        <v>16</v>
      </c>
      <c r="C11" s="1">
        <v>96</v>
      </c>
      <c r="D11" s="1">
        <v>85</v>
      </c>
      <c r="E11" s="1">
        <v>86</v>
      </c>
      <c r="F11" s="1">
        <v>84</v>
      </c>
      <c r="G11" s="1">
        <v>45</v>
      </c>
      <c r="H11" s="1">
        <v>63</v>
      </c>
      <c r="J11" s="6">
        <f t="shared" si="0"/>
        <v>96</v>
      </c>
      <c r="K11" s="6"/>
      <c r="L11" s="6">
        <f t="shared" si="1"/>
        <v>45</v>
      </c>
      <c r="M11" s="6"/>
      <c r="O11" s="6">
        <f t="shared" si="2"/>
        <v>459</v>
      </c>
      <c r="P11" s="6"/>
      <c r="R11" s="6">
        <f t="shared" si="3"/>
        <v>13</v>
      </c>
      <c r="S11" s="6"/>
      <c r="U11" s="12" t="s">
        <v>16</v>
      </c>
      <c r="V11" s="13"/>
      <c r="X11" s="6" t="str">
        <f t="shared" si="4"/>
        <v>100108Monika Mishra</v>
      </c>
      <c r="Y11" s="6"/>
      <c r="AA11" s="1" t="s">
        <v>38</v>
      </c>
      <c r="AB11" s="7" t="s">
        <v>16</v>
      </c>
    </row>
    <row r="12" spans="1:28" x14ac:dyDescent="0.3">
      <c r="A12" s="1">
        <v>100109</v>
      </c>
      <c r="B12" s="1" t="s">
        <v>17</v>
      </c>
      <c r="C12" s="1">
        <v>75</v>
      </c>
      <c r="D12" s="1">
        <v>63</v>
      </c>
      <c r="E12" s="1">
        <v>54</v>
      </c>
      <c r="F12" s="1">
        <v>63</v>
      </c>
      <c r="G12" s="1">
        <v>61</v>
      </c>
      <c r="H12" s="1">
        <v>98</v>
      </c>
      <c r="J12" s="6">
        <f t="shared" si="0"/>
        <v>98</v>
      </c>
      <c r="K12" s="6"/>
      <c r="L12" s="6">
        <f t="shared" si="1"/>
        <v>54</v>
      </c>
      <c r="M12" s="6"/>
      <c r="O12" s="6">
        <f t="shared" si="2"/>
        <v>414</v>
      </c>
      <c r="P12" s="6"/>
      <c r="R12" s="6">
        <f t="shared" si="3"/>
        <v>11</v>
      </c>
      <c r="S12" s="6"/>
      <c r="U12" s="12" t="s">
        <v>17</v>
      </c>
      <c r="V12" s="13"/>
      <c r="X12" s="6" t="str">
        <f t="shared" si="4"/>
        <v>100109Tommy Singh</v>
      </c>
      <c r="Y12" s="6"/>
      <c r="AA12" s="1" t="s">
        <v>39</v>
      </c>
      <c r="AB12" s="7" t="str">
        <f t="shared" si="5"/>
        <v>Tommy Singh</v>
      </c>
    </row>
    <row r="13" spans="1:28" x14ac:dyDescent="0.3">
      <c r="A13" s="1">
        <v>100110</v>
      </c>
      <c r="B13" s="1" t="s">
        <v>18</v>
      </c>
      <c r="C13" s="1">
        <v>63</v>
      </c>
      <c r="D13" s="1">
        <v>52</v>
      </c>
      <c r="E13" s="1">
        <v>96</v>
      </c>
      <c r="F13" s="1">
        <v>87</v>
      </c>
      <c r="G13" s="1">
        <v>78</v>
      </c>
      <c r="H13" s="1">
        <v>45</v>
      </c>
      <c r="J13" s="6">
        <f t="shared" si="0"/>
        <v>96</v>
      </c>
      <c r="K13" s="6"/>
      <c r="L13" s="6">
        <f t="shared" si="1"/>
        <v>45</v>
      </c>
      <c r="M13" s="6"/>
      <c r="O13" s="6">
        <f t="shared" si="2"/>
        <v>421</v>
      </c>
      <c r="P13" s="6"/>
      <c r="R13" s="6">
        <f t="shared" si="3"/>
        <v>8</v>
      </c>
      <c r="S13" s="6"/>
      <c r="U13" s="12" t="s">
        <v>18</v>
      </c>
      <c r="V13" s="13"/>
      <c r="X13" s="6" t="str">
        <f t="shared" si="4"/>
        <v>100110P.Rakesh</v>
      </c>
      <c r="Y13" s="6"/>
      <c r="AA13" s="1" t="s">
        <v>40</v>
      </c>
      <c r="AB13" s="7" t="str">
        <f t="shared" si="5"/>
        <v>P.Rakesh</v>
      </c>
    </row>
  </sheetData>
  <mergeCells count="74">
    <mergeCell ref="X12:Y12"/>
    <mergeCell ref="X13:Y13"/>
    <mergeCell ref="AA2:AB2"/>
    <mergeCell ref="X7:Y7"/>
    <mergeCell ref="X8:Y8"/>
    <mergeCell ref="X9:Y9"/>
    <mergeCell ref="X10:Y10"/>
    <mergeCell ref="X11:Y11"/>
    <mergeCell ref="X2:Y2"/>
    <mergeCell ref="X3:Y3"/>
    <mergeCell ref="X4:Y4"/>
    <mergeCell ref="X5:Y5"/>
    <mergeCell ref="X6:Y6"/>
    <mergeCell ref="U2:V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O13:P13"/>
    <mergeCell ref="R2:S2"/>
    <mergeCell ref="R3:S3"/>
    <mergeCell ref="R4:S4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O8:P8"/>
    <mergeCell ref="O9:P9"/>
    <mergeCell ref="O10:P10"/>
    <mergeCell ref="O11:P11"/>
    <mergeCell ref="O12:P12"/>
    <mergeCell ref="O3:P3"/>
    <mergeCell ref="O4:P4"/>
    <mergeCell ref="O5:P5"/>
    <mergeCell ref="O6:P6"/>
    <mergeCell ref="O7:P7"/>
    <mergeCell ref="L9:M9"/>
    <mergeCell ref="L10:M10"/>
    <mergeCell ref="L11:M11"/>
    <mergeCell ref="L12:M12"/>
    <mergeCell ref="L13:M13"/>
    <mergeCell ref="L4:M4"/>
    <mergeCell ref="L5:M5"/>
    <mergeCell ref="L6:M6"/>
    <mergeCell ref="L7:M7"/>
    <mergeCell ref="L8:M8"/>
    <mergeCell ref="J5:K5"/>
    <mergeCell ref="J6:K6"/>
    <mergeCell ref="J7:K7"/>
    <mergeCell ref="J3:K3"/>
    <mergeCell ref="L3:M3"/>
    <mergeCell ref="J2:M2"/>
    <mergeCell ref="J4:K4"/>
    <mergeCell ref="J8:K8"/>
    <mergeCell ref="J9:K9"/>
    <mergeCell ref="J10:K10"/>
    <mergeCell ref="J11:K11"/>
    <mergeCell ref="J12:K12"/>
    <mergeCell ref="J13:K13"/>
    <mergeCell ref="A2:H2"/>
    <mergeCell ref="A1:O1"/>
    <mergeCell ref="O2:P2"/>
  </mergeCells>
  <conditionalFormatting sqref="O4:P13">
    <cfRule type="cellIs" dxfId="1" priority="1" operator="greaterThan">
      <formula>401</formula>
    </cfRule>
    <cfRule type="cellIs" dxfId="0" priority="2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Marihalkar</dc:creator>
  <cp:lastModifiedBy>Harish Marihalkar</cp:lastModifiedBy>
  <dcterms:created xsi:type="dcterms:W3CDTF">2024-03-08T20:12:06Z</dcterms:created>
  <dcterms:modified xsi:type="dcterms:W3CDTF">2024-03-08T21:33:11Z</dcterms:modified>
</cp:coreProperties>
</file>