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tup files\downloads\"/>
    </mc:Choice>
  </mc:AlternateContent>
  <xr:revisionPtr revIDLastSave="0" documentId="13_ncr:1_{A8432A11-1CE4-498C-BA90-0C682EB43A7C}" xr6:coauthVersionLast="47" xr6:coauthVersionMax="47" xr10:uidLastSave="{00000000-0000-0000-0000-000000000000}"/>
  <bookViews>
    <workbookView xWindow="-108" yWindow="-108" windowWidth="23256" windowHeight="12576" xr2:uid="{08036BDD-66F8-4EA6-B853-170FEA5A5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1" i="1" l="1"/>
  <c r="M3" i="1"/>
  <c r="N3" i="1"/>
  <c r="O3" i="1"/>
  <c r="P3" i="1"/>
  <c r="Q3" i="1"/>
  <c r="M4" i="1"/>
  <c r="N4" i="1"/>
  <c r="O4" i="1"/>
  <c r="P4" i="1"/>
  <c r="Q4" i="1"/>
  <c r="M5" i="1"/>
  <c r="N5" i="1"/>
  <c r="O5" i="1"/>
  <c r="P5" i="1"/>
  <c r="Q5" i="1"/>
  <c r="M6" i="1"/>
  <c r="N6" i="1"/>
  <c r="O6" i="1"/>
  <c r="P6" i="1"/>
  <c r="Q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M22" i="1"/>
  <c r="N22" i="1"/>
  <c r="O22" i="1"/>
  <c r="P22" i="1"/>
  <c r="Q22" i="1"/>
  <c r="M23" i="1"/>
  <c r="N23" i="1"/>
  <c r="O23" i="1"/>
  <c r="P23" i="1"/>
  <c r="Q23" i="1"/>
  <c r="M24" i="1"/>
  <c r="N24" i="1"/>
  <c r="O24" i="1"/>
  <c r="P24" i="1"/>
  <c r="Q24" i="1"/>
  <c r="M25" i="1"/>
  <c r="N25" i="1"/>
  <c r="O25" i="1"/>
  <c r="P25" i="1"/>
  <c r="Q25" i="1"/>
  <c r="M26" i="1"/>
  <c r="N26" i="1"/>
  <c r="O26" i="1"/>
  <c r="P26" i="1"/>
  <c r="Q26" i="1"/>
  <c r="M27" i="1"/>
  <c r="N27" i="1"/>
  <c r="O27" i="1"/>
  <c r="P27" i="1"/>
  <c r="Q27" i="1"/>
  <c r="M28" i="1"/>
  <c r="N28" i="1"/>
  <c r="O28" i="1"/>
  <c r="P28" i="1"/>
  <c r="Q28" i="1"/>
  <c r="M29" i="1"/>
  <c r="N29" i="1"/>
  <c r="O29" i="1"/>
  <c r="P29" i="1"/>
  <c r="Q29" i="1"/>
  <c r="M30" i="1"/>
  <c r="N30" i="1"/>
  <c r="O30" i="1"/>
  <c r="P30" i="1"/>
  <c r="Q30" i="1"/>
  <c r="M31" i="1"/>
  <c r="N31" i="1"/>
  <c r="O31" i="1"/>
  <c r="P31" i="1"/>
  <c r="Q31" i="1"/>
  <c r="M32" i="1"/>
  <c r="N32" i="1"/>
  <c r="O32" i="1"/>
  <c r="P32" i="1"/>
  <c r="Q32" i="1"/>
  <c r="M33" i="1"/>
  <c r="N33" i="1"/>
  <c r="O33" i="1"/>
  <c r="P33" i="1"/>
  <c r="Q33" i="1"/>
  <c r="M34" i="1"/>
  <c r="N34" i="1"/>
  <c r="O34" i="1"/>
  <c r="P34" i="1"/>
  <c r="Q34" i="1"/>
  <c r="M35" i="1"/>
  <c r="N35" i="1"/>
  <c r="O35" i="1"/>
  <c r="P35" i="1"/>
  <c r="Q35" i="1"/>
  <c r="M36" i="1"/>
  <c r="N36" i="1"/>
  <c r="O36" i="1"/>
  <c r="P36" i="1"/>
  <c r="Q36" i="1"/>
  <c r="M37" i="1"/>
  <c r="N37" i="1"/>
  <c r="O37" i="1"/>
  <c r="P37" i="1"/>
  <c r="Q37" i="1"/>
  <c r="M38" i="1"/>
  <c r="N38" i="1"/>
  <c r="O38" i="1"/>
  <c r="P38" i="1"/>
  <c r="Q38" i="1"/>
  <c r="M39" i="1"/>
  <c r="N39" i="1"/>
  <c r="O39" i="1"/>
  <c r="P39" i="1"/>
  <c r="Q39" i="1"/>
  <c r="M40" i="1"/>
  <c r="N40" i="1"/>
  <c r="O40" i="1"/>
  <c r="P40" i="1"/>
  <c r="Q40" i="1"/>
  <c r="M41" i="1"/>
  <c r="N41" i="1"/>
  <c r="O41" i="1"/>
  <c r="P41" i="1"/>
  <c r="Q41" i="1"/>
  <c r="M42" i="1"/>
  <c r="N42" i="1"/>
  <c r="O42" i="1"/>
  <c r="P42" i="1"/>
  <c r="Q42" i="1"/>
  <c r="M43" i="1"/>
  <c r="N43" i="1"/>
  <c r="O43" i="1"/>
  <c r="P43" i="1"/>
  <c r="Q43" i="1"/>
  <c r="M44" i="1"/>
  <c r="N44" i="1"/>
  <c r="O44" i="1"/>
  <c r="P44" i="1"/>
  <c r="Q44" i="1"/>
  <c r="M45" i="1"/>
  <c r="N45" i="1"/>
  <c r="O45" i="1"/>
  <c r="P45" i="1"/>
  <c r="Q45" i="1"/>
  <c r="M46" i="1"/>
  <c r="N46" i="1"/>
  <c r="O46" i="1"/>
  <c r="P46" i="1"/>
  <c r="Q46" i="1"/>
  <c r="M47" i="1"/>
  <c r="N47" i="1"/>
  <c r="O47" i="1"/>
  <c r="P47" i="1"/>
  <c r="Q47" i="1"/>
  <c r="M48" i="1"/>
  <c r="N48" i="1"/>
  <c r="O48" i="1"/>
  <c r="P48" i="1"/>
  <c r="Q48" i="1"/>
  <c r="M49" i="1"/>
  <c r="N49" i="1"/>
  <c r="O49" i="1"/>
  <c r="P49" i="1"/>
  <c r="Q49" i="1"/>
  <c r="M50" i="1"/>
  <c r="N50" i="1"/>
  <c r="O50" i="1"/>
  <c r="P50" i="1"/>
  <c r="Q50" i="1"/>
  <c r="M51" i="1"/>
  <c r="N51" i="1"/>
  <c r="O51" i="1"/>
  <c r="P51" i="1"/>
  <c r="Q51" i="1"/>
  <c r="M52" i="1"/>
  <c r="N52" i="1"/>
  <c r="O52" i="1"/>
  <c r="P52" i="1"/>
  <c r="Q52" i="1"/>
  <c r="M53" i="1"/>
  <c r="N53" i="1"/>
  <c r="O53" i="1"/>
  <c r="P53" i="1"/>
  <c r="Q53" i="1"/>
  <c r="M54" i="1"/>
  <c r="N54" i="1"/>
  <c r="O54" i="1"/>
  <c r="P54" i="1"/>
  <c r="Q54" i="1"/>
  <c r="M55" i="1"/>
  <c r="N55" i="1"/>
  <c r="O55" i="1"/>
  <c r="P55" i="1"/>
  <c r="Q55" i="1"/>
  <c r="M56" i="1"/>
  <c r="N56" i="1"/>
  <c r="O56" i="1"/>
  <c r="P56" i="1"/>
  <c r="Q56" i="1"/>
  <c r="M57" i="1"/>
  <c r="N57" i="1"/>
  <c r="O57" i="1"/>
  <c r="P57" i="1"/>
  <c r="Q57" i="1"/>
  <c r="M58" i="1"/>
  <c r="N58" i="1"/>
  <c r="O58" i="1"/>
  <c r="P58" i="1"/>
  <c r="Q58" i="1"/>
  <c r="M59" i="1"/>
  <c r="N59" i="1"/>
  <c r="O59" i="1"/>
  <c r="P59" i="1"/>
  <c r="Q59" i="1"/>
  <c r="M60" i="1"/>
  <c r="N60" i="1"/>
  <c r="O60" i="1"/>
  <c r="P60" i="1"/>
  <c r="Q60" i="1"/>
  <c r="M61" i="1"/>
  <c r="N61" i="1"/>
  <c r="O61" i="1"/>
  <c r="Q61" i="1"/>
  <c r="Q2" i="1"/>
  <c r="P2" i="1"/>
  <c r="O2" i="1"/>
  <c r="N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2" i="1"/>
  <c r="X63" i="1"/>
  <c r="U62" i="1"/>
  <c r="U63" i="1" s="1"/>
  <c r="V62" i="1"/>
  <c r="V63" i="1" s="1"/>
  <c r="W62" i="1"/>
  <c r="W63" i="1" s="1"/>
  <c r="X62" i="1"/>
  <c r="Y62" i="1"/>
  <c r="Y63" i="1" s="1"/>
  <c r="Y61" i="1"/>
  <c r="U3" i="1"/>
  <c r="V3" i="1"/>
  <c r="W3" i="1"/>
  <c r="X3" i="1"/>
  <c r="Y3" i="1"/>
  <c r="U4" i="1"/>
  <c r="V4" i="1"/>
  <c r="W4" i="1"/>
  <c r="X4" i="1"/>
  <c r="Y4" i="1"/>
  <c r="U5" i="1"/>
  <c r="V5" i="1"/>
  <c r="W5" i="1"/>
  <c r="X5" i="1"/>
  <c r="Y5" i="1"/>
  <c r="U6" i="1"/>
  <c r="V6" i="1"/>
  <c r="W6" i="1"/>
  <c r="X6" i="1"/>
  <c r="Y6" i="1"/>
  <c r="U7" i="1"/>
  <c r="V7" i="1"/>
  <c r="W7" i="1"/>
  <c r="X7" i="1"/>
  <c r="Y7" i="1"/>
  <c r="U8" i="1"/>
  <c r="V8" i="1"/>
  <c r="W8" i="1"/>
  <c r="X8" i="1"/>
  <c r="Y8" i="1"/>
  <c r="U9" i="1"/>
  <c r="V9" i="1"/>
  <c r="W9" i="1"/>
  <c r="X9" i="1"/>
  <c r="Y9" i="1"/>
  <c r="U10" i="1"/>
  <c r="V10" i="1"/>
  <c r="W10" i="1"/>
  <c r="X10" i="1"/>
  <c r="Y10" i="1"/>
  <c r="U11" i="1"/>
  <c r="V11" i="1"/>
  <c r="W11" i="1"/>
  <c r="X11" i="1"/>
  <c r="Y11" i="1"/>
  <c r="U12" i="1"/>
  <c r="V12" i="1"/>
  <c r="W12" i="1"/>
  <c r="X12" i="1"/>
  <c r="Y12" i="1"/>
  <c r="U13" i="1"/>
  <c r="V13" i="1"/>
  <c r="W13" i="1"/>
  <c r="X13" i="1"/>
  <c r="Y13" i="1"/>
  <c r="U14" i="1"/>
  <c r="V14" i="1"/>
  <c r="W14" i="1"/>
  <c r="X14" i="1"/>
  <c r="Y14" i="1"/>
  <c r="U15" i="1"/>
  <c r="V15" i="1"/>
  <c r="W15" i="1"/>
  <c r="X15" i="1"/>
  <c r="Y15" i="1"/>
  <c r="U16" i="1"/>
  <c r="V16" i="1"/>
  <c r="W16" i="1"/>
  <c r="X16" i="1"/>
  <c r="Y16" i="1"/>
  <c r="U17" i="1"/>
  <c r="V17" i="1"/>
  <c r="W17" i="1"/>
  <c r="X17" i="1"/>
  <c r="Y17" i="1"/>
  <c r="U18" i="1"/>
  <c r="V18" i="1"/>
  <c r="W18" i="1"/>
  <c r="X18" i="1"/>
  <c r="Y18" i="1"/>
  <c r="U19" i="1"/>
  <c r="V19" i="1"/>
  <c r="W19" i="1"/>
  <c r="X19" i="1"/>
  <c r="Y19" i="1"/>
  <c r="U20" i="1"/>
  <c r="V20" i="1"/>
  <c r="W20" i="1"/>
  <c r="X20" i="1"/>
  <c r="Y20" i="1"/>
  <c r="U21" i="1"/>
  <c r="V21" i="1"/>
  <c r="W21" i="1"/>
  <c r="X21" i="1"/>
  <c r="Y21" i="1"/>
  <c r="U22" i="1"/>
  <c r="V22" i="1"/>
  <c r="W22" i="1"/>
  <c r="X22" i="1"/>
  <c r="Y22" i="1"/>
  <c r="U23" i="1"/>
  <c r="V23" i="1"/>
  <c r="W23" i="1"/>
  <c r="X23" i="1"/>
  <c r="Y23" i="1"/>
  <c r="U24" i="1"/>
  <c r="V24" i="1"/>
  <c r="W24" i="1"/>
  <c r="X24" i="1"/>
  <c r="Y24" i="1"/>
  <c r="U25" i="1"/>
  <c r="V25" i="1"/>
  <c r="W25" i="1"/>
  <c r="X25" i="1"/>
  <c r="Y25" i="1"/>
  <c r="U26" i="1"/>
  <c r="V26" i="1"/>
  <c r="W26" i="1"/>
  <c r="X26" i="1"/>
  <c r="Y26" i="1"/>
  <c r="U27" i="1"/>
  <c r="V27" i="1"/>
  <c r="W27" i="1"/>
  <c r="X27" i="1"/>
  <c r="Y27" i="1"/>
  <c r="U28" i="1"/>
  <c r="V28" i="1"/>
  <c r="W28" i="1"/>
  <c r="X28" i="1"/>
  <c r="Y28" i="1"/>
  <c r="U29" i="1"/>
  <c r="V29" i="1"/>
  <c r="W29" i="1"/>
  <c r="X29" i="1"/>
  <c r="Y29" i="1"/>
  <c r="U30" i="1"/>
  <c r="V30" i="1"/>
  <c r="W30" i="1"/>
  <c r="X30" i="1"/>
  <c r="Y30" i="1"/>
  <c r="U31" i="1"/>
  <c r="V31" i="1"/>
  <c r="W31" i="1"/>
  <c r="X31" i="1"/>
  <c r="Y31" i="1"/>
  <c r="U32" i="1"/>
  <c r="V32" i="1"/>
  <c r="W32" i="1"/>
  <c r="X32" i="1"/>
  <c r="Y32" i="1"/>
  <c r="U33" i="1"/>
  <c r="V33" i="1"/>
  <c r="W33" i="1"/>
  <c r="X33" i="1"/>
  <c r="Y33" i="1"/>
  <c r="U34" i="1"/>
  <c r="V34" i="1"/>
  <c r="W34" i="1"/>
  <c r="X34" i="1"/>
  <c r="Y34" i="1"/>
  <c r="U35" i="1"/>
  <c r="V35" i="1"/>
  <c r="W35" i="1"/>
  <c r="X35" i="1"/>
  <c r="Y35" i="1"/>
  <c r="U36" i="1"/>
  <c r="V36" i="1"/>
  <c r="W36" i="1"/>
  <c r="X36" i="1"/>
  <c r="Y36" i="1"/>
  <c r="U37" i="1"/>
  <c r="V37" i="1"/>
  <c r="W37" i="1"/>
  <c r="X37" i="1"/>
  <c r="Y37" i="1"/>
  <c r="U38" i="1"/>
  <c r="V38" i="1"/>
  <c r="W38" i="1"/>
  <c r="X38" i="1"/>
  <c r="Y38" i="1"/>
  <c r="U39" i="1"/>
  <c r="V39" i="1"/>
  <c r="W39" i="1"/>
  <c r="X39" i="1"/>
  <c r="Y39" i="1"/>
  <c r="U40" i="1"/>
  <c r="V40" i="1"/>
  <c r="W40" i="1"/>
  <c r="X40" i="1"/>
  <c r="Y40" i="1"/>
  <c r="U41" i="1"/>
  <c r="V41" i="1"/>
  <c r="W41" i="1"/>
  <c r="X41" i="1"/>
  <c r="Y41" i="1"/>
  <c r="U42" i="1"/>
  <c r="V42" i="1"/>
  <c r="W42" i="1"/>
  <c r="X42" i="1"/>
  <c r="Y42" i="1"/>
  <c r="U43" i="1"/>
  <c r="V43" i="1"/>
  <c r="W43" i="1"/>
  <c r="X43" i="1"/>
  <c r="Y43" i="1"/>
  <c r="U44" i="1"/>
  <c r="V44" i="1"/>
  <c r="W44" i="1"/>
  <c r="X44" i="1"/>
  <c r="Y44" i="1"/>
  <c r="U45" i="1"/>
  <c r="V45" i="1"/>
  <c r="W45" i="1"/>
  <c r="X45" i="1"/>
  <c r="Y45" i="1"/>
  <c r="U46" i="1"/>
  <c r="V46" i="1"/>
  <c r="W46" i="1"/>
  <c r="X46" i="1"/>
  <c r="Y46" i="1"/>
  <c r="U47" i="1"/>
  <c r="V47" i="1"/>
  <c r="W47" i="1"/>
  <c r="X47" i="1"/>
  <c r="Y47" i="1"/>
  <c r="U48" i="1"/>
  <c r="V48" i="1"/>
  <c r="W48" i="1"/>
  <c r="X48" i="1"/>
  <c r="Y48" i="1"/>
  <c r="U49" i="1"/>
  <c r="V49" i="1"/>
  <c r="W49" i="1"/>
  <c r="X49" i="1"/>
  <c r="Y49" i="1"/>
  <c r="U50" i="1"/>
  <c r="V50" i="1"/>
  <c r="W50" i="1"/>
  <c r="X50" i="1"/>
  <c r="Y50" i="1"/>
  <c r="U51" i="1"/>
  <c r="V51" i="1"/>
  <c r="W51" i="1"/>
  <c r="X51" i="1"/>
  <c r="Y51" i="1"/>
  <c r="U52" i="1"/>
  <c r="V52" i="1"/>
  <c r="W52" i="1"/>
  <c r="X52" i="1"/>
  <c r="Y52" i="1"/>
  <c r="U53" i="1"/>
  <c r="V53" i="1"/>
  <c r="W53" i="1"/>
  <c r="X53" i="1"/>
  <c r="Y53" i="1"/>
  <c r="U54" i="1"/>
  <c r="V54" i="1"/>
  <c r="W54" i="1"/>
  <c r="X54" i="1"/>
  <c r="Y54" i="1"/>
  <c r="U55" i="1"/>
  <c r="V55" i="1"/>
  <c r="W55" i="1"/>
  <c r="X55" i="1"/>
  <c r="Y55" i="1"/>
  <c r="U56" i="1"/>
  <c r="V56" i="1"/>
  <c r="W56" i="1"/>
  <c r="X56" i="1"/>
  <c r="Y56" i="1"/>
  <c r="U57" i="1"/>
  <c r="V57" i="1"/>
  <c r="W57" i="1"/>
  <c r="X57" i="1"/>
  <c r="Y57" i="1"/>
  <c r="U58" i="1"/>
  <c r="V58" i="1"/>
  <c r="W58" i="1"/>
  <c r="X58" i="1"/>
  <c r="Y58" i="1"/>
  <c r="U59" i="1"/>
  <c r="V59" i="1"/>
  <c r="W59" i="1"/>
  <c r="X59" i="1"/>
  <c r="Y59" i="1"/>
  <c r="U60" i="1"/>
  <c r="V60" i="1"/>
  <c r="W60" i="1"/>
  <c r="X60" i="1"/>
  <c r="Y60" i="1"/>
  <c r="U61" i="1"/>
  <c r="V61" i="1"/>
  <c r="W61" i="1"/>
  <c r="X61" i="1"/>
  <c r="Y2" i="1"/>
  <c r="X2" i="1"/>
  <c r="W2" i="1"/>
  <c r="V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3" i="1" l="1"/>
  <c r="T62" i="1"/>
  <c r="T2" i="1"/>
</calcChain>
</file>

<file path=xl/sharedStrings.xml><?xml version="1.0" encoding="utf-8"?>
<sst xmlns="http://schemas.openxmlformats.org/spreadsheetml/2006/main" count="69" uniqueCount="69">
  <si>
    <t>data_path</t>
  </si>
  <si>
    <t xml:space="preserve"> num_vehicle</t>
  </si>
  <si>
    <t xml:space="preserve"> fheu1</t>
  </si>
  <si>
    <t xml:space="preserve"> fheu2</t>
  </si>
  <si>
    <t xml:space="preserve"> fheu3</t>
  </si>
  <si>
    <t xml:space="preserve"> fheu4</t>
  </si>
  <si>
    <t xml:space="preserve"> fheu5</t>
  </si>
  <si>
    <t xml:space="preserve"> fheu6</t>
  </si>
  <si>
    <t>DACO</t>
  </si>
  <si>
    <t>h200C1_2_1.csv</t>
  </si>
  <si>
    <t>h200C1_2_10.csv</t>
  </si>
  <si>
    <t>h200C1_2_2.csv</t>
  </si>
  <si>
    <t>h200C1_2_3.csv</t>
  </si>
  <si>
    <t>h200C1_2_4.csv</t>
  </si>
  <si>
    <t>h200C1_2_5.csv</t>
  </si>
  <si>
    <t>h200C1_2_6.csv</t>
  </si>
  <si>
    <t>h200C1_2_7.csv</t>
  </si>
  <si>
    <t>h200C1_2_8.csv</t>
  </si>
  <si>
    <t>h200C1_2_9.csv</t>
  </si>
  <si>
    <t>h200C2_2_1.csv</t>
  </si>
  <si>
    <t>h200C2_2_10.csv</t>
  </si>
  <si>
    <t>h200C2_2_2.csv</t>
  </si>
  <si>
    <t>h200C2_2_3.csv</t>
  </si>
  <si>
    <t>h200C2_2_4.csv</t>
  </si>
  <si>
    <t>h200C2_2_5.csv</t>
  </si>
  <si>
    <t>h200C2_2_6.csv</t>
  </si>
  <si>
    <t>h200C2_2_7.csv</t>
  </si>
  <si>
    <t>h200C2_2_8.csv</t>
  </si>
  <si>
    <t>h200C2_2_9.csv</t>
  </si>
  <si>
    <t>h200R1_2_1.csv</t>
  </si>
  <si>
    <t>h200R1_2_10.csv</t>
  </si>
  <si>
    <t>h200R1_2_2.csv</t>
  </si>
  <si>
    <t>h200R1_2_3.csv</t>
  </si>
  <si>
    <t>h200R1_2_4.csv</t>
  </si>
  <si>
    <t>h200R1_2_5.csv</t>
  </si>
  <si>
    <t>h200R1_2_6.csv</t>
  </si>
  <si>
    <t>h200R1_2_7.csv</t>
  </si>
  <si>
    <t>h200R1_2_8.csv</t>
  </si>
  <si>
    <t>h200R1_2_9.csv</t>
  </si>
  <si>
    <t>h200R2_2_1.csv</t>
  </si>
  <si>
    <t>h200R2_2_10.csv</t>
  </si>
  <si>
    <t>h200R2_2_2.csv</t>
  </si>
  <si>
    <t>h200R2_2_3.csv</t>
  </si>
  <si>
    <t>h200R2_2_4.csv</t>
  </si>
  <si>
    <t>h200R2_2_5.csv</t>
  </si>
  <si>
    <t>h200R2_2_6.csv</t>
  </si>
  <si>
    <t>h200R2_2_7.csv</t>
  </si>
  <si>
    <t>h200R2_2_8.csv</t>
  </si>
  <si>
    <t>h200R2_2_9.csv</t>
  </si>
  <si>
    <t>h200RC1_2_1.csv</t>
  </si>
  <si>
    <t>h200RC1_2_10.csv</t>
  </si>
  <si>
    <t>h200RC1_2_2.csv</t>
  </si>
  <si>
    <t>h200RC1_2_3.csv</t>
  </si>
  <si>
    <t>h200RC1_2_4.csv</t>
  </si>
  <si>
    <t>h200RC1_2_5.csv</t>
  </si>
  <si>
    <t>h200RC1_2_6.csv</t>
  </si>
  <si>
    <t>h200RC1_2_7.csv</t>
  </si>
  <si>
    <t>h200RC1_2_8.csv</t>
  </si>
  <si>
    <t>h200RC1_2_9.csv</t>
  </si>
  <si>
    <t>h200RC2_2_1.csv</t>
  </si>
  <si>
    <t>h200RC2_2_10.csv</t>
  </si>
  <si>
    <t>h200RC2_2_2.csv</t>
  </si>
  <si>
    <t>h200RC2_2_3.csv</t>
  </si>
  <si>
    <t>h200RC2_2_4.csv</t>
  </si>
  <si>
    <t>h200RC2_2_5.csv</t>
  </si>
  <si>
    <t>h200RC2_2_6.csv</t>
  </si>
  <si>
    <t>h200RC2_2_7.csv</t>
  </si>
  <si>
    <t>h200RC2_2_8.csv</t>
  </si>
  <si>
    <t>h200RC2_2_9.csv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</si>
</sst>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9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829A-60FE-43E2-9425-52D2ACD820D5}">
  <dimension ref="A1:Y63"/>
  <sheetViews>
    <sheetView tabSelected="1" workbookViewId="0">
      <selection activeCell="Q61" sqref="L2:Q61"/>
    </sheetView>
  </sheetViews>
  <sheetFormatPr defaultRowHeight="14.4" x14ac:dyDescent="0.3"/>
  <sheetData>
    <row r="1" spans="1:2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25" x14ac:dyDescent="0.3">
      <c r="A2" s="1" t="s">
        <v>9</v>
      </c>
      <c r="B2" s="2">
        <v>50</v>
      </c>
      <c r="C2" s="2">
        <v>6.8120036522011193E-2</v>
      </c>
      <c r="D2" s="2">
        <v>0.19508706573944701</v>
      </c>
      <c r="E2" s="2">
        <v>0.10979332516990099</v>
      </c>
      <c r="F2" s="2">
        <v>0.229292108598428</v>
      </c>
      <c r="G2" s="2">
        <v>0.16712013388436001</v>
      </c>
      <c r="H2" s="2">
        <v>0.18756550653864101</v>
      </c>
      <c r="I2" s="2"/>
      <c r="J2" s="2">
        <v>5.1893789541400198E-2</v>
      </c>
      <c r="K2" s="19"/>
      <c r="L2" s="19">
        <f xml:space="preserve"> (C2-J2)/C2 *100</f>
        <v>23.820079684437502</v>
      </c>
      <c r="M2" s="19">
        <f xml:space="preserve"> (D2-J2)/D2*100</f>
        <v>73.399677039220961</v>
      </c>
      <c r="N2" s="19">
        <f xml:space="preserve"> (E2-J2)/E2 *100</f>
        <v>52.735023316675644</v>
      </c>
      <c r="O2" s="19">
        <f xml:space="preserve"> (F2-J2)/F2*100</f>
        <v>77.367825757891794</v>
      </c>
      <c r="P2" s="19">
        <f xml:space="preserve"> (G2-J2)/G2 *100</f>
        <v>68.948212082388295</v>
      </c>
      <c r="Q2" s="19">
        <f xml:space="preserve"> (H2-J2)/H2*100</f>
        <v>72.332978222352736</v>
      </c>
      <c r="R2" s="19"/>
      <c r="S2" s="19"/>
      <c r="T2" s="2">
        <f ca="1">T2:Y42=IF(J2&gt;C2, -1, IF(J2&lt;C2, 1, 0))</f>
        <v>0</v>
      </c>
      <c r="U2" s="2">
        <f>IF(J2&gt;D2, -1, IF(J2&lt;D2, 1, 0))</f>
        <v>1</v>
      </c>
      <c r="V2" s="2">
        <f>IF(J2&gt;E2, -1, IF(J2&lt;E2, 1, 0))</f>
        <v>1</v>
      </c>
      <c r="W2" s="2">
        <f>IF(J2&gt;F2, -1, IF(J2&lt;F2, 1, 0))</f>
        <v>1</v>
      </c>
      <c r="X2" s="2">
        <f>IF(J2&gt;G2, -1, IF(J2&lt;G2, 1, 0))</f>
        <v>1</v>
      </c>
      <c r="Y2" s="3">
        <f>IF(J2&gt;H2, -1, IF(J2&lt;H2, 1, 0))</f>
        <v>1</v>
      </c>
    </row>
    <row r="3" spans="1:25" x14ac:dyDescent="0.3">
      <c r="A3" s="4" t="s">
        <v>10</v>
      </c>
      <c r="B3" s="5">
        <v>50</v>
      </c>
      <c r="C3" s="5">
        <v>7.5250895500806603E-2</v>
      </c>
      <c r="D3" s="5">
        <v>0.19663145838378299</v>
      </c>
      <c r="E3" s="5">
        <v>7.772621167945E-2</v>
      </c>
      <c r="F3" s="5">
        <v>0.19676589190770499</v>
      </c>
      <c r="G3" s="5">
        <v>4.1015422942404602E-2</v>
      </c>
      <c r="H3" s="5">
        <v>0.20384503730836701</v>
      </c>
      <c r="I3" s="5"/>
      <c r="J3" s="5">
        <v>3.5299234101294888E-2</v>
      </c>
      <c r="K3" s="5"/>
      <c r="L3" s="5">
        <f t="shared" ref="L3:L61" si="0" xml:space="preserve"> (C3-J3)/C3 *100</f>
        <v>53.091277032156356</v>
      </c>
      <c r="M3" s="5">
        <f t="shared" ref="M3:M61" si="1" xml:space="preserve"> (D3-J3)/D3*100</f>
        <v>82.048023041970097</v>
      </c>
      <c r="N3" s="5">
        <f t="shared" ref="N3:N61" si="2" xml:space="preserve"> (E3-J3)/E3 *100</f>
        <v>54.5851607346153</v>
      </c>
      <c r="O3" s="5">
        <f t="shared" ref="O3:O61" si="3" xml:space="preserve"> (F3-J3)/F3*100</f>
        <v>82.060288112407036</v>
      </c>
      <c r="P3" s="5">
        <f t="shared" ref="P3:P61" si="4" xml:space="preserve"> (G3-J3)/G3 *100</f>
        <v>13.936681450625537</v>
      </c>
      <c r="Q3" s="5">
        <f t="shared" ref="Q3:Q61" si="5" xml:space="preserve"> (H3-J3)/H3*100</f>
        <v>82.683299742099734</v>
      </c>
      <c r="R3" s="5"/>
      <c r="S3" s="5"/>
      <c r="T3" s="5">
        <f>IF(J3&gt;C3, -1, IF(J3&lt;C3, 1, 0))</f>
        <v>1</v>
      </c>
      <c r="U3" s="5">
        <f>IF(J3&gt;D3, -1, IF(J3&lt;D3, 1, 0))</f>
        <v>1</v>
      </c>
      <c r="V3" s="5">
        <f>IF(J3&gt;E3, -1, IF(J3&lt;E3, 1, 0))</f>
        <v>1</v>
      </c>
      <c r="W3" s="5">
        <f>IF(J3&gt;F3, -1, IF(J3&lt;F3, 1, 0))</f>
        <v>1</v>
      </c>
      <c r="X3" s="5">
        <f>IF(J3&gt;G3, -1, IF(J3&lt;G3, 1, 0))</f>
        <v>1</v>
      </c>
      <c r="Y3" s="6">
        <f>IF(J3&gt;H3, -1, IF(J3&lt;H3, 1, 0))</f>
        <v>1</v>
      </c>
    </row>
    <row r="4" spans="1:25" x14ac:dyDescent="0.3">
      <c r="A4" s="4" t="s">
        <v>11</v>
      </c>
      <c r="B4" s="5">
        <v>50</v>
      </c>
      <c r="C4" s="5">
        <v>0.16613980046511001</v>
      </c>
      <c r="D4" s="5">
        <v>0.18868953567215899</v>
      </c>
      <c r="E4" s="5">
        <v>0.17411169807924501</v>
      </c>
      <c r="F4" s="5">
        <v>0.187702463973801</v>
      </c>
      <c r="G4" s="5">
        <v>0.14597704497699801</v>
      </c>
      <c r="H4" s="5">
        <v>0.18857705694917201</v>
      </c>
      <c r="I4" s="5"/>
      <c r="J4" s="5">
        <v>5.1938731350505543E-2</v>
      </c>
      <c r="K4" s="5"/>
      <c r="L4" s="5">
        <f t="shared" si="0"/>
        <v>68.737935639080732</v>
      </c>
      <c r="M4" s="5">
        <f t="shared" si="1"/>
        <v>72.473973627903163</v>
      </c>
      <c r="N4" s="5">
        <f t="shared" si="2"/>
        <v>70.16930400226974</v>
      </c>
      <c r="O4" s="5">
        <f t="shared" si="3"/>
        <v>72.32922240287958</v>
      </c>
      <c r="P4" s="5">
        <f t="shared" si="4"/>
        <v>64.419932353960391</v>
      </c>
      <c r="Q4" s="5">
        <f t="shared" si="5"/>
        <v>72.457555446681496</v>
      </c>
      <c r="R4" s="5"/>
      <c r="S4" s="5"/>
      <c r="T4" s="5">
        <f>IF(J4&gt;C4, -1, IF(J4&lt;C4, 1, 0))</f>
        <v>1</v>
      </c>
      <c r="U4" s="5">
        <f>IF(J4&gt;D4, -1, IF(J4&lt;D4, 1, 0))</f>
        <v>1</v>
      </c>
      <c r="V4" s="5">
        <f>IF(J4&gt;E4, -1, IF(J4&lt;E4, 1, 0))</f>
        <v>1</v>
      </c>
      <c r="W4" s="5">
        <f>IF(J4&gt;F4, -1, IF(J4&lt;F4, 1, 0))</f>
        <v>1</v>
      </c>
      <c r="X4" s="5">
        <f>IF(J4&gt;G4, -1, IF(J4&lt;G4, 1, 0))</f>
        <v>1</v>
      </c>
      <c r="Y4" s="6">
        <f>IF(J4&gt;H4, -1, IF(J4&lt;H4, 1, 0))</f>
        <v>1</v>
      </c>
    </row>
    <row r="5" spans="1:25" x14ac:dyDescent="0.3">
      <c r="A5" s="4" t="s">
        <v>12</v>
      </c>
      <c r="B5" s="5">
        <v>50</v>
      </c>
      <c r="C5" s="5">
        <v>3.7317627919632501E-2</v>
      </c>
      <c r="D5" s="5">
        <v>0.188517756676576</v>
      </c>
      <c r="E5" s="5">
        <v>5.1310786936026802E-2</v>
      </c>
      <c r="F5" s="5">
        <v>0.186158354971695</v>
      </c>
      <c r="G5" s="5">
        <v>3.6705486209778801E-2</v>
      </c>
      <c r="H5" s="5">
        <v>0.18691962199197401</v>
      </c>
      <c r="I5" s="5"/>
      <c r="J5" s="5">
        <v>3.9147024745253091E-2</v>
      </c>
      <c r="K5" s="5"/>
      <c r="L5" s="5">
        <f t="shared" si="0"/>
        <v>-4.9022323432786008</v>
      </c>
      <c r="M5" s="5">
        <f t="shared" si="1"/>
        <v>79.234303741257477</v>
      </c>
      <c r="N5" s="5">
        <f t="shared" si="2"/>
        <v>23.706052697923404</v>
      </c>
      <c r="O5" s="5">
        <f t="shared" si="3"/>
        <v>78.971115880775102</v>
      </c>
      <c r="P5" s="5">
        <f t="shared" si="4"/>
        <v>-6.6516992079070549</v>
      </c>
      <c r="Q5" s="5">
        <f t="shared" si="5"/>
        <v>79.056760158152912</v>
      </c>
      <c r="R5" s="5"/>
      <c r="S5" s="5"/>
      <c r="T5" s="5">
        <f>IF(J5&gt;C5, -1, IF(J5&lt;C5, 1, 0))</f>
        <v>-1</v>
      </c>
      <c r="U5" s="5">
        <f>IF(J5&gt;D5, -1, IF(J5&lt;D5, 1, 0))</f>
        <v>1</v>
      </c>
      <c r="V5" s="5">
        <f>IF(J5&gt;E5, -1, IF(J5&lt;E5, 1, 0))</f>
        <v>1</v>
      </c>
      <c r="W5" s="5">
        <f>IF(J5&gt;F5, -1, IF(J5&lt;F5, 1, 0))</f>
        <v>1</v>
      </c>
      <c r="X5" s="5">
        <f>IF(J5&gt;G5, -1, IF(J5&lt;G5, 1, 0))</f>
        <v>-1</v>
      </c>
      <c r="Y5" s="6">
        <f>IF(J5&gt;H5, -1, IF(J5&lt;H5, 1, 0))</f>
        <v>1</v>
      </c>
    </row>
    <row r="6" spans="1:25" x14ac:dyDescent="0.3">
      <c r="A6" s="4" t="s">
        <v>13</v>
      </c>
      <c r="B6" s="5">
        <v>50</v>
      </c>
      <c r="C6" s="5">
        <v>4.1924819769786098E-2</v>
      </c>
      <c r="D6" s="5">
        <v>0.19033161607694299</v>
      </c>
      <c r="E6" s="5">
        <v>3.9357389284287503E-2</v>
      </c>
      <c r="F6" s="5">
        <v>0.19333487757465201</v>
      </c>
      <c r="G6" s="5">
        <v>2.2897399037221398E-2</v>
      </c>
      <c r="H6" s="5">
        <v>0.19099828700969701</v>
      </c>
      <c r="I6" s="5"/>
      <c r="J6" s="5">
        <v>2.968238994425048E-2</v>
      </c>
      <c r="K6" s="5"/>
      <c r="L6" s="5">
        <f t="shared" si="0"/>
        <v>29.200912234710081</v>
      </c>
      <c r="M6" s="5">
        <f t="shared" si="1"/>
        <v>84.404908361493042</v>
      </c>
      <c r="N6" s="5">
        <f t="shared" si="2"/>
        <v>24.582421537547297</v>
      </c>
      <c r="O6" s="5">
        <f t="shared" si="3"/>
        <v>84.647162314109991</v>
      </c>
      <c r="P6" s="5">
        <f t="shared" si="4"/>
        <v>-29.632146847768965</v>
      </c>
      <c r="Q6" s="5">
        <f t="shared" si="5"/>
        <v>84.459342327639035</v>
      </c>
      <c r="R6" s="5"/>
      <c r="S6" s="5"/>
      <c r="T6" s="5">
        <f>IF(J6&gt;C6, -1, IF(J6&lt;C6, 1, 0))</f>
        <v>1</v>
      </c>
      <c r="U6" s="5">
        <f>IF(J6&gt;D6, -1, IF(J6&lt;D6, 1, 0))</f>
        <v>1</v>
      </c>
      <c r="V6" s="5">
        <f>IF(J6&gt;E6, -1, IF(J6&lt;E6, 1, 0))</f>
        <v>1</v>
      </c>
      <c r="W6" s="5">
        <f>IF(J6&gt;F6, -1, IF(J6&lt;F6, 1, 0))</f>
        <v>1</v>
      </c>
      <c r="X6" s="5">
        <f>IF(J6&gt;G6, -1, IF(J6&lt;G6, 1, 0))</f>
        <v>-1</v>
      </c>
      <c r="Y6" s="6">
        <f>IF(J6&gt;H6, -1, IF(J6&lt;H6, 1, 0))</f>
        <v>1</v>
      </c>
    </row>
    <row r="7" spans="1:25" x14ac:dyDescent="0.3">
      <c r="A7" s="4" t="s">
        <v>14</v>
      </c>
      <c r="B7" s="5">
        <v>50</v>
      </c>
      <c r="C7" s="5">
        <v>6.1912856359527597E-2</v>
      </c>
      <c r="D7" s="5">
        <v>0.18866195431359001</v>
      </c>
      <c r="E7" s="5">
        <v>0.110418919100116</v>
      </c>
      <c r="F7" s="5">
        <v>0.18849241295938399</v>
      </c>
      <c r="G7" s="5">
        <v>0.14243383960120301</v>
      </c>
      <c r="H7" s="5">
        <v>0.21270409468451701</v>
      </c>
      <c r="I7" s="5"/>
      <c r="J7" s="5">
        <v>5.1561830170399288E-2</v>
      </c>
      <c r="K7" s="5"/>
      <c r="L7" s="5">
        <f t="shared" si="0"/>
        <v>16.718702379066411</v>
      </c>
      <c r="M7" s="5">
        <f t="shared" si="1"/>
        <v>72.669725404893086</v>
      </c>
      <c r="N7" s="5">
        <f t="shared" si="2"/>
        <v>53.303446012138046</v>
      </c>
      <c r="O7" s="5">
        <f t="shared" si="3"/>
        <v>72.645142920680982</v>
      </c>
      <c r="P7" s="5">
        <f t="shared" si="4"/>
        <v>63.799452212503724</v>
      </c>
      <c r="Q7" s="5">
        <f t="shared" si="5"/>
        <v>75.758891596856259</v>
      </c>
      <c r="R7" s="5"/>
      <c r="S7" s="5"/>
      <c r="T7" s="5">
        <f>IF(J7&gt;C7, -1, IF(J7&lt;C7, 1, 0))</f>
        <v>1</v>
      </c>
      <c r="U7" s="5">
        <f>IF(J7&gt;D7, -1, IF(J7&lt;D7, 1, 0))</f>
        <v>1</v>
      </c>
      <c r="V7" s="5">
        <f>IF(J7&gt;E7, -1, IF(J7&lt;E7, 1, 0))</f>
        <v>1</v>
      </c>
      <c r="W7" s="5">
        <f>IF(J7&gt;F7, -1, IF(J7&lt;F7, 1, 0))</f>
        <v>1</v>
      </c>
      <c r="X7" s="5">
        <f>IF(J7&gt;G7, -1, IF(J7&lt;G7, 1, 0))</f>
        <v>1</v>
      </c>
      <c r="Y7" s="6">
        <f>IF(J7&gt;H7, -1, IF(J7&lt;H7, 1, 0))</f>
        <v>1</v>
      </c>
    </row>
    <row r="8" spans="1:25" x14ac:dyDescent="0.3">
      <c r="A8" s="4" t="s">
        <v>15</v>
      </c>
      <c r="B8" s="5">
        <v>50</v>
      </c>
      <c r="C8" s="5">
        <v>5.6337284383972099E-2</v>
      </c>
      <c r="D8" s="5">
        <v>0.18984427348608299</v>
      </c>
      <c r="E8" s="5">
        <v>0.11624753586490599</v>
      </c>
      <c r="F8" s="5">
        <v>0.185088931919972</v>
      </c>
      <c r="G8" s="5">
        <v>9.1653989711855594E-2</v>
      </c>
      <c r="H8" s="5">
        <v>0.189813281040596</v>
      </c>
      <c r="I8" s="5"/>
      <c r="J8" s="5">
        <v>5.2454874913270527E-2</v>
      </c>
      <c r="K8" s="5"/>
      <c r="L8" s="5">
        <f t="shared" si="0"/>
        <v>6.8913677916042984</v>
      </c>
      <c r="M8" s="5">
        <f t="shared" si="1"/>
        <v>72.369524795218084</v>
      </c>
      <c r="N8" s="5">
        <f t="shared" si="2"/>
        <v>54.876570481262007</v>
      </c>
      <c r="O8" s="5">
        <f t="shared" si="3"/>
        <v>71.659637143537708</v>
      </c>
      <c r="P8" s="5">
        <f t="shared" si="4"/>
        <v>42.768585330349893</v>
      </c>
      <c r="Q8" s="5">
        <f t="shared" si="5"/>
        <v>72.365013330098947</v>
      </c>
      <c r="R8" s="5"/>
      <c r="S8" s="5"/>
      <c r="T8" s="5">
        <f>IF(J8&gt;C8, -1, IF(J8&lt;C8, 1, 0))</f>
        <v>1</v>
      </c>
      <c r="U8" s="5">
        <f>IF(J8&gt;D8, -1, IF(J8&lt;D8, 1, 0))</f>
        <v>1</v>
      </c>
      <c r="V8" s="5">
        <f>IF(J8&gt;E8, -1, IF(J8&lt;E8, 1, 0))</f>
        <v>1</v>
      </c>
      <c r="W8" s="5">
        <f>IF(J8&gt;F8, -1, IF(J8&lt;F8, 1, 0))</f>
        <v>1</v>
      </c>
      <c r="X8" s="5">
        <f>IF(J8&gt;G8, -1, IF(J8&lt;G8, 1, 0))</f>
        <v>1</v>
      </c>
      <c r="Y8" s="6">
        <f>IF(J8&gt;H8, -1, IF(J8&lt;H8, 1, 0))</f>
        <v>1</v>
      </c>
    </row>
    <row r="9" spans="1:25" x14ac:dyDescent="0.3">
      <c r="A9" s="4" t="s">
        <v>16</v>
      </c>
      <c r="B9" s="5">
        <v>50</v>
      </c>
      <c r="C9" s="5">
        <v>9.0260843101072505E-2</v>
      </c>
      <c r="D9" s="5">
        <v>0.185202914539426</v>
      </c>
      <c r="E9" s="5">
        <v>0.183986750513464</v>
      </c>
      <c r="F9" s="5">
        <v>0.21725527572629499</v>
      </c>
      <c r="G9" s="5">
        <v>6.9173719742446196E-2</v>
      </c>
      <c r="H9" s="5">
        <v>0.21922461799633</v>
      </c>
      <c r="I9" s="5"/>
      <c r="J9" s="5">
        <v>4.5502422049621953E-2</v>
      </c>
      <c r="K9" s="5"/>
      <c r="L9" s="5">
        <f t="shared" si="0"/>
        <v>49.587860597901638</v>
      </c>
      <c r="M9" s="5">
        <f t="shared" si="1"/>
        <v>75.431044288487485</v>
      </c>
      <c r="N9" s="5">
        <f t="shared" si="2"/>
        <v>75.268641941533659</v>
      </c>
      <c r="O9" s="5">
        <f t="shared" si="3"/>
        <v>79.055780395893663</v>
      </c>
      <c r="P9" s="5">
        <f t="shared" si="4"/>
        <v>34.22007343389852</v>
      </c>
      <c r="Q9" s="5">
        <f t="shared" si="5"/>
        <v>79.243926861177741</v>
      </c>
      <c r="R9" s="5"/>
      <c r="S9" s="5"/>
      <c r="T9" s="5">
        <f>IF(J9&gt;C9, -1, IF(J9&lt;C9, 1, 0))</f>
        <v>1</v>
      </c>
      <c r="U9" s="5">
        <f>IF(J9&gt;D9, -1, IF(J9&lt;D9, 1, 0))</f>
        <v>1</v>
      </c>
      <c r="V9" s="5">
        <f>IF(J9&gt;E9, -1, IF(J9&lt;E9, 1, 0))</f>
        <v>1</v>
      </c>
      <c r="W9" s="5">
        <f>IF(J9&gt;F9, -1, IF(J9&lt;F9, 1, 0))</f>
        <v>1</v>
      </c>
      <c r="X9" s="5">
        <f>IF(J9&gt;G9, -1, IF(J9&lt;G9, 1, 0))</f>
        <v>1</v>
      </c>
      <c r="Y9" s="6">
        <f>IF(J9&gt;H9, -1, IF(J9&lt;H9, 1, 0))</f>
        <v>1</v>
      </c>
    </row>
    <row r="10" spans="1:25" x14ac:dyDescent="0.3">
      <c r="A10" s="4" t="s">
        <v>17</v>
      </c>
      <c r="B10" s="5">
        <v>50</v>
      </c>
      <c r="C10" s="5">
        <v>8.3416029054672894E-2</v>
      </c>
      <c r="D10" s="5">
        <v>0.19076895266819199</v>
      </c>
      <c r="E10" s="5">
        <v>0.111558972328197</v>
      </c>
      <c r="F10" s="5">
        <v>0.18756805148629899</v>
      </c>
      <c r="G10" s="5">
        <v>7.1307284442028898E-2</v>
      </c>
      <c r="H10" s="5">
        <v>0.18951336747051001</v>
      </c>
      <c r="I10" s="5"/>
      <c r="J10" s="5">
        <v>4.8323747510058149E-2</v>
      </c>
      <c r="K10" s="5"/>
      <c r="L10" s="5">
        <f t="shared" si="0"/>
        <v>42.068990747107385</v>
      </c>
      <c r="M10" s="5">
        <f t="shared" si="1"/>
        <v>74.668966394071191</v>
      </c>
      <c r="N10" s="5">
        <f t="shared" si="2"/>
        <v>56.683226367580907</v>
      </c>
      <c r="O10" s="5">
        <f t="shared" si="3"/>
        <v>74.236685231232997</v>
      </c>
      <c r="P10" s="5">
        <f t="shared" si="4"/>
        <v>32.231681674339754</v>
      </c>
      <c r="Q10" s="5">
        <f t="shared" si="5"/>
        <v>74.501140391810225</v>
      </c>
      <c r="R10" s="5"/>
      <c r="S10" s="5"/>
      <c r="T10" s="5">
        <f>IF(J10&gt;C10, -1, IF(J10&lt;C10, 1, 0))</f>
        <v>1</v>
      </c>
      <c r="U10" s="5">
        <f>IF(J10&gt;D10, -1, IF(J10&lt;D10, 1, 0))</f>
        <v>1</v>
      </c>
      <c r="V10" s="5">
        <f>IF(J10&gt;E10, -1, IF(J10&lt;E10, 1, 0))</f>
        <v>1</v>
      </c>
      <c r="W10" s="5">
        <f>IF(J10&gt;F10, -1, IF(J10&lt;F10, 1, 0))</f>
        <v>1</v>
      </c>
      <c r="X10" s="5">
        <f>IF(J10&gt;G10, -1, IF(J10&lt;G10, 1, 0))</f>
        <v>1</v>
      </c>
      <c r="Y10" s="6">
        <f>IF(J10&gt;H10, -1, IF(J10&lt;H10, 1, 0))</f>
        <v>1</v>
      </c>
    </row>
    <row r="11" spans="1:25" ht="15" thickBot="1" x14ac:dyDescent="0.35">
      <c r="A11" s="7" t="s">
        <v>18</v>
      </c>
      <c r="B11" s="8">
        <v>50</v>
      </c>
      <c r="C11" s="8">
        <v>8.5408384616700195E-2</v>
      </c>
      <c r="D11" s="8">
        <v>0.19117050787518999</v>
      </c>
      <c r="E11" s="8">
        <v>8.7202308681597701E-2</v>
      </c>
      <c r="F11" s="8">
        <v>0.19288508962171499</v>
      </c>
      <c r="G11" s="8">
        <v>5.8062066446599003E-2</v>
      </c>
      <c r="H11" s="8">
        <v>0.196032067296599</v>
      </c>
      <c r="I11" s="8"/>
      <c r="J11" s="8">
        <v>3.5700951462904078E-2</v>
      </c>
      <c r="K11" s="20"/>
      <c r="L11" s="20">
        <f t="shared" si="0"/>
        <v>58.199711160532416</v>
      </c>
      <c r="M11" s="20">
        <f t="shared" si="1"/>
        <v>81.325073694833577</v>
      </c>
      <c r="N11" s="20">
        <f t="shared" si="2"/>
        <v>59.059625825665726</v>
      </c>
      <c r="O11" s="20">
        <f t="shared" si="3"/>
        <v>81.491077649951819</v>
      </c>
      <c r="P11" s="20">
        <f t="shared" si="4"/>
        <v>38.512433938707552</v>
      </c>
      <c r="Q11" s="20">
        <f t="shared" si="5"/>
        <v>81.788208452197722</v>
      </c>
      <c r="R11" s="20"/>
      <c r="S11" s="20"/>
      <c r="T11" s="8">
        <f>IF(J11&gt;C11, -1, IF(J11&lt;C11, 1, 0))</f>
        <v>1</v>
      </c>
      <c r="U11" s="8">
        <f>IF(J11&gt;D11, -1, IF(J11&lt;D11, 1, 0))</f>
        <v>1</v>
      </c>
      <c r="V11" s="8">
        <f>IF(J11&gt;E11, -1, IF(J11&lt;E11, 1, 0))</f>
        <v>1</v>
      </c>
      <c r="W11" s="8">
        <f>IF(J11&gt;F11, -1, IF(J11&lt;F11, 1, 0))</f>
        <v>1</v>
      </c>
      <c r="X11" s="8">
        <f>IF(J11&gt;G11, -1, IF(J11&lt;G11, 1, 0))</f>
        <v>1</v>
      </c>
      <c r="Y11" s="9">
        <f>IF(J11&gt;H11, -1, IF(J11&lt;H11, 1, 0))</f>
        <v>1</v>
      </c>
    </row>
    <row r="12" spans="1:25" x14ac:dyDescent="0.3">
      <c r="A12" s="1" t="s">
        <v>19</v>
      </c>
      <c r="B12" s="2">
        <v>50</v>
      </c>
      <c r="C12" s="2">
        <v>0.145470492256454</v>
      </c>
      <c r="D12" s="2">
        <v>0.156129658245234</v>
      </c>
      <c r="E12" s="2">
        <v>0.15675163560229999</v>
      </c>
      <c r="F12" s="2">
        <v>0.158289271694985</v>
      </c>
      <c r="G12" s="2">
        <v>0.16109288716975401</v>
      </c>
      <c r="H12" s="2">
        <v>0.15906137804563</v>
      </c>
      <c r="I12" s="2"/>
      <c r="J12" s="2">
        <v>5.098840490090964E-2</v>
      </c>
      <c r="K12" s="19"/>
      <c r="L12" s="19">
        <f t="shared" si="0"/>
        <v>64.949314386713723</v>
      </c>
      <c r="M12" s="19">
        <f t="shared" si="1"/>
        <v>67.34226829548183</v>
      </c>
      <c r="N12" s="19">
        <f t="shared" si="2"/>
        <v>67.471851438747294</v>
      </c>
      <c r="O12" s="19">
        <f t="shared" si="3"/>
        <v>67.78783277292375</v>
      </c>
      <c r="P12" s="19">
        <f t="shared" si="4"/>
        <v>68.348444306433066</v>
      </c>
      <c r="Q12" s="19">
        <f t="shared" si="5"/>
        <v>67.944195173335814</v>
      </c>
      <c r="R12" s="19"/>
      <c r="S12" s="19"/>
      <c r="T12" s="2">
        <f>IF(J12&gt;C12, -1, IF(J12&lt;C12, 1, 0))</f>
        <v>1</v>
      </c>
      <c r="U12" s="2">
        <f>IF(J12&gt;D12, -1, IF(J12&lt;D12, 1, 0))</f>
        <v>1</v>
      </c>
      <c r="V12" s="2">
        <f>IF(J12&gt;E12, -1, IF(J12&lt;E12, 1, 0))</f>
        <v>1</v>
      </c>
      <c r="W12" s="2">
        <f>IF(J12&gt;F12, -1, IF(J12&lt;F12, 1, 0))</f>
        <v>1</v>
      </c>
      <c r="X12" s="2">
        <f>IF(J12&gt;G12, -1, IF(J12&lt;G12, 1, 0))</f>
        <v>1</v>
      </c>
      <c r="Y12" s="3">
        <f>IF(J12&gt;H12, -1, IF(J12&lt;H12, 1, 0))</f>
        <v>1</v>
      </c>
    </row>
    <row r="13" spans="1:25" x14ac:dyDescent="0.3">
      <c r="A13" s="4" t="s">
        <v>20</v>
      </c>
      <c r="B13" s="5">
        <v>50</v>
      </c>
      <c r="C13" s="5">
        <v>9.5559257116144297E-2</v>
      </c>
      <c r="D13" s="5">
        <v>0.17011581058563699</v>
      </c>
      <c r="E13" s="5">
        <v>7.9408161749523101E-2</v>
      </c>
      <c r="F13" s="5">
        <v>0.169890210506838</v>
      </c>
      <c r="G13" s="5">
        <v>0.118522637506221</v>
      </c>
      <c r="H13" s="5">
        <v>0.170751120277079</v>
      </c>
      <c r="I13" s="5"/>
      <c r="J13" s="5">
        <v>3.6868543348619442E-2</v>
      </c>
      <c r="K13" s="5"/>
      <c r="L13" s="5">
        <f t="shared" si="0"/>
        <v>61.418135237480122</v>
      </c>
      <c r="M13" s="5">
        <f t="shared" si="1"/>
        <v>78.327385784015846</v>
      </c>
      <c r="N13" s="5">
        <f t="shared" si="2"/>
        <v>53.570838895737481</v>
      </c>
      <c r="O13" s="5">
        <f t="shared" si="3"/>
        <v>78.298606353698347</v>
      </c>
      <c r="P13" s="5">
        <f t="shared" si="4"/>
        <v>68.893247632390654</v>
      </c>
      <c r="Q13" s="5">
        <f t="shared" si="5"/>
        <v>78.408022571803571</v>
      </c>
      <c r="R13" s="5"/>
      <c r="S13" s="5"/>
      <c r="T13" s="5">
        <f>IF(J13&gt;C13, -1, IF(J13&lt;C13, 1, 0))</f>
        <v>1</v>
      </c>
      <c r="U13" s="5">
        <f>IF(J13&gt;D13, -1, IF(J13&lt;D13, 1, 0))</f>
        <v>1</v>
      </c>
      <c r="V13" s="5">
        <f>IF(J13&gt;E13, -1, IF(J13&lt;E13, 1, 0))</f>
        <v>1</v>
      </c>
      <c r="W13" s="5">
        <f>IF(J13&gt;F13, -1, IF(J13&lt;F13, 1, 0))</f>
        <v>1</v>
      </c>
      <c r="X13" s="5">
        <f>IF(J13&gt;G13, -1, IF(J13&lt;G13, 1, 0))</f>
        <v>1</v>
      </c>
      <c r="Y13" s="6">
        <f>IF(J13&gt;H13, -1, IF(J13&lt;H13, 1, 0))</f>
        <v>1</v>
      </c>
    </row>
    <row r="14" spans="1:25" x14ac:dyDescent="0.3">
      <c r="A14" s="4" t="s">
        <v>21</v>
      </c>
      <c r="B14" s="5">
        <v>50</v>
      </c>
      <c r="C14" s="5">
        <v>3.6261858082239397E-2</v>
      </c>
      <c r="D14" s="5">
        <v>0.16438498039285701</v>
      </c>
      <c r="E14" s="5">
        <v>4.7267599511469097E-2</v>
      </c>
      <c r="F14" s="5">
        <v>0.16227478172698701</v>
      </c>
      <c r="G14" s="5">
        <v>3.3679853985470298E-2</v>
      </c>
      <c r="H14" s="5">
        <v>0.165840973476061</v>
      </c>
      <c r="I14" s="5"/>
      <c r="J14" s="5">
        <v>4.5057722351673671E-2</v>
      </c>
      <c r="K14" s="5"/>
      <c r="L14" s="5">
        <f t="shared" si="0"/>
        <v>-24.256518376653119</v>
      </c>
      <c r="M14" s="5">
        <f t="shared" si="1"/>
        <v>72.59012213646767</v>
      </c>
      <c r="N14" s="5">
        <f t="shared" si="2"/>
        <v>4.6752472785490555</v>
      </c>
      <c r="O14" s="5">
        <f t="shared" si="3"/>
        <v>72.233687901377479</v>
      </c>
      <c r="P14" s="5">
        <f t="shared" si="4"/>
        <v>-33.782415954391773</v>
      </c>
      <c r="Q14" s="5">
        <f t="shared" si="5"/>
        <v>72.830765879351461</v>
      </c>
      <c r="R14" s="5"/>
      <c r="S14" s="5"/>
      <c r="T14" s="5">
        <f>IF(J14&gt;C14, -1, IF(J14&lt;C14, 1, 0))</f>
        <v>-1</v>
      </c>
      <c r="U14" s="5">
        <f>IF(J14&gt;D14, -1, IF(J14&lt;D14, 1, 0))</f>
        <v>1</v>
      </c>
      <c r="V14" s="5">
        <f>IF(J14&gt;E14, -1, IF(J14&lt;E14, 1, 0))</f>
        <v>1</v>
      </c>
      <c r="W14" s="5">
        <f>IF(J14&gt;F14, -1, IF(J14&lt;F14, 1, 0))</f>
        <v>1</v>
      </c>
      <c r="X14" s="5">
        <f>IF(J14&gt;G14, -1, IF(J14&lt;G14, 1, 0))</f>
        <v>-1</v>
      </c>
      <c r="Y14" s="6">
        <f>IF(J14&gt;H14, -1, IF(J14&lt;H14, 1, 0))</f>
        <v>1</v>
      </c>
    </row>
    <row r="15" spans="1:25" x14ac:dyDescent="0.3">
      <c r="A15" s="4" t="s">
        <v>22</v>
      </c>
      <c r="B15" s="5">
        <v>50</v>
      </c>
      <c r="C15" s="5">
        <v>2.2781989552994101E-2</v>
      </c>
      <c r="D15" s="5">
        <v>0.17127882551262499</v>
      </c>
      <c r="E15" s="5">
        <v>3.6152227436902197E-2</v>
      </c>
      <c r="F15" s="5">
        <v>0.16969458542515001</v>
      </c>
      <c r="G15" s="5">
        <v>2.9480534720794802E-2</v>
      </c>
      <c r="H15" s="5">
        <v>0.17143512544876399</v>
      </c>
      <c r="I15" s="5"/>
      <c r="J15" s="5">
        <v>4.518351781429223E-2</v>
      </c>
      <c r="K15" s="5"/>
      <c r="L15" s="5">
        <f t="shared" si="0"/>
        <v>-98.329990930726368</v>
      </c>
      <c r="M15" s="5">
        <f t="shared" si="1"/>
        <v>73.619904457505896</v>
      </c>
      <c r="N15" s="5">
        <f t="shared" si="2"/>
        <v>-24.98128336117788</v>
      </c>
      <c r="O15" s="5">
        <f t="shared" si="3"/>
        <v>73.373624325672978</v>
      </c>
      <c r="P15" s="5">
        <f t="shared" si="4"/>
        <v>-53.265597935104459</v>
      </c>
      <c r="Q15" s="5">
        <f t="shared" si="5"/>
        <v>73.643955580272262</v>
      </c>
      <c r="R15" s="5"/>
      <c r="S15" s="5"/>
      <c r="T15" s="5">
        <f>IF(J15&gt;C15, -1, IF(J15&lt;C15, 1, 0))</f>
        <v>-1</v>
      </c>
      <c r="U15" s="5">
        <f>IF(J15&gt;D15, -1, IF(J15&lt;D15, 1, 0))</f>
        <v>1</v>
      </c>
      <c r="V15" s="5">
        <f>IF(J15&gt;E15, -1, IF(J15&lt;E15, 1, 0))</f>
        <v>-1</v>
      </c>
      <c r="W15" s="5">
        <f>IF(J15&gt;F15, -1, IF(J15&lt;F15, 1, 0))</f>
        <v>1</v>
      </c>
      <c r="X15" s="5">
        <f>IF(J15&gt;G15, -1, IF(J15&lt;G15, 1, 0))</f>
        <v>-1</v>
      </c>
      <c r="Y15" s="6">
        <f>IF(J15&gt;H15, -1, IF(J15&lt;H15, 1, 0))</f>
        <v>1</v>
      </c>
    </row>
    <row r="16" spans="1:25" x14ac:dyDescent="0.3">
      <c r="A16" s="4" t="s">
        <v>23</v>
      </c>
      <c r="B16" s="5">
        <v>50</v>
      </c>
      <c r="C16" s="5">
        <v>2.1850733485503E-2</v>
      </c>
      <c r="D16" s="5">
        <v>0.18014014933300901</v>
      </c>
      <c r="E16" s="5">
        <v>2.94193408445244E-2</v>
      </c>
      <c r="F16" s="5">
        <v>0.182832274346345</v>
      </c>
      <c r="G16" s="5">
        <v>2.1240675648215301E-2</v>
      </c>
      <c r="H16" s="5">
        <v>0.17812187198013801</v>
      </c>
      <c r="I16" s="5"/>
      <c r="J16" s="5">
        <v>3.2947645736293517E-2</v>
      </c>
      <c r="K16" s="5"/>
      <c r="L16" s="5">
        <f t="shared" si="0"/>
        <v>-50.785078945532106</v>
      </c>
      <c r="M16" s="5">
        <f t="shared" si="1"/>
        <v>81.709993103543979</v>
      </c>
      <c r="N16" s="5">
        <f t="shared" si="2"/>
        <v>-11.993147332618816</v>
      </c>
      <c r="O16" s="5">
        <f t="shared" si="3"/>
        <v>81.979305429478089</v>
      </c>
      <c r="P16" s="5">
        <f t="shared" si="4"/>
        <v>-55.115808376189136</v>
      </c>
      <c r="Q16" s="5">
        <f t="shared" si="5"/>
        <v>81.502751251139188</v>
      </c>
      <c r="R16" s="5"/>
      <c r="S16" s="5"/>
      <c r="T16" s="5">
        <f>IF(J16&gt;C16, -1, IF(J16&lt;C16, 1, 0))</f>
        <v>-1</v>
      </c>
      <c r="U16" s="5">
        <f>IF(J16&gt;D16, -1, IF(J16&lt;D16, 1, 0))</f>
        <v>1</v>
      </c>
      <c r="V16" s="5">
        <f>IF(J16&gt;E16, -1, IF(J16&lt;E16, 1, 0))</f>
        <v>-1</v>
      </c>
      <c r="W16" s="5">
        <f>IF(J16&gt;F16, -1, IF(J16&lt;F16, 1, 0))</f>
        <v>1</v>
      </c>
      <c r="X16" s="5">
        <f>IF(J16&gt;G16, -1, IF(J16&lt;G16, 1, 0))</f>
        <v>-1</v>
      </c>
      <c r="Y16" s="6">
        <f>IF(J16&gt;H16, -1, IF(J16&lt;H16, 1, 0))</f>
        <v>1</v>
      </c>
    </row>
    <row r="17" spans="1:25" x14ac:dyDescent="0.3">
      <c r="A17" s="4" t="s">
        <v>24</v>
      </c>
      <c r="B17" s="5">
        <v>50</v>
      </c>
      <c r="C17" s="5">
        <v>0.13687781126429799</v>
      </c>
      <c r="D17" s="5">
        <v>0.15784420242255701</v>
      </c>
      <c r="E17" s="5">
        <v>5.7014595507649597E-2</v>
      </c>
      <c r="F17" s="5">
        <v>0.15898605219137299</v>
      </c>
      <c r="G17" s="5">
        <v>7.5722192423135506E-2</v>
      </c>
      <c r="H17" s="5">
        <v>0.15759356057256901</v>
      </c>
      <c r="I17" s="5"/>
      <c r="J17" s="5">
        <v>4.743144405876077E-2</v>
      </c>
      <c r="K17" s="5"/>
      <c r="L17" s="5">
        <f t="shared" si="0"/>
        <v>65.347601908117042</v>
      </c>
      <c r="M17" s="5">
        <f t="shared" si="1"/>
        <v>69.95046803696701</v>
      </c>
      <c r="N17" s="5">
        <f t="shared" si="2"/>
        <v>16.808242457149529</v>
      </c>
      <c r="O17" s="5">
        <f t="shared" si="3"/>
        <v>70.166286032647008</v>
      </c>
      <c r="P17" s="5">
        <f t="shared" si="4"/>
        <v>37.361237781238657</v>
      </c>
      <c r="Q17" s="5">
        <f t="shared" si="5"/>
        <v>69.902676298173091</v>
      </c>
      <c r="R17" s="5"/>
      <c r="S17" s="5"/>
      <c r="T17" s="5">
        <f>IF(J17&gt;C17, -1, IF(J17&lt;C17, 1, 0))</f>
        <v>1</v>
      </c>
      <c r="U17" s="5">
        <f>IF(J17&gt;D17, -1, IF(J17&lt;D17, 1, 0))</f>
        <v>1</v>
      </c>
      <c r="V17" s="5">
        <f>IF(J17&gt;E17, -1, IF(J17&lt;E17, 1, 0))</f>
        <v>1</v>
      </c>
      <c r="W17" s="5">
        <f>IF(J17&gt;F17, -1, IF(J17&lt;F17, 1, 0))</f>
        <v>1</v>
      </c>
      <c r="X17" s="5">
        <f>IF(J17&gt;G17, -1, IF(J17&lt;G17, 1, 0))</f>
        <v>1</v>
      </c>
      <c r="Y17" s="6">
        <f>IF(J17&gt;H17, -1, IF(J17&lt;H17, 1, 0))</f>
        <v>1</v>
      </c>
    </row>
    <row r="18" spans="1:25" x14ac:dyDescent="0.3">
      <c r="A18" s="4" t="s">
        <v>25</v>
      </c>
      <c r="B18" s="5">
        <v>50</v>
      </c>
      <c r="C18" s="5">
        <v>0.115099733641276</v>
      </c>
      <c r="D18" s="5">
        <v>0.162942821083783</v>
      </c>
      <c r="E18" s="5">
        <v>5.72878663549517E-2</v>
      </c>
      <c r="F18" s="5">
        <v>0.15942910223800899</v>
      </c>
      <c r="G18" s="5">
        <v>7.0344830378983397E-2</v>
      </c>
      <c r="H18" s="5">
        <v>0.15849534955606101</v>
      </c>
      <c r="I18" s="5"/>
      <c r="J18" s="5">
        <v>4.2126385838929338E-2</v>
      </c>
      <c r="K18" s="5"/>
      <c r="L18" s="5">
        <f t="shared" si="0"/>
        <v>63.400101367547933</v>
      </c>
      <c r="M18" s="5">
        <f t="shared" si="1"/>
        <v>74.146522345241266</v>
      </c>
      <c r="N18" s="5">
        <f t="shared" si="2"/>
        <v>26.465430606339684</v>
      </c>
      <c r="O18" s="5">
        <f t="shared" si="3"/>
        <v>73.576727681725529</v>
      </c>
      <c r="P18" s="5">
        <f t="shared" si="4"/>
        <v>40.114453881012921</v>
      </c>
      <c r="Q18" s="5">
        <f t="shared" si="5"/>
        <v>73.421058752245031</v>
      </c>
      <c r="R18" s="5"/>
      <c r="S18" s="5"/>
      <c r="T18" s="5">
        <f>IF(J18&gt;C18, -1, IF(J18&lt;C18, 1, 0))</f>
        <v>1</v>
      </c>
      <c r="U18" s="5">
        <f>IF(J18&gt;D18, -1, IF(J18&lt;D18, 1, 0))</f>
        <v>1</v>
      </c>
      <c r="V18" s="5">
        <f>IF(J18&gt;E18, -1, IF(J18&lt;E18, 1, 0))</f>
        <v>1</v>
      </c>
      <c r="W18" s="5">
        <f>IF(J18&gt;F18, -1, IF(J18&lt;F18, 1, 0))</f>
        <v>1</v>
      </c>
      <c r="X18" s="5">
        <f>IF(J18&gt;G18, -1, IF(J18&lt;G18, 1, 0))</f>
        <v>1</v>
      </c>
      <c r="Y18" s="6">
        <f>IF(J18&gt;H18, -1, IF(J18&lt;H18, 1, 0))</f>
        <v>1</v>
      </c>
    </row>
    <row r="19" spans="1:25" x14ac:dyDescent="0.3">
      <c r="A19" s="4" t="s">
        <v>26</v>
      </c>
      <c r="B19" s="5">
        <v>50</v>
      </c>
      <c r="C19" s="5">
        <v>9.1994355140458103E-2</v>
      </c>
      <c r="D19" s="5">
        <v>0.165721705467791</v>
      </c>
      <c r="E19" s="5">
        <v>0.110493204995519</v>
      </c>
      <c r="F19" s="5">
        <v>0.16396165908565899</v>
      </c>
      <c r="G19" s="5">
        <v>0.14034670888137299</v>
      </c>
      <c r="H19" s="5">
        <v>0.160736658041087</v>
      </c>
      <c r="I19" s="5"/>
      <c r="J19" s="5">
        <v>4.298130693289838E-2</v>
      </c>
      <c r="K19" s="5"/>
      <c r="L19" s="5">
        <f t="shared" si="0"/>
        <v>53.27832140648848</v>
      </c>
      <c r="M19" s="5">
        <f t="shared" si="1"/>
        <v>74.064165697804725</v>
      </c>
      <c r="N19" s="5">
        <f t="shared" si="2"/>
        <v>61.100497596534133</v>
      </c>
      <c r="O19" s="5">
        <f t="shared" si="3"/>
        <v>73.785757491973456</v>
      </c>
      <c r="P19" s="5">
        <f t="shared" si="4"/>
        <v>69.374909268996106</v>
      </c>
      <c r="Q19" s="5">
        <f t="shared" si="5"/>
        <v>73.259798071755583</v>
      </c>
      <c r="R19" s="5"/>
      <c r="S19" s="5"/>
      <c r="T19" s="5">
        <f>IF(J19&gt;C19, -1, IF(J19&lt;C19, 1, 0))</f>
        <v>1</v>
      </c>
      <c r="U19" s="5">
        <f>IF(J19&gt;D19, -1, IF(J19&lt;D19, 1, 0))</f>
        <v>1</v>
      </c>
      <c r="V19" s="5">
        <f>IF(J19&gt;E19, -1, IF(J19&lt;E19, 1, 0))</f>
        <v>1</v>
      </c>
      <c r="W19" s="5">
        <f>IF(J19&gt;F19, -1, IF(J19&lt;F19, 1, 0))</f>
        <v>1</v>
      </c>
      <c r="X19" s="5">
        <f>IF(J19&gt;G19, -1, IF(J19&lt;G19, 1, 0))</f>
        <v>1</v>
      </c>
      <c r="Y19" s="6">
        <f>IF(J19&gt;H19, -1, IF(J19&lt;H19, 1, 0))</f>
        <v>1</v>
      </c>
    </row>
    <row r="20" spans="1:25" x14ac:dyDescent="0.3">
      <c r="A20" s="4" t="s">
        <v>27</v>
      </c>
      <c r="B20" s="5">
        <v>50</v>
      </c>
      <c r="C20" s="5">
        <v>9.8650560759904499E-2</v>
      </c>
      <c r="D20" s="5">
        <v>0.160454039828168</v>
      </c>
      <c r="E20" s="5">
        <v>8.4636125143531596E-2</v>
      </c>
      <c r="F20" s="5">
        <v>0.16909440394521799</v>
      </c>
      <c r="G20" s="5">
        <v>9.3174737295576696E-2</v>
      </c>
      <c r="H20" s="5">
        <v>0.16783433803410699</v>
      </c>
      <c r="I20" s="5"/>
      <c r="J20" s="5">
        <v>4.3531448134517002E-2</v>
      </c>
      <c r="K20" s="5"/>
      <c r="L20" s="5">
        <f t="shared" si="0"/>
        <v>55.873085972147948</v>
      </c>
      <c r="M20" s="5">
        <f t="shared" si="1"/>
        <v>72.869833516728335</v>
      </c>
      <c r="N20" s="5">
        <f t="shared" si="2"/>
        <v>48.566350289910524</v>
      </c>
      <c r="O20" s="5">
        <f t="shared" si="3"/>
        <v>74.256127276323099</v>
      </c>
      <c r="P20" s="5">
        <f t="shared" si="4"/>
        <v>53.2797736832647</v>
      </c>
      <c r="Q20" s="5">
        <f t="shared" si="5"/>
        <v>74.062847540965876</v>
      </c>
      <c r="R20" s="5"/>
      <c r="S20" s="5"/>
      <c r="T20" s="5">
        <f>IF(J20&gt;C20, -1, IF(J20&lt;C20, 1, 0))</f>
        <v>1</v>
      </c>
      <c r="U20" s="5">
        <f>IF(J20&gt;D20, -1, IF(J20&lt;D20, 1, 0))</f>
        <v>1</v>
      </c>
      <c r="V20" s="5">
        <f>IF(J20&gt;E20, -1, IF(J20&lt;E20, 1, 0))</f>
        <v>1</v>
      </c>
      <c r="W20" s="5">
        <f>IF(J20&gt;F20, -1, IF(J20&lt;F20, 1, 0))</f>
        <v>1</v>
      </c>
      <c r="X20" s="5">
        <f>IF(J20&gt;G20, -1, IF(J20&lt;G20, 1, 0))</f>
        <v>1</v>
      </c>
      <c r="Y20" s="6">
        <f>IF(J20&gt;H20, -1, IF(J20&lt;H20, 1, 0))</f>
        <v>1</v>
      </c>
    </row>
    <row r="21" spans="1:25" ht="15" thickBot="1" x14ac:dyDescent="0.35">
      <c r="A21" s="7" t="s">
        <v>28</v>
      </c>
      <c r="B21" s="8">
        <v>50</v>
      </c>
      <c r="C21" s="8">
        <v>0.11359879494492101</v>
      </c>
      <c r="D21" s="8">
        <v>0.15924237516499201</v>
      </c>
      <c r="E21" s="8">
        <v>6.9209091164358305E-2</v>
      </c>
      <c r="F21" s="8">
        <v>0.16215097221310401</v>
      </c>
      <c r="G21" s="8">
        <v>0.107701489521704</v>
      </c>
      <c r="H21" s="8">
        <v>0.163706755974453</v>
      </c>
      <c r="I21" s="8"/>
      <c r="J21" s="8">
        <v>4.7595798968425328E-2</v>
      </c>
      <c r="K21" s="20"/>
      <c r="L21" s="20">
        <f t="shared" si="0"/>
        <v>58.101845189905035</v>
      </c>
      <c r="M21" s="20">
        <f t="shared" si="1"/>
        <v>70.111097049946011</v>
      </c>
      <c r="N21" s="20">
        <f t="shared" si="2"/>
        <v>31.228978494466219</v>
      </c>
      <c r="O21" s="20">
        <f t="shared" si="3"/>
        <v>70.647231824257332</v>
      </c>
      <c r="P21" s="20">
        <f t="shared" si="4"/>
        <v>55.807668789173228</v>
      </c>
      <c r="Q21" s="20">
        <f t="shared" si="5"/>
        <v>70.926185248058545</v>
      </c>
      <c r="R21" s="20"/>
      <c r="S21" s="20"/>
      <c r="T21" s="8">
        <f>IF(J21&gt;C21, -1, IF(J21&lt;C21, 1, 0))</f>
        <v>1</v>
      </c>
      <c r="U21" s="8">
        <f>IF(J21&gt;D21, -1, IF(J21&lt;D21, 1, 0))</f>
        <v>1</v>
      </c>
      <c r="V21" s="8">
        <f>IF(J21&gt;E21, -1, IF(J21&lt;E21, 1, 0))</f>
        <v>1</v>
      </c>
      <c r="W21" s="8">
        <f>IF(J21&gt;F21, -1, IF(J21&lt;F21, 1, 0))</f>
        <v>1</v>
      </c>
      <c r="X21" s="8">
        <f>IF(J21&gt;G21, -1, IF(J21&lt;G21, 1, 0))</f>
        <v>1</v>
      </c>
      <c r="Y21" s="9">
        <f>IF(J21&gt;H21, -1, IF(J21&lt;H21, 1, 0))</f>
        <v>1</v>
      </c>
    </row>
    <row r="22" spans="1:25" x14ac:dyDescent="0.3">
      <c r="A22" s="1" t="s">
        <v>29</v>
      </c>
      <c r="B22" s="2">
        <v>50</v>
      </c>
      <c r="C22" s="2">
        <v>0.18601553051039599</v>
      </c>
      <c r="D22" s="2">
        <v>0.33040941512615302</v>
      </c>
      <c r="E22" s="2">
        <v>0.27116301998383402</v>
      </c>
      <c r="F22" s="2">
        <v>0.19029009290024601</v>
      </c>
      <c r="G22" s="2">
        <v>0.27644795500816799</v>
      </c>
      <c r="H22" s="2">
        <v>0.18735171201872999</v>
      </c>
      <c r="I22" s="2"/>
      <c r="J22" s="2">
        <v>7.244309723931458E-2</v>
      </c>
      <c r="K22" s="19"/>
      <c r="L22" s="19">
        <f t="shared" si="0"/>
        <v>61.05535003419196</v>
      </c>
      <c r="M22" s="19">
        <f t="shared" si="1"/>
        <v>78.074747896740405</v>
      </c>
      <c r="N22" s="19">
        <f t="shared" si="2"/>
        <v>73.284300623428138</v>
      </c>
      <c r="O22" s="19">
        <f t="shared" si="3"/>
        <v>61.930179267246068</v>
      </c>
      <c r="P22" s="19">
        <f t="shared" si="4"/>
        <v>73.795032328173974</v>
      </c>
      <c r="Q22" s="19">
        <f t="shared" si="5"/>
        <v>61.333101011603098</v>
      </c>
      <c r="R22" s="19"/>
      <c r="S22" s="19"/>
      <c r="T22" s="2">
        <f>IF(J22&gt;C22, -1, IF(J22&lt;C22, 1, 0))</f>
        <v>1</v>
      </c>
      <c r="U22" s="2">
        <f>IF(J22&gt;D22, -1, IF(J22&lt;D22, 1, 0))</f>
        <v>1</v>
      </c>
      <c r="V22" s="2">
        <f>IF(J22&gt;E22, -1, IF(J22&lt;E22, 1, 0))</f>
        <v>1</v>
      </c>
      <c r="W22" s="2">
        <f>IF(J22&gt;F22, -1, IF(J22&lt;F22, 1, 0))</f>
        <v>1</v>
      </c>
      <c r="X22" s="2">
        <f>IF(J22&gt;G22, -1, IF(J22&lt;G22, 1, 0))</f>
        <v>1</v>
      </c>
      <c r="Y22" s="3">
        <f>IF(J22&gt;H22, -1, IF(J22&lt;H22, 1, 0))</f>
        <v>1</v>
      </c>
    </row>
    <row r="23" spans="1:25" x14ac:dyDescent="0.3">
      <c r="A23" s="4" t="s">
        <v>30</v>
      </c>
      <c r="B23" s="5">
        <v>50</v>
      </c>
      <c r="C23" s="5">
        <v>0.147887098144417</v>
      </c>
      <c r="D23" s="5">
        <v>0.189185073395613</v>
      </c>
      <c r="E23" s="5">
        <v>0.33606200388850799</v>
      </c>
      <c r="F23" s="5">
        <v>0.314051790607207</v>
      </c>
      <c r="G23" s="5">
        <v>0.13963758908049201</v>
      </c>
      <c r="H23" s="5">
        <v>0.22061228348794401</v>
      </c>
      <c r="I23" s="5"/>
      <c r="J23" s="5">
        <v>4.4590509177554652E-2</v>
      </c>
      <c r="K23" s="5"/>
      <c r="L23" s="5">
        <f t="shared" si="0"/>
        <v>69.84827632900712</v>
      </c>
      <c r="M23" s="5">
        <f t="shared" si="1"/>
        <v>76.430218104834552</v>
      </c>
      <c r="N23" s="5">
        <f t="shared" si="2"/>
        <v>86.731463640159689</v>
      </c>
      <c r="O23" s="5">
        <f t="shared" si="3"/>
        <v>85.801542767407696</v>
      </c>
      <c r="P23" s="5">
        <f t="shared" si="4"/>
        <v>68.066972889476688</v>
      </c>
      <c r="Q23" s="5">
        <f t="shared" si="5"/>
        <v>79.787839338514686</v>
      </c>
      <c r="R23" s="5"/>
      <c r="S23" s="5"/>
      <c r="T23" s="5">
        <f>IF(J23&gt;C23, -1, IF(J23&lt;C23, 1, 0))</f>
        <v>1</v>
      </c>
      <c r="U23" s="5">
        <f>IF(J23&gt;D23, -1, IF(J23&lt;D23, 1, 0))</f>
        <v>1</v>
      </c>
      <c r="V23" s="5">
        <f>IF(J23&gt;E23, -1, IF(J23&lt;E23, 1, 0))</f>
        <v>1</v>
      </c>
      <c r="W23" s="5">
        <f>IF(J23&gt;F23, -1, IF(J23&lt;F23, 1, 0))</f>
        <v>1</v>
      </c>
      <c r="X23" s="5">
        <f>IF(J23&gt;G23, -1, IF(J23&lt;G23, 1, 0))</f>
        <v>1</v>
      </c>
      <c r="Y23" s="6">
        <f>IF(J23&gt;H23, -1, IF(J23&lt;H23, 1, 0))</f>
        <v>1</v>
      </c>
    </row>
    <row r="24" spans="1:25" x14ac:dyDescent="0.3">
      <c r="A24" s="4" t="s">
        <v>31</v>
      </c>
      <c r="B24" s="5">
        <v>50</v>
      </c>
      <c r="C24" s="5">
        <v>0.35348487906731402</v>
      </c>
      <c r="D24" s="5">
        <v>0.19181028661403801</v>
      </c>
      <c r="E24" s="5">
        <v>8.6522279923694004E-2</v>
      </c>
      <c r="F24" s="5">
        <v>0.18601734514379101</v>
      </c>
      <c r="G24" s="5">
        <v>0.27446387403835598</v>
      </c>
      <c r="H24" s="5">
        <v>0.18239059047459899</v>
      </c>
      <c r="I24" s="5"/>
      <c r="J24" s="5">
        <v>7.3780490533129739E-2</v>
      </c>
      <c r="K24" s="5"/>
      <c r="L24" s="5">
        <f t="shared" si="0"/>
        <v>79.127681294938853</v>
      </c>
      <c r="M24" s="5">
        <f t="shared" si="1"/>
        <v>61.534653935640407</v>
      </c>
      <c r="N24" s="5">
        <f t="shared" si="2"/>
        <v>14.726599208668038</v>
      </c>
      <c r="O24" s="5">
        <f t="shared" si="3"/>
        <v>60.336768339480621</v>
      </c>
      <c r="P24" s="5">
        <f t="shared" si="4"/>
        <v>73.118323571130901</v>
      </c>
      <c r="Q24" s="5">
        <f t="shared" si="5"/>
        <v>59.548082858251981</v>
      </c>
      <c r="R24" s="5"/>
      <c r="S24" s="5"/>
      <c r="T24" s="5">
        <f>IF(J24&gt;C24, -1, IF(J24&lt;C24, 1, 0))</f>
        <v>1</v>
      </c>
      <c r="U24" s="5">
        <f>IF(J24&gt;D24, -1, IF(J24&lt;D24, 1, 0))</f>
        <v>1</v>
      </c>
      <c r="V24" s="5">
        <f>IF(J24&gt;E24, -1, IF(J24&lt;E24, 1, 0))</f>
        <v>1</v>
      </c>
      <c r="W24" s="5">
        <f>IF(J24&gt;F24, -1, IF(J24&lt;F24, 1, 0))</f>
        <v>1</v>
      </c>
      <c r="X24" s="5">
        <f>IF(J24&gt;G24, -1, IF(J24&lt;G24, 1, 0))</f>
        <v>1</v>
      </c>
      <c r="Y24" s="6">
        <f>IF(J24&gt;H24, -1, IF(J24&lt;H24, 1, 0))</f>
        <v>1</v>
      </c>
    </row>
    <row r="25" spans="1:25" x14ac:dyDescent="0.3">
      <c r="A25" s="4" t="s">
        <v>32</v>
      </c>
      <c r="B25" s="5">
        <v>50</v>
      </c>
      <c r="C25" s="5">
        <v>0.33991303059512401</v>
      </c>
      <c r="D25" s="5">
        <v>0.189207896680537</v>
      </c>
      <c r="E25" s="5">
        <v>9.3157718571757295E-2</v>
      </c>
      <c r="F25" s="5">
        <v>0.192888200509754</v>
      </c>
      <c r="G25" s="5">
        <v>0.15583002449469299</v>
      </c>
      <c r="H25" s="5">
        <v>0.18768118550445301</v>
      </c>
      <c r="I25" s="5"/>
      <c r="J25" s="5">
        <v>5.9678350107815123E-2</v>
      </c>
      <c r="K25" s="5"/>
      <c r="L25" s="5">
        <f t="shared" si="0"/>
        <v>82.443053152940465</v>
      </c>
      <c r="M25" s="5">
        <f t="shared" si="1"/>
        <v>68.45884809523703</v>
      </c>
      <c r="N25" s="5">
        <f t="shared" si="2"/>
        <v>35.938373091601392</v>
      </c>
      <c r="O25" s="5">
        <f t="shared" si="3"/>
        <v>69.060652777048801</v>
      </c>
      <c r="P25" s="5">
        <f t="shared" si="4"/>
        <v>61.702919381978575</v>
      </c>
      <c r="Q25" s="5">
        <f t="shared" si="5"/>
        <v>68.202273473811161</v>
      </c>
      <c r="R25" s="5"/>
      <c r="S25" s="5"/>
      <c r="T25" s="5">
        <f>IF(J25&gt;C25, -1, IF(J25&lt;C25, 1, 0))</f>
        <v>1</v>
      </c>
      <c r="U25" s="5">
        <f>IF(J25&gt;D25, -1, IF(J25&lt;D25, 1, 0))</f>
        <v>1</v>
      </c>
      <c r="V25" s="5">
        <f>IF(J25&gt;E25, -1, IF(J25&lt;E25, 1, 0))</f>
        <v>1</v>
      </c>
      <c r="W25" s="5">
        <f>IF(J25&gt;F25, -1, IF(J25&lt;F25, 1, 0))</f>
        <v>1</v>
      </c>
      <c r="X25" s="5">
        <f>IF(J25&gt;G25, -1, IF(J25&lt;G25, 1, 0))</f>
        <v>1</v>
      </c>
      <c r="Y25" s="6">
        <f>IF(J25&gt;H25, -1, IF(J25&lt;H25, 1, 0))</f>
        <v>1</v>
      </c>
    </row>
    <row r="26" spans="1:25" x14ac:dyDescent="0.3">
      <c r="A26" s="4" t="s">
        <v>33</v>
      </c>
      <c r="B26" s="5">
        <v>50</v>
      </c>
      <c r="C26" s="5">
        <v>5.1369100106276398E-2</v>
      </c>
      <c r="D26" s="5">
        <v>0.18703823387393201</v>
      </c>
      <c r="E26" s="5">
        <v>4.7526523865894899E-2</v>
      </c>
      <c r="F26" s="5">
        <v>0.19642019972455299</v>
      </c>
      <c r="G26" s="5">
        <v>4.3191020305629699E-2</v>
      </c>
      <c r="H26" s="5">
        <v>0.191074549919584</v>
      </c>
      <c r="I26" s="5"/>
      <c r="J26" s="5">
        <v>3.7074060252587103E-2</v>
      </c>
      <c r="K26" s="5"/>
      <c r="L26" s="5">
        <f t="shared" si="0"/>
        <v>27.828090864186063</v>
      </c>
      <c r="M26" s="5">
        <f t="shared" si="1"/>
        <v>80.178352048824479</v>
      </c>
      <c r="N26" s="5">
        <f t="shared" si="2"/>
        <v>21.992905777837667</v>
      </c>
      <c r="O26" s="5">
        <f t="shared" si="3"/>
        <v>81.125128523147112</v>
      </c>
      <c r="P26" s="5">
        <f t="shared" si="4"/>
        <v>14.162573631642791</v>
      </c>
      <c r="Q26" s="5">
        <f t="shared" si="5"/>
        <v>80.597070479459362</v>
      </c>
      <c r="R26" s="5"/>
      <c r="S26" s="5"/>
      <c r="T26" s="5">
        <f>IF(J26&gt;C26, -1, IF(J26&lt;C26, 1, 0))</f>
        <v>1</v>
      </c>
      <c r="U26" s="5">
        <f>IF(J26&gt;D26, -1, IF(J26&lt;D26, 1, 0))</f>
        <v>1</v>
      </c>
      <c r="V26" s="5">
        <f>IF(J26&gt;E26, -1, IF(J26&lt;E26, 1, 0))</f>
        <v>1</v>
      </c>
      <c r="W26" s="5">
        <f>IF(J26&gt;F26, -1, IF(J26&lt;F26, 1, 0))</f>
        <v>1</v>
      </c>
      <c r="X26" s="5">
        <f>IF(J26&gt;G26, -1, IF(J26&lt;G26, 1, 0))</f>
        <v>1</v>
      </c>
      <c r="Y26" s="6">
        <f>IF(J26&gt;H26, -1, IF(J26&lt;H26, 1, 0))</f>
        <v>1</v>
      </c>
    </row>
    <row r="27" spans="1:25" x14ac:dyDescent="0.3">
      <c r="A27" s="4" t="s">
        <v>34</v>
      </c>
      <c r="B27" s="5">
        <v>50</v>
      </c>
      <c r="C27" s="5">
        <v>0.38488958915098098</v>
      </c>
      <c r="D27" s="5">
        <v>0.19196958678294401</v>
      </c>
      <c r="E27" s="5">
        <v>0.120907884710181</v>
      </c>
      <c r="F27" s="5">
        <v>0.186498527466048</v>
      </c>
      <c r="G27" s="5">
        <v>0.444931909777598</v>
      </c>
      <c r="H27" s="5">
        <v>0.18948413012760801</v>
      </c>
      <c r="I27" s="5"/>
      <c r="J27" s="5">
        <v>5.4974387781254241E-2</v>
      </c>
      <c r="K27" s="5"/>
      <c r="L27" s="5">
        <f t="shared" si="0"/>
        <v>85.716842094242935</v>
      </c>
      <c r="M27" s="5">
        <f t="shared" si="1"/>
        <v>71.36297019620477</v>
      </c>
      <c r="N27" s="5">
        <f t="shared" si="2"/>
        <v>54.532007641164903</v>
      </c>
      <c r="O27" s="5">
        <f t="shared" si="3"/>
        <v>70.522883730938673</v>
      </c>
      <c r="P27" s="5">
        <f t="shared" si="4"/>
        <v>87.644314428081032</v>
      </c>
      <c r="Q27" s="5">
        <f t="shared" si="5"/>
        <v>70.987339285758779</v>
      </c>
      <c r="R27" s="5"/>
      <c r="S27" s="5"/>
      <c r="T27" s="5">
        <f>IF(J27&gt;C27, -1, IF(J27&lt;C27, 1, 0))</f>
        <v>1</v>
      </c>
      <c r="U27" s="5">
        <f>IF(J27&gt;D27, -1, IF(J27&lt;D27, 1, 0))</f>
        <v>1</v>
      </c>
      <c r="V27" s="5">
        <f>IF(J27&gt;E27, -1, IF(J27&lt;E27, 1, 0))</f>
        <v>1</v>
      </c>
      <c r="W27" s="5">
        <f>IF(J27&gt;F27, -1, IF(J27&lt;F27, 1, 0))</f>
        <v>1</v>
      </c>
      <c r="X27" s="5">
        <f>IF(J27&gt;G27, -1, IF(J27&lt;G27, 1, 0))</f>
        <v>1</v>
      </c>
      <c r="Y27" s="6">
        <f>IF(J27&gt;H27, -1, IF(J27&lt;H27, 1, 0))</f>
        <v>1</v>
      </c>
    </row>
    <row r="28" spans="1:25" x14ac:dyDescent="0.3">
      <c r="A28" s="4" t="s">
        <v>35</v>
      </c>
      <c r="B28" s="5">
        <v>50</v>
      </c>
      <c r="C28" s="5">
        <v>0.36034472387098199</v>
      </c>
      <c r="D28" s="5">
        <v>0.19609827057575799</v>
      </c>
      <c r="E28" s="5">
        <v>0.11833473131764601</v>
      </c>
      <c r="F28" s="5">
        <v>0.192637043604378</v>
      </c>
      <c r="G28" s="5">
        <v>0.260495420926527</v>
      </c>
      <c r="H28" s="5">
        <v>0.191580989018688</v>
      </c>
      <c r="I28" s="5"/>
      <c r="J28" s="5">
        <v>5.5005162787828403E-2</v>
      </c>
      <c r="K28" s="5"/>
      <c r="L28" s="5">
        <f t="shared" si="0"/>
        <v>84.735404976396296</v>
      </c>
      <c r="M28" s="5">
        <f t="shared" si="1"/>
        <v>71.950205054675152</v>
      </c>
      <c r="N28" s="5">
        <f t="shared" si="2"/>
        <v>53.517312985502116</v>
      </c>
      <c r="O28" s="5">
        <f t="shared" si="3"/>
        <v>71.446217322150432</v>
      </c>
      <c r="P28" s="5">
        <f t="shared" si="4"/>
        <v>78.884403191354878</v>
      </c>
      <c r="Q28" s="5">
        <f t="shared" si="5"/>
        <v>71.288819903491117</v>
      </c>
      <c r="R28" s="5"/>
      <c r="S28" s="5"/>
      <c r="T28" s="5">
        <f>IF(J28&gt;C28, -1, IF(J28&lt;C28, 1, 0))</f>
        <v>1</v>
      </c>
      <c r="U28" s="5">
        <f>IF(J28&gt;D28, -1, IF(J28&lt;D28, 1, 0))</f>
        <v>1</v>
      </c>
      <c r="V28" s="5">
        <f>IF(J28&gt;E28, -1, IF(J28&lt;E28, 1, 0))</f>
        <v>1</v>
      </c>
      <c r="W28" s="5">
        <f>IF(J28&gt;F28, -1, IF(J28&lt;F28, 1, 0))</f>
        <v>1</v>
      </c>
      <c r="X28" s="5">
        <f>IF(J28&gt;G28, -1, IF(J28&lt;G28, 1, 0))</f>
        <v>1</v>
      </c>
      <c r="Y28" s="6">
        <f>IF(J28&gt;H28, -1, IF(J28&lt;H28, 1, 0))</f>
        <v>1</v>
      </c>
    </row>
    <row r="29" spans="1:25" x14ac:dyDescent="0.3">
      <c r="A29" s="4" t="s">
        <v>36</v>
      </c>
      <c r="B29" s="5">
        <v>50</v>
      </c>
      <c r="C29" s="5">
        <v>0.32806652471367298</v>
      </c>
      <c r="D29" s="5">
        <v>0.185715809027684</v>
      </c>
      <c r="E29" s="5">
        <v>9.5417681452994105E-2</v>
      </c>
      <c r="F29" s="5">
        <v>0.18744593940582499</v>
      </c>
      <c r="G29" s="5">
        <v>0.14731770327035701</v>
      </c>
      <c r="H29" s="5">
        <v>0.18883985520286101</v>
      </c>
      <c r="I29" s="5"/>
      <c r="J29" s="5">
        <v>4.3668401804312897E-2</v>
      </c>
      <c r="K29" s="5"/>
      <c r="L29" s="5">
        <f t="shared" si="0"/>
        <v>86.689162558592216</v>
      </c>
      <c r="M29" s="5">
        <f t="shared" si="1"/>
        <v>76.486438051268209</v>
      </c>
      <c r="N29" s="5">
        <f t="shared" si="2"/>
        <v>54.234476106165509</v>
      </c>
      <c r="O29" s="5">
        <f t="shared" si="3"/>
        <v>76.703468774658418</v>
      </c>
      <c r="P29" s="5">
        <f t="shared" si="4"/>
        <v>70.357668606757485</v>
      </c>
      <c r="Q29" s="5">
        <f t="shared" si="5"/>
        <v>76.875431429767744</v>
      </c>
      <c r="R29" s="5"/>
      <c r="S29" s="5"/>
      <c r="T29" s="5">
        <f>IF(J29&gt;C29, -1, IF(J29&lt;C29, 1, 0))</f>
        <v>1</v>
      </c>
      <c r="U29" s="5">
        <f>IF(J29&gt;D29, -1, IF(J29&lt;D29, 1, 0))</f>
        <v>1</v>
      </c>
      <c r="V29" s="5">
        <f>IF(J29&gt;E29, -1, IF(J29&lt;E29, 1, 0))</f>
        <v>1</v>
      </c>
      <c r="W29" s="5">
        <f>IF(J29&gt;F29, -1, IF(J29&lt;F29, 1, 0))</f>
        <v>1</v>
      </c>
      <c r="X29" s="5">
        <f>IF(J29&gt;G29, -1, IF(J29&lt;G29, 1, 0))</f>
        <v>1</v>
      </c>
      <c r="Y29" s="6">
        <f>IF(J29&gt;H29, -1, IF(J29&lt;H29, 1, 0))</f>
        <v>1</v>
      </c>
    </row>
    <row r="30" spans="1:25" x14ac:dyDescent="0.3">
      <c r="A30" s="4" t="s">
        <v>37</v>
      </c>
      <c r="B30" s="5">
        <v>50</v>
      </c>
      <c r="C30" s="5">
        <v>7.4118285558948796E-2</v>
      </c>
      <c r="D30" s="5">
        <v>0.19047552067880399</v>
      </c>
      <c r="E30" s="5">
        <v>7.5722926246687403E-2</v>
      </c>
      <c r="F30" s="5">
        <v>0.19774673550385399</v>
      </c>
      <c r="G30" s="5">
        <v>4.6230429267298603E-2</v>
      </c>
      <c r="H30" s="5">
        <v>0.19094501118943799</v>
      </c>
      <c r="I30" s="5"/>
      <c r="J30" s="5">
        <v>3.4291144877833038E-2</v>
      </c>
      <c r="K30" s="5"/>
      <c r="L30" s="5">
        <f t="shared" si="0"/>
        <v>53.734568171358845</v>
      </c>
      <c r="M30" s="5">
        <f t="shared" si="1"/>
        <v>81.997085633036434</v>
      </c>
      <c r="N30" s="5">
        <f t="shared" si="2"/>
        <v>54.714976589625465</v>
      </c>
      <c r="O30" s="5">
        <f t="shared" si="3"/>
        <v>82.65905892683385</v>
      </c>
      <c r="P30" s="5">
        <f t="shared" si="4"/>
        <v>25.825597076838946</v>
      </c>
      <c r="Q30" s="5">
        <f t="shared" si="5"/>
        <v>82.04135071965166</v>
      </c>
      <c r="R30" s="5"/>
      <c r="S30" s="5"/>
      <c r="T30" s="5">
        <f>IF(J30&gt;C30, -1, IF(J30&lt;C30, 1, 0))</f>
        <v>1</v>
      </c>
      <c r="U30" s="5">
        <f>IF(J30&gt;D30, -1, IF(J30&lt;D30, 1, 0))</f>
        <v>1</v>
      </c>
      <c r="V30" s="5">
        <f>IF(J30&gt;E30, -1, IF(J30&lt;E30, 1, 0))</f>
        <v>1</v>
      </c>
      <c r="W30" s="5">
        <f>IF(J30&gt;F30, -1, IF(J30&lt;F30, 1, 0))</f>
        <v>1</v>
      </c>
      <c r="X30" s="5">
        <f>IF(J30&gt;G30, -1, IF(J30&lt;G30, 1, 0))</f>
        <v>1</v>
      </c>
      <c r="Y30" s="6">
        <f>IF(J30&gt;H30, -1, IF(J30&lt;H30, 1, 0))</f>
        <v>1</v>
      </c>
    </row>
    <row r="31" spans="1:25" ht="15" thickBot="1" x14ac:dyDescent="0.35">
      <c r="A31" s="7" t="s">
        <v>38</v>
      </c>
      <c r="B31" s="8">
        <v>50</v>
      </c>
      <c r="C31" s="8">
        <v>0.37946692489908201</v>
      </c>
      <c r="D31" s="8">
        <v>0.216928781799059</v>
      </c>
      <c r="E31" s="8">
        <v>0.41499009086016098</v>
      </c>
      <c r="F31" s="8">
        <v>0.203840790147823</v>
      </c>
      <c r="G31" s="8">
        <v>0.23065208329426601</v>
      </c>
      <c r="H31" s="8">
        <v>0.20836548432772101</v>
      </c>
      <c r="I31" s="8"/>
      <c r="J31" s="8">
        <v>5.2186623033596731E-2</v>
      </c>
      <c r="K31" s="20"/>
      <c r="L31" s="20">
        <f t="shared" si="0"/>
        <v>86.247385579790489</v>
      </c>
      <c r="M31" s="20">
        <f t="shared" si="1"/>
        <v>75.942969577021287</v>
      </c>
      <c r="N31" s="20">
        <f t="shared" si="2"/>
        <v>87.424609844194563</v>
      </c>
      <c r="O31" s="20">
        <f t="shared" si="3"/>
        <v>74.398341472405221</v>
      </c>
      <c r="P31" s="20">
        <f t="shared" si="4"/>
        <v>77.374311001987778</v>
      </c>
      <c r="Q31" s="20">
        <f t="shared" si="5"/>
        <v>74.954286117984566</v>
      </c>
      <c r="R31" s="20"/>
      <c r="S31" s="20"/>
      <c r="T31" s="8">
        <f>IF(J31&gt;C31, -1, IF(J31&lt;C31, 1, 0))</f>
        <v>1</v>
      </c>
      <c r="U31" s="8">
        <f>IF(J31&gt;D31, -1, IF(J31&lt;D31, 1, 0))</f>
        <v>1</v>
      </c>
      <c r="V31" s="8">
        <f>IF(J31&gt;E31, -1, IF(J31&lt;E31, 1, 0))</f>
        <v>1</v>
      </c>
      <c r="W31" s="8">
        <f>IF(J31&gt;F31, -1, IF(J31&lt;F31, 1, 0))</f>
        <v>1</v>
      </c>
      <c r="X31" s="8">
        <f>IF(J31&gt;G31, -1, IF(J31&lt;G31, 1, 0))</f>
        <v>1</v>
      </c>
      <c r="Y31" s="9">
        <f>IF(J31&gt;H31, -1, IF(J31&lt;H31, 1, 0))</f>
        <v>1</v>
      </c>
    </row>
    <row r="32" spans="1:25" x14ac:dyDescent="0.3">
      <c r="A32" s="1" t="s">
        <v>39</v>
      </c>
      <c r="B32" s="2">
        <v>50</v>
      </c>
      <c r="C32" s="2">
        <v>0.17543943871221601</v>
      </c>
      <c r="D32" s="2">
        <v>0.185274210902166</v>
      </c>
      <c r="E32" s="2">
        <v>0.15319505176718101</v>
      </c>
      <c r="F32" s="2">
        <v>0.18261354049284001</v>
      </c>
      <c r="G32" s="2">
        <v>0.10097536532727699</v>
      </c>
      <c r="H32" s="2">
        <v>0.179631356108751</v>
      </c>
      <c r="I32" s="2"/>
      <c r="J32" s="2">
        <v>6.0235828205051738E-2</v>
      </c>
      <c r="K32" s="5"/>
      <c r="L32">
        <f t="shared" si="0"/>
        <v>65.66574275020325</v>
      </c>
      <c r="M32">
        <f t="shared" si="1"/>
        <v>67.488282415700453</v>
      </c>
      <c r="N32">
        <f t="shared" si="2"/>
        <v>60.680304285157028</v>
      </c>
      <c r="O32">
        <f t="shared" si="3"/>
        <v>67.014588270680022</v>
      </c>
      <c r="P32">
        <f t="shared" si="4"/>
        <v>40.346016070535654</v>
      </c>
      <c r="Q32">
        <f t="shared" si="5"/>
        <v>66.46697463633005</v>
      </c>
      <c r="T32" s="2">
        <f>IF(J32&gt;C32, -1, IF(J32&lt;C32, 1, 0))</f>
        <v>1</v>
      </c>
      <c r="U32" s="2">
        <f>IF(J32&gt;D32, -1, IF(J32&lt;D32, 1, 0))</f>
        <v>1</v>
      </c>
      <c r="V32" s="2">
        <f>IF(J32&gt;E32, -1, IF(J32&lt;E32, 1, 0))</f>
        <v>1</v>
      </c>
      <c r="W32" s="2">
        <f>IF(J32&gt;F32, -1, IF(J32&lt;F32, 1, 0))</f>
        <v>1</v>
      </c>
      <c r="X32" s="2">
        <f>IF(J32&gt;G32, -1, IF(J32&lt;G32, 1, 0))</f>
        <v>1</v>
      </c>
      <c r="Y32" s="3">
        <f>IF(J32&gt;H32, -1, IF(J32&lt;H32, 1, 0))</f>
        <v>1</v>
      </c>
    </row>
    <row r="33" spans="1:25" x14ac:dyDescent="0.3">
      <c r="A33" s="4" t="s">
        <v>40</v>
      </c>
      <c r="B33" s="5">
        <v>50</v>
      </c>
      <c r="C33" s="5">
        <v>0.12965057357637799</v>
      </c>
      <c r="D33" s="5">
        <v>0.15440590288492601</v>
      </c>
      <c r="E33" s="5">
        <v>0.140464358774156</v>
      </c>
      <c r="F33" s="5">
        <v>0.185177405961168</v>
      </c>
      <c r="G33" s="5">
        <v>0.14039427795486401</v>
      </c>
      <c r="H33" s="5">
        <v>0.18398304357546799</v>
      </c>
      <c r="I33" s="5"/>
      <c r="J33" s="5">
        <v>4.8171478299450621E-2</v>
      </c>
      <c r="K33" s="5"/>
      <c r="L33">
        <f t="shared" si="0"/>
        <v>62.84514833166358</v>
      </c>
      <c r="M33">
        <f t="shared" si="1"/>
        <v>68.802048756289224</v>
      </c>
      <c r="N33">
        <f t="shared" si="2"/>
        <v>65.705550703504372</v>
      </c>
      <c r="O33">
        <f t="shared" si="3"/>
        <v>73.986308940113204</v>
      </c>
      <c r="P33">
        <f t="shared" si="4"/>
        <v>65.688431892546589</v>
      </c>
      <c r="Q33">
        <f t="shared" si="5"/>
        <v>73.817435909689593</v>
      </c>
      <c r="T33" s="5">
        <f>IF(J33&gt;C33, -1, IF(J33&lt;C33, 1, 0))</f>
        <v>1</v>
      </c>
      <c r="U33" s="5">
        <f>IF(J33&gt;D33, -1, IF(J33&lt;D33, 1, 0))</f>
        <v>1</v>
      </c>
      <c r="V33" s="5">
        <f>IF(J33&gt;E33, -1, IF(J33&lt;E33, 1, 0))</f>
        <v>1</v>
      </c>
      <c r="W33" s="5">
        <f>IF(J33&gt;F33, -1, IF(J33&lt;F33, 1, 0))</f>
        <v>1</v>
      </c>
      <c r="X33" s="5">
        <f>IF(J33&gt;G33, -1, IF(J33&lt;G33, 1, 0))</f>
        <v>1</v>
      </c>
      <c r="Y33" s="6">
        <f>IF(J33&gt;H33, -1, IF(J33&lt;H33, 1, 0))</f>
        <v>1</v>
      </c>
    </row>
    <row r="34" spans="1:25" x14ac:dyDescent="0.3">
      <c r="A34" s="4" t="s">
        <v>41</v>
      </c>
      <c r="B34" s="5">
        <v>50</v>
      </c>
      <c r="C34" s="5">
        <v>0.17233551667636501</v>
      </c>
      <c r="D34" s="5">
        <v>0.184260511226257</v>
      </c>
      <c r="E34" s="5">
        <v>8.7988418393313603E-2</v>
      </c>
      <c r="F34" s="5">
        <v>0.18843860393376199</v>
      </c>
      <c r="G34" s="5">
        <v>0.15660804318070701</v>
      </c>
      <c r="H34" s="5">
        <v>0.182759207193877</v>
      </c>
      <c r="I34" s="5"/>
      <c r="J34" s="5">
        <v>5.4451783356642691E-2</v>
      </c>
      <c r="K34" s="5"/>
      <c r="L34">
        <f t="shared" si="0"/>
        <v>68.403620793443508</v>
      </c>
      <c r="M34">
        <f t="shared" si="1"/>
        <v>70.448479169918116</v>
      </c>
      <c r="N34">
        <f t="shared" si="2"/>
        <v>38.11482880253638</v>
      </c>
      <c r="O34">
        <f t="shared" si="3"/>
        <v>71.10370050513481</v>
      </c>
      <c r="P34">
        <f t="shared" si="4"/>
        <v>65.230532065449651</v>
      </c>
      <c r="Q34">
        <f t="shared" si="5"/>
        <v>70.205723589685718</v>
      </c>
      <c r="T34" s="5">
        <f>IF(J34&gt;C34, -1, IF(J34&lt;C34, 1, 0))</f>
        <v>1</v>
      </c>
      <c r="U34" s="5">
        <f>IF(J34&gt;D34, -1, IF(J34&lt;D34, 1, 0))</f>
        <v>1</v>
      </c>
      <c r="V34" s="5">
        <f>IF(J34&gt;E34, -1, IF(J34&lt;E34, 1, 0))</f>
        <v>1</v>
      </c>
      <c r="W34" s="5">
        <f>IF(J34&gt;F34, -1, IF(J34&lt;F34, 1, 0))</f>
        <v>1</v>
      </c>
      <c r="X34" s="5">
        <f>IF(J34&gt;G34, -1, IF(J34&lt;G34, 1, 0))</f>
        <v>1</v>
      </c>
      <c r="Y34" s="6">
        <f>IF(J34&gt;H34, -1, IF(J34&lt;H34, 1, 0))</f>
        <v>1</v>
      </c>
    </row>
    <row r="35" spans="1:25" x14ac:dyDescent="0.3">
      <c r="A35" s="4" t="s">
        <v>42</v>
      </c>
      <c r="B35" s="5">
        <v>50</v>
      </c>
      <c r="C35" s="5">
        <v>0.191114544108968</v>
      </c>
      <c r="D35" s="5">
        <v>0.184103027952324</v>
      </c>
      <c r="E35" s="5">
        <v>0.21270398213529099</v>
      </c>
      <c r="F35" s="5">
        <v>0.18624781010893099</v>
      </c>
      <c r="G35" s="5">
        <v>4.3519926117599701E-2</v>
      </c>
      <c r="H35" s="5">
        <v>0.18139252277846901</v>
      </c>
      <c r="I35" s="5"/>
      <c r="J35" s="5">
        <v>4.5115853819041797E-2</v>
      </c>
      <c r="K35" s="5"/>
      <c r="L35">
        <f t="shared" si="0"/>
        <v>76.393291243539252</v>
      </c>
      <c r="M35">
        <f t="shared" si="1"/>
        <v>75.494235852152769</v>
      </c>
      <c r="N35">
        <f t="shared" si="2"/>
        <v>78.789370388775453</v>
      </c>
      <c r="O35">
        <f t="shared" si="3"/>
        <v>75.776437965818317</v>
      </c>
      <c r="P35">
        <f t="shared" si="4"/>
        <v>-3.6671195101057257</v>
      </c>
      <c r="Q35">
        <f t="shared" si="5"/>
        <v>75.128052067426793</v>
      </c>
      <c r="T35" s="5">
        <f>IF(J35&gt;C35, -1, IF(J35&lt;C35, 1, 0))</f>
        <v>1</v>
      </c>
      <c r="U35" s="5">
        <f>IF(J35&gt;D35, -1, IF(J35&lt;D35, 1, 0))</f>
        <v>1</v>
      </c>
      <c r="V35" s="5">
        <f>IF(J35&gt;E35, -1, IF(J35&lt;E35, 1, 0))</f>
        <v>1</v>
      </c>
      <c r="W35" s="5">
        <f>IF(J35&gt;F35, -1, IF(J35&lt;F35, 1, 0))</f>
        <v>1</v>
      </c>
      <c r="X35" s="5">
        <f>IF(J35&gt;G35, -1, IF(J35&lt;G35, 1, 0))</f>
        <v>-1</v>
      </c>
      <c r="Y35" s="6">
        <f>IF(J35&gt;H35, -1, IF(J35&lt;H35, 1, 0))</f>
        <v>1</v>
      </c>
    </row>
    <row r="36" spans="1:25" x14ac:dyDescent="0.3">
      <c r="A36" s="4" t="s">
        <v>43</v>
      </c>
      <c r="B36" s="5">
        <v>50</v>
      </c>
      <c r="C36" s="5">
        <v>2.57553635497333E-2</v>
      </c>
      <c r="D36" s="5">
        <v>0.18903761274703701</v>
      </c>
      <c r="E36" s="5">
        <v>4.3892798707164601E-2</v>
      </c>
      <c r="F36" s="5">
        <v>0.18656332609194701</v>
      </c>
      <c r="G36" s="5">
        <v>4.06507563538109E-2</v>
      </c>
      <c r="H36" s="5">
        <v>0.186134639075453</v>
      </c>
      <c r="I36" s="5"/>
      <c r="J36" s="5">
        <v>3.3697514786638939E-2</v>
      </c>
      <c r="K36" s="5"/>
      <c r="L36">
        <f t="shared" si="0"/>
        <v>-30.836882661622848</v>
      </c>
      <c r="M36">
        <f t="shared" si="1"/>
        <v>82.174174601045308</v>
      </c>
      <c r="N36">
        <f t="shared" si="2"/>
        <v>23.227691605050214</v>
      </c>
      <c r="O36">
        <f t="shared" si="3"/>
        <v>81.937760495312332</v>
      </c>
      <c r="P36">
        <f t="shared" si="4"/>
        <v>17.104827045905907</v>
      </c>
      <c r="Q36">
        <f t="shared" si="5"/>
        <v>81.896161319560164</v>
      </c>
      <c r="T36" s="5">
        <f>IF(J36&gt;C36, -1, IF(J36&lt;C36, 1, 0))</f>
        <v>-1</v>
      </c>
      <c r="U36" s="5">
        <f>IF(J36&gt;D36, -1, IF(J36&lt;D36, 1, 0))</f>
        <v>1</v>
      </c>
      <c r="V36" s="5">
        <f>IF(J36&gt;E36, -1, IF(J36&lt;E36, 1, 0))</f>
        <v>1</v>
      </c>
      <c r="W36" s="5">
        <f>IF(J36&gt;F36, -1, IF(J36&lt;F36, 1, 0))</f>
        <v>1</v>
      </c>
      <c r="X36" s="5">
        <f>IF(J36&gt;G36, -1, IF(J36&lt;G36, 1, 0))</f>
        <v>1</v>
      </c>
      <c r="Y36" s="6">
        <f>IF(J36&gt;H36, -1, IF(J36&lt;H36, 1, 0))</f>
        <v>1</v>
      </c>
    </row>
    <row r="37" spans="1:25" x14ac:dyDescent="0.3">
      <c r="A37" s="4" t="s">
        <v>44</v>
      </c>
      <c r="B37" s="5">
        <v>50</v>
      </c>
      <c r="C37" s="5">
        <v>0.14311755874846399</v>
      </c>
      <c r="D37" s="5">
        <v>0.18791430509976101</v>
      </c>
      <c r="E37" s="5">
        <v>0.167724834198241</v>
      </c>
      <c r="F37" s="5">
        <v>0.182468750526739</v>
      </c>
      <c r="G37" s="5">
        <v>0.14400520483809201</v>
      </c>
      <c r="H37" s="5">
        <v>0.18247459936994501</v>
      </c>
      <c r="I37" s="5"/>
      <c r="J37" s="5">
        <v>5.5693242858403033E-2</v>
      </c>
      <c r="K37" s="5"/>
      <c r="L37">
        <f t="shared" si="0"/>
        <v>61.085667373430688</v>
      </c>
      <c r="M37">
        <f t="shared" si="1"/>
        <v>70.362425133713856</v>
      </c>
      <c r="N37">
        <f t="shared" si="2"/>
        <v>66.794873803495989</v>
      </c>
      <c r="O37">
        <f t="shared" si="3"/>
        <v>69.477928304089659</v>
      </c>
      <c r="P37">
        <f t="shared" si="4"/>
        <v>61.325534781176771</v>
      </c>
      <c r="Q37">
        <f t="shared" si="5"/>
        <v>69.478906625523393</v>
      </c>
      <c r="T37" s="5">
        <f>IF(J37&gt;C37, -1, IF(J37&lt;C37, 1, 0))</f>
        <v>1</v>
      </c>
      <c r="U37" s="5">
        <f>IF(J37&gt;D37, -1, IF(J37&lt;D37, 1, 0))</f>
        <v>1</v>
      </c>
      <c r="V37" s="5">
        <f>IF(J37&gt;E37, -1, IF(J37&lt;E37, 1, 0))</f>
        <v>1</v>
      </c>
      <c r="W37" s="5">
        <f>IF(J37&gt;F37, -1, IF(J37&lt;F37, 1, 0))</f>
        <v>1</v>
      </c>
      <c r="X37" s="5">
        <f>IF(J37&gt;G37, -1, IF(J37&lt;G37, 1, 0))</f>
        <v>1</v>
      </c>
      <c r="Y37" s="6">
        <f>IF(J37&gt;H37, -1, IF(J37&lt;H37, 1, 0))</f>
        <v>1</v>
      </c>
    </row>
    <row r="38" spans="1:25" x14ac:dyDescent="0.3">
      <c r="A38" s="4" t="s">
        <v>45</v>
      </c>
      <c r="B38" s="5">
        <v>50</v>
      </c>
      <c r="C38" s="5">
        <v>0.14341946238210401</v>
      </c>
      <c r="D38" s="5">
        <v>0.18547193908055101</v>
      </c>
      <c r="E38" s="5">
        <v>6.3833217349770599E-2</v>
      </c>
      <c r="F38" s="5">
        <v>0.18412123208943501</v>
      </c>
      <c r="G38" s="5">
        <v>0.17861721202889</v>
      </c>
      <c r="H38" s="5">
        <v>0.18942758658748099</v>
      </c>
      <c r="I38" s="5"/>
      <c r="J38" s="5">
        <v>4.8882446283870729E-2</v>
      </c>
      <c r="K38" s="5"/>
      <c r="L38">
        <f t="shared" si="0"/>
        <v>65.916448526605052</v>
      </c>
      <c r="M38">
        <f t="shared" si="1"/>
        <v>73.644290060157871</v>
      </c>
      <c r="N38">
        <f t="shared" si="2"/>
        <v>23.421616027871419</v>
      </c>
      <c r="O38">
        <f t="shared" si="3"/>
        <v>73.450945483502636</v>
      </c>
      <c r="P38">
        <f t="shared" si="4"/>
        <v>72.632846673273363</v>
      </c>
      <c r="Q38">
        <f t="shared" si="5"/>
        <v>74.194652867365789</v>
      </c>
      <c r="T38" s="5">
        <f>IF(J38&gt;C38, -1, IF(J38&lt;C38, 1, 0))</f>
        <v>1</v>
      </c>
      <c r="U38" s="5">
        <f>IF(J38&gt;D38, -1, IF(J38&lt;D38, 1, 0))</f>
        <v>1</v>
      </c>
      <c r="V38" s="5">
        <f>IF(J38&gt;E38, -1, IF(J38&lt;E38, 1, 0))</f>
        <v>1</v>
      </c>
      <c r="W38" s="5">
        <f>IF(J38&gt;F38, -1, IF(J38&lt;F38, 1, 0))</f>
        <v>1</v>
      </c>
      <c r="X38" s="5">
        <f>IF(J38&gt;G38, -1, IF(J38&lt;G38, 1, 0))</f>
        <v>1</v>
      </c>
      <c r="Y38" s="6">
        <f>IF(J38&gt;H38, -1, IF(J38&lt;H38, 1, 0))</f>
        <v>1</v>
      </c>
    </row>
    <row r="39" spans="1:25" x14ac:dyDescent="0.3">
      <c r="A39" s="4" t="s">
        <v>46</v>
      </c>
      <c r="B39" s="5">
        <v>50</v>
      </c>
      <c r="C39" s="5">
        <v>0.18827821202349401</v>
      </c>
      <c r="D39" s="5">
        <v>0.187817848720612</v>
      </c>
      <c r="E39" s="5">
        <v>5.7359569185101399E-2</v>
      </c>
      <c r="F39" s="5">
        <v>0.18395902225580901</v>
      </c>
      <c r="G39" s="5">
        <v>0.133779580898015</v>
      </c>
      <c r="H39" s="5">
        <v>0.18242558364460601</v>
      </c>
      <c r="I39" s="5"/>
      <c r="J39" s="5">
        <v>4.404020883940872E-2</v>
      </c>
      <c r="K39" s="5"/>
      <c r="L39">
        <f t="shared" si="0"/>
        <v>76.608972240551537</v>
      </c>
      <c r="M39">
        <f t="shared" si="1"/>
        <v>76.551638122039918</v>
      </c>
      <c r="N39">
        <f t="shared" si="2"/>
        <v>23.220816569787374</v>
      </c>
      <c r="O39">
        <f t="shared" si="3"/>
        <v>76.059772280063825</v>
      </c>
      <c r="P39">
        <f t="shared" si="4"/>
        <v>67.080021821131169</v>
      </c>
      <c r="Q39">
        <f t="shared" si="5"/>
        <v>75.858534773715718</v>
      </c>
      <c r="T39" s="5">
        <f>IF(J39&gt;C39, -1, IF(J39&lt;C39, 1, 0))</f>
        <v>1</v>
      </c>
      <c r="U39" s="5">
        <f>IF(J39&gt;D39, -1, IF(J39&lt;D39, 1, 0))</f>
        <v>1</v>
      </c>
      <c r="V39" s="5">
        <f>IF(J39&gt;E39, -1, IF(J39&lt;E39, 1, 0))</f>
        <v>1</v>
      </c>
      <c r="W39" s="5">
        <f>IF(J39&gt;F39, -1, IF(J39&lt;F39, 1, 0))</f>
        <v>1</v>
      </c>
      <c r="X39" s="5">
        <f>IF(J39&gt;G39, -1, IF(J39&lt;G39, 1, 0))</f>
        <v>1</v>
      </c>
      <c r="Y39" s="6">
        <f>IF(J39&gt;H39, -1, IF(J39&lt;H39, 1, 0))</f>
        <v>1</v>
      </c>
    </row>
    <row r="40" spans="1:25" x14ac:dyDescent="0.3">
      <c r="A40" s="4" t="s">
        <v>47</v>
      </c>
      <c r="B40" s="5">
        <v>50</v>
      </c>
      <c r="C40" s="5">
        <v>3.00436349685319E-2</v>
      </c>
      <c r="D40" s="5">
        <v>0.190463753289146</v>
      </c>
      <c r="E40" s="5">
        <v>0.13178205158582201</v>
      </c>
      <c r="F40" s="5">
        <v>0.186674491571687</v>
      </c>
      <c r="G40" s="5">
        <v>4.5279388304298701E-2</v>
      </c>
      <c r="H40" s="5">
        <v>0.185576905358875</v>
      </c>
      <c r="I40" s="5"/>
      <c r="J40" s="5">
        <v>3.3775278482346557E-2</v>
      </c>
      <c r="K40" s="5"/>
      <c r="L40">
        <f t="shared" si="0"/>
        <v>-12.420745751049198</v>
      </c>
      <c r="M40">
        <f t="shared" si="1"/>
        <v>82.266820904725222</v>
      </c>
      <c r="N40">
        <f t="shared" si="2"/>
        <v>74.370350077339126</v>
      </c>
      <c r="O40">
        <f t="shared" si="3"/>
        <v>81.906859261820401</v>
      </c>
      <c r="P40">
        <f t="shared" si="4"/>
        <v>25.406946190701905</v>
      </c>
      <c r="Q40">
        <f t="shared" si="5"/>
        <v>81.799848199305416</v>
      </c>
      <c r="T40" s="5">
        <f>IF(J40&gt;C40, -1, IF(J40&lt;C40, 1, 0))</f>
        <v>-1</v>
      </c>
      <c r="U40" s="5">
        <f>IF(J40&gt;D40, -1, IF(J40&lt;D40, 1, 0))</f>
        <v>1</v>
      </c>
      <c r="V40" s="5">
        <f>IF(J40&gt;E40, -1, IF(J40&lt;E40, 1, 0))</f>
        <v>1</v>
      </c>
      <c r="W40" s="5">
        <f>IF(J40&gt;F40, -1, IF(J40&lt;F40, 1, 0))</f>
        <v>1</v>
      </c>
      <c r="X40" s="5">
        <f>IF(J40&gt;G40, -1, IF(J40&lt;G40, 1, 0))</f>
        <v>1</v>
      </c>
      <c r="Y40" s="6">
        <f>IF(J40&gt;H40, -1, IF(J40&lt;H40, 1, 0))</f>
        <v>1</v>
      </c>
    </row>
    <row r="41" spans="1:25" ht="15" thickBot="1" x14ac:dyDescent="0.35">
      <c r="A41" s="7" t="s">
        <v>48</v>
      </c>
      <c r="B41" s="8">
        <v>50</v>
      </c>
      <c r="C41" s="8">
        <v>0.134588939662839</v>
      </c>
      <c r="D41" s="8">
        <v>0.18268329708143899</v>
      </c>
      <c r="E41" s="8">
        <v>0.15447180344861999</v>
      </c>
      <c r="F41" s="8">
        <v>0.18243561280592499</v>
      </c>
      <c r="G41" s="8">
        <v>8.1375853435153495E-2</v>
      </c>
      <c r="H41" s="8">
        <v>0.18523137411374599</v>
      </c>
      <c r="I41" s="8"/>
      <c r="J41" s="8">
        <v>5.4151983532512257E-2</v>
      </c>
      <c r="K41" s="5"/>
      <c r="L41">
        <f t="shared" si="0"/>
        <v>59.764908120853541</v>
      </c>
      <c r="M41">
        <f t="shared" si="1"/>
        <v>70.357452269776104</v>
      </c>
      <c r="N41">
        <f t="shared" si="2"/>
        <v>64.943774641354437</v>
      </c>
      <c r="O41">
        <f t="shared" si="3"/>
        <v>70.317207972919675</v>
      </c>
      <c r="P41">
        <f t="shared" si="4"/>
        <v>33.454481585665093</v>
      </c>
      <c r="Q41">
        <f t="shared" si="5"/>
        <v>70.765220637374938</v>
      </c>
      <c r="T41" s="8">
        <f>IF(J41&gt;C41, -1, IF(J41&lt;C41, 1, 0))</f>
        <v>1</v>
      </c>
      <c r="U41" s="8">
        <f>IF(J41&gt;D41, -1, IF(J41&lt;D41, 1, 0))</f>
        <v>1</v>
      </c>
      <c r="V41" s="8">
        <f>IF(J41&gt;E41, -1, IF(J41&lt;E41, 1, 0))</f>
        <v>1</v>
      </c>
      <c r="W41" s="8">
        <f>IF(J41&gt;F41, -1, IF(J41&lt;F41, 1, 0))</f>
        <v>1</v>
      </c>
      <c r="X41" s="8">
        <f>IF(J41&gt;G41, -1, IF(J41&lt;G41, 1, 0))</f>
        <v>1</v>
      </c>
      <c r="Y41" s="9">
        <f>IF(J41&gt;H41, -1, IF(J41&lt;H41, 1, 0))</f>
        <v>1</v>
      </c>
    </row>
    <row r="42" spans="1:25" x14ac:dyDescent="0.3">
      <c r="A42" s="10" t="s">
        <v>49</v>
      </c>
      <c r="B42" s="11">
        <v>50</v>
      </c>
      <c r="C42" s="11">
        <v>0.12786561320738299</v>
      </c>
      <c r="D42" s="11">
        <v>0.188368791522107</v>
      </c>
      <c r="E42" s="11">
        <v>0.12550377276232699</v>
      </c>
      <c r="F42" s="11">
        <v>0.19807512863941401</v>
      </c>
      <c r="G42" s="11">
        <v>0.35733130415734099</v>
      </c>
      <c r="H42" s="11">
        <v>0.19390769577008199</v>
      </c>
      <c r="I42" s="11"/>
      <c r="J42" s="11">
        <v>4.2146760448739932E-2</v>
      </c>
      <c r="K42" s="21"/>
      <c r="L42" s="19">
        <f t="shared" si="0"/>
        <v>67.038236949301719</v>
      </c>
      <c r="M42" s="19">
        <f t="shared" si="1"/>
        <v>77.62540168773468</v>
      </c>
      <c r="N42" s="19">
        <f t="shared" si="2"/>
        <v>66.417933484314091</v>
      </c>
      <c r="O42" s="19">
        <f t="shared" si="3"/>
        <v>78.721831085887601</v>
      </c>
      <c r="P42" s="19">
        <f t="shared" si="4"/>
        <v>88.20513065651204</v>
      </c>
      <c r="Q42" s="19">
        <f t="shared" si="5"/>
        <v>78.264524117333792</v>
      </c>
      <c r="R42" s="19"/>
      <c r="S42" s="19"/>
      <c r="T42" s="11">
        <f>IF(J42&gt;C42, -1, IF(J42&lt;C42, 1, 0))</f>
        <v>1</v>
      </c>
      <c r="U42" s="11">
        <f>IF(J42&gt;D42, -1, IF(J42&lt;D42, 1, 0))</f>
        <v>1</v>
      </c>
      <c r="V42" s="11">
        <f>IF(J42&gt;E42, -1, IF(J42&lt;E42, 1, 0))</f>
        <v>1</v>
      </c>
      <c r="W42" s="11">
        <f>IF(J42&gt;F42, -1, IF(J42&lt;F42, 1, 0))</f>
        <v>1</v>
      </c>
      <c r="X42" s="11">
        <f>IF(J42&gt;G42, -1, IF(J42&lt;G42, 1, 0))</f>
        <v>1</v>
      </c>
      <c r="Y42" s="12">
        <f>IF(J42&gt;H42, -1, IF(J42&lt;H42, 1, 0))</f>
        <v>1</v>
      </c>
    </row>
    <row r="43" spans="1:25" x14ac:dyDescent="0.3">
      <c r="A43" s="13" t="s">
        <v>50</v>
      </c>
      <c r="B43" s="14">
        <v>50</v>
      </c>
      <c r="C43" s="14">
        <v>5.6261221388082198E-2</v>
      </c>
      <c r="D43" s="14">
        <v>0.21568666376576801</v>
      </c>
      <c r="E43" s="14">
        <v>0.39232530185960102</v>
      </c>
      <c r="F43" s="14">
        <v>0.18229683795183799</v>
      </c>
      <c r="G43" s="14">
        <v>9.9896553163760199E-2</v>
      </c>
      <c r="H43" s="14">
        <v>0.18034164637875</v>
      </c>
      <c r="I43" s="14"/>
      <c r="J43" s="14">
        <v>3.6123679831766287E-2</v>
      </c>
      <c r="K43" s="14"/>
      <c r="L43" s="5">
        <f t="shared" si="0"/>
        <v>35.792933497497167</v>
      </c>
      <c r="M43" s="5">
        <f t="shared" si="1"/>
        <v>83.251778667689919</v>
      </c>
      <c r="N43" s="5">
        <f t="shared" si="2"/>
        <v>90.792416481796621</v>
      </c>
      <c r="O43" s="5">
        <f t="shared" si="3"/>
        <v>80.184143489471822</v>
      </c>
      <c r="P43" s="5">
        <f t="shared" si="4"/>
        <v>63.838912667438265</v>
      </c>
      <c r="Q43" s="5">
        <f t="shared" si="5"/>
        <v>79.969307945708749</v>
      </c>
      <c r="R43" s="5"/>
      <c r="S43" s="5"/>
      <c r="T43" s="14">
        <f>IF(J43&gt;C43, -1, IF(J43&lt;C43, 1, 0))</f>
        <v>1</v>
      </c>
      <c r="U43" s="14">
        <f>IF(J43&gt;D43, -1, IF(J43&lt;D43, 1, 0))</f>
        <v>1</v>
      </c>
      <c r="V43" s="14">
        <f>IF(J43&gt;E43, -1, IF(J43&lt;E43, 1, 0))</f>
        <v>1</v>
      </c>
      <c r="W43" s="14">
        <f>IF(J43&gt;F43, -1, IF(J43&lt;F43, 1, 0))</f>
        <v>1</v>
      </c>
      <c r="X43" s="14">
        <f>IF(J43&gt;G43, -1, IF(J43&lt;G43, 1, 0))</f>
        <v>1</v>
      </c>
      <c r="Y43" s="15">
        <f>IF(J43&gt;H43, -1, IF(J43&lt;H43, 1, 0))</f>
        <v>1</v>
      </c>
    </row>
    <row r="44" spans="1:25" x14ac:dyDescent="0.3">
      <c r="A44" s="13" t="s">
        <v>51</v>
      </c>
      <c r="B44" s="14">
        <v>50</v>
      </c>
      <c r="C44" s="14">
        <v>0.22072569676157999</v>
      </c>
      <c r="D44" s="14">
        <v>0.18675909515331901</v>
      </c>
      <c r="E44" s="14">
        <v>7.9103177369310898E-2</v>
      </c>
      <c r="F44" s="14">
        <v>0.199464899523385</v>
      </c>
      <c r="G44" s="14">
        <v>0.261266897494074</v>
      </c>
      <c r="H44" s="14">
        <v>0.17749264331546</v>
      </c>
      <c r="I44" s="14"/>
      <c r="J44" s="14">
        <v>3.8931587177691823E-2</v>
      </c>
      <c r="K44" s="14"/>
      <c r="L44" s="5">
        <f t="shared" si="0"/>
        <v>82.362005081925588</v>
      </c>
      <c r="M44" s="5">
        <f t="shared" si="1"/>
        <v>79.15411447794223</v>
      </c>
      <c r="N44" s="5">
        <f t="shared" si="2"/>
        <v>50.783788373087738</v>
      </c>
      <c r="O44" s="5">
        <f t="shared" si="3"/>
        <v>80.481985917964721</v>
      </c>
      <c r="P44" s="5">
        <f t="shared" si="4"/>
        <v>85.098920854076098</v>
      </c>
      <c r="Q44" s="5">
        <f t="shared" si="5"/>
        <v>78.065802362017791</v>
      </c>
      <c r="R44" s="5"/>
      <c r="S44" s="5"/>
      <c r="T44" s="14">
        <f>IF(J44&gt;C44, -1, IF(J44&lt;C44, 1, 0))</f>
        <v>1</v>
      </c>
      <c r="U44" s="14">
        <f>IF(J44&gt;D44, -1, IF(J44&lt;D44, 1, 0))</f>
        <v>1</v>
      </c>
      <c r="V44" s="14">
        <f>IF(J44&gt;E44, -1, IF(J44&lt;E44, 1, 0))</f>
        <v>1</v>
      </c>
      <c r="W44" s="14">
        <f>IF(J44&gt;F44, -1, IF(J44&lt;F44, 1, 0))</f>
        <v>1</v>
      </c>
      <c r="X44" s="14">
        <f>IF(J44&gt;G44, -1, IF(J44&lt;G44, 1, 0))</f>
        <v>1</v>
      </c>
      <c r="Y44" s="15">
        <f>IF(J44&gt;H44, -1, IF(J44&lt;H44, 1, 0))</f>
        <v>1</v>
      </c>
    </row>
    <row r="45" spans="1:25" x14ac:dyDescent="0.3">
      <c r="A45" s="13" t="s">
        <v>52</v>
      </c>
      <c r="B45" s="14">
        <v>50</v>
      </c>
      <c r="C45" s="14">
        <v>0.19227698971749799</v>
      </c>
      <c r="D45" s="14">
        <v>0.180950706555803</v>
      </c>
      <c r="E45" s="14">
        <v>0.163690567770502</v>
      </c>
      <c r="F45" s="14">
        <v>0.185841563039462</v>
      </c>
      <c r="G45" s="14">
        <v>9.3879065619240101E-2</v>
      </c>
      <c r="H45" s="14">
        <v>0.174912071220407</v>
      </c>
      <c r="I45" s="14"/>
      <c r="J45" s="14">
        <v>3.5739360343618437E-2</v>
      </c>
      <c r="K45" s="14"/>
      <c r="L45" s="5">
        <f t="shared" si="0"/>
        <v>81.412565072852288</v>
      </c>
      <c r="M45" s="5">
        <f t="shared" si="1"/>
        <v>80.2491181030029</v>
      </c>
      <c r="N45" s="5">
        <f t="shared" si="2"/>
        <v>78.166512078004487</v>
      </c>
      <c r="O45" s="5">
        <f t="shared" si="3"/>
        <v>80.768908871031471</v>
      </c>
      <c r="P45" s="5">
        <f t="shared" si="4"/>
        <v>61.930426013641735</v>
      </c>
      <c r="Q45" s="5">
        <f t="shared" si="5"/>
        <v>79.567241932328841</v>
      </c>
      <c r="R45" s="5"/>
      <c r="S45" s="5"/>
      <c r="T45" s="14">
        <f>IF(J45&gt;C45, -1, IF(J45&lt;C45, 1, 0))</f>
        <v>1</v>
      </c>
      <c r="U45" s="14">
        <f>IF(J45&gt;D45, -1, IF(J45&lt;D45, 1, 0))</f>
        <v>1</v>
      </c>
      <c r="V45" s="14">
        <f>IF(J45&gt;E45, -1, IF(J45&lt;E45, 1, 0))</f>
        <v>1</v>
      </c>
      <c r="W45" s="14">
        <f>IF(J45&gt;F45, -1, IF(J45&lt;F45, 1, 0))</f>
        <v>1</v>
      </c>
      <c r="X45" s="14">
        <f>IF(J45&gt;G45, -1, IF(J45&lt;G45, 1, 0))</f>
        <v>1</v>
      </c>
      <c r="Y45" s="15">
        <f>IF(J45&gt;H45, -1, IF(J45&lt;H45, 1, 0))</f>
        <v>1</v>
      </c>
    </row>
    <row r="46" spans="1:25" x14ac:dyDescent="0.3">
      <c r="A46" s="13" t="s">
        <v>53</v>
      </c>
      <c r="B46" s="14">
        <v>50</v>
      </c>
      <c r="C46" s="14">
        <v>0.114332371558221</v>
      </c>
      <c r="D46" s="14">
        <v>0.18505272253619001</v>
      </c>
      <c r="E46" s="14">
        <v>0.13608851497930899</v>
      </c>
      <c r="F46" s="14">
        <v>0.187401638089679</v>
      </c>
      <c r="G46" s="14">
        <v>4.8466920534069001E-2</v>
      </c>
      <c r="H46" s="14">
        <v>0.18252133705763701</v>
      </c>
      <c r="I46" s="14"/>
      <c r="J46" s="14">
        <v>3.1401150150411498E-2</v>
      </c>
      <c r="K46" s="14"/>
      <c r="L46" s="5">
        <f t="shared" si="0"/>
        <v>72.535206151635535</v>
      </c>
      <c r="M46" s="5">
        <f t="shared" si="1"/>
        <v>83.031241194373393</v>
      </c>
      <c r="N46" s="5">
        <f t="shared" si="2"/>
        <v>76.925936655870061</v>
      </c>
      <c r="O46" s="5">
        <f t="shared" si="3"/>
        <v>83.243929738018181</v>
      </c>
      <c r="P46" s="5">
        <f t="shared" si="4"/>
        <v>35.211171239281455</v>
      </c>
      <c r="Q46" s="5">
        <f t="shared" si="5"/>
        <v>82.795901752300011</v>
      </c>
      <c r="R46" s="5"/>
      <c r="S46" s="5"/>
      <c r="T46" s="14">
        <f>IF(J46&gt;C46, -1, IF(J46&lt;C46, 1, 0))</f>
        <v>1</v>
      </c>
      <c r="U46" s="14">
        <f>IF(J46&gt;D46, -1, IF(J46&lt;D46, 1, 0))</f>
        <v>1</v>
      </c>
      <c r="V46" s="14">
        <f>IF(J46&gt;E46, -1, IF(J46&lt;E46, 1, 0))</f>
        <v>1</v>
      </c>
      <c r="W46" s="14">
        <f>IF(J46&gt;F46, -1, IF(J46&lt;F46, 1, 0))</f>
        <v>1</v>
      </c>
      <c r="X46" s="14">
        <f>IF(J46&gt;G46, -1, IF(J46&lt;G46, 1, 0))</f>
        <v>1</v>
      </c>
      <c r="Y46" s="15">
        <f>IF(J46&gt;H46, -1, IF(J46&lt;H46, 1, 0))</f>
        <v>1</v>
      </c>
    </row>
    <row r="47" spans="1:25" x14ac:dyDescent="0.3">
      <c r="A47" s="13" t="s">
        <v>54</v>
      </c>
      <c r="B47" s="14">
        <v>50</v>
      </c>
      <c r="C47" s="14">
        <v>9.0126973478668798E-2</v>
      </c>
      <c r="D47" s="14">
        <v>0.18242621369828299</v>
      </c>
      <c r="E47" s="14">
        <v>0.37240197398818697</v>
      </c>
      <c r="F47" s="14">
        <v>0.18871340676906101</v>
      </c>
      <c r="G47" s="14">
        <v>0.165164120981032</v>
      </c>
      <c r="H47" s="14">
        <v>0.18594049850403699</v>
      </c>
      <c r="I47" s="14"/>
      <c r="J47" s="14">
        <v>4.4284230124394829E-2</v>
      </c>
      <c r="K47" s="14"/>
      <c r="L47" s="5">
        <f t="shared" si="0"/>
        <v>50.86462086194873</v>
      </c>
      <c r="M47" s="5">
        <f t="shared" si="1"/>
        <v>75.724853776970306</v>
      </c>
      <c r="N47" s="5">
        <f t="shared" si="2"/>
        <v>88.10848673809673</v>
      </c>
      <c r="O47" s="5">
        <f t="shared" si="3"/>
        <v>76.533606762455463</v>
      </c>
      <c r="P47" s="5">
        <f t="shared" si="4"/>
        <v>73.187742070518709</v>
      </c>
      <c r="Q47" s="5">
        <f t="shared" si="5"/>
        <v>76.183655265701361</v>
      </c>
      <c r="R47" s="5"/>
      <c r="S47" s="5"/>
      <c r="T47" s="14">
        <f>IF(J47&gt;C47, -1, IF(J47&lt;C47, 1, 0))</f>
        <v>1</v>
      </c>
      <c r="U47" s="14">
        <f>IF(J47&gt;D47, -1, IF(J47&lt;D47, 1, 0))</f>
        <v>1</v>
      </c>
      <c r="V47" s="14">
        <f>IF(J47&gt;E47, -1, IF(J47&lt;E47, 1, 0))</f>
        <v>1</v>
      </c>
      <c r="W47" s="14">
        <f>IF(J47&gt;F47, -1, IF(J47&lt;F47, 1, 0))</f>
        <v>1</v>
      </c>
      <c r="X47" s="14">
        <f>IF(J47&gt;G47, -1, IF(J47&lt;G47, 1, 0))</f>
        <v>1</v>
      </c>
      <c r="Y47" s="15">
        <f>IF(J47&gt;H47, -1, IF(J47&lt;H47, 1, 0))</f>
        <v>1</v>
      </c>
    </row>
    <row r="48" spans="1:25" x14ac:dyDescent="0.3">
      <c r="A48" s="13" t="s">
        <v>55</v>
      </c>
      <c r="B48" s="14">
        <v>50</v>
      </c>
      <c r="C48" s="14">
        <v>7.3482622375240003E-2</v>
      </c>
      <c r="D48" s="14">
        <v>0.273284773634071</v>
      </c>
      <c r="E48" s="14">
        <v>0.167303821877401</v>
      </c>
      <c r="F48" s="14">
        <v>0.184503937641706</v>
      </c>
      <c r="G48" s="14">
        <v>0.16403514319037599</v>
      </c>
      <c r="H48" s="14">
        <v>0.18352170982014701</v>
      </c>
      <c r="I48" s="14"/>
      <c r="J48" s="14">
        <v>4.1762147120008038E-2</v>
      </c>
      <c r="K48" s="14"/>
      <c r="L48" s="5">
        <f t="shared" si="0"/>
        <v>43.167315250741773</v>
      </c>
      <c r="M48" s="5">
        <f t="shared" si="1"/>
        <v>84.718450806949221</v>
      </c>
      <c r="N48" s="5">
        <f t="shared" si="2"/>
        <v>75.03813920604216</v>
      </c>
      <c r="O48" s="5">
        <f t="shared" si="3"/>
        <v>77.36517298557213</v>
      </c>
      <c r="P48" s="5">
        <f t="shared" si="4"/>
        <v>74.54073175554845</v>
      </c>
      <c r="Q48" s="5">
        <f t="shared" si="5"/>
        <v>77.244028970231739</v>
      </c>
      <c r="R48" s="5"/>
      <c r="S48" s="5"/>
      <c r="T48" s="14">
        <f>IF(J48&gt;C48, -1, IF(J48&lt;C48, 1, 0))</f>
        <v>1</v>
      </c>
      <c r="U48" s="14">
        <f>IF(J48&gt;D48, -1, IF(J48&lt;D48, 1, 0))</f>
        <v>1</v>
      </c>
      <c r="V48" s="14">
        <f>IF(J48&gt;E48, -1, IF(J48&lt;E48, 1, 0))</f>
        <v>1</v>
      </c>
      <c r="W48" s="14">
        <f>IF(J48&gt;F48, -1, IF(J48&lt;F48, 1, 0))</f>
        <v>1</v>
      </c>
      <c r="X48" s="14">
        <f>IF(J48&gt;G48, -1, IF(J48&lt;G48, 1, 0))</f>
        <v>1</v>
      </c>
      <c r="Y48" s="15">
        <f>IF(J48&gt;H48, -1, IF(J48&lt;H48, 1, 0))</f>
        <v>1</v>
      </c>
    </row>
    <row r="49" spans="1:25" x14ac:dyDescent="0.3">
      <c r="A49" s="13" t="s">
        <v>56</v>
      </c>
      <c r="B49" s="14">
        <v>50</v>
      </c>
      <c r="C49" s="14">
        <v>0.11172260869643599</v>
      </c>
      <c r="D49" s="14">
        <v>0.29363670050423002</v>
      </c>
      <c r="E49" s="14">
        <v>0.46381906042460502</v>
      </c>
      <c r="F49" s="14">
        <v>0.181182705080319</v>
      </c>
      <c r="G49" s="14">
        <v>0.19595642028854901</v>
      </c>
      <c r="H49" s="14">
        <v>0.193206115639003</v>
      </c>
      <c r="I49" s="14"/>
      <c r="J49" s="14">
        <v>3.7167569081261648E-2</v>
      </c>
      <c r="K49" s="14"/>
      <c r="L49" s="5">
        <f t="shared" si="0"/>
        <v>66.732276022796341</v>
      </c>
      <c r="M49" s="5">
        <f t="shared" si="1"/>
        <v>87.342328456409604</v>
      </c>
      <c r="N49" s="5">
        <f t="shared" si="2"/>
        <v>91.986623178608383</v>
      </c>
      <c r="O49" s="5">
        <f t="shared" si="3"/>
        <v>79.486138555672241</v>
      </c>
      <c r="P49" s="5">
        <f t="shared" si="4"/>
        <v>81.032737265494134</v>
      </c>
      <c r="Q49" s="5">
        <f t="shared" si="5"/>
        <v>80.762736749644304</v>
      </c>
      <c r="R49" s="5"/>
      <c r="S49" s="5"/>
      <c r="T49" s="14">
        <f>IF(J49&gt;C49, -1, IF(J49&lt;C49, 1, 0))</f>
        <v>1</v>
      </c>
      <c r="U49" s="14">
        <f>IF(J49&gt;D49, -1, IF(J49&lt;D49, 1, 0))</f>
        <v>1</v>
      </c>
      <c r="V49" s="14">
        <f>IF(J49&gt;E49, -1, IF(J49&lt;E49, 1, 0))</f>
        <v>1</v>
      </c>
      <c r="W49" s="14">
        <f>IF(J49&gt;F49, -1, IF(J49&lt;F49, 1, 0))</f>
        <v>1</v>
      </c>
      <c r="X49" s="14">
        <f>IF(J49&gt;G49, -1, IF(J49&lt;G49, 1, 0))</f>
        <v>1</v>
      </c>
      <c r="Y49" s="15">
        <f>IF(J49&gt;H49, -1, IF(J49&lt;H49, 1, 0))</f>
        <v>1</v>
      </c>
    </row>
    <row r="50" spans="1:25" x14ac:dyDescent="0.3">
      <c r="A50" s="13" t="s">
        <v>57</v>
      </c>
      <c r="B50" s="14">
        <v>50</v>
      </c>
      <c r="C50" s="14">
        <v>5.9321018229235502E-2</v>
      </c>
      <c r="D50" s="14">
        <v>0.185845450808895</v>
      </c>
      <c r="E50" s="14">
        <v>0.36721774294021298</v>
      </c>
      <c r="F50" s="14">
        <v>0.25799599408957802</v>
      </c>
      <c r="G50" s="14">
        <v>0.39610210277879199</v>
      </c>
      <c r="H50" s="14">
        <v>0.186879051079614</v>
      </c>
      <c r="I50" s="14"/>
      <c r="J50" s="14">
        <v>3.4852633822049041E-2</v>
      </c>
      <c r="K50" s="14"/>
      <c r="L50" s="5">
        <f t="shared" si="0"/>
        <v>41.247411351964239</v>
      </c>
      <c r="M50" s="5">
        <f t="shared" si="1"/>
        <v>81.246442315185845</v>
      </c>
      <c r="N50" s="5">
        <f t="shared" si="2"/>
        <v>90.509000588317576</v>
      </c>
      <c r="O50" s="5">
        <f t="shared" si="3"/>
        <v>86.491017449694212</v>
      </c>
      <c r="P50" s="5">
        <f t="shared" si="4"/>
        <v>91.201098510321984</v>
      </c>
      <c r="Q50" s="5">
        <f t="shared" si="5"/>
        <v>81.350165456907646</v>
      </c>
      <c r="R50" s="5"/>
      <c r="S50" s="5"/>
      <c r="T50" s="14">
        <f>IF(J50&gt;C50, -1, IF(J50&lt;C50, 1, 0))</f>
        <v>1</v>
      </c>
      <c r="U50" s="14">
        <f>IF(J50&gt;D50, -1, IF(J50&lt;D50, 1, 0))</f>
        <v>1</v>
      </c>
      <c r="V50" s="14">
        <f>IF(J50&gt;E50, -1, IF(J50&lt;E50, 1, 0))</f>
        <v>1</v>
      </c>
      <c r="W50" s="14">
        <f>IF(J50&gt;F50, -1, IF(J50&lt;F50, 1, 0))</f>
        <v>1</v>
      </c>
      <c r="X50" s="14">
        <f>IF(J50&gt;G50, -1, IF(J50&lt;G50, 1, 0))</f>
        <v>1</v>
      </c>
      <c r="Y50" s="15">
        <f>IF(J50&gt;H50, -1, IF(J50&lt;H50, 1, 0))</f>
        <v>1</v>
      </c>
    </row>
    <row r="51" spans="1:25" ht="15" thickBot="1" x14ac:dyDescent="0.35">
      <c r="A51" s="16" t="s">
        <v>58</v>
      </c>
      <c r="B51" s="17">
        <v>50</v>
      </c>
      <c r="C51" s="17">
        <v>5.0999484792700403E-2</v>
      </c>
      <c r="D51" s="17">
        <v>0.199373388982484</v>
      </c>
      <c r="E51" s="17">
        <v>0.21375180358538601</v>
      </c>
      <c r="F51" s="17">
        <v>0.20335948525172501</v>
      </c>
      <c r="G51" s="17">
        <v>9.9908627316227697E-2</v>
      </c>
      <c r="H51" s="17">
        <v>0.19525590475031901</v>
      </c>
      <c r="I51" s="17"/>
      <c r="J51" s="17">
        <v>3.3323123053415601E-2</v>
      </c>
      <c r="K51" s="22"/>
      <c r="L51" s="20">
        <f t="shared" si="0"/>
        <v>34.659882959866358</v>
      </c>
      <c r="M51" s="20">
        <f t="shared" si="1"/>
        <v>83.286072818703403</v>
      </c>
      <c r="N51" s="20">
        <f t="shared" si="2"/>
        <v>84.410366371433113</v>
      </c>
      <c r="O51" s="20">
        <f t="shared" si="3"/>
        <v>83.613686368173518</v>
      </c>
      <c r="P51" s="20">
        <f t="shared" si="4"/>
        <v>66.646400867922765</v>
      </c>
      <c r="Q51" s="20">
        <f t="shared" si="5"/>
        <v>82.933615710097413</v>
      </c>
      <c r="R51" s="20"/>
      <c r="S51" s="20"/>
      <c r="T51" s="17">
        <f>IF(J51&gt;C51, -1, IF(J51&lt;C51, 1, 0))</f>
        <v>1</v>
      </c>
      <c r="U51" s="17">
        <f>IF(J51&gt;D51, -1, IF(J51&lt;D51, 1, 0))</f>
        <v>1</v>
      </c>
      <c r="V51" s="17">
        <f>IF(J51&gt;E51, -1, IF(J51&lt;E51, 1, 0))</f>
        <v>1</v>
      </c>
      <c r="W51" s="17">
        <f>IF(J51&gt;F51, -1, IF(J51&lt;F51, 1, 0))</f>
        <v>1</v>
      </c>
      <c r="X51" s="17">
        <f>IF(J51&gt;G51, -1, IF(J51&lt;G51, 1, 0))</f>
        <v>1</v>
      </c>
      <c r="Y51" s="18">
        <f>IF(J51&gt;H51, -1, IF(J51&lt;H51, 1, 0))</f>
        <v>1</v>
      </c>
    </row>
    <row r="52" spans="1:25" x14ac:dyDescent="0.3">
      <c r="A52" s="10" t="s">
        <v>59</v>
      </c>
      <c r="B52" s="11">
        <v>50</v>
      </c>
      <c r="C52" s="11">
        <v>0.14403618721619599</v>
      </c>
      <c r="D52" s="11">
        <v>0.27027606227010798</v>
      </c>
      <c r="E52" s="11">
        <v>0.17247387227608099</v>
      </c>
      <c r="F52" s="11">
        <v>0.182794826987702</v>
      </c>
      <c r="G52" s="11">
        <v>0.24225952509961701</v>
      </c>
      <c r="H52" s="11">
        <v>0.181334025185688</v>
      </c>
      <c r="I52" s="11"/>
      <c r="J52" s="11">
        <v>4.5957263115655879E-2</v>
      </c>
      <c r="K52" s="21"/>
      <c r="L52" s="19">
        <f t="shared" si="0"/>
        <v>68.093252116792868</v>
      </c>
      <c r="M52" s="19">
        <f t="shared" si="1"/>
        <v>82.99617704592454</v>
      </c>
      <c r="N52" s="19">
        <f t="shared" si="2"/>
        <v>73.354072411564147</v>
      </c>
      <c r="O52" s="19">
        <f t="shared" si="3"/>
        <v>74.858553782406673</v>
      </c>
      <c r="P52" s="19">
        <f t="shared" si="4"/>
        <v>81.029739451211142</v>
      </c>
      <c r="Q52" s="19">
        <f t="shared" si="5"/>
        <v>74.65601777239813</v>
      </c>
      <c r="R52" s="19"/>
      <c r="S52" s="19"/>
      <c r="T52" s="11">
        <f>IF(J52&gt;C52, -1, IF(J52&lt;C52, 1, 0))</f>
        <v>1</v>
      </c>
      <c r="U52" s="11">
        <f>IF(J52&gt;D52, -1, IF(J52&lt;D52, 1, 0))</f>
        <v>1</v>
      </c>
      <c r="V52" s="11">
        <f>IF(J52&gt;E52, -1, IF(J52&lt;E52, 1, 0))</f>
        <v>1</v>
      </c>
      <c r="W52" s="11">
        <f>IF(J52&gt;F52, -1, IF(J52&lt;F52, 1, 0))</f>
        <v>1</v>
      </c>
      <c r="X52" s="11">
        <f>IF(J52&gt;G52, -1, IF(J52&lt;G52, 1, 0))</f>
        <v>1</v>
      </c>
      <c r="Y52" s="12">
        <f>IF(J52&gt;H52, -1, IF(J52&lt;H52, 1, 0))</f>
        <v>1</v>
      </c>
    </row>
    <row r="53" spans="1:25" x14ac:dyDescent="0.3">
      <c r="A53" s="13" t="s">
        <v>60</v>
      </c>
      <c r="B53" s="14">
        <v>50</v>
      </c>
      <c r="C53" s="14">
        <v>5.5338336703124803E-2</v>
      </c>
      <c r="D53" s="14">
        <v>0.18353575029789701</v>
      </c>
      <c r="E53" s="14">
        <v>4.6889315513708597E-2</v>
      </c>
      <c r="F53" s="14">
        <v>0.18111161479716001</v>
      </c>
      <c r="G53" s="14">
        <v>5.9453956022306097E-2</v>
      </c>
      <c r="H53" s="14">
        <v>0.18114980352648</v>
      </c>
      <c r="I53" s="14"/>
      <c r="J53" s="14">
        <v>3.5582319486378321E-2</v>
      </c>
      <c r="K53" s="14"/>
      <c r="L53" s="5">
        <f t="shared" si="0"/>
        <v>35.700417456947008</v>
      </c>
      <c r="M53" s="5">
        <f t="shared" si="1"/>
        <v>80.612867286823061</v>
      </c>
      <c r="N53" s="5">
        <f t="shared" si="2"/>
        <v>24.114227097268149</v>
      </c>
      <c r="O53" s="5">
        <f t="shared" si="3"/>
        <v>80.35337516799818</v>
      </c>
      <c r="P53" s="5">
        <f t="shared" si="4"/>
        <v>40.151468687754857</v>
      </c>
      <c r="Q53" s="5">
        <f t="shared" si="5"/>
        <v>80.3575169314622</v>
      </c>
      <c r="R53" s="5"/>
      <c r="S53" s="5"/>
      <c r="T53" s="14">
        <f>IF(J53&gt;C53, -1, IF(J53&lt;C53, 1, 0))</f>
        <v>1</v>
      </c>
      <c r="U53" s="14">
        <f>IF(J53&gt;D53, -1, IF(J53&lt;D53, 1, 0))</f>
        <v>1</v>
      </c>
      <c r="V53" s="14">
        <f>IF(J53&gt;E53, -1, IF(J53&lt;E53, 1, 0))</f>
        <v>1</v>
      </c>
      <c r="W53" s="14">
        <f>IF(J53&gt;F53, -1, IF(J53&lt;F53, 1, 0))</f>
        <v>1</v>
      </c>
      <c r="X53" s="14">
        <f>IF(J53&gt;G53, -1, IF(J53&lt;G53, 1, 0))</f>
        <v>1</v>
      </c>
      <c r="Y53" s="15">
        <f>IF(J53&gt;H53, -1, IF(J53&lt;H53, 1, 0))</f>
        <v>1</v>
      </c>
    </row>
    <row r="54" spans="1:25" x14ac:dyDescent="0.3">
      <c r="A54" s="13" t="s">
        <v>61</v>
      </c>
      <c r="B54" s="14">
        <v>50</v>
      </c>
      <c r="C54" s="14">
        <v>5.7204648802497503E-2</v>
      </c>
      <c r="D54" s="14">
        <v>0.178481255128733</v>
      </c>
      <c r="E54" s="14">
        <v>0.30681771030340199</v>
      </c>
      <c r="F54" s="14">
        <v>0.181021630800453</v>
      </c>
      <c r="G54" s="14">
        <v>7.5350203630281998E-2</v>
      </c>
      <c r="H54" s="14">
        <v>0.180832304915577</v>
      </c>
      <c r="I54" s="14"/>
      <c r="J54" s="14">
        <v>4.6784197674974257E-2</v>
      </c>
      <c r="K54" s="14"/>
      <c r="L54" s="5">
        <f t="shared" si="0"/>
        <v>18.216091429038368</v>
      </c>
      <c r="M54" s="5">
        <f t="shared" si="1"/>
        <v>73.78761279932155</v>
      </c>
      <c r="N54" s="5">
        <f t="shared" si="2"/>
        <v>84.751793620807973</v>
      </c>
      <c r="O54" s="5">
        <f t="shared" si="3"/>
        <v>74.155465582703627</v>
      </c>
      <c r="P54" s="5">
        <f t="shared" si="4"/>
        <v>37.910987069751641</v>
      </c>
      <c r="Q54" s="5">
        <f t="shared" si="5"/>
        <v>74.128407146712064</v>
      </c>
      <c r="R54" s="5"/>
      <c r="S54" s="5"/>
      <c r="T54" s="14">
        <f>IF(J54&gt;C54, -1, IF(J54&lt;C54, 1, 0))</f>
        <v>1</v>
      </c>
      <c r="U54" s="14">
        <f>IF(J54&gt;D54, -1, IF(J54&lt;D54, 1, 0))</f>
        <v>1</v>
      </c>
      <c r="V54" s="14">
        <f>IF(J54&gt;E54, -1, IF(J54&lt;E54, 1, 0))</f>
        <v>1</v>
      </c>
      <c r="W54" s="14">
        <f>IF(J54&gt;F54, -1, IF(J54&lt;F54, 1, 0))</f>
        <v>1</v>
      </c>
      <c r="X54" s="14">
        <f>IF(J54&gt;G54, -1, IF(J54&lt;G54, 1, 0))</f>
        <v>1</v>
      </c>
      <c r="Y54" s="15">
        <f>IF(J54&gt;H54, -1, IF(J54&lt;H54, 1, 0))</f>
        <v>1</v>
      </c>
    </row>
    <row r="55" spans="1:25" x14ac:dyDescent="0.3">
      <c r="A55" s="13" t="s">
        <v>62</v>
      </c>
      <c r="B55" s="14">
        <v>50</v>
      </c>
      <c r="C55" s="14">
        <v>3.0319866065705098E-2</v>
      </c>
      <c r="D55" s="14">
        <v>0.174261316627702</v>
      </c>
      <c r="E55" s="14">
        <v>4.2684069373911802E-2</v>
      </c>
      <c r="F55" s="14">
        <v>0.18188240273657699</v>
      </c>
      <c r="G55" s="14">
        <v>0.147125851024207</v>
      </c>
      <c r="H55" s="14">
        <v>0.178161397224187</v>
      </c>
      <c r="I55" s="14"/>
      <c r="J55" s="14">
        <v>3.9483926441743762E-2</v>
      </c>
      <c r="K55" s="14"/>
      <c r="L55" s="5">
        <f t="shared" si="0"/>
        <v>-30.224607048657653</v>
      </c>
      <c r="M55" s="5">
        <f t="shared" si="1"/>
        <v>77.342116307947677</v>
      </c>
      <c r="N55" s="5">
        <f t="shared" si="2"/>
        <v>7.4972770382665175</v>
      </c>
      <c r="O55" s="5">
        <f t="shared" si="3"/>
        <v>78.291508223074828</v>
      </c>
      <c r="P55" s="5">
        <f t="shared" si="4"/>
        <v>73.163161900591248</v>
      </c>
      <c r="Q55" s="5">
        <f t="shared" si="5"/>
        <v>77.838113611076082</v>
      </c>
      <c r="R55" s="5"/>
      <c r="S55" s="5"/>
      <c r="T55" s="14">
        <f>IF(J55&gt;C55, -1, IF(J55&lt;C55, 1, 0))</f>
        <v>-1</v>
      </c>
      <c r="U55" s="14">
        <f>IF(J55&gt;D55, -1, IF(J55&lt;D55, 1, 0))</f>
        <v>1</v>
      </c>
      <c r="V55" s="14">
        <f>IF(J55&gt;E55, -1, IF(J55&lt;E55, 1, 0))</f>
        <v>1</v>
      </c>
      <c r="W55" s="14">
        <f>IF(J55&gt;F55, -1, IF(J55&lt;F55, 1, 0))</f>
        <v>1</v>
      </c>
      <c r="X55" s="14">
        <f>IF(J55&gt;G55, -1, IF(J55&lt;G55, 1, 0))</f>
        <v>1</v>
      </c>
      <c r="Y55" s="15">
        <f>IF(J55&gt;H55, -1, IF(J55&lt;H55, 1, 0))</f>
        <v>1</v>
      </c>
    </row>
    <row r="56" spans="1:25" x14ac:dyDescent="0.3">
      <c r="A56" s="13" t="s">
        <v>63</v>
      </c>
      <c r="B56" s="14">
        <v>50</v>
      </c>
      <c r="C56" s="14">
        <v>2.55696234356689E-2</v>
      </c>
      <c r="D56" s="14">
        <v>0.18537262116128</v>
      </c>
      <c r="E56" s="14">
        <v>2.1605310885036502E-2</v>
      </c>
      <c r="F56" s="14">
        <v>0.181035469808359</v>
      </c>
      <c r="G56" s="14">
        <v>2.1153481197108401E-2</v>
      </c>
      <c r="H56" s="14">
        <v>0.18304822286712699</v>
      </c>
      <c r="I56" s="14"/>
      <c r="J56" s="14">
        <v>3.9492892784887719E-2</v>
      </c>
      <c r="K56" s="14"/>
      <c r="L56" s="5">
        <f t="shared" si="0"/>
        <v>-54.452383251746497</v>
      </c>
      <c r="M56" s="5">
        <f t="shared" si="1"/>
        <v>78.695401436586664</v>
      </c>
      <c r="N56" s="5">
        <f t="shared" si="2"/>
        <v>-82.792522611835579</v>
      </c>
      <c r="O56" s="5">
        <f t="shared" si="3"/>
        <v>78.184997212593643</v>
      </c>
      <c r="P56" s="5">
        <f t="shared" si="4"/>
        <v>-86.696895971364967</v>
      </c>
      <c r="Q56" s="5">
        <f t="shared" si="5"/>
        <v>78.424869596491391</v>
      </c>
      <c r="R56" s="5"/>
      <c r="S56" s="5"/>
      <c r="T56" s="14">
        <f>IF(J56&gt;C56, -1, IF(J56&lt;C56, 1, 0))</f>
        <v>-1</v>
      </c>
      <c r="U56" s="14">
        <f>IF(J56&gt;D56, -1, IF(J56&lt;D56, 1, 0))</f>
        <v>1</v>
      </c>
      <c r="V56" s="14">
        <f>IF(J56&gt;E56, -1, IF(J56&lt;E56, 1, 0))</f>
        <v>-1</v>
      </c>
      <c r="W56" s="14">
        <f>IF(J56&gt;F56, -1, IF(J56&lt;F56, 1, 0))</f>
        <v>1</v>
      </c>
      <c r="X56" s="14">
        <f>IF(J56&gt;G56, -1, IF(J56&lt;G56, 1, 0))</f>
        <v>-1</v>
      </c>
      <c r="Y56" s="15">
        <f>IF(J56&gt;H56, -1, IF(J56&lt;H56, 1, 0))</f>
        <v>1</v>
      </c>
    </row>
    <row r="57" spans="1:25" x14ac:dyDescent="0.3">
      <c r="A57" s="13" t="s">
        <v>64</v>
      </c>
      <c r="B57" s="14">
        <v>50</v>
      </c>
      <c r="C57" s="14">
        <v>9.6183557399662598E-2</v>
      </c>
      <c r="D57" s="14">
        <v>0.174004430528022</v>
      </c>
      <c r="E57" s="14">
        <v>0.20890372640774699</v>
      </c>
      <c r="F57" s="14">
        <v>0.236852839757387</v>
      </c>
      <c r="G57" s="14">
        <v>9.52090872688683E-2</v>
      </c>
      <c r="H57" s="14">
        <v>0.17926406318556601</v>
      </c>
      <c r="I57" s="14"/>
      <c r="J57" s="14">
        <v>4.8689040718271702E-2</v>
      </c>
      <c r="K57" s="14"/>
      <c r="L57" s="5">
        <f t="shared" si="0"/>
        <v>49.379039375764968</v>
      </c>
      <c r="M57" s="5">
        <f t="shared" si="1"/>
        <v>72.018505177986995</v>
      </c>
      <c r="N57" s="5">
        <f t="shared" si="2"/>
        <v>76.693072184247015</v>
      </c>
      <c r="O57" s="5">
        <f t="shared" si="3"/>
        <v>79.44333672834793</v>
      </c>
      <c r="P57" s="5">
        <f t="shared" si="4"/>
        <v>48.860931120182933</v>
      </c>
      <c r="Q57" s="5">
        <f t="shared" si="5"/>
        <v>72.839486145156144</v>
      </c>
      <c r="R57" s="5"/>
      <c r="S57" s="5"/>
      <c r="T57" s="14">
        <f>IF(J57&gt;C57, -1, IF(J57&lt;C57, 1, 0))</f>
        <v>1</v>
      </c>
      <c r="U57" s="14">
        <f>IF(J57&gt;D57, -1, IF(J57&lt;D57, 1, 0))</f>
        <v>1</v>
      </c>
      <c r="V57" s="14">
        <f>IF(J57&gt;E57, -1, IF(J57&lt;E57, 1, 0))</f>
        <v>1</v>
      </c>
      <c r="W57" s="14">
        <f>IF(J57&gt;F57, -1, IF(J57&lt;F57, 1, 0))</f>
        <v>1</v>
      </c>
      <c r="X57" s="14">
        <f>IF(J57&gt;G57, -1, IF(J57&lt;G57, 1, 0))</f>
        <v>1</v>
      </c>
      <c r="Y57" s="15">
        <f>IF(J57&gt;H57, -1, IF(J57&lt;H57, 1, 0))</f>
        <v>1</v>
      </c>
    </row>
    <row r="58" spans="1:25" x14ac:dyDescent="0.3">
      <c r="A58" s="13" t="s">
        <v>65</v>
      </c>
      <c r="B58" s="14">
        <v>50</v>
      </c>
      <c r="C58" s="14">
        <v>0.173939869421814</v>
      </c>
      <c r="D58" s="14">
        <v>0.181517323486175</v>
      </c>
      <c r="E58" s="14">
        <v>0.188270788020136</v>
      </c>
      <c r="F58" s="14">
        <v>0.178880459696306</v>
      </c>
      <c r="G58" s="14">
        <v>0.17874438714136801</v>
      </c>
      <c r="H58" s="14">
        <v>0.178544812406459</v>
      </c>
      <c r="I58" s="14"/>
      <c r="J58" s="14">
        <v>4.6494984996176512E-2</v>
      </c>
      <c r="K58" s="14"/>
      <c r="L58" s="5">
        <f t="shared" si="0"/>
        <v>73.269506783735963</v>
      </c>
      <c r="M58" s="5">
        <f t="shared" si="1"/>
        <v>74.385373195678625</v>
      </c>
      <c r="N58" s="5">
        <f t="shared" si="2"/>
        <v>75.304195895114773</v>
      </c>
      <c r="O58" s="5">
        <f t="shared" si="3"/>
        <v>74.007789853003899</v>
      </c>
      <c r="P58" s="5">
        <f t="shared" si="4"/>
        <v>73.988002790037882</v>
      </c>
      <c r="Q58" s="5">
        <f t="shared" si="5"/>
        <v>73.958926966564434</v>
      </c>
      <c r="R58" s="5"/>
      <c r="S58" s="5"/>
      <c r="T58" s="14">
        <f>IF(J58&gt;C58, -1, IF(J58&lt;C58, 1, 0))</f>
        <v>1</v>
      </c>
      <c r="U58" s="14">
        <f>IF(J58&gt;D58, -1, IF(J58&lt;D58, 1, 0))</f>
        <v>1</v>
      </c>
      <c r="V58" s="14">
        <f>IF(J58&gt;E58, -1, IF(J58&lt;E58, 1, 0))</f>
        <v>1</v>
      </c>
      <c r="W58" s="14">
        <f>IF(J58&gt;F58, -1, IF(J58&lt;F58, 1, 0))</f>
        <v>1</v>
      </c>
      <c r="X58" s="14">
        <f>IF(J58&gt;G58, -1, IF(J58&lt;G58, 1, 0))</f>
        <v>1</v>
      </c>
      <c r="Y58" s="15">
        <f>IF(J58&gt;H58, -1, IF(J58&lt;H58, 1, 0))</f>
        <v>1</v>
      </c>
    </row>
    <row r="59" spans="1:25" x14ac:dyDescent="0.3">
      <c r="A59" s="13" t="s">
        <v>66</v>
      </c>
      <c r="B59" s="14">
        <v>50</v>
      </c>
      <c r="C59" s="14">
        <v>0.12574217940982399</v>
      </c>
      <c r="D59" s="14">
        <v>0.18185359515802199</v>
      </c>
      <c r="E59" s="14">
        <v>8.5195432546424296E-2</v>
      </c>
      <c r="F59" s="14">
        <v>0.18041426111627101</v>
      </c>
      <c r="G59" s="14">
        <v>0.111046258176799</v>
      </c>
      <c r="H59" s="14">
        <v>0.183195961197094</v>
      </c>
      <c r="I59" s="14"/>
      <c r="J59" s="14">
        <v>4.6504428603706398E-2</v>
      </c>
      <c r="K59" s="14"/>
      <c r="L59" s="5">
        <f t="shared" si="0"/>
        <v>63.016046944647506</v>
      </c>
      <c r="M59" s="5">
        <f t="shared" si="1"/>
        <v>74.427545101158827</v>
      </c>
      <c r="N59" s="5">
        <f t="shared" si="2"/>
        <v>45.414411062042056</v>
      </c>
      <c r="O59" s="5">
        <f t="shared" si="3"/>
        <v>74.223529605713466</v>
      </c>
      <c r="P59" s="5">
        <f t="shared" si="4"/>
        <v>58.121570805505428</v>
      </c>
      <c r="Q59" s="5">
        <f t="shared" si="5"/>
        <v>74.614926934074731</v>
      </c>
      <c r="R59" s="5"/>
      <c r="S59" s="5"/>
      <c r="T59" s="14">
        <f>IF(J59&gt;C59, -1, IF(J59&lt;C59, 1, 0))</f>
        <v>1</v>
      </c>
      <c r="U59" s="14">
        <f>IF(J59&gt;D59, -1, IF(J59&lt;D59, 1, 0))</f>
        <v>1</v>
      </c>
      <c r="V59" s="14">
        <f>IF(J59&gt;E59, -1, IF(J59&lt;E59, 1, 0))</f>
        <v>1</v>
      </c>
      <c r="W59" s="14">
        <f>IF(J59&gt;F59, -1, IF(J59&lt;F59, 1, 0))</f>
        <v>1</v>
      </c>
      <c r="X59" s="14">
        <f>IF(J59&gt;G59, -1, IF(J59&lt;G59, 1, 0))</f>
        <v>1</v>
      </c>
      <c r="Y59" s="15">
        <f>IF(J59&gt;H59, -1, IF(J59&lt;H59, 1, 0))</f>
        <v>1</v>
      </c>
    </row>
    <row r="60" spans="1:25" x14ac:dyDescent="0.3">
      <c r="A60" s="13" t="s">
        <v>67</v>
      </c>
      <c r="B60" s="14">
        <v>50</v>
      </c>
      <c r="C60" s="14">
        <v>6.6033554604302394E-2</v>
      </c>
      <c r="D60" s="14">
        <v>0.20637741470929</v>
      </c>
      <c r="E60" s="14">
        <v>5.0025582005516302E-2</v>
      </c>
      <c r="F60" s="14">
        <v>0.224549150350908</v>
      </c>
      <c r="G60" s="14">
        <v>7.4024686905729206E-2</v>
      </c>
      <c r="H60" s="14">
        <v>0.18131293914545901</v>
      </c>
      <c r="I60" s="14"/>
      <c r="J60" s="14">
        <v>4.1989555232686812E-2</v>
      </c>
      <c r="K60" s="14"/>
      <c r="L60" s="5">
        <f t="shared" si="0"/>
        <v>36.411790211349611</v>
      </c>
      <c r="M60" s="5">
        <f t="shared" si="1"/>
        <v>79.653996881473347</v>
      </c>
      <c r="N60" s="5">
        <f t="shared" si="2"/>
        <v>16.063834643529702</v>
      </c>
      <c r="O60" s="5">
        <f t="shared" si="3"/>
        <v>81.300505850470245</v>
      </c>
      <c r="P60" s="5">
        <f t="shared" si="4"/>
        <v>43.276281213913528</v>
      </c>
      <c r="Q60" s="5">
        <f t="shared" si="5"/>
        <v>76.8413906748263</v>
      </c>
      <c r="R60" s="5"/>
      <c r="S60" s="5"/>
      <c r="T60" s="14">
        <f>IF(J60&gt;C60, -1, IF(J60&lt;C60, 1, 0))</f>
        <v>1</v>
      </c>
      <c r="U60" s="14">
        <f>IF(J60&gt;D60, -1, IF(J60&lt;D60, 1, 0))</f>
        <v>1</v>
      </c>
      <c r="V60" s="14">
        <f>IF(J60&gt;E60, -1, IF(J60&lt;E60, 1, 0))</f>
        <v>1</v>
      </c>
      <c r="W60" s="14">
        <f>IF(J60&gt;F60, -1, IF(J60&lt;F60, 1, 0))</f>
        <v>1</v>
      </c>
      <c r="X60" s="14">
        <f>IF(J60&gt;G60, -1, IF(J60&lt;G60, 1, 0))</f>
        <v>1</v>
      </c>
      <c r="Y60" s="15">
        <f>IF(J60&gt;H60, -1, IF(J60&lt;H60, 1, 0))</f>
        <v>1</v>
      </c>
    </row>
    <row r="61" spans="1:25" ht="15" thickBot="1" x14ac:dyDescent="0.35">
      <c r="A61" s="16" t="s">
        <v>68</v>
      </c>
      <c r="B61" s="17">
        <v>50</v>
      </c>
      <c r="C61" s="17">
        <v>6.58151934560358E-2</v>
      </c>
      <c r="D61" s="17">
        <v>0.183624043321753</v>
      </c>
      <c r="E61" s="17">
        <v>7.4715549408606599E-2</v>
      </c>
      <c r="F61" s="17">
        <v>0.18152737625318899</v>
      </c>
      <c r="G61" s="17">
        <v>7.45398935244172E-2</v>
      </c>
      <c r="H61" s="17">
        <v>0.180721106705338</v>
      </c>
      <c r="I61" s="17"/>
      <c r="J61" s="17">
        <v>3.9838782957373281E-2</v>
      </c>
      <c r="K61" s="22"/>
      <c r="L61" s="20">
        <f t="shared" si="0"/>
        <v>39.468714037913784</v>
      </c>
      <c r="M61" s="20">
        <f t="shared" si="1"/>
        <v>78.304157649134083</v>
      </c>
      <c r="N61" s="20">
        <f t="shared" si="2"/>
        <v>46.679395021909336</v>
      </c>
      <c r="O61" s="20">
        <f t="shared" si="3"/>
        <v>78.053567577703902</v>
      </c>
      <c r="P61" s="20">
        <f xml:space="preserve"> (G61-J61)/G61 *100</f>
        <v>46.55374313846692</v>
      </c>
      <c r="Q61" s="20">
        <f t="shared" si="5"/>
        <v>77.955655715228886</v>
      </c>
      <c r="R61" s="20"/>
      <c r="S61" s="20"/>
      <c r="T61" s="17">
        <f>IF(J61&gt;C61, -1, IF(J61&lt;C61, 1, 0))</f>
        <v>1</v>
      </c>
      <c r="U61" s="17">
        <f>IF(J61&gt;D61, -1, IF(J61&lt;D61, 1, 0))</f>
        <v>1</v>
      </c>
      <c r="V61" s="17">
        <f>IF(J61&gt;E61, -1, IF(J61&lt;E61, 1, 0))</f>
        <v>1</v>
      </c>
      <c r="W61" s="17">
        <f>IF(J61&gt;F61, -1, IF(J61&lt;F61, 1, 0))</f>
        <v>1</v>
      </c>
      <c r="X61" s="17">
        <f>IF(J61&gt;G61, -1, IF(J61&lt;G61, 1, 0))</f>
        <v>1</v>
      </c>
      <c r="Y61" s="18">
        <f>IF(J61&gt;H61, -1, IF(J61&lt;H61, 1, 0))</f>
        <v>1</v>
      </c>
    </row>
    <row r="62" spans="1:25" x14ac:dyDescent="0.3">
      <c r="T62">
        <f ca="1">(SUBTOTAL(1,T2:T61) + 1 )/2</f>
        <v>0.8666666666666667</v>
      </c>
      <c r="U62">
        <f t="shared" ref="U62:Y62" si="6">(SUBTOTAL(1,U2:U61) + 1 )/2</f>
        <v>1</v>
      </c>
      <c r="V62">
        <f t="shared" si="6"/>
        <v>0.95</v>
      </c>
      <c r="W62">
        <f t="shared" si="6"/>
        <v>1</v>
      </c>
      <c r="X62">
        <f t="shared" si="6"/>
        <v>0.8833333333333333</v>
      </c>
      <c r="Y62">
        <f t="shared" si="6"/>
        <v>1</v>
      </c>
    </row>
    <row r="63" spans="1:25" x14ac:dyDescent="0.3">
      <c r="T63">
        <f ca="1">60*T62</f>
        <v>52</v>
      </c>
      <c r="U63">
        <f t="shared" ref="U63:Y63" si="7">60*U62</f>
        <v>60</v>
      </c>
      <c r="V63">
        <f t="shared" si="7"/>
        <v>57</v>
      </c>
      <c r="W63">
        <f t="shared" si="7"/>
        <v>60</v>
      </c>
      <c r="X63">
        <f t="shared" si="7"/>
        <v>53</v>
      </c>
      <c r="Y63">
        <f t="shared" si="7"/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meof anti</dc:creator>
  <cp:lastModifiedBy>meof anti</cp:lastModifiedBy>
  <dcterms:created xsi:type="dcterms:W3CDTF">2024-10-22T03:12:56Z</dcterms:created>
  <dcterms:modified xsi:type="dcterms:W3CDTF">2024-10-25T15:01:15Z</dcterms:modified>
</cp:coreProperties>
</file>