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1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6" fillId="0" borderId="3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3" applyAlignment="1" pivotButton="0" quotePrefix="0" xfId="0">
      <alignment horizontal="left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view="pageBreakPreview" topLeftCell="A10" zoomScale="115" zoomScaleNormal="85" zoomScaleSheetLayoutView="115" zoomScalePageLayoutView="55" workbookViewId="0">
      <selection activeCell="N33" sqref="N33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91" t="n"/>
      <c r="O3" s="15" t="n"/>
      <c r="P3" s="29" t="n"/>
      <c r="Q3" s="15" t="n"/>
      <c r="R3" s="100" t="n"/>
      <c r="S3" s="100" t="n"/>
      <c r="T3" s="100" t="n"/>
      <c r="U3" s="100" t="n"/>
    </row>
    <row r="4" ht="15" customHeight="1">
      <c r="A4" s="92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100" t="n"/>
      <c r="P4" s="100" t="n"/>
      <c r="Q4" s="104" t="inlineStr">
        <is>
          <t>Republic of the Philippines</t>
        </is>
      </c>
    </row>
    <row r="5" ht="15" customHeight="1">
      <c r="B5" s="74" t="inlineStr">
        <is>
          <t>REPORT ON ATTENDANCE</t>
        </is>
      </c>
      <c r="L5" s="28" t="n"/>
      <c r="M5" s="28" t="n"/>
      <c r="P5" s="100" t="n"/>
      <c r="Q5" s="105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100" t="n"/>
      <c r="Q6" s="49" t="inlineStr">
        <is>
          <t>Region IV-A CALABARZON</t>
        </is>
      </c>
    </row>
    <row r="7" ht="15" customHeight="1">
      <c r="A7" s="176" t="n"/>
      <c r="B7" s="177" t="inlineStr">
        <is>
          <t>August</t>
        </is>
      </c>
      <c r="C7" s="178" t="inlineStr">
        <is>
          <t>September</t>
        </is>
      </c>
      <c r="D7" s="178" t="inlineStr">
        <is>
          <t>October</t>
        </is>
      </c>
      <c r="E7" s="178" t="inlineStr">
        <is>
          <t>November</t>
        </is>
      </c>
      <c r="F7" s="178" t="inlineStr">
        <is>
          <t>December</t>
        </is>
      </c>
      <c r="G7" s="178" t="inlineStr">
        <is>
          <t>January</t>
        </is>
      </c>
      <c r="H7" s="178" t="inlineStr">
        <is>
          <t>February</t>
        </is>
      </c>
      <c r="I7" s="178" t="inlineStr">
        <is>
          <t>March</t>
        </is>
      </c>
      <c r="J7" s="178" t="inlineStr">
        <is>
          <t>April</t>
        </is>
      </c>
      <c r="K7" s="178" t="inlineStr">
        <is>
          <t>May</t>
        </is>
      </c>
      <c r="L7" s="178" t="inlineStr">
        <is>
          <t>June</t>
        </is>
      </c>
      <c r="M7" s="178" t="inlineStr">
        <is>
          <t>July</t>
        </is>
      </c>
      <c r="N7" s="179" t="inlineStr">
        <is>
          <t>TOTAL</t>
        </is>
      </c>
      <c r="P7" s="99" t="n"/>
      <c r="Q7" s="50" t="inlineStr">
        <is>
          <t>Schools Division Office of San Pedro City</t>
        </is>
      </c>
    </row>
    <row r="8" ht="11.25" customHeight="1">
      <c r="A8" s="180" t="n"/>
      <c r="B8" s="181" t="n"/>
      <c r="C8" s="181" t="n"/>
      <c r="D8" s="181" t="n"/>
      <c r="E8" s="181" t="n"/>
      <c r="F8" s="181" t="n"/>
      <c r="G8" s="181" t="n"/>
      <c r="H8" s="181" t="n"/>
      <c r="I8" s="181" t="n"/>
      <c r="J8" s="181" t="n"/>
      <c r="K8" s="181" t="n"/>
      <c r="L8" s="181" t="n"/>
      <c r="M8" s="181" t="n"/>
      <c r="N8" s="180" t="n"/>
      <c r="Q8" s="51" t="inlineStr">
        <is>
          <t>Cluster V</t>
        </is>
      </c>
    </row>
    <row r="9" ht="3.75" customHeight="1">
      <c r="A9" s="180" t="n"/>
      <c r="B9" s="181" t="n"/>
      <c r="C9" s="181" t="n"/>
      <c r="D9" s="181" t="n"/>
      <c r="E9" s="181" t="n"/>
      <c r="F9" s="181" t="n"/>
      <c r="G9" s="181" t="n"/>
      <c r="H9" s="181" t="n"/>
      <c r="I9" s="181" t="n"/>
      <c r="J9" s="181" t="n"/>
      <c r="K9" s="181" t="n"/>
      <c r="L9" s="181" t="n"/>
      <c r="M9" s="181" t="n"/>
      <c r="N9" s="180" t="n"/>
      <c r="O9" s="100" t="n"/>
      <c r="Q9" s="100" t="n"/>
      <c r="R9" s="100" t="n"/>
      <c r="S9" s="100" t="n"/>
      <c r="T9" s="100" t="n"/>
      <c r="U9" s="100" t="n"/>
    </row>
    <row r="10" ht="16.5" customHeight="1">
      <c r="A10" s="180" t="n"/>
      <c r="B10" s="181" t="n"/>
      <c r="C10" s="181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0" t="n"/>
      <c r="O10" s="100" t="n"/>
      <c r="P10" s="99" t="n"/>
      <c r="Q10" s="73" t="n"/>
      <c r="U10" s="100" t="n"/>
    </row>
    <row r="11" ht="10.5" customHeight="1">
      <c r="A11" s="182" t="n"/>
      <c r="B11" s="183" t="n"/>
      <c r="C11" s="183" t="n"/>
      <c r="D11" s="183" t="n"/>
      <c r="E11" s="183" t="n"/>
      <c r="F11" s="183" t="n"/>
      <c r="G11" s="183" t="n"/>
      <c r="H11" s="183" t="n"/>
      <c r="I11" s="183" t="n"/>
      <c r="J11" s="183" t="n"/>
      <c r="K11" s="183" t="n"/>
      <c r="L11" s="183" t="n"/>
      <c r="M11" s="183" t="n"/>
      <c r="N11" s="182" t="n"/>
      <c r="O11" s="100" t="n"/>
      <c r="P11" s="100" t="n"/>
      <c r="Q11" s="20" t="n"/>
      <c r="R11" s="20" t="n"/>
      <c r="S11" s="20" t="n"/>
      <c r="T11" s="20" t="n"/>
      <c r="U11" s="100" t="n"/>
    </row>
    <row r="12" ht="19.5" customHeight="1">
      <c r="A12" s="184" t="inlineStr">
        <is>
          <t>No. of School Days</t>
        </is>
      </c>
      <c r="B12" s="185" t="n"/>
      <c r="C12" s="185" t="n"/>
      <c r="D12" s="185" t="n"/>
      <c r="E12" s="185" t="n"/>
      <c r="F12" s="185" t="n"/>
      <c r="G12" s="185" t="n">
        <v>20</v>
      </c>
      <c r="H12" s="185" t="n"/>
      <c r="I12" s="185" t="n"/>
      <c r="J12" s="185" t="n"/>
      <c r="K12" s="185" t="n"/>
      <c r="L12" s="185" t="n"/>
      <c r="M12" s="185" t="n"/>
      <c r="N12" s="186" t="n">
        <v>20</v>
      </c>
      <c r="O12" s="100" t="n"/>
      <c r="P12" s="99" t="n"/>
      <c r="Q12" s="89" t="inlineStr">
        <is>
          <t>CUYAB ELEMENTARY SCHOOL</t>
        </is>
      </c>
    </row>
    <row r="13" ht="16.5" customHeight="1">
      <c r="A13" s="180" t="n"/>
      <c r="B13" s="181" t="n"/>
      <c r="C13" s="181" t="n"/>
      <c r="D13" s="181" t="n"/>
      <c r="E13" s="181" t="n"/>
      <c r="F13" s="181" t="n"/>
      <c r="G13" s="181" t="n"/>
      <c r="H13" s="181" t="n"/>
      <c r="I13" s="181" t="n"/>
      <c r="J13" s="181" t="n"/>
      <c r="K13" s="181" t="n"/>
      <c r="L13" s="181" t="n"/>
      <c r="M13" s="181" t="n"/>
      <c r="N13" s="180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80" t="n"/>
      <c r="B14" s="181" t="n"/>
      <c r="C14" s="181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0" t="n"/>
      <c r="P14" s="20" t="inlineStr">
        <is>
          <t xml:space="preserve">Name: </t>
        </is>
      </c>
      <c r="Q14" s="20" t="inlineStr">
        <is>
          <t>ALORA,RHOME JHAY, NAVAL</t>
        </is>
      </c>
      <c r="R14" s="20" t="n"/>
      <c r="S14" s="20" t="n"/>
      <c r="T14" s="20" t="n"/>
      <c r="U14" s="20" t="n"/>
      <c r="V14" s="20" t="n"/>
    </row>
    <row r="15" ht="11.25" customHeight="1">
      <c r="A15" s="182" t="n"/>
      <c r="B15" s="183" t="n"/>
      <c r="C15" s="183" t="n"/>
      <c r="D15" s="183" t="n"/>
      <c r="E15" s="183" t="n"/>
      <c r="F15" s="183" t="n"/>
      <c r="G15" s="183" t="n"/>
      <c r="H15" s="183" t="n"/>
      <c r="I15" s="183" t="n"/>
      <c r="J15" s="183" t="n"/>
      <c r="K15" s="183" t="n"/>
      <c r="L15" s="183" t="n"/>
      <c r="M15" s="183" t="n"/>
      <c r="N15" s="182" t="n"/>
      <c r="P15" s="20" t="inlineStr">
        <is>
          <t>Learner's Reference Number:</t>
        </is>
      </c>
      <c r="Q15" s="20" t="n"/>
      <c r="R15" s="20" t="n"/>
      <c r="S15" s="20" t="inlineStr">
        <is>
          <t>164512130109</t>
        </is>
      </c>
      <c r="T15" s="20" t="n"/>
      <c r="U15" s="20" t="n"/>
      <c r="V15" s="20" t="n"/>
    </row>
    <row r="16" ht="12" customFormat="1" customHeight="1" s="2">
      <c r="A16" s="184" t="inlineStr">
        <is>
          <t>No. of Days Present</t>
        </is>
      </c>
      <c r="B16" s="187" t="n"/>
      <c r="C16" s="187" t="n"/>
      <c r="D16" s="187" t="n"/>
      <c r="E16" s="187" t="n"/>
      <c r="F16" s="187" t="n"/>
      <c r="G16" s="187" t="n">
        <v>19</v>
      </c>
      <c r="H16" s="187" t="n"/>
      <c r="I16" s="187" t="n"/>
      <c r="J16" s="187" t="n"/>
      <c r="K16" s="187" t="n"/>
      <c r="L16" s="187" t="n"/>
      <c r="M16" s="187" t="n"/>
      <c r="N16" s="188" t="n">
        <v>19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9" t="inlineStr">
        <is>
          <t>M</t>
        </is>
      </c>
      <c r="U16" s="20" t="n"/>
      <c r="V16" s="20" t="n"/>
      <c r="W16" s="20" t="n"/>
    </row>
    <row r="17" ht="15" customHeight="1">
      <c r="A17" s="180" t="n"/>
      <c r="B17" s="180" t="n"/>
      <c r="C17" s="180" t="n"/>
      <c r="D17" s="180" t="n"/>
      <c r="E17" s="180" t="n"/>
      <c r="F17" s="180" t="n"/>
      <c r="G17" s="180" t="n"/>
      <c r="H17" s="180" t="n"/>
      <c r="I17" s="180" t="n"/>
      <c r="J17" s="180" t="n"/>
      <c r="K17" s="180" t="n"/>
      <c r="L17" s="180" t="n"/>
      <c r="M17" s="180" t="n"/>
      <c r="N17" s="180" t="n"/>
      <c r="P17" s="20" t="inlineStr">
        <is>
          <t xml:space="preserve">Grade: </t>
        </is>
      </c>
      <c r="Q17" s="189" t="inlineStr">
        <is>
          <t>Grade 6</t>
        </is>
      </c>
      <c r="R17" s="20" t="n"/>
      <c r="S17" s="20" t="inlineStr">
        <is>
          <t>Section:</t>
        </is>
      </c>
      <c r="T17" s="189" t="inlineStr">
        <is>
          <t>ARCHIMEDES</t>
        </is>
      </c>
      <c r="U17" s="20" t="n"/>
      <c r="V17" s="20" t="n"/>
    </row>
    <row r="18" ht="11.25" customHeight="1">
      <c r="A18" s="180" t="n"/>
      <c r="B18" s="180" t="n"/>
      <c r="C18" s="180" t="n"/>
      <c r="D18" s="180" t="n"/>
      <c r="E18" s="180" t="n"/>
      <c r="F18" s="180" t="n"/>
      <c r="G18" s="180" t="n"/>
      <c r="H18" s="180" t="n"/>
      <c r="I18" s="180" t="n"/>
      <c r="J18" s="180" t="n"/>
      <c r="K18" s="180" t="n"/>
      <c r="L18" s="180" t="n"/>
      <c r="M18" s="180" t="n"/>
      <c r="N18" s="180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2" t="n"/>
      <c r="B19" s="182" t="n"/>
      <c r="C19" s="182" t="n"/>
      <c r="D19" s="182" t="n"/>
      <c r="E19" s="182" t="n"/>
      <c r="F19" s="182" t="n"/>
      <c r="G19" s="182" t="n"/>
      <c r="H19" s="182" t="n"/>
      <c r="I19" s="182" t="n"/>
      <c r="J19" s="182" t="n"/>
      <c r="K19" s="182" t="n"/>
      <c r="L19" s="182" t="n"/>
      <c r="M19" s="182" t="n"/>
      <c r="N19" s="182" t="n"/>
      <c r="P19" s="20" t="n"/>
      <c r="Q19" s="18" t="n"/>
      <c r="R19" s="18" t="n"/>
      <c r="S19" s="20" t="n"/>
      <c r="T19" s="5" t="n"/>
      <c r="U19" s="7" t="n"/>
    </row>
    <row r="20" ht="11.25" customHeight="1">
      <c r="A20" s="184" t="inlineStr">
        <is>
          <t>No. of Days Absent</t>
        </is>
      </c>
      <c r="B20" s="190" t="n"/>
      <c r="C20" s="191" t="n"/>
      <c r="D20" s="191" t="n"/>
      <c r="E20" s="191" t="n"/>
      <c r="F20" s="191" t="n"/>
      <c r="G20" s="191" t="n">
        <v>1</v>
      </c>
      <c r="H20" s="191" t="n"/>
      <c r="I20" s="191" t="n"/>
      <c r="J20" s="191" t="n"/>
      <c r="K20" s="191" t="n"/>
      <c r="L20" s="191" t="n"/>
      <c r="M20" s="191" t="n"/>
      <c r="N20" s="186" t="n">
        <v>1</v>
      </c>
      <c r="P20" s="102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80" t="n"/>
      <c r="B21" s="180" t="n"/>
      <c r="C21" s="180" t="n"/>
      <c r="D21" s="180" t="n"/>
      <c r="E21" s="180" t="n"/>
      <c r="F21" s="180" t="n"/>
      <c r="G21" s="180" t="n"/>
      <c r="H21" s="180" t="n"/>
      <c r="I21" s="180" t="n"/>
      <c r="J21" s="180" t="n"/>
      <c r="K21" s="180" t="n"/>
      <c r="L21" s="180" t="n"/>
      <c r="M21" s="180" t="n"/>
      <c r="N21" s="180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80" t="n"/>
      <c r="B22" s="180" t="n"/>
      <c r="C22" s="180" t="n"/>
      <c r="D22" s="180" t="n"/>
      <c r="E22" s="180" t="n"/>
      <c r="F22" s="180" t="n"/>
      <c r="G22" s="180" t="n"/>
      <c r="H22" s="180" t="n"/>
      <c r="I22" s="180" t="n"/>
      <c r="J22" s="180" t="n"/>
      <c r="K22" s="180" t="n"/>
      <c r="L22" s="180" t="n"/>
      <c r="M22" s="180" t="n"/>
      <c r="N22" s="180" t="n"/>
      <c r="P22" s="44" t="inlineStr">
        <is>
          <t xml:space="preserve">             This report card shows the ability and progress your child has made in the</t>
        </is>
      </c>
      <c r="Q22" s="46" t="n"/>
      <c r="R22" s="46" t="n"/>
      <c r="S22" s="46" t="n"/>
      <c r="T22" s="46" t="n"/>
      <c r="U22" s="46" t="n"/>
      <c r="V22" s="46" t="n"/>
      <c r="X22" s="2" t="inlineStr">
        <is>
          <t>Grade:</t>
        </is>
      </c>
      <c r="Y22" s="2">
        <f>#REF!</f>
        <v/>
      </c>
    </row>
    <row r="23" ht="11.25" customHeight="1">
      <c r="A23" s="180" t="n"/>
      <c r="B23" s="180" t="n"/>
      <c r="C23" s="180" t="n"/>
      <c r="D23" s="180" t="n"/>
      <c r="E23" s="180" t="n"/>
      <c r="F23" s="180" t="n"/>
      <c r="G23" s="180" t="n"/>
      <c r="H23" s="180" t="n"/>
      <c r="I23" s="180" t="n"/>
      <c r="J23" s="180" t="n"/>
      <c r="K23" s="180" t="n"/>
      <c r="L23" s="180" t="n"/>
      <c r="M23" s="180" t="n"/>
      <c r="N23" s="180" t="n"/>
      <c r="P23" s="45" t="inlineStr">
        <is>
          <t>different learning areas as well as his/her core values.</t>
        </is>
      </c>
      <c r="Q23" s="45" t="n"/>
      <c r="R23" s="46" t="n"/>
      <c r="S23" s="46" t="n"/>
      <c r="T23" s="46" t="n"/>
      <c r="U23" s="46" t="n"/>
      <c r="V23" s="46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2" t="n"/>
      <c r="B24" s="182" t="n"/>
      <c r="C24" s="182" t="n"/>
      <c r="D24" s="182" t="n"/>
      <c r="E24" s="182" t="n"/>
      <c r="F24" s="182" t="n"/>
      <c r="G24" s="182" t="n"/>
      <c r="H24" s="182" t="n"/>
      <c r="I24" s="182" t="n"/>
      <c r="J24" s="182" t="n"/>
      <c r="K24" s="182" t="n"/>
      <c r="L24" s="182" t="n"/>
      <c r="M24" s="182" t="n"/>
      <c r="N24" s="182" t="n"/>
      <c r="P24" s="45" t="inlineStr">
        <is>
          <t xml:space="preserve">             The school welcomes you should you desire to know more about</t>
        </is>
      </c>
      <c r="Q24" s="46" t="n"/>
      <c r="R24" s="46" t="n"/>
      <c r="S24" s="46" t="n"/>
      <c r="T24" s="46" t="n"/>
      <c r="U24" s="46" t="n"/>
      <c r="V24" s="46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84" t="inlineStr">
        <is>
          <t>your childs progress.</t>
        </is>
      </c>
      <c r="S25" s="46" t="n"/>
      <c r="T25" s="46" t="n"/>
      <c r="U25" s="46" t="n"/>
      <c r="V25" s="46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7" t="n"/>
      <c r="T26" s="83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73" t="inlineStr">
        <is>
          <t>ROBERT MATTHEW J. DE CASTRO</t>
        </is>
      </c>
      <c r="S27" s="14" t="n"/>
      <c r="T27" s="73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85" t="inlineStr">
        <is>
          <t>PARENT’S/GUARDIAN’S SIGNATURE</t>
        </is>
      </c>
      <c r="P28" s="73" t="inlineStr">
        <is>
          <t>Principal</t>
        </is>
      </c>
      <c r="S28" s="73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90" t="inlineStr">
        <is>
          <t>1st Quarter  _____________________________________________</t>
        </is>
      </c>
      <c r="O30" s="3" t="n"/>
      <c r="Q30" s="8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82" t="inlineStr">
        <is>
          <t>2nd Quarter _____________________________________________</t>
        </is>
      </c>
      <c r="O32" s="1" t="n"/>
      <c r="P32" s="87" t="inlineStr">
        <is>
          <t>Admitted to Grade:</t>
        </is>
      </c>
      <c r="Q32" s="192" t="n"/>
      <c r="R32" s="192" t="n"/>
      <c r="S32" s="192" t="n"/>
      <c r="T32" s="88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88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82" t="inlineStr">
        <is>
          <t>3rd Quarter  _____________________________________________</t>
        </is>
      </c>
      <c r="T36" s="103" t="n"/>
      <c r="W36" s="3" t="n"/>
      <c r="X36" s="9" t="n"/>
      <c r="Y36" s="9" t="n"/>
      <c r="Z36" s="9" t="n"/>
      <c r="AA36" s="9" t="n"/>
    </row>
    <row r="37" ht="14.25" customHeight="1">
      <c r="P37" s="101" t="n"/>
      <c r="S37" s="9" t="n"/>
      <c r="T37" s="73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82" t="inlineStr">
        <is>
          <t>4th Quarter _____________________________________________</t>
        </is>
      </c>
      <c r="P38" s="103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8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87" t="inlineStr">
        <is>
          <t>Admitted in:</t>
        </is>
      </c>
      <c r="Q42" s="87" t="n"/>
      <c r="R42" s="87" t="n"/>
      <c r="S42" s="87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87" t="inlineStr">
        <is>
          <t>Date:</t>
        </is>
      </c>
      <c r="Q43" s="192" t="n"/>
      <c r="R43" s="192" t="n"/>
      <c r="S43" s="192" t="n"/>
      <c r="T43" s="92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73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P43:S43"/>
    <mergeCell ref="F16:F19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M7:M11"/>
    <mergeCell ref="T44:V44"/>
    <mergeCell ref="J20:J24"/>
    <mergeCell ref="L20:L24"/>
    <mergeCell ref="P7:P9"/>
    <mergeCell ref="J7:J11"/>
    <mergeCell ref="L16:L19"/>
    <mergeCell ref="N16:N19"/>
    <mergeCell ref="I20:I24"/>
    <mergeCell ref="Q8:U8"/>
    <mergeCell ref="D16:D19"/>
    <mergeCell ref="I12:I15"/>
    <mergeCell ref="K12:K15"/>
    <mergeCell ref="T43:V43"/>
    <mergeCell ref="M12:M15"/>
    <mergeCell ref="T27:V27"/>
    <mergeCell ref="T36:V36"/>
    <mergeCell ref="G7:G11"/>
    <mergeCell ref="I7:I11"/>
    <mergeCell ref="Q30:U30"/>
    <mergeCell ref="F20:F24"/>
    <mergeCell ref="G16:G19"/>
    <mergeCell ref="O4:O8"/>
    <mergeCell ref="Q12:U12"/>
    <mergeCell ref="B12:B15"/>
    <mergeCell ref="L12:L15"/>
    <mergeCell ref="I16:I19"/>
    <mergeCell ref="N12:N15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F7:F11"/>
    <mergeCell ref="H16:H19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tabSelected="1" view="pageBreakPreview" zoomScaleNormal="100" zoomScaleSheetLayoutView="100" workbookViewId="0">
      <selection activeCell="S20" sqref="S20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10" t="inlineStr">
        <is>
          <t>REPORT ON LEARNING PROGRESS AND ACHIEVEMENT</t>
        </is>
      </c>
      <c r="U3" s="164" t="inlineStr">
        <is>
          <t>REPORT ON LEARNER'S OBSERVES VALUES</t>
        </is>
      </c>
    </row>
    <row r="4" ht="17.25" customHeight="1"/>
    <row r="5" ht="15" customHeight="1">
      <c r="A5" s="165" t="inlineStr">
        <is>
          <t>Learning Areas</t>
        </is>
      </c>
      <c r="B5" s="193" t="n"/>
      <c r="C5" s="194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66" t="inlineStr">
        <is>
          <t>Quarter</t>
        </is>
      </c>
      <c r="O5" s="195" t="n"/>
      <c r="P5" s="195" t="n"/>
      <c r="Q5" s="196" t="n"/>
      <c r="R5" s="197" t="inlineStr">
        <is>
          <t>Final Rating</t>
        </is>
      </c>
      <c r="S5" s="166" t="inlineStr">
        <is>
          <t>Remarks</t>
        </is>
      </c>
      <c r="U5" s="166" t="inlineStr">
        <is>
          <t>Core Values</t>
        </is>
      </c>
      <c r="V5" s="166" t="inlineStr">
        <is>
          <t>Behavior Statements</t>
        </is>
      </c>
      <c r="W5" s="193" t="n"/>
      <c r="X5" s="194" t="n"/>
      <c r="Y5" s="166" t="inlineStr">
        <is>
          <t>Quarter</t>
        </is>
      </c>
      <c r="Z5" s="195" t="n"/>
      <c r="AA5" s="195" t="n"/>
      <c r="AB5" s="196" t="n"/>
    </row>
    <row r="6" ht="15" customHeight="1">
      <c r="A6" s="198" t="n"/>
      <c r="B6" s="199" t="n"/>
      <c r="C6" s="200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11" t="n">
        <v>1</v>
      </c>
      <c r="O6" s="111" t="n">
        <v>2</v>
      </c>
      <c r="P6" s="111" t="n">
        <v>3</v>
      </c>
      <c r="Q6" s="42" t="n">
        <v>4</v>
      </c>
      <c r="R6" s="182" t="n"/>
      <c r="S6" s="182" t="n"/>
      <c r="U6" s="182" t="n"/>
      <c r="V6" s="198" t="n"/>
      <c r="W6" s="199" t="n"/>
      <c r="X6" s="200" t="n"/>
      <c r="Y6" s="111" t="n">
        <v>1</v>
      </c>
      <c r="Z6" s="111" t="n">
        <v>2</v>
      </c>
      <c r="AA6" s="111" t="n">
        <v>3</v>
      </c>
      <c r="AB6" s="111" t="n">
        <v>4</v>
      </c>
    </row>
    <row r="7" ht="17.25" customHeight="1">
      <c r="A7" s="163" t="inlineStr">
        <is>
          <t>Filipino</t>
        </is>
      </c>
      <c r="B7" s="195" t="n"/>
      <c r="C7" s="196" t="n"/>
      <c r="D7" s="163">
        <f>IF(#REF!="GRADE-7","FILIPINO7",IF(#REF!="GRADE-8","FILIPINO8",IF(#REF!="GRADE-9","FILIPINO9",IF(#REF!="GRADE-10","FILIPINO10",""))))</f>
        <v/>
      </c>
      <c r="E7" s="163">
        <f>#REF!</f>
        <v/>
      </c>
      <c r="F7" s="163">
        <f>#REF!</f>
        <v/>
      </c>
      <c r="G7" s="163">
        <f>#REF!</f>
        <v/>
      </c>
      <c r="H7" s="163">
        <f>#REF!</f>
        <v/>
      </c>
      <c r="I7" s="163">
        <f>#REF!</f>
        <v/>
      </c>
      <c r="J7" s="163">
        <f>IF(#REF!="GRADE-7","7",IF(#REF!="GRADE-8","8",IF(#REF!="GRADE-9","9",IF(#REF!="GRADE-10","10",""))))</f>
        <v/>
      </c>
      <c r="K7" s="163">
        <f>#REF!</f>
        <v/>
      </c>
      <c r="L7" s="163">
        <f>#REF!</f>
        <v/>
      </c>
      <c r="M7" s="163">
        <f>#REF!</f>
        <v/>
      </c>
      <c r="N7" s="116" t="n"/>
      <c r="O7" s="116" t="n"/>
      <c r="P7" s="116" t="n"/>
      <c r="Q7" s="116" t="n"/>
      <c r="R7" s="116" t="n"/>
      <c r="S7" s="116" t="n"/>
      <c r="T7" s="103" t="n"/>
      <c r="U7" s="155" t="inlineStr">
        <is>
          <t xml:space="preserve">1. Maka- Diyos               </t>
        </is>
      </c>
      <c r="V7" s="201" t="inlineStr">
        <is>
          <t xml:space="preserve">Expresses one’s spiritual beliefs while respecting the spiritual beliefs of others.
</t>
        </is>
      </c>
      <c r="W7" s="193" t="n"/>
      <c r="X7" s="194" t="n"/>
      <c r="Y7" s="117" t="n"/>
      <c r="Z7" s="117" t="n"/>
      <c r="AA7" s="117" t="n"/>
      <c r="AB7" s="117" t="n"/>
      <c r="AC7" s="22" t="n"/>
    </row>
    <row r="8" ht="17.25" customHeight="1">
      <c r="A8" s="172" t="inlineStr">
        <is>
          <t>English</t>
        </is>
      </c>
      <c r="B8" s="195" t="n"/>
      <c r="C8" s="196" t="n"/>
      <c r="D8" s="163">
        <f>IF(#REF!="GRADE-7","ENGLISH7",IF(#REF!="GRADE-8","ENGLISH8",IF(#REF!="GRADE-9","ENGLISH9",IF(#REF!="GRADE-10","ENGLISH10",""))))</f>
        <v/>
      </c>
      <c r="E8" s="163">
        <f>#REF!</f>
        <v/>
      </c>
      <c r="F8" s="163">
        <f>#REF!</f>
        <v/>
      </c>
      <c r="G8" s="163">
        <f>#REF!</f>
        <v/>
      </c>
      <c r="H8" s="163">
        <f>#REF!</f>
        <v/>
      </c>
      <c r="I8" s="163">
        <f>#REF!</f>
        <v/>
      </c>
      <c r="J8" s="163">
        <f>IF(#REF!="GRADE-7","7",IF(#REF!="GRADE-8","8",IF(#REF!="GRADE-9","9",IF(#REF!="GRADE-10","10",""))))</f>
        <v/>
      </c>
      <c r="K8" s="163">
        <f>#REF!</f>
        <v/>
      </c>
      <c r="L8" s="163">
        <f>#REF!</f>
        <v/>
      </c>
      <c r="M8" s="163">
        <f>#REF!</f>
        <v/>
      </c>
      <c r="N8" s="116" t="n"/>
      <c r="O8" s="116" t="n"/>
      <c r="P8" s="116" t="n"/>
      <c r="Q8" s="116" t="n"/>
      <c r="R8" s="116" t="n"/>
      <c r="S8" s="116" t="n"/>
      <c r="T8" s="103" t="n"/>
      <c r="U8" s="180" t="n"/>
      <c r="V8" s="202" t="n"/>
      <c r="X8" s="203" t="n"/>
      <c r="Y8" s="181" t="n"/>
      <c r="Z8" s="181" t="n"/>
      <c r="AA8" s="181" t="n"/>
      <c r="AB8" s="181" t="n"/>
    </row>
    <row r="9" ht="8.25" customHeight="1">
      <c r="A9" s="163" t="inlineStr">
        <is>
          <t>Mathematics</t>
        </is>
      </c>
      <c r="B9" s="193" t="n"/>
      <c r="C9" s="194" t="n"/>
      <c r="D9" s="163">
        <f>IF(#REF!="GRADE-7","MATHEMATICS7",IF(#REF!="GRADE-8","MATHEMATICS8",IF(#REF!="GRADE-9","MATHEMATICS9",IF(#REF!="GRADE-10","MATHEMATICS10",""))))</f>
        <v/>
      </c>
      <c r="E9" s="175">
        <f>#REF!</f>
        <v/>
      </c>
      <c r="F9" s="175">
        <f>#REF!</f>
        <v/>
      </c>
      <c r="G9" s="175">
        <f>#REF!</f>
        <v/>
      </c>
      <c r="H9" s="175">
        <f>#REF!</f>
        <v/>
      </c>
      <c r="I9" s="175">
        <f>#REF!</f>
        <v/>
      </c>
      <c r="J9" s="175">
        <f>IF(#REF!="GRADE-7","7",IF(#REF!="GRADE-8","8",IF(#REF!="GRADE-9","9",IF(#REF!="GRADE-10","10",""))))</f>
        <v/>
      </c>
      <c r="K9" s="175">
        <f>#REF!</f>
        <v/>
      </c>
      <c r="L9" s="175">
        <f>#REF!</f>
        <v/>
      </c>
      <c r="M9" s="175">
        <f>#REF!</f>
        <v/>
      </c>
      <c r="N9" s="116" t="n"/>
      <c r="O9" s="116" t="n"/>
      <c r="P9" s="116" t="n"/>
      <c r="Q9" s="116" t="n"/>
      <c r="R9" s="116" t="n"/>
      <c r="S9" s="116" t="n"/>
      <c r="T9" s="103" t="n"/>
      <c r="U9" s="180" t="n"/>
      <c r="V9" s="198" t="n"/>
      <c r="W9" s="199" t="n"/>
      <c r="X9" s="200" t="n"/>
      <c r="Y9" s="183" t="n"/>
      <c r="Z9" s="183" t="n"/>
      <c r="AA9" s="183" t="n"/>
      <c r="AB9" s="183" t="n"/>
    </row>
    <row r="10" ht="6.75" customHeight="1">
      <c r="A10" s="198" t="n"/>
      <c r="B10" s="199" t="n"/>
      <c r="C10" s="200" t="n"/>
      <c r="D10" s="182" t="n"/>
      <c r="E10" s="182" t="n"/>
      <c r="F10" s="182" t="n"/>
      <c r="G10" s="182" t="n"/>
      <c r="H10" s="182" t="n"/>
      <c r="I10" s="182" t="n"/>
      <c r="J10" s="182" t="n"/>
      <c r="K10" s="182" t="n"/>
      <c r="L10" s="182" t="n"/>
      <c r="M10" s="182" t="n"/>
      <c r="N10" s="182" t="n"/>
      <c r="O10" s="182" t="n"/>
      <c r="P10" s="182" t="n"/>
      <c r="Q10" s="182" t="n"/>
      <c r="R10" s="182" t="n"/>
      <c r="S10" s="182" t="n"/>
      <c r="T10" s="103" t="n"/>
      <c r="U10" s="180" t="n"/>
      <c r="V10" s="201" t="inlineStr">
        <is>
          <t>Shows adherence to ethical principles by upholding truth in all undertakings.</t>
        </is>
      </c>
      <c r="W10" s="193" t="n"/>
      <c r="X10" s="194" t="n"/>
      <c r="Y10" s="117" t="n"/>
      <c r="Z10" s="117" t="n"/>
      <c r="AA10" s="117" t="n"/>
      <c r="AB10" s="117" t="n"/>
    </row>
    <row r="11" ht="17.25" customHeight="1">
      <c r="A11" s="172" t="inlineStr">
        <is>
          <t>Science</t>
        </is>
      </c>
      <c r="B11" s="195" t="n"/>
      <c r="C11" s="196" t="n"/>
      <c r="D11" s="163">
        <f>IF(#REF!="GRADE-7","SCIENCE7",IF(#REF!="GRADE-8","SCIENCE8",IF(#REF!="GRADE-9","SCIENCE9",IF(#REF!="GRADE-10","SCIENCE10",""))))</f>
        <v/>
      </c>
      <c r="E11" s="163">
        <f>#REF!</f>
        <v/>
      </c>
      <c r="F11" s="163">
        <f>#REF!</f>
        <v/>
      </c>
      <c r="G11" s="163">
        <f>#REF!</f>
        <v/>
      </c>
      <c r="H11" s="163">
        <f>#REF!</f>
        <v/>
      </c>
      <c r="I11" s="163">
        <f>#REF!</f>
        <v/>
      </c>
      <c r="J11" s="163">
        <f>IF(#REF!="GRADE-7","7",IF(#REF!="GRADE-8","8",IF(#REF!="GRADE-9","9",IF(#REF!="GRADE-10","10",""))))</f>
        <v/>
      </c>
      <c r="K11" s="163">
        <f>#REF!</f>
        <v/>
      </c>
      <c r="L11" s="163">
        <f>#REF!</f>
        <v/>
      </c>
      <c r="M11" s="163">
        <f>#REF!</f>
        <v/>
      </c>
      <c r="N11" s="116" t="n"/>
      <c r="O11" s="116" t="n"/>
      <c r="P11" s="116" t="n"/>
      <c r="Q11" s="116" t="n"/>
      <c r="R11" s="116" t="n"/>
      <c r="S11" s="116" t="n"/>
      <c r="T11" s="103" t="n"/>
      <c r="U11" s="180" t="n"/>
      <c r="V11" s="202" t="n"/>
      <c r="X11" s="203" t="n"/>
      <c r="Y11" s="181" t="n"/>
      <c r="Z11" s="181" t="n"/>
      <c r="AA11" s="181" t="n"/>
      <c r="AB11" s="181" t="n"/>
    </row>
    <row r="12" ht="20.25" customHeight="1">
      <c r="A12" s="172" t="inlineStr">
        <is>
          <t>Araling Panlipunan (AP)</t>
        </is>
      </c>
      <c r="B12" s="195" t="n"/>
      <c r="C12" s="196" t="n"/>
      <c r="D12" s="163">
        <f>IF(#REF!="GRADE-7","AP7",IF(#REF!="GRADE-8","AP8",IF(#REF!="GRADE-9","AP9",IF(#REF!="GRADE-10","AP10",""))))</f>
        <v/>
      </c>
      <c r="E12" s="163">
        <f>#REF!</f>
        <v/>
      </c>
      <c r="F12" s="163">
        <f>#REF!</f>
        <v/>
      </c>
      <c r="G12" s="163">
        <f>#REF!</f>
        <v/>
      </c>
      <c r="H12" s="163">
        <f>#REF!</f>
        <v/>
      </c>
      <c r="I12" s="163">
        <f>#REF!</f>
        <v/>
      </c>
      <c r="J12" s="163">
        <f>IF(#REF!="GRADE-7","7",IF(#REF!="GRADE-8","8",IF(#REF!="GRADE-9","9",IF(#REF!="GRADE-10","10",""))))</f>
        <v/>
      </c>
      <c r="K12" s="163">
        <f>#REF!</f>
        <v/>
      </c>
      <c r="L12" s="163">
        <f>#REF!</f>
        <v/>
      </c>
      <c r="M12" s="163">
        <f>#REF!</f>
        <v/>
      </c>
      <c r="N12" s="116" t="n">
        <v>87</v>
      </c>
      <c r="O12" s="116" t="n"/>
      <c r="P12" s="116" t="n"/>
      <c r="Q12" s="116" t="n"/>
      <c r="R12" s="116" t="n"/>
      <c r="S12" s="116" t="n"/>
      <c r="T12" s="103" t="n"/>
      <c r="U12" s="182" t="n"/>
      <c r="V12" s="198" t="n"/>
      <c r="W12" s="199" t="n"/>
      <c r="X12" s="200" t="n"/>
      <c r="Y12" s="183" t="n"/>
      <c r="Z12" s="183" t="n"/>
      <c r="AA12" s="183" t="n"/>
      <c r="AB12" s="183" t="n"/>
    </row>
    <row r="13" ht="16.5" customHeight="1">
      <c r="A13" s="155" t="inlineStr">
        <is>
          <t>Edukasyon sa Pagpapakatao (EsP)</t>
        </is>
      </c>
      <c r="B13" s="193" t="n"/>
      <c r="C13" s="194" t="n"/>
      <c r="D13" s="155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16" t="n"/>
      <c r="O13" s="116" t="n"/>
      <c r="P13" s="116" t="n"/>
      <c r="Q13" s="116" t="n"/>
      <c r="R13" s="116" t="n"/>
      <c r="S13" s="116" t="n"/>
      <c r="U13" s="155" t="inlineStr">
        <is>
          <t>2.Makatao</t>
        </is>
      </c>
      <c r="V13" s="204" t="inlineStr">
        <is>
          <t>In sensitive to individual, social, and cultural diffrences;</t>
        </is>
      </c>
      <c r="W13" s="193" t="n"/>
      <c r="X13" s="194" t="n"/>
      <c r="Y13" s="117" t="n"/>
      <c r="Z13" s="117" t="n"/>
      <c r="AA13" s="117" t="n"/>
      <c r="AB13" s="117" t="n"/>
    </row>
    <row r="14" ht="20.25" customHeight="1">
      <c r="A14" s="198" t="n"/>
      <c r="B14" s="199" t="n"/>
      <c r="C14" s="200" t="n"/>
      <c r="D14" s="182" t="n"/>
      <c r="E14" s="182" t="n"/>
      <c r="F14" s="182" t="n"/>
      <c r="G14" s="182" t="n"/>
      <c r="H14" s="182" t="n"/>
      <c r="I14" s="182" t="n"/>
      <c r="J14" s="182" t="n"/>
      <c r="K14" s="182" t="n"/>
      <c r="L14" s="182" t="n"/>
      <c r="M14" s="182" t="n"/>
      <c r="N14" s="182" t="n"/>
      <c r="O14" s="182" t="n"/>
      <c r="P14" s="182" t="n"/>
      <c r="Q14" s="182" t="n"/>
      <c r="R14" s="182" t="n"/>
      <c r="S14" s="182" t="n"/>
      <c r="U14" s="180" t="n"/>
      <c r="V14" s="202" t="n"/>
      <c r="X14" s="203" t="n"/>
      <c r="Y14" s="181" t="n"/>
      <c r="Z14" s="181" t="n"/>
      <c r="AA14" s="181" t="n"/>
      <c r="AB14" s="181" t="n"/>
    </row>
    <row r="15" ht="13.5" customHeight="1">
      <c r="A15" s="156" t="inlineStr">
        <is>
          <t>Edukasyong Pantahanan at Pangkabuhayan</t>
        </is>
      </c>
      <c r="B15" s="193" t="n"/>
      <c r="C15" s="194" t="n"/>
      <c r="D15" s="156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16" t="n"/>
      <c r="O15" s="116" t="n"/>
      <c r="P15" s="116" t="n"/>
      <c r="Q15" s="116" t="n"/>
      <c r="R15" s="116" t="n"/>
      <c r="S15" s="116" t="n"/>
      <c r="U15" s="180" t="n"/>
      <c r="V15" s="198" t="n"/>
      <c r="W15" s="199" t="n"/>
      <c r="X15" s="200" t="n"/>
      <c r="Y15" s="183" t="n"/>
      <c r="Z15" s="183" t="n"/>
      <c r="AA15" s="183" t="n"/>
      <c r="AB15" s="183" t="n"/>
    </row>
    <row r="16" ht="16.5" customHeight="1">
      <c r="A16" s="198" t="n"/>
      <c r="B16" s="199" t="n"/>
      <c r="C16" s="200" t="n"/>
      <c r="D16" s="182" t="n"/>
      <c r="E16" s="182" t="n"/>
      <c r="F16" s="182" t="n"/>
      <c r="G16" s="182" t="n"/>
      <c r="H16" s="182" t="n"/>
      <c r="I16" s="182" t="n"/>
      <c r="J16" s="182" t="n"/>
      <c r="K16" s="182" t="n"/>
      <c r="L16" s="182" t="n"/>
      <c r="M16" s="182" t="n"/>
      <c r="N16" s="182" t="n"/>
      <c r="O16" s="182" t="n"/>
      <c r="P16" s="182" t="n"/>
      <c r="Q16" s="182" t="n"/>
      <c r="R16" s="182" t="n"/>
      <c r="S16" s="182" t="n"/>
      <c r="T16" s="36" t="n"/>
      <c r="U16" s="180" t="n"/>
      <c r="V16" s="204" t="inlineStr">
        <is>
          <t>Demonstrates contributions towards solidarity.</t>
        </is>
      </c>
      <c r="W16" s="193" t="n"/>
      <c r="X16" s="194" t="n"/>
      <c r="Y16" s="117" t="n"/>
      <c r="Z16" s="117" t="n"/>
      <c r="AA16" s="117" t="n"/>
      <c r="AB16" s="117" t="n"/>
    </row>
    <row r="17" ht="19.5" customHeight="1">
      <c r="A17" s="155" t="inlineStr">
        <is>
          <t>MAPEH</t>
        </is>
      </c>
      <c r="B17" s="195" t="n"/>
      <c r="C17" s="196" t="n"/>
      <c r="D17" s="152">
        <f>IF(#REF!="GRADE-7","MAPEH7",IF(#REF!="GRADE-8","MAPEH8",IF(#REF!="GRADE-9","MAPEH9",IF(#REF!="GRADE-10","MAPEH10",""))))</f>
        <v/>
      </c>
      <c r="E17" s="152">
        <f>#REF!</f>
        <v/>
      </c>
      <c r="F17" s="152">
        <f>#REF!</f>
        <v/>
      </c>
      <c r="G17" s="152">
        <f>#REF!</f>
        <v/>
      </c>
      <c r="H17" s="152">
        <f>#REF!</f>
        <v/>
      </c>
      <c r="I17" s="152">
        <f>#REF!</f>
        <v/>
      </c>
      <c r="J17" s="152">
        <f>IF(#REF!="GRADE-7","7",IF(#REF!="GRADE-8","8",IF(#REF!="GRADE-9","9",IF(#REF!="GRADE-10","10",""))))</f>
        <v/>
      </c>
      <c r="K17" s="152">
        <f>#REF!</f>
        <v/>
      </c>
      <c r="L17" s="152">
        <f>#REF!</f>
        <v/>
      </c>
      <c r="M17" s="152">
        <f>#REF!</f>
        <v/>
      </c>
      <c r="N17" s="116" t="n">
        <v>63</v>
      </c>
      <c r="O17" s="116" t="n">
        <v>63</v>
      </c>
      <c r="P17" s="116" t="n">
        <v>78</v>
      </c>
      <c r="Q17" s="116" t="n">
        <v>64</v>
      </c>
      <c r="R17" s="116" t="n">
        <v>67</v>
      </c>
      <c r="S17" s="116" t="inlineStr">
        <is>
          <t>FAILED</t>
        </is>
      </c>
      <c r="T17" s="36" t="n"/>
      <c r="U17" s="182" t="n"/>
      <c r="V17" s="198" t="n"/>
      <c r="W17" s="199" t="n"/>
      <c r="X17" s="200" t="n"/>
      <c r="Y17" s="183" t="n"/>
      <c r="Z17" s="183" t="n"/>
      <c r="AA17" s="183" t="n"/>
      <c r="AB17" s="183" t="n"/>
    </row>
    <row r="18" ht="17.25" customHeight="1">
      <c r="A18" s="38" t="n"/>
      <c r="B18" s="109" t="inlineStr">
        <is>
          <t>Music</t>
        </is>
      </c>
      <c r="C18" s="196" t="n"/>
      <c r="D18" s="109">
        <f>IF(#REF!="GRADE-7","MUSIC7",IF(#REF!="GRADE-8","MUSIC8",IF(#REF!="GRADE-9","MUSIC9",IF(#REF!="GRADE-10","MUSIC10",""))))</f>
        <v/>
      </c>
      <c r="E18" s="152">
        <f>#REF!</f>
        <v/>
      </c>
      <c r="F18" s="109">
        <f>#REF!</f>
        <v/>
      </c>
      <c r="G18" s="109">
        <f>#REF!</f>
        <v/>
      </c>
      <c r="H18" s="109">
        <f>#REF!</f>
        <v/>
      </c>
      <c r="I18" s="109">
        <f>#REF!</f>
        <v/>
      </c>
      <c r="J18" s="109">
        <f>IF(#REF!="GRADE-7","7",IF(#REF!="GRADE-8","8",IF(#REF!="GRADE-9","9",IF(#REF!="GRADE-10","10",""))))</f>
        <v/>
      </c>
      <c r="K18" s="109">
        <f>#REF!</f>
        <v/>
      </c>
      <c r="L18" s="109">
        <f>#REF!</f>
        <v/>
      </c>
      <c r="M18" s="109">
        <f>#REF!</f>
        <v/>
      </c>
      <c r="N18" s="116" t="n">
        <v>65</v>
      </c>
      <c r="O18" s="116" t="n">
        <v>61</v>
      </c>
      <c r="P18" s="116" t="n">
        <v>87</v>
      </c>
      <c r="Q18" s="116" t="n">
        <v>65</v>
      </c>
      <c r="R18" s="175" t="n">
        <v>70</v>
      </c>
      <c r="S18" s="175" t="inlineStr">
        <is>
          <t>FAILED</t>
        </is>
      </c>
      <c r="T18" s="36" t="n"/>
      <c r="U18" s="155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3" t="n"/>
      <c r="X18" s="194" t="n"/>
      <c r="Y18" s="117" t="n"/>
      <c r="Z18" s="117" t="n"/>
      <c r="AA18" s="117" t="n"/>
      <c r="AB18" s="117" t="n"/>
    </row>
    <row r="19" ht="23.25" customHeight="1">
      <c r="A19" s="38" t="n"/>
      <c r="B19" s="109" t="inlineStr">
        <is>
          <t>Arts</t>
        </is>
      </c>
      <c r="C19" s="196" t="n"/>
      <c r="D19" s="109">
        <f>IF(#REF!="GRADE-7","ARTS7",IF(#REF!="GRADE-8","ARTS8",IF(#REF!="GRADE-9","ARTS9",IF(#REF!="GRADE-10","ARTS10",""))))</f>
        <v/>
      </c>
      <c r="E19" s="152">
        <f>#REF!</f>
        <v/>
      </c>
      <c r="F19" s="109">
        <f>#REF!</f>
        <v/>
      </c>
      <c r="G19" s="109">
        <f>#REF!</f>
        <v/>
      </c>
      <c r="H19" s="109">
        <f>#REF!</f>
        <v/>
      </c>
      <c r="I19" s="109">
        <f>#REF!</f>
        <v/>
      </c>
      <c r="J19" s="109">
        <f>IF(#REF!="GRADE-7","7",IF(#REF!="GRADE-8","8",IF(#REF!="GRADE-9","9",IF(#REF!="GRADE-10","10",""))))</f>
        <v/>
      </c>
      <c r="K19" s="109">
        <f>#REF!</f>
        <v/>
      </c>
      <c r="L19" s="109">
        <f>#REF!</f>
        <v/>
      </c>
      <c r="M19" s="109">
        <f>#REF!</f>
        <v/>
      </c>
      <c r="N19" s="116" t="n">
        <v>64</v>
      </c>
      <c r="O19" s="116" t="n">
        <v>62</v>
      </c>
      <c r="P19" s="116" t="n">
        <v>87</v>
      </c>
      <c r="Q19" s="116" t="n">
        <v>61</v>
      </c>
      <c r="R19" s="175" t="n">
        <v>68</v>
      </c>
      <c r="S19" s="175" t="inlineStr">
        <is>
          <t>FAILED</t>
        </is>
      </c>
      <c r="T19" s="36" t="n"/>
      <c r="U19" s="182" t="n"/>
      <c r="V19" s="198" t="n"/>
      <c r="W19" s="199" t="n"/>
      <c r="X19" s="200" t="n"/>
      <c r="Y19" s="183" t="n"/>
      <c r="Z19" s="183" t="n"/>
      <c r="AA19" s="183" t="n"/>
      <c r="AB19" s="183" t="n"/>
    </row>
    <row r="20" ht="19.5" customHeight="1">
      <c r="A20" s="40" t="n"/>
      <c r="B20" s="109" t="inlineStr">
        <is>
          <t>Physical Education</t>
        </is>
      </c>
      <c r="C20" s="196" t="n"/>
      <c r="D20" s="109">
        <f>IF(#REF!="GRADE-7","PE7",IF(#REF!="GRADE-8","PE8",IF(#REF!="GRADE-9","PE9",IF(#REF!="GRADE-10","PE10",""))))</f>
        <v/>
      </c>
      <c r="E20" s="152">
        <f>#REF!</f>
        <v/>
      </c>
      <c r="F20" s="109">
        <f>#REF!</f>
        <v/>
      </c>
      <c r="G20" s="109">
        <f>#REF!</f>
        <v/>
      </c>
      <c r="H20" s="109">
        <f>#REF!</f>
        <v/>
      </c>
      <c r="I20" s="109">
        <f>#REF!</f>
        <v/>
      </c>
      <c r="J20" s="109">
        <f>IF(#REF!="GRADE-7","7",IF(#REF!="GRADE-8","8",IF(#REF!="GRADE-9","9",IF(#REF!="GRADE-10","10",""))))</f>
        <v/>
      </c>
      <c r="K20" s="109">
        <f>#REF!</f>
        <v/>
      </c>
      <c r="L20" s="109">
        <f>#REF!</f>
        <v/>
      </c>
      <c r="M20" s="109">
        <f>#REF!</f>
        <v/>
      </c>
      <c r="N20" s="116" t="n">
        <v>62</v>
      </c>
      <c r="O20" s="116" t="n">
        <v>64</v>
      </c>
      <c r="P20" s="116" t="n">
        <v>73</v>
      </c>
      <c r="Q20" s="116" t="n">
        <v>65</v>
      </c>
      <c r="R20" s="175" t="n">
        <v>66</v>
      </c>
      <c r="S20" s="175" t="inlineStr">
        <is>
          <t>FAILED</t>
        </is>
      </c>
      <c r="T20" s="36" t="n"/>
      <c r="U20" s="155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3" t="n"/>
      <c r="X20" s="194" t="n"/>
      <c r="Y20" s="117" t="n"/>
      <c r="Z20" s="117" t="n"/>
      <c r="AA20" s="117" t="n"/>
      <c r="AB20" s="117" t="n"/>
    </row>
    <row r="21" ht="33" customHeight="1">
      <c r="A21" s="40" t="n"/>
      <c r="B21" s="109" t="inlineStr">
        <is>
          <t>Health</t>
        </is>
      </c>
      <c r="C21" s="196" t="n"/>
      <c r="D21" s="109">
        <f>IF(#REF!="GRADE-7","HEALTH7",IF(#REF!="GRADE-8","HEALTH8",IF(#REF!="GRADE-9","HEALTH9",IF(#REF!="GRADE-10","HEALTH10",""))))</f>
        <v/>
      </c>
      <c r="E21" s="152">
        <f>#REF!</f>
        <v/>
      </c>
      <c r="F21" s="109">
        <f>#REF!</f>
        <v/>
      </c>
      <c r="G21" s="109">
        <f>#REF!</f>
        <v/>
      </c>
      <c r="H21" s="109">
        <f>#REF!</f>
        <v/>
      </c>
      <c r="I21" s="109">
        <f>#REF!</f>
        <v/>
      </c>
      <c r="J21" s="109">
        <f>IF(#REF!="GRADE-7","7",IF(#REF!="GRADE-8","8",IF(#REF!="GRADE-9","9",IF(#REF!="GRADE-10","10",""))))</f>
        <v/>
      </c>
      <c r="K21" s="109">
        <f>#REF!</f>
        <v/>
      </c>
      <c r="L21" s="109">
        <f>#REF!</f>
        <v/>
      </c>
      <c r="M21" s="109">
        <f>#REF!</f>
        <v/>
      </c>
      <c r="N21" s="116" t="n">
        <v>61</v>
      </c>
      <c r="O21" s="116" t="n">
        <v>65</v>
      </c>
      <c r="P21" s="116" t="n">
        <v>65</v>
      </c>
      <c r="Q21" s="116" t="n">
        <v>65</v>
      </c>
      <c r="R21" s="175" t="n">
        <v>64</v>
      </c>
      <c r="S21" s="175" t="inlineStr">
        <is>
          <t>FAILED</t>
        </is>
      </c>
      <c r="T21" s="36" t="n"/>
      <c r="U21" s="180" t="n"/>
      <c r="V21" s="198" t="n"/>
      <c r="W21" s="199" t="n"/>
      <c r="X21" s="200" t="n"/>
      <c r="Y21" s="183" t="n"/>
      <c r="Z21" s="183" t="n"/>
      <c r="AA21" s="183" t="n"/>
      <c r="AB21" s="183" t="n"/>
    </row>
    <row r="22" ht="27" customHeight="1">
      <c r="D22" s="32">
        <f>IF(#REF!="GRADE-7","GEN7",IF(#REF!="GRADE-8","GEN8",IF(#REF!="GRADE-9","GEN9",IF(#REF!="GRADE-10","GEN10",""))))</f>
        <v/>
      </c>
      <c r="N22" s="111" t="inlineStr">
        <is>
          <t>General Average</t>
        </is>
      </c>
      <c r="O22" s="195" t="n"/>
      <c r="P22" s="195" t="n"/>
      <c r="Q22" s="196" t="n"/>
      <c r="R22" s="41" t="n">
        <v>77</v>
      </c>
      <c r="U22" s="180" t="n"/>
      <c r="V22" s="206" t="inlineStr">
        <is>
          <t>Demonstrate appropriate behavior in carrying out activities in school, community and country.</t>
        </is>
      </c>
      <c r="W22" s="193" t="n"/>
      <c r="X22" s="194" t="n"/>
      <c r="Y22" s="117" t="n"/>
      <c r="Z22" s="117" t="n"/>
      <c r="AA22" s="117" t="n"/>
      <c r="AB22" s="117" t="n"/>
    </row>
    <row r="23" ht="27" customHeight="1">
      <c r="U23" s="182" t="n"/>
      <c r="V23" s="198" t="n"/>
      <c r="W23" s="199" t="n"/>
      <c r="X23" s="200" t="n"/>
      <c r="Y23" s="183" t="n"/>
      <c r="Z23" s="183" t="n"/>
      <c r="AA23" s="183" t="n"/>
      <c r="AB23" s="183" t="n"/>
    </row>
    <row r="24" ht="15" customHeight="1">
      <c r="A24" s="22" t="inlineStr">
        <is>
          <t>Descriptors</t>
        </is>
      </c>
      <c r="N24" s="110" t="inlineStr">
        <is>
          <t>Grading Scale</t>
        </is>
      </c>
      <c r="R24" s="110" t="inlineStr">
        <is>
          <t>Remarks</t>
        </is>
      </c>
    </row>
    <row r="25" ht="15" customHeight="1">
      <c r="A25" s="32" t="inlineStr">
        <is>
          <t>Outstanding</t>
        </is>
      </c>
      <c r="N25" s="103" t="inlineStr">
        <is>
          <t>90-100</t>
        </is>
      </c>
      <c r="R25" s="103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103" t="inlineStr">
        <is>
          <t>85-89</t>
        </is>
      </c>
      <c r="R26" s="103" t="inlineStr">
        <is>
          <t>Passed</t>
        </is>
      </c>
      <c r="V26" s="103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103" t="inlineStr">
        <is>
          <t>80-84</t>
        </is>
      </c>
      <c r="R27" s="103" t="inlineStr">
        <is>
          <t>Passed</t>
        </is>
      </c>
      <c r="V27" s="103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103" t="inlineStr">
        <is>
          <t>75-79</t>
        </is>
      </c>
      <c r="R28" s="103" t="inlineStr">
        <is>
          <t>Passed</t>
        </is>
      </c>
      <c r="V28" s="103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103" t="inlineStr">
        <is>
          <t>Below 75</t>
        </is>
      </c>
      <c r="R29" s="103" t="inlineStr">
        <is>
          <t>Failed</t>
        </is>
      </c>
      <c r="V29" s="103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2024-03-23T09:25:32Z</dcterms:modified>
  <cp:lastModifiedBy>angelo</cp:lastModifiedBy>
  <cp:lastPrinted>2024-03-15T16:15:58Z</cp:lastPrinted>
</cp:coreProperties>
</file>