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4" autoFilterDateGrouping="1"/>
  </bookViews>
  <sheets>
    <sheet xmlns:r="http://schemas.openxmlformats.org/officeDocument/2006/relationships" name="INPUT DATA" sheetId="1" state="visible" r:id="rId1"/>
    <sheet xmlns:r="http://schemas.openxmlformats.org/officeDocument/2006/relationships" name="Q1" sheetId="2" state="visible" r:id="rId2"/>
    <sheet xmlns:r="http://schemas.openxmlformats.org/officeDocument/2006/relationships" name="Q2" sheetId="3" state="visible" r:id="rId3"/>
    <sheet xmlns:r="http://schemas.openxmlformats.org/officeDocument/2006/relationships" name="Q3" sheetId="4" state="visible" r:id="rId4"/>
    <sheet xmlns:r="http://schemas.openxmlformats.org/officeDocument/2006/relationships" name="Q4" sheetId="5" state="visible" r:id="rId5"/>
    <sheet xmlns:r="http://schemas.openxmlformats.org/officeDocument/2006/relationships" name="SUMMARY OF QUARTERLY GRADES" sheetId="6" state="visible" r:id="rId6"/>
    <sheet xmlns:r="http://schemas.openxmlformats.org/officeDocument/2006/relationships" name="DO NOT DELETE" sheetId="7" state="veryHidden" r:id="rId7"/>
  </sheets>
  <definedNames>
    <definedName name="TRANSMUTATION_TABLE">'DO NOT DELETE'!$G$2:$J$42</definedName>
    <definedName name="_xlnm.Print_Area" localSheetId="2">'Q2'!$A$1:$AJ$112</definedName>
    <definedName name="_xlnm.Print_Area" localSheetId="5">'SUMMARY OF QUARTERLY GRADES'!$A$1:$AB$113</definedName>
  </definedNames>
  <calcPr calcId="191029" fullCalcOnLoad="1" concurrentCalc="0"/>
</workbook>
</file>

<file path=xl/styles.xml><?xml version="1.0" encoding="utf-8"?>
<styleSheet xmlns="http://schemas.openxmlformats.org/spreadsheetml/2006/main">
  <numFmts count="2">
    <numFmt numFmtId="164" formatCode="0;;"/>
    <numFmt numFmtId="165" formatCode="0.0"/>
  </numFmts>
  <fonts count="13">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s>
  <cellStyleXfs count="3">
    <xf numFmtId="0" fontId="1" fillId="0" borderId="0"/>
    <xf numFmtId="9" fontId="1" fillId="0" borderId="0"/>
    <xf numFmtId="0" fontId="11" fillId="0" borderId="0"/>
  </cellStyleXfs>
  <cellXfs count="398">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9"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21" applyAlignment="1" applyProtection="1" pivotButton="0" quotePrefix="0" xfId="0">
      <alignment horizontal="center"/>
      <protection locked="0" hidden="0"/>
    </xf>
    <xf numFmtId="164" fontId="4" fillId="0" borderId="21" applyAlignment="1" applyProtection="1" pivotButton="0" quotePrefix="0" xfId="0">
      <alignment horizontal="left"/>
      <protection locked="1" hidden="1"/>
    </xf>
    <xf numFmtId="164" fontId="5" fillId="0" borderId="22" applyAlignment="1" applyProtection="1" pivotButton="0" quotePrefix="0" xfId="0">
      <alignment horizontal="left" vertical="center" wrapText="1"/>
      <protection locked="1" hidden="1"/>
    </xf>
    <xf numFmtId="164" fontId="5" fillId="0" borderId="23" applyAlignment="1" applyProtection="1" pivotButton="0" quotePrefix="0" xfId="0">
      <alignment horizontal="left" vertical="center" wrapText="1"/>
      <protection locked="1" hidden="1"/>
    </xf>
    <xf numFmtId="0" fontId="4" fillId="0" borderId="25" applyAlignment="1" applyProtection="1" pivotButton="0" quotePrefix="0" xfId="0">
      <alignment horizontal="center"/>
      <protection locked="0" hidden="0"/>
    </xf>
    <xf numFmtId="2" fontId="3" fillId="0" borderId="27" applyAlignment="1" applyProtection="1" pivotButton="0" quotePrefix="0" xfId="0">
      <alignment horizontal="center"/>
      <protection locked="1" hidden="1"/>
    </xf>
    <xf numFmtId="1" fontId="3" fillId="0" borderId="23"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8" applyAlignment="1" applyProtection="1" pivotButton="0" quotePrefix="0" xfId="0">
      <alignment horizontal="center"/>
      <protection locked="0" hidden="0"/>
    </xf>
    <xf numFmtId="164" fontId="4" fillId="0" borderId="28" applyAlignment="1" applyProtection="1" pivotButton="0" quotePrefix="0" xfId="0">
      <alignment horizontal="left"/>
      <protection locked="1" hidden="1"/>
    </xf>
    <xf numFmtId="0" fontId="4" fillId="0" borderId="30"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4" fillId="0" borderId="34" applyAlignment="1" applyProtection="1" pivotButton="0" quotePrefix="0" xfId="0">
      <alignment horizontal="center"/>
      <protection locked="0" hidden="0"/>
    </xf>
    <xf numFmtId="0" fontId="3" fillId="0" borderId="37" applyAlignment="1" applyProtection="1" pivotButton="0" quotePrefix="0" xfId="0">
      <alignment horizontal="center"/>
      <protection locked="0" hidden="0"/>
    </xf>
    <xf numFmtId="164" fontId="4" fillId="0" borderId="37" applyAlignment="1" applyProtection="1" pivotButton="0" quotePrefix="0" xfId="0">
      <alignment horizontal="left"/>
      <protection locked="1" hidden="1"/>
    </xf>
    <xf numFmtId="0" fontId="4" fillId="0" borderId="4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43"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9" applyAlignment="1" applyProtection="1" pivotButton="0" quotePrefix="0" xfId="0">
      <alignment horizontal="center" shrinkToFit="1"/>
      <protection locked="0" hidden="0"/>
    </xf>
    <xf numFmtId="0" fontId="4" fillId="2" borderId="35" applyAlignment="1" applyProtection="1" pivotButton="0" quotePrefix="0" xfId="0">
      <alignment horizontal="center"/>
      <protection locked="0" hidden="0"/>
    </xf>
    <xf numFmtId="0" fontId="4" fillId="2" borderId="19" applyAlignment="1" applyProtection="1" pivotButton="0" quotePrefix="0" xfId="0">
      <alignment horizontal="center"/>
      <protection locked="0" hidden="0"/>
    </xf>
    <xf numFmtId="0" fontId="4" fillId="2" borderId="36"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6"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47" applyAlignment="1" applyProtection="1" pivotButton="0" quotePrefix="0" xfId="0">
      <alignment horizontal="center"/>
      <protection locked="1" hidden="1"/>
    </xf>
    <xf numFmtId="2" fontId="3" fillId="0" borderId="47" applyAlignment="1" applyProtection="1" pivotButton="0" quotePrefix="0" xfId="0">
      <alignment horizontal="center"/>
      <protection locked="1" hidden="1"/>
    </xf>
    <xf numFmtId="0" fontId="3" fillId="0" borderId="35" applyAlignment="1" applyProtection="1" pivotButton="0" quotePrefix="0" xfId="0">
      <alignment horizontal="center" shrinkToFit="1"/>
      <protection locked="0" hidden="0"/>
    </xf>
    <xf numFmtId="0" fontId="3" fillId="2" borderId="35" applyAlignment="1" applyProtection="1" pivotButton="0" quotePrefix="0" xfId="0">
      <alignment horizontal="center" shrinkToFit="1"/>
      <protection locked="0" hidden="0"/>
    </xf>
    <xf numFmtId="2" fontId="3" fillId="0" borderId="56" applyAlignment="1" applyProtection="1" pivotButton="0" quotePrefix="0" xfId="0">
      <alignment horizontal="center" vertical="center" wrapText="1"/>
      <protection locked="0" hidden="0"/>
    </xf>
    <xf numFmtId="2" fontId="3" fillId="0" borderId="52"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43"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50"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22"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2" applyAlignment="1" applyProtection="1" pivotButton="0" quotePrefix="0" xfId="0">
      <alignment horizontal="center"/>
      <protection locked="0" hidden="0"/>
    </xf>
    <xf numFmtId="0" fontId="4" fillId="0" borderId="38" applyAlignment="1" applyProtection="1" pivotButton="0" quotePrefix="0" xfId="0">
      <alignment horizontal="center"/>
      <protection locked="0" hidden="0"/>
    </xf>
    <xf numFmtId="2" fontId="3" fillId="0" borderId="60" applyAlignment="1" applyProtection="1" pivotButton="0" quotePrefix="0" xfId="0">
      <alignment horizontal="center"/>
      <protection locked="1" hidden="1"/>
    </xf>
    <xf numFmtId="0" fontId="4" fillId="0" borderId="62" applyAlignment="1" applyProtection="1" pivotButton="0" quotePrefix="0" xfId="0">
      <alignment horizontal="center"/>
      <protection locked="0" hidden="0"/>
    </xf>
    <xf numFmtId="0" fontId="4" fillId="0" borderId="63" applyAlignment="1" applyProtection="1" pivotButton="0" quotePrefix="0" xfId="0">
      <alignment horizontal="center"/>
      <protection locked="0" hidden="0"/>
    </xf>
    <xf numFmtId="0" fontId="4" fillId="0" borderId="64" applyAlignment="1" applyProtection="1" pivotButton="0" quotePrefix="0" xfId="0">
      <alignment horizontal="center"/>
      <protection locked="0" hidden="0"/>
    </xf>
    <xf numFmtId="0" fontId="4" fillId="0" borderId="65"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67" applyAlignment="1" applyProtection="1" pivotButton="0" quotePrefix="0" xfId="0">
      <alignment horizontal="center" vertical="center"/>
      <protection locked="0" hidden="0"/>
    </xf>
    <xf numFmtId="0" fontId="3" fillId="2" borderId="68"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textRotation="90" wrapText="1"/>
      <protection locked="0" hidden="0"/>
    </xf>
    <xf numFmtId="2" fontId="3" fillId="0" borderId="0" applyAlignment="1" applyProtection="1" pivotButton="0" quotePrefix="0" xfId="0">
      <alignment horizontal="center" vertical="center" textRotation="90" wrapText="1"/>
      <protection locked="0" hidden="0"/>
    </xf>
    <xf numFmtId="2" fontId="3" fillId="0" borderId="0" applyAlignment="1" applyProtection="1" pivotButton="0" quotePrefix="0" xfId="0">
      <alignment horizontal="left" vertical="center" textRotation="90" wrapText="1"/>
      <protection locked="0" hidden="0"/>
    </xf>
    <xf numFmtId="0" fontId="3" fillId="0" borderId="0" applyAlignment="1" applyProtection="1" pivotButton="0" quotePrefix="0" xfId="0">
      <alignment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4" fillId="0" borderId="31" applyAlignment="1" applyProtection="1" pivotButton="0" quotePrefix="0" xfId="0">
      <alignment horizontal="left"/>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17" applyAlignment="1" applyProtection="1" pivotButton="0" quotePrefix="0" xfId="0">
      <alignment horizontal="center"/>
      <protection locked="1" hidden="1"/>
    </xf>
    <xf numFmtId="1" fontId="3" fillId="0" borderId="18" applyAlignment="1" applyProtection="1" pivotButton="0" quotePrefix="0" xfId="0">
      <alignment horizontal="center"/>
      <protection locked="1" hidden="1"/>
    </xf>
    <xf numFmtId="1" fontId="4" fillId="0" borderId="48" applyAlignment="1" applyProtection="1" pivotButton="0" quotePrefix="0" xfId="0">
      <alignment horizontal="center"/>
      <protection locked="1" hidden="1"/>
    </xf>
    <xf numFmtId="2" fontId="3" fillId="0" borderId="48" applyAlignment="1" applyProtection="1" pivotButton="0" quotePrefix="0" xfId="0">
      <alignment horizontal="center"/>
      <protection locked="1" hidden="1"/>
    </xf>
    <xf numFmtId="2" fontId="3" fillId="0" borderId="61" applyAlignment="1" applyProtection="1" pivotButton="0" quotePrefix="0" xfId="0">
      <alignment horizontal="center"/>
      <protection locked="1" hidden="1"/>
    </xf>
    <xf numFmtId="2" fontId="3" fillId="0" borderId="41" applyAlignment="1" applyProtection="1" pivotButton="0" quotePrefix="0" xfId="0">
      <alignment horizontal="center"/>
      <protection locked="1" hidden="1"/>
    </xf>
    <xf numFmtId="1" fontId="3" fillId="0" borderId="39" applyAlignment="1" applyProtection="1" pivotButton="0" quotePrefix="0" xfId="0">
      <alignment horizontal="center"/>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horizontal="center" vertical="center"/>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43" applyAlignment="1" applyProtection="1" pivotButton="0" quotePrefix="0" xfId="0">
      <alignment vertical="center"/>
      <protection locked="0" hidden="0"/>
    </xf>
    <xf numFmtId="9" fontId="3" fillId="0" borderId="51"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9"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9"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22" applyAlignment="1" applyProtection="1" pivotButton="0" quotePrefix="0" xfId="0">
      <alignment horizontal="left" vertical="center" wrapText="1"/>
      <protection locked="0" hidden="0"/>
    </xf>
    <xf numFmtId="164" fontId="5" fillId="0" borderId="23"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9" applyAlignment="1" applyProtection="1" pivotButton="0" quotePrefix="0" xfId="0">
      <alignment horizontal="left" vertical="center" wrapText="1"/>
      <protection locked="0" hidden="0"/>
    </xf>
    <xf numFmtId="164" fontId="5" fillId="0" borderId="32"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8" applyAlignment="1" applyProtection="1" pivotButton="0" quotePrefix="0" xfId="0">
      <alignment horizontal="left" vertical="center" wrapText="1"/>
      <protection locked="0" hidden="0"/>
    </xf>
    <xf numFmtId="164" fontId="5" fillId="0" borderId="39"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7" fillId="0" borderId="0" applyAlignment="1" applyProtection="1" pivotButton="0" quotePrefix="0" xfId="0">
      <alignment vertical="top" wrapText="1"/>
      <protection locked="0" hidden="0"/>
    </xf>
    <xf numFmtId="0" fontId="8" fillId="0" borderId="0" applyAlignment="1" applyProtection="1" pivotButton="0" quotePrefix="0" xfId="0">
      <alignment vertical="center"/>
      <protection locked="0" hidden="0"/>
    </xf>
    <xf numFmtId="9" fontId="3" fillId="0" borderId="0" applyAlignment="1" applyProtection="1" pivotButton="0" quotePrefix="0" xfId="1">
      <alignment horizontal="center"/>
      <protection locked="0" hidden="0"/>
    </xf>
    <xf numFmtId="2" fontId="3" fillId="0" borderId="0" applyAlignment="1" applyProtection="1" pivotButton="0" quotePrefix="0" xfId="1">
      <alignment horizontal="center"/>
      <protection locked="0" hidden="0"/>
    </xf>
    <xf numFmtId="1" fontId="3" fillId="0" borderId="0" applyAlignment="1" applyProtection="1" pivotButton="0" quotePrefix="0" xfId="0">
      <alignment horizontal="center"/>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Protection="1" pivotButton="0" quotePrefix="0" xfId="0">
      <protection locked="0" hidden="0"/>
    </xf>
    <xf numFmtId="0" fontId="3" fillId="0" borderId="0" applyProtection="1" pivotButton="0" quotePrefix="0" xfId="0">
      <protection locked="0" hidden="0"/>
    </xf>
    <xf numFmtId="164" fontId="5" fillId="0" borderId="38" applyAlignment="1" applyProtection="1" pivotButton="0" quotePrefix="0" xfId="0">
      <alignment horizontal="left" vertical="center" wrapText="1"/>
      <protection locked="1" hidden="1"/>
    </xf>
    <xf numFmtId="164" fontId="5" fillId="0" borderId="39" applyAlignment="1" applyProtection="1" pivotButton="0" quotePrefix="0" xfId="0">
      <alignment horizontal="left"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vertical="top" wrapText="1"/>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1" hidden="1"/>
    </xf>
    <xf numFmtId="0" fontId="3" fillId="0" borderId="21" applyAlignment="1" applyProtection="1" pivotButton="0" quotePrefix="0" xfId="0">
      <alignment horizontal="center"/>
      <protection locked="1" hidden="1"/>
    </xf>
    <xf numFmtId="0" fontId="3" fillId="0" borderId="28" applyAlignment="1" applyProtection="1" pivotButton="0" quotePrefix="0" xfId="0">
      <alignment horizontal="center"/>
      <protection locked="1" hidden="1"/>
    </xf>
    <xf numFmtId="164" fontId="5" fillId="0" borderId="3" applyAlignment="1" applyProtection="1" pivotButton="0" quotePrefix="0" xfId="0">
      <alignment horizontal="left" vertical="center" wrapText="1"/>
      <protection locked="1" hidden="1"/>
    </xf>
    <xf numFmtId="164" fontId="5" fillId="0" borderId="29" applyAlignment="1" applyProtection="1" pivotButton="0" quotePrefix="0" xfId="0">
      <alignment horizontal="left" vertical="center" wrapText="1"/>
      <protection locked="1" hidden="1"/>
    </xf>
    <xf numFmtId="0" fontId="3" fillId="0" borderId="31" applyAlignment="1" applyProtection="1" pivotButton="0" quotePrefix="0" xfId="0">
      <alignment horizontal="center"/>
      <protection locked="1" hidden="1"/>
    </xf>
    <xf numFmtId="164" fontId="5" fillId="0" borderId="32" applyAlignment="1" applyProtection="1" pivotButton="0" quotePrefix="0" xfId="0">
      <alignment horizontal="left" vertical="center" wrapText="1"/>
      <protection locked="1" hidden="1"/>
    </xf>
    <xf numFmtId="164" fontId="5" fillId="0" borderId="33" applyAlignment="1" applyProtection="1" pivotButton="0" quotePrefix="0" xfId="0">
      <alignment horizontal="left" vertical="center" wrapText="1"/>
      <protection locked="1" hidden="1"/>
    </xf>
    <xf numFmtId="0" fontId="3" fillId="0" borderId="37" applyAlignment="1" applyProtection="1" pivotButton="0" quotePrefix="0" xfId="0">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34" applyAlignment="1" applyProtection="1" pivotButton="0" quotePrefix="0" xfId="0">
      <alignment horizontal="center" vertical="center"/>
      <protection locked="0" hidden="0"/>
    </xf>
    <xf numFmtId="0" fontId="2" fillId="0" borderId="22"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shrinkToFit="1"/>
      <protection locked="1" hidden="1"/>
    </xf>
    <xf numFmtId="0" fontId="8" fillId="0" borderId="3" applyAlignment="1" applyProtection="1" pivotButton="0" quotePrefix="0" xfId="0">
      <alignment horizontal="center" vertical="center" shrinkToFit="1"/>
      <protection locked="1" hidden="1"/>
    </xf>
    <xf numFmtId="0" fontId="8" fillId="0" borderId="4" applyAlignment="1" applyProtection="1" pivotButton="0" quotePrefix="0" xfId="0">
      <alignment horizontal="center" vertical="center" shrinkToFit="1"/>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43"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4" fillId="0" borderId="7" applyAlignment="1" applyProtection="1" pivotButton="0" quotePrefix="0" xfId="0">
      <alignment horizontal="center" vertical="center" shrinkToFit="1"/>
      <protection locked="0" hidden="0"/>
    </xf>
    <xf numFmtId="0" fontId="0" fillId="0" borderId="7" applyAlignment="1" pivotButton="0" quotePrefix="0" xfId="0">
      <alignment shrinkToFit="1"/>
    </xf>
    <xf numFmtId="0" fontId="0" fillId="0" borderId="8" applyAlignment="1" pivotButton="0" quotePrefix="0" xfId="0">
      <alignment shrinkToFit="1"/>
    </xf>
    <xf numFmtId="0" fontId="3" fillId="0" borderId="6" applyAlignment="1" applyProtection="1" pivotButton="0" quotePrefix="0" xfId="0">
      <alignment horizontal="right" vertical="center"/>
      <protection locked="0" hidden="0"/>
    </xf>
    <xf numFmtId="0" fontId="0" fillId="0" borderId="7" pivotButton="0" quotePrefix="0" xfId="0"/>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7" applyAlignment="1" applyProtection="1" pivotButton="0" quotePrefix="0" xfId="0">
      <alignment horizontal="right"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46" applyAlignment="1" applyProtection="1" pivotButton="0" quotePrefix="0" xfId="0">
      <alignment horizontal="center" vertical="center"/>
      <protection locked="0" hidden="0"/>
    </xf>
    <xf numFmtId="0" fontId="2" fillId="0" borderId="6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46" applyAlignment="1" applyProtection="1" pivotButton="0" quotePrefix="0" xfId="0">
      <alignment horizontal="center" vertical="center" wrapText="1"/>
      <protection locked="0" hidden="0"/>
    </xf>
    <xf numFmtId="2" fontId="3" fillId="0" borderId="54" applyAlignment="1" applyProtection="1" pivotButton="0" quotePrefix="0" xfId="1">
      <alignment horizontal="center" vertical="top"/>
      <protection locked="0" hidden="0"/>
    </xf>
    <xf numFmtId="2" fontId="3" fillId="0" borderId="53" applyAlignment="1" applyProtection="1" pivotButton="0" quotePrefix="0" xfId="1">
      <alignment horizontal="center" vertical="top"/>
      <protection locked="0" hidden="0"/>
    </xf>
    <xf numFmtId="2" fontId="3" fillId="0" borderId="17" applyAlignment="1" applyProtection="1" pivotButton="0" quotePrefix="0" xfId="1">
      <alignment horizontal="center" vertical="top"/>
      <protection locked="0" hidden="0"/>
    </xf>
    <xf numFmtId="2" fontId="3" fillId="0" borderId="55"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43"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22"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shrinkToFit="1"/>
      <protection locked="1" hidden="1"/>
    </xf>
    <xf numFmtId="164" fontId="4" fillId="0" borderId="8" applyAlignment="1" applyProtection="1" pivotButton="0" quotePrefix="0" xfId="0">
      <alignment horizontal="center" vertical="center" shrinkToFit="1"/>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2" fillId="0" borderId="0" applyAlignment="1" applyProtection="1" pivotButton="0" quotePrefix="0" xfId="0">
      <alignment horizontal="right" vertical="center"/>
      <protection locked="0" hidden="0"/>
    </xf>
    <xf numFmtId="0" fontId="8" fillId="0" borderId="0" applyAlignment="1" applyProtection="1" pivotButton="0" quotePrefix="0" xfId="0">
      <alignment horizontal="center" vertical="center"/>
      <protection locked="0" hidden="0"/>
    </xf>
    <xf numFmtId="164" fontId="3" fillId="0" borderId="6"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0" fontId="6" fillId="0" borderId="44" applyAlignment="1" applyProtection="1" pivotButton="0" quotePrefix="0" xfId="0">
      <alignment horizontal="center" shrinkToFit="1"/>
      <protection locked="1" hidden="1"/>
    </xf>
    <xf numFmtId="0" fontId="6" fillId="0" borderId="45" applyAlignment="1" applyProtection="1" pivotButton="0" quotePrefix="0" xfId="0">
      <alignment horizontal="center" shrinkToFit="1"/>
      <protection locked="1" hidden="1"/>
    </xf>
    <xf numFmtId="0" fontId="6" fillId="0" borderId="42" applyAlignment="1" applyProtection="1" pivotButton="0" quotePrefix="0" xfId="0">
      <alignment horizontal="center" shrinkToFit="1"/>
      <protection locked="1" hidden="1"/>
    </xf>
    <xf numFmtId="0" fontId="3" fillId="2" borderId="44" applyAlignment="1" applyProtection="1" pivotButton="0" quotePrefix="0" xfId="0">
      <alignment horizontal="center" shrinkToFit="1"/>
      <protection locked="1" hidden="1"/>
    </xf>
    <xf numFmtId="0" fontId="3" fillId="2" borderId="45" applyAlignment="1" applyProtection="1" pivotButton="0" quotePrefix="0" xfId="0">
      <alignment horizontal="center" shrinkToFit="1"/>
      <protection locked="1" hidden="1"/>
    </xf>
    <xf numFmtId="0" fontId="3" fillId="2" borderId="42" applyAlignment="1" applyProtection="1" pivotButton="0" quotePrefix="0" xfId="0">
      <alignment horizontal="center" shrinkToFit="1"/>
      <protection locked="1" hidden="1"/>
    </xf>
    <xf numFmtId="164" fontId="8" fillId="0" borderId="62" applyAlignment="1" applyProtection="1" pivotButton="0" quotePrefix="0" xfId="0">
      <alignment horizontal="center"/>
      <protection locked="1" hidden="1"/>
    </xf>
    <xf numFmtId="164" fontId="8" fillId="0" borderId="25" applyAlignment="1" applyProtection="1" pivotButton="0" quotePrefix="0" xfId="0">
      <alignment horizontal="center"/>
      <protection locked="1" hidden="1"/>
    </xf>
    <xf numFmtId="164" fontId="8" fillId="0" borderId="26"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164" fontId="4" fillId="0" borderId="10" applyAlignment="1" applyProtection="1" pivotButton="0" quotePrefix="0" xfId="0">
      <alignment horizontal="center" vertical="center"/>
      <protection locked="1" hidden="1"/>
    </xf>
    <xf numFmtId="164" fontId="4" fillId="0" borderId="11"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2" fillId="0" borderId="10" applyAlignment="1" applyProtection="1" pivotButton="0" quotePrefix="0" xfId="0">
      <alignment horizontal="center" vertical="center" shrinkToFit="1"/>
      <protection locked="1" hidden="1"/>
    </xf>
    <xf numFmtId="0" fontId="2" fillId="0" borderId="11" applyAlignment="1" applyProtection="1" pivotButton="0" quotePrefix="0" xfId="0">
      <alignment horizontal="center" vertical="center" shrinkToFit="1"/>
      <protection locked="1" hidden="1"/>
    </xf>
    <xf numFmtId="0" fontId="2" fillId="0" borderId="0" applyAlignment="1" applyProtection="1" pivotButton="0" quotePrefix="0" xfId="0">
      <alignment horizontal="center" vertical="center" shrinkToFit="1"/>
      <protection locked="1" hidden="1"/>
    </xf>
    <xf numFmtId="0" fontId="2" fillId="0" borderId="18" applyAlignment="1" applyProtection="1" pivotButton="0" quotePrefix="0" xfId="0">
      <alignment horizontal="center" vertical="center" shrinkToFit="1"/>
      <protection locked="1" hidden="1"/>
    </xf>
    <xf numFmtId="0" fontId="2" fillId="0" borderId="45" applyAlignment="1" applyProtection="1" pivotButton="0" quotePrefix="0" xfId="0">
      <alignment horizontal="center" vertical="center" shrinkToFit="1"/>
      <protection locked="1" hidden="1"/>
    </xf>
    <xf numFmtId="0" fontId="2" fillId="0" borderId="42" applyAlignment="1" applyProtection="1" pivotButton="0" quotePrefix="0" xfId="0">
      <alignment horizontal="center" vertical="center" shrinkToFit="1"/>
      <protection locked="1" hidden="1"/>
    </xf>
    <xf numFmtId="0" fontId="3" fillId="2" borderId="8" applyAlignment="1" applyProtection="1" pivotButton="0" quotePrefix="0" xfId="0">
      <alignment horizontal="left" vertical="center" shrinkToFit="1"/>
      <protection locked="1" hidden="1"/>
    </xf>
    <xf numFmtId="0" fontId="10" fillId="0" borderId="0" applyAlignment="1" applyProtection="1" pivotButton="0" quotePrefix="0" xfId="0">
      <alignment horizontal="center" vertical="top" wrapText="1"/>
      <protection locked="1" hidden="1"/>
    </xf>
    <xf numFmtId="0" fontId="6" fillId="0" borderId="9" applyAlignment="1" applyProtection="1" pivotButton="0" quotePrefix="0" xfId="0">
      <alignment horizontal="center"/>
      <protection locked="1" hidden="1"/>
    </xf>
    <xf numFmtId="0" fontId="6" fillId="0" borderId="10" applyAlignment="1" applyProtection="1" pivotButton="0" quotePrefix="0" xfId="0">
      <alignment horizontal="center"/>
      <protection locked="1" hidden="1"/>
    </xf>
    <xf numFmtId="0" fontId="6" fillId="0" borderId="11" applyAlignment="1" applyProtection="1" pivotButton="0" quotePrefix="0" xfId="0">
      <alignment horizontal="center"/>
      <protection locked="1" hidden="1"/>
    </xf>
    <xf numFmtId="164" fontId="8" fillId="0" borderId="34" applyAlignment="1" applyProtection="1" pivotButton="0" quotePrefix="0" xfId="0">
      <alignment horizontal="center" vertical="center"/>
      <protection locked="1" hidden="1"/>
    </xf>
    <xf numFmtId="164" fontId="2" fillId="0" borderId="22" applyAlignment="1" applyProtection="1" pivotButton="0" quotePrefix="0" xfId="0">
      <alignment horizontal="right" vertical="center"/>
      <protection locked="1" hidden="1"/>
    </xf>
    <xf numFmtId="164" fontId="2" fillId="0" borderId="24"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0" fontId="3" fillId="0" borderId="12" applyAlignment="1" applyProtection="1" pivotButton="0" quotePrefix="0" xfId="0">
      <alignment horizontal="center" vertical="center"/>
      <protection locked="1" hidden="1"/>
    </xf>
    <xf numFmtId="0" fontId="3" fillId="0" borderId="69" applyAlignment="1" applyProtection="1" pivotButton="0" quotePrefix="0" xfId="0">
      <alignment horizontal="center" vertical="center"/>
      <protection locked="1" hidden="1"/>
    </xf>
    <xf numFmtId="0" fontId="3" fillId="0" borderId="16" applyAlignment="1" applyProtection="1" pivotButton="0" quotePrefix="0" xfId="0">
      <alignment horizontal="center" vertical="center"/>
      <protection locked="1" hidden="1"/>
    </xf>
    <xf numFmtId="0" fontId="8" fillId="0" borderId="28" applyAlignment="1" applyProtection="1" pivotButton="0" quotePrefix="0" xfId="0">
      <alignment horizontal="center"/>
      <protection locked="1" hidden="1"/>
    </xf>
    <xf numFmtId="0" fontId="8" fillId="0" borderId="3" applyAlignment="1" applyProtection="1" pivotButton="0" quotePrefix="0" xfId="0">
      <alignment horizontal="center"/>
      <protection locked="1" hidden="1"/>
    </xf>
    <xf numFmtId="0" fontId="8" fillId="0" borderId="29" applyAlignment="1" applyProtection="1" pivotButton="0" quotePrefix="0" xfId="0">
      <alignment horizontal="center"/>
      <protection locked="1" hidden="1"/>
    </xf>
    <xf numFmtId="164" fontId="8" fillId="2" borderId="35" applyAlignment="1" applyProtection="1" pivotButton="0" quotePrefix="0" xfId="0">
      <alignment horizontal="center"/>
      <protection locked="1" hidden="1"/>
    </xf>
    <xf numFmtId="164" fontId="8" fillId="2" borderId="19" applyAlignment="1" applyProtection="1" pivotButton="0" quotePrefix="0" xfId="0">
      <alignment horizontal="center"/>
      <protection locked="1" hidden="1"/>
    </xf>
    <xf numFmtId="164" fontId="8" fillId="2" borderId="20" applyAlignment="1" applyProtection="1" pivotButton="0" quotePrefix="0" xfId="0">
      <alignment horizontal="center"/>
      <protection locked="1" hidden="1"/>
    </xf>
    <xf numFmtId="164" fontId="8" fillId="0" borderId="65" applyAlignment="1" applyProtection="1" pivotButton="0" quotePrefix="0" xfId="0">
      <alignment horizontal="center"/>
      <protection locked="1" hidden="1"/>
    </xf>
    <xf numFmtId="164" fontId="8" fillId="0" borderId="40" applyAlignment="1" applyProtection="1" pivotButton="0" quotePrefix="0" xfId="0">
      <alignment horizontal="center"/>
      <protection locked="1" hidden="1"/>
    </xf>
    <xf numFmtId="164" fontId="8" fillId="0" borderId="70" applyAlignment="1" applyProtection="1" pivotButton="0" quotePrefix="0" xfId="0">
      <alignment horizontal="center"/>
      <protection locked="1" hidden="1"/>
    </xf>
    <xf numFmtId="164" fontId="8" fillId="0" borderId="50" applyAlignment="1" applyProtection="1" pivotButton="0" quotePrefix="0" xfId="0">
      <alignment horizontal="center"/>
      <protection locked="1" hidden="1"/>
    </xf>
    <xf numFmtId="164" fontId="8" fillId="0" borderId="15" applyAlignment="1" applyProtection="1" pivotButton="0" quotePrefix="0" xfId="0">
      <alignment horizontal="center"/>
      <protection locked="1" hidden="1"/>
    </xf>
    <xf numFmtId="164" fontId="8" fillId="0" borderId="72" applyAlignment="1" applyProtection="1" pivotButton="0" quotePrefix="0" xfId="0">
      <alignment horizontal="center"/>
      <protection locked="1" hidden="1"/>
    </xf>
    <xf numFmtId="164" fontId="8" fillId="5" borderId="35" applyAlignment="1" applyProtection="1" pivotButton="0" quotePrefix="0" xfId="0">
      <alignment horizontal="center"/>
      <protection locked="1" hidden="1"/>
    </xf>
    <xf numFmtId="164" fontId="8" fillId="5" borderId="19" applyAlignment="1" applyProtection="1" pivotButton="0" quotePrefix="0" xfId="0">
      <alignment horizontal="center"/>
      <protection locked="1" hidden="1"/>
    </xf>
    <xf numFmtId="164" fontId="8" fillId="5" borderId="20" applyAlignment="1" applyProtection="1" pivotButton="0" quotePrefix="0" xfId="0">
      <alignment horizontal="center"/>
      <protection locked="1" hidden="1"/>
    </xf>
    <xf numFmtId="0" fontId="8" fillId="0" borderId="21" applyAlignment="1" applyProtection="1" pivotButton="0" quotePrefix="0" xfId="0">
      <alignment horizontal="center"/>
      <protection locked="1" hidden="1"/>
    </xf>
    <xf numFmtId="0" fontId="8" fillId="0" borderId="22" applyAlignment="1" applyProtection="1" pivotButton="0" quotePrefix="0" xfId="0">
      <alignment horizontal="center"/>
      <protection locked="1" hidden="1"/>
    </xf>
    <xf numFmtId="0" fontId="8" fillId="0" borderId="23" applyAlignment="1" applyProtection="1" pivotButton="0" quotePrefix="0" xfId="0">
      <alignment horizontal="center"/>
      <protection locked="1" hidden="1"/>
    </xf>
    <xf numFmtId="0" fontId="8" fillId="0" borderId="57" applyAlignment="1" applyProtection="1" pivotButton="0" quotePrefix="0" xfId="0">
      <alignment horizontal="center"/>
      <protection locked="1" hidden="1"/>
    </xf>
    <xf numFmtId="0" fontId="8" fillId="0" borderId="58" applyAlignment="1" applyProtection="1" pivotButton="0" quotePrefix="0" xfId="0">
      <alignment horizontal="center"/>
      <protection locked="1" hidden="1"/>
    </xf>
    <xf numFmtId="0" fontId="8" fillId="0" borderId="59" applyAlignment="1" applyProtection="1" pivotButton="0" quotePrefix="0" xfId="0">
      <alignment horizontal="center"/>
      <protection locked="1" hidden="1"/>
    </xf>
    <xf numFmtId="0" fontId="8" fillId="0" borderId="31" applyAlignment="1" applyProtection="1" pivotButton="0" quotePrefix="0" xfId="0">
      <alignment horizontal="center"/>
      <protection locked="1" hidden="1"/>
    </xf>
    <xf numFmtId="0" fontId="8" fillId="0" borderId="32" applyAlignment="1" applyProtection="1" pivotButton="0" quotePrefix="0" xfId="0">
      <alignment horizontal="center"/>
      <protection locked="1" hidden="1"/>
    </xf>
    <xf numFmtId="0" fontId="8" fillId="0" borderId="33" applyAlignment="1" applyProtection="1" pivotButton="0" quotePrefix="0" xfId="0">
      <alignment horizontal="center"/>
      <protection locked="1" hidden="1"/>
    </xf>
    <xf numFmtId="0" fontId="8" fillId="5" borderId="6" applyAlignment="1" applyProtection="1" pivotButton="0" quotePrefix="0" xfId="0">
      <alignment horizontal="center"/>
      <protection locked="1" hidden="1"/>
    </xf>
    <xf numFmtId="0" fontId="8" fillId="5" borderId="7" applyAlignment="1" applyProtection="1" pivotButton="0" quotePrefix="0" xfId="0">
      <alignment horizontal="center"/>
      <protection locked="1" hidden="1"/>
    </xf>
    <xf numFmtId="0" fontId="8" fillId="5" borderId="8" applyAlignment="1" applyProtection="1" pivotButton="0" quotePrefix="0" xfId="0">
      <alignment horizontal="center"/>
      <protection locked="1" hidden="1"/>
    </xf>
    <xf numFmtId="0" fontId="8" fillId="0" borderId="37" applyAlignment="1" applyProtection="1" pivotButton="0" quotePrefix="0" xfId="0">
      <alignment horizontal="center"/>
      <protection locked="1" hidden="1"/>
    </xf>
    <xf numFmtId="0" fontId="8" fillId="0" borderId="38" applyAlignment="1" applyProtection="1" pivotButton="0" quotePrefix="0" xfId="0">
      <alignment horizontal="center"/>
      <protection locked="1" hidden="1"/>
    </xf>
    <xf numFmtId="0" fontId="8" fillId="0" borderId="39" applyAlignment="1" applyProtection="1" pivotButton="0" quotePrefix="0" xfId="0">
      <alignment horizontal="center"/>
      <protection locked="1" hidden="1"/>
    </xf>
    <xf numFmtId="0" fontId="6" fillId="0" borderId="9" applyAlignment="1" applyProtection="1" pivotButton="0" quotePrefix="0" xfId="0">
      <alignment horizontal="center" vertical="center" shrinkToFit="1"/>
      <protection locked="1" hidden="1"/>
    </xf>
    <xf numFmtId="0" fontId="6" fillId="0" borderId="10" applyAlignment="1" applyProtection="1" pivotButton="0" quotePrefix="0" xfId="0">
      <alignment horizontal="center" vertical="center" shrinkToFit="1"/>
      <protection locked="1" hidden="1"/>
    </xf>
    <xf numFmtId="0" fontId="6" fillId="0" borderId="11" applyAlignment="1" applyProtection="1" pivotButton="0" quotePrefix="0" xfId="0">
      <alignment horizontal="center" vertical="center" shrinkToFit="1"/>
      <protection locked="1" hidden="1"/>
    </xf>
    <xf numFmtId="0" fontId="6" fillId="0" borderId="44" applyAlignment="1" applyProtection="1" pivotButton="0" quotePrefix="0" xfId="0">
      <alignment horizontal="center" vertical="center" shrinkToFit="1"/>
      <protection locked="1" hidden="1"/>
    </xf>
    <xf numFmtId="0" fontId="6" fillId="0" borderId="45" applyAlignment="1" applyProtection="1" pivotButton="0" quotePrefix="0" xfId="0">
      <alignment horizontal="center" vertical="center" shrinkToFit="1"/>
      <protection locked="1" hidden="1"/>
    </xf>
    <xf numFmtId="0" fontId="6" fillId="0" borderId="42" applyAlignment="1" applyProtection="1" pivotButton="0" quotePrefix="0" xfId="0">
      <alignment horizontal="center" vertical="center" shrinkToFit="1"/>
      <protection locked="1" hidden="1"/>
    </xf>
    <xf numFmtId="0" fontId="11" fillId="0" borderId="22" applyAlignment="1" applyProtection="1" pivotButton="0" quotePrefix="0" xfId="2">
      <alignment horizontal="center"/>
      <protection locked="0" hidden="0"/>
    </xf>
    <xf numFmtId="0" fontId="0" fillId="0" borderId="0" applyProtection="1" pivotButton="0" quotePrefix="0" xfId="0">
      <protection locked="1" hidden="1"/>
    </xf>
    <xf numFmtId="0" fontId="0" fillId="0" borderId="32" applyProtection="1" pivotButton="0" quotePrefix="0" xfId="0">
      <protection locked="0" hidden="0"/>
    </xf>
    <xf numFmtId="0" fontId="0" fillId="0" borderId="73" applyProtection="1" pivotButton="0" quotePrefix="0" xfId="0">
      <protection locked="0" hidden="0"/>
    </xf>
    <xf numFmtId="0" fontId="0" fillId="0" borderId="22" applyProtection="1" pivotButton="0" quotePrefix="0" xfId="0">
      <protection locked="1" hidden="1"/>
    </xf>
    <xf numFmtId="0" fontId="8" fillId="0" borderId="30"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30" applyAlignment="1" applyProtection="1" pivotButton="0" quotePrefix="0" xfId="0">
      <alignment horizontal="center" vertical="center"/>
      <protection locked="1" hidden="1"/>
    </xf>
    <xf numFmtId="0" fontId="8" fillId="0" borderId="30"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4" fillId="0" borderId="8" applyAlignment="1" applyProtection="1" pivotButton="0" quotePrefix="0" xfId="0">
      <alignment horizontal="center" vertical="center" shrinkToFit="1"/>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30" applyAlignment="1" applyProtection="1" pivotButton="0" quotePrefix="0" xfId="0">
      <alignment horizontal="center" vertical="center" shrinkToFit="1"/>
      <protection locked="1" hidden="1"/>
    </xf>
    <xf numFmtId="0" fontId="0" fillId="0" borderId="22" applyProtection="1" pivotButton="0" quotePrefix="0" xfId="0">
      <protection locked="0" hidden="0"/>
    </xf>
    <xf numFmtId="164" fontId="8" fillId="0" borderId="30"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9" applyAlignment="1" applyProtection="1" pivotButton="0" quotePrefix="0" xfId="0">
      <alignment horizontal="center" vertical="center"/>
      <protection locked="0" hidden="0"/>
    </xf>
    <xf numFmtId="0" fontId="0" fillId="0" borderId="46"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55" applyProtection="1" pivotButton="0" quotePrefix="0" xfId="0">
      <protection locked="0" hidden="0"/>
    </xf>
    <xf numFmtId="0" fontId="0" fillId="0" borderId="53" applyProtection="1" pivotButton="0" quotePrefix="0" xfId="0">
      <protection locked="0" hidden="0"/>
    </xf>
    <xf numFmtId="0" fontId="0" fillId="0" borderId="32" applyProtection="1" pivotButton="0" quotePrefix="0" xfId="0">
      <protection locked="1" hidden="1"/>
    </xf>
    <xf numFmtId="0" fontId="0" fillId="0" borderId="73" applyProtection="1" pivotButton="0" quotePrefix="0" xfId="0">
      <protection locked="1" hidden="1"/>
    </xf>
    <xf numFmtId="0" fontId="0" fillId="0" borderId="24" applyProtection="1" pivotButton="0" quotePrefix="0" xfId="0">
      <protection locked="1" hidden="1"/>
    </xf>
    <xf numFmtId="0" fontId="3" fillId="0" borderId="5" applyAlignment="1" applyProtection="1" pivotButton="0" quotePrefix="0" xfId="0">
      <alignment horizontal="center" vertical="center"/>
      <protection locked="1" hidden="1"/>
    </xf>
    <xf numFmtId="0" fontId="2" fillId="0" borderId="8" applyAlignment="1" applyProtection="1" pivotButton="0" quotePrefix="0" xfId="0">
      <alignment horizontal="center" vertical="center" shrinkToFi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0" fillId="0" borderId="69" applyProtection="1" pivotButton="0" quotePrefix="0" xfId="0">
      <protection locked="1" hidden="1"/>
    </xf>
    <xf numFmtId="0" fontId="0" fillId="0" borderId="18" applyProtection="1" pivotButton="0" quotePrefix="0" xfId="0">
      <protection locked="1" hidden="1"/>
    </xf>
    <xf numFmtId="0" fontId="6" fillId="0" borderId="12" applyAlignment="1" applyProtection="1" pivotButton="0" quotePrefix="0" xfId="0">
      <alignment horizontal="center"/>
      <protection locked="1" hidden="1"/>
    </xf>
    <xf numFmtId="0" fontId="6" fillId="0" borderId="5" applyAlignment="1" applyProtection="1" pivotButton="0" quotePrefix="0" xfId="0">
      <alignment horizontal="center" vertical="center" shrinkToFit="1"/>
      <protection locked="1" hidden="1"/>
    </xf>
    <xf numFmtId="0" fontId="0" fillId="0" borderId="16" applyProtection="1" pivotButton="0" quotePrefix="0" xfId="0">
      <protection locked="1" hidden="1"/>
    </xf>
    <xf numFmtId="0" fontId="0" fillId="0" borderId="45" applyProtection="1" pivotButton="0" quotePrefix="0" xfId="0">
      <protection locked="1" hidden="1"/>
    </xf>
    <xf numFmtId="0" fontId="0" fillId="0" borderId="42" applyProtection="1" pivotButton="0" quotePrefix="0" xfId="0">
      <protection locked="1" hidden="1"/>
    </xf>
    <xf numFmtId="0" fontId="6" fillId="0" borderId="16" applyAlignment="1" applyProtection="1" pivotButton="0" quotePrefix="0" xfId="0">
      <alignment horizontal="center" shrinkToFit="1"/>
      <protection locked="1" hidden="1"/>
    </xf>
    <xf numFmtId="0" fontId="0" fillId="0" borderId="44" applyProtection="1" pivotButton="0" quotePrefix="0" xfId="0">
      <protection locked="1" hidden="1"/>
    </xf>
    <xf numFmtId="0" fontId="3" fillId="2" borderId="16" applyAlignment="1" applyProtection="1" pivotButton="0" quotePrefix="0" xfId="0">
      <alignment horizontal="center" shrinkToFit="1"/>
      <protection locked="1" hidden="1"/>
    </xf>
    <xf numFmtId="0" fontId="8" fillId="0" borderId="78" applyAlignment="1" applyProtection="1" pivotButton="0" quotePrefix="0" xfId="0">
      <alignment horizontal="center"/>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0" fontId="8" fillId="0" borderId="76" applyAlignment="1" applyProtection="1" pivotButton="0" quotePrefix="0" xfId="0">
      <alignment horizontal="center"/>
      <protection locked="1" hidden="1"/>
    </xf>
    <xf numFmtId="0" fontId="0" fillId="0" borderId="29" applyProtection="1" pivotButton="0" quotePrefix="0" xfId="0">
      <protection locked="1" hidden="1"/>
    </xf>
    <xf numFmtId="0" fontId="8" fillId="0" borderId="77" applyAlignment="1" applyProtection="1" pivotButton="0" quotePrefix="0" xfId="0">
      <alignment horizontal="center"/>
      <protection locked="1" hidden="1"/>
    </xf>
    <xf numFmtId="0" fontId="0" fillId="0" borderId="33"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0" fillId="0" borderId="81" applyProtection="1" pivotButton="0" quotePrefix="0" xfId="0">
      <protection locked="1" hidden="1"/>
    </xf>
    <xf numFmtId="0" fontId="8" fillId="5" borderId="5" applyAlignment="1" applyProtection="1" pivotButton="0" quotePrefix="0" xfId="0">
      <alignment horizontal="center"/>
      <protection locked="1" hidden="1"/>
    </xf>
    <xf numFmtId="0" fontId="8" fillId="0" borderId="47" applyAlignment="1" applyProtection="1" pivotButton="0" quotePrefix="0" xfId="0">
      <alignment horizontal="center"/>
      <protection locked="1" hidden="1"/>
    </xf>
    <xf numFmtId="0" fontId="0" fillId="0" borderId="23" applyProtection="1" pivotButton="0" quotePrefix="0" xfId="0">
      <protection locked="1" hidden="1"/>
    </xf>
    <xf numFmtId="0" fontId="0" fillId="0" borderId="38" applyProtection="1" pivotButton="0" quotePrefix="0" xfId="0">
      <protection locked="1" hidden="1"/>
    </xf>
    <xf numFmtId="0" fontId="0" fillId="0" borderId="79" applyProtection="1" pivotButton="0" quotePrefix="0" xfId="0">
      <protection locked="1" hidden="1"/>
    </xf>
    <xf numFmtId="0" fontId="8" fillId="0" borderId="48" applyAlignment="1" applyProtection="1" pivotButton="0" quotePrefix="0" xfId="0">
      <alignment horizontal="center"/>
      <protection locked="1" hidden="1"/>
    </xf>
    <xf numFmtId="0" fontId="0" fillId="0" borderId="39" applyProtection="1" pivotButton="0" quotePrefix="0" xfId="0">
      <protection locked="1" hidden="1"/>
    </xf>
  </cellXfs>
  <cellStyles count="3">
    <cellStyle name="Normal" xfId="0" builtinId="0"/>
    <cellStyle name="Percent" xfId="1" builtinId="5"/>
    <cellStyle name="Normal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2.xml.rels><Relationships xmlns="http://schemas.openxmlformats.org/package/2006/relationships"><Relationship Type="http://schemas.openxmlformats.org/officeDocument/2006/relationships/image" Target="/xl/media/image3.gif" Id="rId1"/><Relationship Type="http://schemas.openxmlformats.org/officeDocument/2006/relationships/image" Target="/xl/media/image4.png" Id="rId2"/></Relationships>
</file>

<file path=xl/drawings/_rels/drawing3.xml.rels><Relationships xmlns="http://schemas.openxmlformats.org/package/2006/relationships"><Relationship Type="http://schemas.openxmlformats.org/officeDocument/2006/relationships/image" Target="/xl/media/image5.gif" Id="rId1"/><Relationship Type="http://schemas.openxmlformats.org/officeDocument/2006/relationships/image" Target="/xl/media/image6.png" Id="rId2"/></Relationships>
</file>

<file path=xl/drawings/_rels/drawing4.xml.rels><Relationships xmlns="http://schemas.openxmlformats.org/package/2006/relationships"><Relationship Type="http://schemas.openxmlformats.org/officeDocument/2006/relationships/image" Target="/xl/media/image7.gif" Id="rId1"/><Relationship Type="http://schemas.openxmlformats.org/officeDocument/2006/relationships/image" Target="/xl/media/image8.png" Id="rId2"/></Relationships>
</file>

<file path=xl/drawings/_rels/drawing5.xml.rels><Relationships xmlns="http://schemas.openxmlformats.org/package/2006/relationships"><Relationship Type="http://schemas.openxmlformats.org/officeDocument/2006/relationships/image" Target="/xl/media/image9.gif" Id="rId1"/><Relationship Type="http://schemas.openxmlformats.org/officeDocument/2006/relationships/image" Target="/xl/media/image10.png" Id="rId2"/></Relationships>
</file>

<file path=xl/drawings/_rels/drawing6.xml.rels><Relationships xmlns="http://schemas.openxmlformats.org/package/2006/relationships"><Relationship Type="http://schemas.openxmlformats.org/officeDocument/2006/relationships/image" Target="/xl/media/image11.gif" Id="rId1"/><Relationship Type="http://schemas.openxmlformats.org/officeDocument/2006/relationships/image" Target="/xl/media/image12.png"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png" Id="rId2"/></Relationships>
</file>

<file path=xl/drawings/drawing1.xml><?xml version="1.0" encoding="utf-8"?>
<wsDr xmlns="http://schemas.openxmlformats.org/drawingml/2006/spreadsheetDrawing">
  <twoCellAnchor editAs="oneCell">
    <from>
      <col>1</col>
      <colOff>19051</colOff>
      <row>0</row>
      <rowOff>65554</rowOff>
    </from>
    <to>
      <col>1</col>
      <colOff>1066800</colOff>
      <row>4</row>
      <rowOff>217954</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95276" y="65554"/>
          <a:ext cx="10477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19050</colOff>
      <row>0</row>
      <rowOff>66675</rowOff>
    </from>
    <to>
      <col>1</col>
      <colOff>1066799</colOff>
      <row>4</row>
      <rowOff>219075</rowOff>
    </to>
    <pic>
      <nvPicPr>
        <cNvPr id="5"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95275" y="66675"/>
          <a:ext cx="10477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3.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19050</colOff>
      <row>0</row>
      <rowOff>66675</rowOff>
    </from>
    <to>
      <col>1</col>
      <colOff>1066799</colOff>
      <row>4</row>
      <rowOff>219075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95275" y="66675"/>
          <a:ext cx="10477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4.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19050</colOff>
      <row>0</row>
      <rowOff>66675</rowOff>
    </from>
    <to>
      <col>1</col>
      <colOff>1066799</colOff>
      <row>4</row>
      <rowOff>219075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95275" y="66675"/>
          <a:ext cx="10477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5.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19050</colOff>
      <row>0</row>
      <rowOff>66675</rowOff>
    </from>
    <to>
      <col>1</col>
      <colOff>1066799</colOff>
      <row>4</row>
      <rowOff>219075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95275" y="66675"/>
          <a:ext cx="10477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6.xml><?xml version="1.0" encoding="utf-8"?>
<wsDr xmlns="http://schemas.openxmlformats.org/drawingml/2006/spreadsheetDrawing">
  <twoCellAnchor editAs="oneCell">
    <from>
      <col>22</col>
      <colOff>0</colOff>
      <row>0</row>
      <rowOff>1</rowOff>
    </from>
    <to>
      <col>27</col>
      <colOff>257735</colOff>
      <row>3</row>
      <rowOff>89647</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7821706" y="1"/>
          <a:ext cx="1714500" cy="661146"/>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0</colOff>
      <row>0</row>
      <rowOff>47625</rowOff>
    </from>
    <to>
      <col>1</col>
      <colOff>1143000</colOff>
      <row>5</row>
      <rowOff>166903</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76225" y="47625"/>
          <a:ext cx="1143000" cy="1147978"/>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7.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06" min="40" max="41"/>
    <col width="4.7109375" customWidth="1" style="206" min="42" max="49"/>
    <col width="4.7109375" customWidth="1" style="20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174" t="inlineStr">
        <is>
          <t>Input Data Sheet for E-Class Record</t>
        </is>
      </c>
    </row>
    <row r="2" ht="15" customHeight="1"/>
    <row r="3" ht="15" customHeight="1">
      <c r="A3" s="175" t="n"/>
    </row>
    <row r="4" ht="21" customHeight="1">
      <c r="B4" s="35" t="n"/>
      <c r="C4" s="182" t="inlineStr">
        <is>
          <t>REGION</t>
        </is>
      </c>
      <c r="D4" s="328" t="n"/>
      <c r="E4" s="328" t="n"/>
      <c r="F4" s="328" t="n"/>
      <c r="G4" s="177" t="inlineStr">
        <is>
          <t>IV -A CALABARZON</t>
        </is>
      </c>
      <c r="H4" s="329" t="n"/>
      <c r="I4" s="329" t="n"/>
      <c r="J4" s="330" t="n"/>
      <c r="L4" s="178" t="inlineStr">
        <is>
          <t>DIVISION</t>
        </is>
      </c>
      <c r="M4" s="331" t="n"/>
      <c r="N4" s="331" t="n"/>
      <c r="O4" s="332" t="inlineStr">
        <is>
          <t>SAN PEDRO</t>
        </is>
      </c>
      <c r="P4" s="333" t="n"/>
      <c r="Q4" s="333" t="n"/>
      <c r="R4" s="334" t="n"/>
      <c r="S4" s="33" t="n"/>
      <c r="T4" s="182" t="inlineStr">
        <is>
          <t>DISTRICT</t>
        </is>
      </c>
      <c r="U4" s="328" t="n"/>
      <c r="V4" s="328" t="n"/>
      <c r="W4" s="328" t="n"/>
      <c r="X4" s="335" t="inlineStr">
        <is>
          <t>SAN PEDRO</t>
        </is>
      </c>
      <c r="Y4" s="333" t="n"/>
      <c r="Z4" s="333" t="n"/>
      <c r="AA4" s="333" t="n"/>
      <c r="AB4" s="333" t="n"/>
      <c r="AC4" s="334" t="n"/>
      <c r="AE4" s="6" t="n"/>
      <c r="AF4" s="33" t="n"/>
      <c r="AG4" s="33" t="n"/>
      <c r="AH4" s="33" t="n"/>
      <c r="AI4" s="33" t="n"/>
      <c r="AJ4" s="33" t="n"/>
      <c r="AK4" s="33" t="n"/>
      <c r="AL4" s="33" t="n"/>
      <c r="AM4" s="33" t="n"/>
      <c r="AN4" s="33" t="n"/>
    </row>
    <row r="5" ht="21" customHeight="1">
      <c r="B5" s="182" t="inlineStr">
        <is>
          <t>SCHOOL NAME</t>
        </is>
      </c>
      <c r="C5" s="328" t="n"/>
      <c r="D5" s="328" t="n"/>
      <c r="E5" s="328" t="n"/>
      <c r="F5" s="328" t="n"/>
      <c r="G5" s="336" t="inlineStr">
        <is>
          <t>CUYAB ELEMENTARY SCHOOL</t>
        </is>
      </c>
      <c r="H5" s="337" t="n"/>
      <c r="I5" s="337" t="n"/>
      <c r="J5" s="337" t="n"/>
      <c r="K5" s="337" t="n"/>
      <c r="L5" s="337" t="n"/>
      <c r="M5" s="337" t="n"/>
      <c r="N5" s="337" t="n"/>
      <c r="O5" s="337" t="n"/>
      <c r="P5" s="337" t="n"/>
      <c r="Q5" s="337" t="n"/>
      <c r="R5" s="338" t="n"/>
      <c r="T5" s="182" t="inlineStr">
        <is>
          <t>SCHOOL ID</t>
        </is>
      </c>
      <c r="U5" s="328" t="n"/>
      <c r="V5" s="328" t="n"/>
      <c r="W5" s="328" t="n"/>
      <c r="X5" s="335" t="inlineStr">
        <is>
          <t>108175</t>
        </is>
      </c>
      <c r="Y5" s="333" t="n"/>
      <c r="Z5" s="333" t="n"/>
      <c r="AA5" s="333" t="n"/>
      <c r="AB5" s="333" t="n"/>
      <c r="AC5" s="334" t="n"/>
      <c r="AD5" s="339" t="inlineStr">
        <is>
          <t>SCHOOL YEAR</t>
        </is>
      </c>
      <c r="AE5" s="328" t="n"/>
      <c r="AF5" s="340" t="n"/>
      <c r="AG5" s="335" t="inlineStr">
        <is>
          <t>2023 -2024</t>
        </is>
      </c>
      <c r="AH5" s="333" t="n"/>
      <c r="AI5" s="334" t="n"/>
      <c r="AJ5" s="34" t="n"/>
      <c r="AK5" s="33" t="n"/>
      <c r="AL5" s="33" t="n"/>
      <c r="AM5" s="33" t="n"/>
      <c r="AN5" s="33" t="n"/>
    </row>
    <row r="6" ht="15.75" customHeight="1" thickBot="1"/>
    <row r="7" ht="23.25" customFormat="1" customHeight="1" s="6" thickBot="1">
      <c r="A7" s="341" t="n"/>
      <c r="B7" s="342" t="n"/>
      <c r="C7" s="342" t="n"/>
      <c r="D7" s="342" t="n"/>
      <c r="E7" s="343" t="n"/>
      <c r="F7" s="211" t="inlineStr">
        <is>
          <t xml:space="preserve">GRADE &amp; SECTION: </t>
        </is>
      </c>
      <c r="G7" s="342" t="n"/>
      <c r="H7" s="342" t="n"/>
      <c r="I7" s="342" t="n"/>
      <c r="J7" s="342" t="n"/>
      <c r="K7" s="217" t="inlineStr">
        <is>
          <t>Grade 6 - ARCHIMEDES</t>
        </is>
      </c>
      <c r="L7" s="342" t="n"/>
      <c r="M7" s="342" t="n"/>
      <c r="N7" s="342" t="n"/>
      <c r="O7" s="342" t="n"/>
      <c r="P7" s="343" t="n"/>
      <c r="Q7" s="218" t="inlineStr">
        <is>
          <t>TEACHER:</t>
        </is>
      </c>
      <c r="R7" s="342" t="n"/>
      <c r="S7" s="217" t="inlineStr">
        <is>
          <t>JOHN MICHAEL BALAJADIA</t>
        </is>
      </c>
      <c r="T7" s="342" t="n"/>
      <c r="U7" s="342" t="n"/>
      <c r="V7" s="342" t="n"/>
      <c r="W7" s="342" t="n"/>
      <c r="X7" s="342" t="n"/>
      <c r="Y7" s="342" t="n"/>
      <c r="Z7" s="342" t="n"/>
      <c r="AA7" s="342" t="n"/>
      <c r="AB7" s="343" t="n"/>
      <c r="AC7" s="211" t="inlineStr">
        <is>
          <t>SUBJECT:</t>
        </is>
      </c>
      <c r="AD7" s="342" t="n"/>
      <c r="AE7" s="342" t="n"/>
      <c r="AF7" s="342" t="n"/>
      <c r="AG7" s="344" t="inlineStr">
        <is>
          <t>EPP</t>
        </is>
      </c>
      <c r="AH7" s="342" t="n"/>
      <c r="AI7" s="342" t="n"/>
      <c r="AJ7" s="343" t="n"/>
      <c r="AN7" s="206" t="n"/>
      <c r="AO7" s="206" t="n"/>
      <c r="AP7" s="206" t="n"/>
      <c r="AQ7" s="206" t="n"/>
      <c r="AR7" s="206" t="n"/>
      <c r="AS7" s="206" t="n"/>
      <c r="AT7" s="206" t="n"/>
      <c r="AU7" s="206" t="n"/>
      <c r="AV7" s="206" t="n"/>
      <c r="AW7" s="206" t="n"/>
      <c r="AX7" s="206" t="n"/>
      <c r="AY7" s="206" t="n"/>
      <c r="AZ7" s="206" t="n"/>
      <c r="BA7" s="206" t="n"/>
      <c r="BB7" s="206" t="n"/>
      <c r="BC7" s="206" t="n"/>
      <c r="BD7" s="206" t="n"/>
    </row>
    <row r="8" ht="68.25" customFormat="1" customHeight="1" s="39" thickBot="1">
      <c r="A8" s="8" t="n"/>
      <c r="B8" s="345" t="inlineStr">
        <is>
          <t>LEARNERS' NAMES</t>
        </is>
      </c>
      <c r="C8" s="346" t="n"/>
      <c r="D8" s="346" t="n"/>
      <c r="E8" s="347" t="n"/>
      <c r="F8" s="191" t="n"/>
      <c r="G8" s="346" t="n"/>
      <c r="H8" s="346" t="n"/>
      <c r="I8" s="346" t="n"/>
      <c r="J8" s="346" t="n"/>
      <c r="K8" s="346" t="n"/>
      <c r="L8" s="346" t="n"/>
      <c r="M8" s="346" t="n"/>
      <c r="N8" s="346" t="n"/>
      <c r="O8" s="346" t="n"/>
      <c r="P8" s="193" t="n"/>
      <c r="Q8" s="36" t="n"/>
      <c r="R8" s="36" t="n"/>
      <c r="S8" s="192" t="n"/>
      <c r="T8" s="346" t="n"/>
      <c r="U8" s="346" t="n"/>
      <c r="V8" s="346" t="n"/>
      <c r="W8" s="346" t="n"/>
      <c r="X8" s="346" t="n"/>
      <c r="Y8" s="346" t="n"/>
      <c r="Z8" s="346" t="n"/>
      <c r="AA8" s="346" t="n"/>
      <c r="AB8" s="346" t="n"/>
      <c r="AC8" s="193" t="n"/>
      <c r="AD8" s="36" t="n"/>
      <c r="AE8" s="36" t="n"/>
      <c r="AF8" s="37" t="n"/>
      <c r="AG8" s="36" t="n"/>
      <c r="AH8" s="36" t="n"/>
      <c r="AI8" s="38" t="n"/>
      <c r="AJ8" s="86" t="n"/>
    </row>
    <row r="9" hidden="1" ht="18" customFormat="1" customHeight="1" s="39" thickBot="1">
      <c r="A9" s="9" t="n"/>
      <c r="B9" s="348" t="n"/>
      <c r="C9" s="342" t="n"/>
      <c r="D9" s="342" t="n"/>
      <c r="E9" s="343" t="n"/>
      <c r="F9" s="9" t="n"/>
      <c r="G9" s="39" t="n"/>
      <c r="H9" s="39" t="n"/>
      <c r="I9" s="39" t="n"/>
      <c r="J9" s="39" t="n"/>
      <c r="K9" s="39" t="n"/>
      <c r="L9" s="39" t="n"/>
      <c r="M9" s="39" t="n"/>
      <c r="N9" s="39" t="n"/>
      <c r="O9" s="39" t="n"/>
      <c r="P9" s="349" t="n"/>
      <c r="Q9" s="40" t="n"/>
      <c r="R9" s="41" t="n"/>
      <c r="S9" s="39" t="n"/>
      <c r="T9" s="39" t="n"/>
      <c r="U9" s="39" t="n"/>
      <c r="V9" s="39" t="n"/>
      <c r="W9" s="39" t="n"/>
      <c r="X9" s="39" t="n"/>
      <c r="Y9" s="39" t="n"/>
      <c r="Z9" s="39" t="n"/>
      <c r="AA9" s="39" t="n"/>
      <c r="AB9" s="39" t="n"/>
      <c r="AC9" s="349" t="n"/>
      <c r="AD9" s="40" t="n"/>
      <c r="AE9" s="41" t="n"/>
      <c r="AF9" s="39" t="n"/>
      <c r="AG9" s="40" t="n"/>
      <c r="AH9" s="41" t="n"/>
      <c r="AI9" s="42" t="n"/>
      <c r="AJ9" s="42" t="n"/>
      <c r="AN9" s="206" t="n"/>
      <c r="AO9" s="349" t="n"/>
      <c r="AP9" s="349" t="n"/>
      <c r="AQ9" s="349" t="n"/>
      <c r="AR9" s="349" t="n"/>
      <c r="AS9" s="349" t="n"/>
      <c r="AT9" s="349" t="n"/>
      <c r="AU9" s="349" t="n"/>
      <c r="AV9" s="349" t="n"/>
      <c r="AW9" s="349" t="n"/>
      <c r="AX9" s="349" t="n"/>
      <c r="AY9" s="349" t="n"/>
      <c r="AZ9" s="349" t="n"/>
      <c r="BA9" s="349" t="n"/>
      <c r="BB9" s="349" t="n"/>
      <c r="BC9" s="349" t="n"/>
      <c r="BD9" s="349" t="n"/>
      <c r="BE9" s="349" t="n"/>
      <c r="BF9" s="349" t="n"/>
    </row>
    <row r="10" hidden="1" ht="18" customFormat="1" customHeight="1" s="205" thickBot="1">
      <c r="A10" s="10" t="n"/>
      <c r="B10" s="10" t="n"/>
      <c r="C10" s="342" t="n"/>
      <c r="D10" s="342" t="n"/>
      <c r="E10" s="343" t="n"/>
      <c r="F10" s="43" t="n"/>
      <c r="G10" s="44" t="n"/>
      <c r="H10" s="44" t="n"/>
      <c r="I10" s="44" t="n"/>
      <c r="J10" s="44" t="n"/>
      <c r="K10" s="44" t="n"/>
      <c r="L10" s="44" t="n"/>
      <c r="M10" s="44" t="n"/>
      <c r="N10" s="44" t="n"/>
      <c r="O10" s="44" t="n"/>
      <c r="P10" s="45" t="n"/>
      <c r="Q10" s="157" t="n"/>
      <c r="R10" s="157" t="n"/>
      <c r="S10" s="44" t="n"/>
      <c r="T10" s="44" t="n"/>
      <c r="U10" s="44" t="n"/>
      <c r="V10" s="44" t="n"/>
      <c r="W10" s="44" t="n"/>
      <c r="X10" s="44" t="n"/>
      <c r="Y10" s="44" t="n"/>
      <c r="Z10" s="44" t="n"/>
      <c r="AA10" s="44" t="n"/>
      <c r="AB10" s="44" t="n"/>
      <c r="AC10" s="45" t="n"/>
      <c r="AD10" s="157" t="n"/>
      <c r="AE10" s="157" t="n"/>
      <c r="AF10" s="44" t="n"/>
      <c r="AG10" s="157" t="n"/>
      <c r="AH10" s="157" t="n"/>
      <c r="AI10" s="157" t="n"/>
      <c r="AJ10" s="87" t="n"/>
      <c r="AL10" s="205" t="n"/>
      <c r="AM10" s="205" t="n"/>
      <c r="AN10" s="14" t="n"/>
      <c r="AO10" s="206" t="n"/>
      <c r="AP10" s="206" t="n"/>
      <c r="AQ10" s="206" t="n"/>
      <c r="AR10" s="206" t="n"/>
      <c r="AS10" s="206" t="n"/>
      <c r="AT10" s="206" t="n"/>
      <c r="AU10" s="206" t="n"/>
      <c r="AV10" s="206" t="n"/>
      <c r="AW10" s="206" t="n"/>
      <c r="AX10" s="206" t="n"/>
      <c r="AY10" s="206" t="n"/>
      <c r="AZ10" s="206" t="n"/>
      <c r="BA10" s="206" t="n"/>
      <c r="BB10" s="206" t="n"/>
      <c r="BC10" s="206" t="n"/>
      <c r="BD10" s="206" t="n"/>
      <c r="BE10" s="206" t="n"/>
      <c r="BF10" s="206" t="n"/>
    </row>
    <row r="11" ht="18" customFormat="1" customHeight="1" s="205" thickBot="1">
      <c r="A11" s="49" t="n"/>
      <c r="B11" s="350" t="inlineStr">
        <is>
          <t xml:space="preserve">MALE </t>
        </is>
      </c>
      <c r="C11" s="342" t="n"/>
      <c r="D11" s="342" t="n"/>
      <c r="E11" s="343" t="n"/>
      <c r="F11" s="43" t="n"/>
      <c r="G11" s="44" t="n"/>
      <c r="H11" s="44" t="n"/>
      <c r="I11" s="44" t="n"/>
      <c r="J11" s="44" t="n"/>
      <c r="K11" s="44" t="n"/>
      <c r="L11" s="44" t="n"/>
      <c r="M11" s="44" t="n"/>
      <c r="N11" s="44" t="n"/>
      <c r="O11" s="44" t="n"/>
      <c r="P11" s="45" t="n"/>
      <c r="Q11" s="157" t="n"/>
      <c r="R11" s="157" t="n"/>
      <c r="S11" s="44" t="n"/>
      <c r="T11" s="44" t="n"/>
      <c r="U11" s="44" t="n"/>
      <c r="V11" s="44" t="n"/>
      <c r="W11" s="44" t="n"/>
      <c r="X11" s="44" t="n"/>
      <c r="Y11" s="44" t="n"/>
      <c r="Z11" s="44" t="n"/>
      <c r="AA11" s="44" t="n"/>
      <c r="AB11" s="44" t="n"/>
      <c r="AC11" s="45" t="n"/>
      <c r="AD11" s="157" t="n"/>
      <c r="AE11" s="157" t="n"/>
      <c r="AF11" s="44" t="n"/>
      <c r="AG11" s="157" t="n"/>
      <c r="AH11" s="157" t="n"/>
      <c r="AI11" s="157" t="n"/>
      <c r="AJ11" s="87" t="n"/>
      <c r="AL11" s="205" t="n"/>
      <c r="AM11" s="205" t="n"/>
      <c r="AN11" s="14" t="n"/>
      <c r="AO11" s="206" t="n"/>
      <c r="AP11" s="206" t="n"/>
      <c r="AQ11" s="206" t="n"/>
      <c r="AR11" s="206" t="n"/>
      <c r="AS11" s="206" t="n"/>
      <c r="AT11" s="206" t="n"/>
      <c r="AU11" s="206" t="n"/>
      <c r="AV11" s="206" t="n"/>
      <c r="AW11" s="206" t="n"/>
      <c r="AX11" s="206" t="n"/>
      <c r="AY11" s="206" t="n"/>
      <c r="AZ11" s="206" t="n"/>
      <c r="BA11" s="206" t="n"/>
      <c r="BB11" s="206" t="n"/>
      <c r="BC11" s="206" t="n"/>
      <c r="BD11" s="206" t="n"/>
      <c r="BE11" s="206" t="n"/>
      <c r="BF11" s="206" t="n"/>
    </row>
    <row r="12" ht="18" customHeight="1">
      <c r="A12" s="16" t="n">
        <v>1</v>
      </c>
      <c r="B12" s="17" t="inlineStr">
        <is>
          <t>ALORA,RHOME JHAY, NAVAL</t>
        </is>
      </c>
      <c r="C12" s="18" t="n">
        <v>0</v>
      </c>
      <c r="D12" s="18" t="n">
        <v>0</v>
      </c>
      <c r="E12" s="19" t="n">
        <v>0</v>
      </c>
      <c r="F12" s="47" t="n"/>
      <c r="G12" s="23" t="n"/>
      <c r="H12" s="23" t="n"/>
      <c r="I12" s="23" t="n"/>
      <c r="J12" s="23" t="n"/>
      <c r="K12" s="23" t="n"/>
      <c r="L12" s="23" t="n"/>
      <c r="M12" s="23" t="n"/>
      <c r="N12" s="23" t="n"/>
      <c r="O12" s="23" t="n"/>
      <c r="P12" s="48" t="n"/>
      <c r="Q12" s="157" t="n"/>
      <c r="R12" s="157" t="n"/>
      <c r="S12" s="23" t="n"/>
      <c r="T12" s="23" t="n"/>
      <c r="U12" s="23" t="n"/>
      <c r="V12" s="23" t="n"/>
      <c r="W12" s="23" t="n"/>
      <c r="X12" s="23" t="n"/>
      <c r="Y12" s="23" t="n"/>
      <c r="Z12" s="23" t="n"/>
      <c r="AA12" s="23" t="n"/>
      <c r="AB12" s="23" t="n"/>
      <c r="AC12" s="48" t="n"/>
      <c r="AD12" s="157" t="n"/>
      <c r="AE12" s="157" t="n"/>
      <c r="AF12" s="23" t="n"/>
      <c r="AG12" s="157" t="n"/>
      <c r="AH12" s="157" t="n"/>
      <c r="AI12" s="157" t="n"/>
      <c r="AJ12" s="87" t="n"/>
      <c r="AL12" s="23" t="n"/>
      <c r="AN12" s="201" t="n"/>
      <c r="AO12" s="328" t="n"/>
      <c r="AP12" s="328" t="n"/>
      <c r="AQ12" s="328" t="n"/>
      <c r="AR12" s="328" t="n"/>
      <c r="AS12" s="328" t="n"/>
      <c r="AT12" s="328" t="n"/>
      <c r="AU12" s="328" t="n"/>
      <c r="AV12" s="328" t="n"/>
      <c r="AW12" s="328" t="n"/>
      <c r="AX12" s="328" t="n"/>
      <c r="AY12" s="328" t="n"/>
      <c r="AZ12" s="328" t="n"/>
      <c r="BA12" s="328" t="n"/>
      <c r="BB12" s="328" t="n"/>
      <c r="BC12" s="328" t="n"/>
      <c r="BD12" s="328" t="n"/>
      <c r="BE12" s="328" t="n"/>
      <c r="BF12" s="328" t="n"/>
    </row>
    <row r="13" ht="18" customHeight="1">
      <c r="A13" s="24" t="n">
        <v>2</v>
      </c>
      <c r="B13" s="17" t="inlineStr">
        <is>
          <t>BELOLO,JERICK, ZOLETA</t>
        </is>
      </c>
      <c r="C13" s="18" t="n">
        <v>0</v>
      </c>
      <c r="D13" s="18" t="n">
        <v>0</v>
      </c>
      <c r="E13" s="19" t="n">
        <v>0</v>
      </c>
      <c r="F13" s="47" t="n"/>
      <c r="G13" s="23" t="n"/>
      <c r="H13" s="23" t="n"/>
      <c r="I13" s="23" t="n"/>
      <c r="J13" s="23" t="n"/>
      <c r="K13" s="23" t="n"/>
      <c r="L13" s="23" t="n"/>
      <c r="M13" s="23" t="n"/>
      <c r="N13" s="23" t="n"/>
      <c r="O13" s="23" t="n"/>
      <c r="P13" s="48" t="n"/>
      <c r="Q13" s="157" t="n"/>
      <c r="R13" s="157" t="n"/>
      <c r="S13" s="23" t="n"/>
      <c r="T13" s="23" t="n"/>
      <c r="U13" s="23" t="n"/>
      <c r="V13" s="23" t="n"/>
      <c r="W13" s="23" t="n"/>
      <c r="X13" s="23" t="n"/>
      <c r="Y13" s="23" t="n"/>
      <c r="Z13" s="23" t="n"/>
      <c r="AA13" s="23" t="n"/>
      <c r="AB13" s="23" t="n"/>
      <c r="AC13" s="48" t="n"/>
      <c r="AD13" s="157" t="n"/>
      <c r="AE13" s="157" t="n"/>
      <c r="AF13" s="23" t="n"/>
      <c r="AG13" s="157" t="n"/>
      <c r="AH13" s="157" t="n"/>
      <c r="AI13" s="157" t="n"/>
      <c r="AJ13" s="87" t="n"/>
      <c r="AL13" s="23" t="n"/>
      <c r="AN13" s="201" t="n"/>
      <c r="AO13" s="328" t="n"/>
      <c r="AP13" s="328" t="n"/>
      <c r="AQ13" s="328" t="n"/>
      <c r="AR13" s="328" t="n"/>
      <c r="AS13" s="328" t="n"/>
      <c r="AT13" s="328" t="n"/>
      <c r="AU13" s="328" t="n"/>
      <c r="AV13" s="328" t="n"/>
      <c r="AW13" s="328" t="n"/>
      <c r="AX13" s="328" t="n"/>
      <c r="AY13" s="328" t="n"/>
      <c r="AZ13" s="328" t="n"/>
      <c r="BA13" s="328" t="n"/>
      <c r="BB13" s="328" t="n"/>
      <c r="BC13" s="328" t="n"/>
      <c r="BD13" s="328" t="n"/>
      <c r="BE13" s="328" t="n"/>
      <c r="BF13" s="328" t="n"/>
    </row>
    <row r="14" ht="18" customHeight="1">
      <c r="A14" s="24" t="n">
        <v>3</v>
      </c>
      <c r="B14" s="17" t="inlineStr">
        <is>
          <t>CARREON,JAMES STEVEN, DIALOGO</t>
        </is>
      </c>
      <c r="C14" s="18" t="n">
        <v>0</v>
      </c>
      <c r="D14" s="18" t="n">
        <v>0</v>
      </c>
      <c r="E14" s="19" t="n">
        <v>0</v>
      </c>
      <c r="F14" s="47" t="n"/>
      <c r="G14" s="23" t="n"/>
      <c r="H14" s="23" t="n"/>
      <c r="I14" s="23" t="n"/>
      <c r="J14" s="23" t="n"/>
      <c r="K14" s="23" t="n"/>
      <c r="L14" s="23" t="n"/>
      <c r="M14" s="23" t="n"/>
      <c r="N14" s="23" t="n"/>
      <c r="O14" s="23" t="n"/>
      <c r="P14" s="48" t="n"/>
      <c r="Q14" s="157" t="n"/>
      <c r="R14" s="157" t="n"/>
      <c r="S14" s="23" t="n"/>
      <c r="T14" s="23" t="n"/>
      <c r="U14" s="23" t="n"/>
      <c r="V14" s="23" t="n"/>
      <c r="W14" s="23" t="n"/>
      <c r="X14" s="23" t="n"/>
      <c r="Y14" s="23" t="n"/>
      <c r="Z14" s="23" t="n"/>
      <c r="AA14" s="23" t="n"/>
      <c r="AB14" s="23" t="n"/>
      <c r="AC14" s="48" t="n"/>
      <c r="AD14" s="157" t="n"/>
      <c r="AE14" s="157" t="n"/>
      <c r="AF14" s="23" t="n"/>
      <c r="AG14" s="157" t="n"/>
      <c r="AH14" s="157" t="n"/>
      <c r="AI14" s="157" t="n"/>
      <c r="AJ14" s="87" t="n"/>
      <c r="AL14" s="23" t="n"/>
      <c r="AN14" s="201" t="n"/>
      <c r="AO14" s="328" t="n"/>
      <c r="AP14" s="328" t="n"/>
      <c r="AQ14" s="328" t="n"/>
      <c r="AR14" s="328" t="n"/>
      <c r="AS14" s="328" t="n"/>
      <c r="AT14" s="328" t="n"/>
      <c r="AU14" s="328" t="n"/>
      <c r="AV14" s="328" t="n"/>
      <c r="AW14" s="328" t="n"/>
      <c r="AX14" s="328" t="n"/>
      <c r="AY14" s="328" t="n"/>
      <c r="AZ14" s="328" t="n"/>
      <c r="BA14" s="328" t="n"/>
      <c r="BB14" s="328" t="n"/>
      <c r="BC14" s="328" t="n"/>
      <c r="BD14" s="328" t="n"/>
      <c r="BE14" s="328" t="n"/>
      <c r="BF14" s="328" t="n"/>
    </row>
    <row r="15" ht="18" customHeight="1">
      <c r="A15" s="24" t="n">
        <v>4</v>
      </c>
      <c r="B15" s="17" t="inlineStr">
        <is>
          <t>DAGUIMOL,CLARK KENT, BORNIA</t>
        </is>
      </c>
      <c r="C15" s="18" t="n">
        <v>0</v>
      </c>
      <c r="D15" s="18" t="n">
        <v>0</v>
      </c>
      <c r="E15" s="19" t="n">
        <v>0</v>
      </c>
      <c r="F15" s="47" t="n"/>
      <c r="G15" s="23" t="n"/>
      <c r="H15" s="23" t="n"/>
      <c r="I15" s="23" t="n"/>
      <c r="J15" s="23" t="n"/>
      <c r="K15" s="23" t="n"/>
      <c r="L15" s="23" t="n"/>
      <c r="M15" s="23" t="n"/>
      <c r="N15" s="23" t="n"/>
      <c r="O15" s="23" t="n"/>
      <c r="P15" s="48" t="n"/>
      <c r="Q15" s="157" t="n"/>
      <c r="R15" s="157" t="n"/>
      <c r="S15" s="23" t="n"/>
      <c r="T15" s="23" t="n"/>
      <c r="U15" s="23" t="n"/>
      <c r="V15" s="23" t="n"/>
      <c r="W15" s="23" t="n"/>
      <c r="X15" s="23" t="n"/>
      <c r="Y15" s="23" t="n"/>
      <c r="Z15" s="23" t="n"/>
      <c r="AA15" s="23" t="n"/>
      <c r="AB15" s="23" t="n"/>
      <c r="AC15" s="48" t="n"/>
      <c r="AD15" s="157" t="n"/>
      <c r="AE15" s="157" t="n"/>
      <c r="AF15" s="23" t="n"/>
      <c r="AG15" s="157" t="n"/>
      <c r="AH15" s="157" t="n"/>
      <c r="AI15" s="157" t="n"/>
      <c r="AJ15" s="87" t="n"/>
      <c r="AL15" s="23" t="n"/>
      <c r="AN15" s="201" t="n"/>
      <c r="AO15" s="328" t="n"/>
      <c r="AP15" s="328" t="n"/>
      <c r="AQ15" s="328" t="n"/>
      <c r="AR15" s="328" t="n"/>
      <c r="AS15" s="328" t="n"/>
      <c r="AT15" s="328" t="n"/>
      <c r="AU15" s="328" t="n"/>
      <c r="AV15" s="328" t="n"/>
      <c r="AW15" s="328" t="n"/>
      <c r="AX15" s="328" t="n"/>
      <c r="AY15" s="328" t="n"/>
      <c r="AZ15" s="328" t="n"/>
      <c r="BA15" s="328" t="n"/>
      <c r="BB15" s="328" t="n"/>
      <c r="BC15" s="328" t="n"/>
      <c r="BD15" s="328" t="n"/>
      <c r="BE15" s="328" t="n"/>
      <c r="BF15" s="328" t="n"/>
    </row>
    <row r="16" ht="18" customHeight="1">
      <c r="A16" s="24" t="n">
        <v>5</v>
      </c>
      <c r="B16" s="17" t="inlineStr">
        <is>
          <t>DOMINGO,FRANZ RAYMOND, GARCIA</t>
        </is>
      </c>
      <c r="C16" s="18" t="n">
        <v>0</v>
      </c>
      <c r="D16" s="18" t="n">
        <v>0</v>
      </c>
      <c r="E16" s="19" t="n">
        <v>0</v>
      </c>
      <c r="F16" s="47" t="n"/>
      <c r="G16" s="23" t="n"/>
      <c r="H16" s="23" t="n"/>
      <c r="I16" s="23" t="n"/>
      <c r="J16" s="23" t="n"/>
      <c r="K16" s="23" t="n"/>
      <c r="L16" s="23" t="n"/>
      <c r="M16" s="23" t="n"/>
      <c r="N16" s="23" t="n"/>
      <c r="O16" s="23" t="n"/>
      <c r="P16" s="48" t="n"/>
      <c r="Q16" s="157" t="n"/>
      <c r="R16" s="157" t="n"/>
      <c r="S16" s="23" t="n"/>
      <c r="T16" s="23" t="n"/>
      <c r="U16" s="23" t="n"/>
      <c r="V16" s="23" t="n"/>
      <c r="W16" s="23" t="n"/>
      <c r="X16" s="23" t="n"/>
      <c r="Y16" s="23" t="n"/>
      <c r="Z16" s="23" t="n"/>
      <c r="AA16" s="23" t="n"/>
      <c r="AB16" s="23" t="n"/>
      <c r="AC16" s="48" t="n"/>
      <c r="AD16" s="157" t="n"/>
      <c r="AE16" s="157" t="n"/>
      <c r="AF16" s="23" t="n"/>
      <c r="AG16" s="157" t="n"/>
      <c r="AH16" s="157" t="n"/>
      <c r="AI16" s="157" t="n"/>
      <c r="AJ16" s="87" t="n"/>
      <c r="AL16" s="23" t="n"/>
      <c r="AN16" s="201" t="n"/>
      <c r="AO16" s="328" t="n"/>
      <c r="AP16" s="328" t="n"/>
      <c r="AQ16" s="328" t="n"/>
      <c r="AR16" s="328" t="n"/>
      <c r="AS16" s="328" t="n"/>
      <c r="AT16" s="328" t="n"/>
      <c r="AU16" s="328" t="n"/>
      <c r="AV16" s="328" t="n"/>
      <c r="AW16" s="328" t="n"/>
      <c r="AX16" s="328" t="n"/>
      <c r="AY16" s="328" t="n"/>
      <c r="AZ16" s="328" t="n"/>
      <c r="BA16" s="328" t="n"/>
      <c r="BB16" s="328" t="n"/>
      <c r="BC16" s="328" t="n"/>
      <c r="BD16" s="328" t="n"/>
      <c r="BE16" s="328" t="n"/>
      <c r="BF16" s="328" t="n"/>
    </row>
    <row r="17" ht="18" customHeight="1">
      <c r="A17" s="24" t="n">
        <v>6</v>
      </c>
      <c r="B17" s="17" t="inlineStr">
        <is>
          <t>GABRIEL II,JASON, MERTALLA</t>
        </is>
      </c>
      <c r="C17" s="18" t="n">
        <v>0</v>
      </c>
      <c r="D17" s="18" t="n">
        <v>0</v>
      </c>
      <c r="E17" s="19" t="n">
        <v>0</v>
      </c>
      <c r="F17" s="47" t="n"/>
      <c r="G17" s="23" t="n"/>
      <c r="H17" s="23" t="n"/>
      <c r="I17" s="23" t="n"/>
      <c r="J17" s="23" t="n"/>
      <c r="K17" s="23" t="n"/>
      <c r="L17" s="23" t="n"/>
      <c r="M17" s="23" t="n"/>
      <c r="N17" s="23" t="n"/>
      <c r="O17" s="23" t="n"/>
      <c r="P17" s="48" t="n"/>
      <c r="Q17" s="157" t="n"/>
      <c r="R17" s="157" t="n"/>
      <c r="S17" s="23" t="n"/>
      <c r="T17" s="23" t="n"/>
      <c r="U17" s="23" t="n"/>
      <c r="V17" s="23" t="n"/>
      <c r="W17" s="23" t="n"/>
      <c r="X17" s="23" t="n"/>
      <c r="Y17" s="23" t="n"/>
      <c r="Z17" s="23" t="n"/>
      <c r="AA17" s="23" t="n"/>
      <c r="AB17" s="23" t="n"/>
      <c r="AC17" s="48" t="n"/>
      <c r="AD17" s="157" t="n"/>
      <c r="AE17" s="157" t="n"/>
      <c r="AF17" s="23" t="n"/>
      <c r="AG17" s="157" t="n"/>
      <c r="AH17" s="157" t="n"/>
      <c r="AI17" s="157" t="n"/>
      <c r="AJ17" s="87" t="n"/>
      <c r="AL17" s="23" t="n"/>
      <c r="AN17" s="201" t="n"/>
      <c r="AO17" s="328" t="n"/>
      <c r="AP17" s="328" t="n"/>
      <c r="AQ17" s="328" t="n"/>
      <c r="AR17" s="328" t="n"/>
      <c r="AS17" s="328" t="n"/>
      <c r="AT17" s="328" t="n"/>
      <c r="AU17" s="328" t="n"/>
      <c r="AV17" s="328" t="n"/>
      <c r="AW17" s="328" t="n"/>
      <c r="AX17" s="328" t="n"/>
      <c r="AY17" s="328" t="n"/>
      <c r="AZ17" s="328" t="n"/>
      <c r="BA17" s="328" t="n"/>
      <c r="BB17" s="328" t="n"/>
      <c r="BC17" s="328" t="n"/>
      <c r="BD17" s="328" t="n"/>
      <c r="BE17" s="328" t="n"/>
      <c r="BF17" s="328" t="n"/>
    </row>
    <row r="18" ht="18" customHeight="1">
      <c r="A18" s="24" t="n">
        <v>7</v>
      </c>
      <c r="B18" s="17" t="inlineStr">
        <is>
          <t>GORDIONES,PRINCE KIAN, ESCOTO</t>
        </is>
      </c>
      <c r="C18" s="18" t="n">
        <v>0</v>
      </c>
      <c r="D18" s="18" t="n">
        <v>0</v>
      </c>
      <c r="E18" s="19" t="n">
        <v>0</v>
      </c>
      <c r="F18" s="47" t="n"/>
      <c r="G18" s="23" t="n"/>
      <c r="H18" s="23" t="n"/>
      <c r="I18" s="23" t="n"/>
      <c r="J18" s="23" t="n"/>
      <c r="K18" s="23" t="n"/>
      <c r="L18" s="23" t="n"/>
      <c r="M18" s="23" t="n"/>
      <c r="N18" s="23" t="n"/>
      <c r="O18" s="23" t="n"/>
      <c r="P18" s="48" t="n"/>
      <c r="Q18" s="157" t="n"/>
      <c r="R18" s="157" t="n"/>
      <c r="S18" s="23" t="n"/>
      <c r="T18" s="23" t="n"/>
      <c r="U18" s="23" t="n"/>
      <c r="V18" s="23" t="n"/>
      <c r="W18" s="23" t="n"/>
      <c r="X18" s="23" t="n"/>
      <c r="Y18" s="23" t="n"/>
      <c r="Z18" s="23" t="n"/>
      <c r="AA18" s="23" t="n"/>
      <c r="AB18" s="23" t="n"/>
      <c r="AC18" s="48" t="n"/>
      <c r="AD18" s="157" t="n"/>
      <c r="AE18" s="157" t="n"/>
      <c r="AF18" s="23" t="n"/>
      <c r="AG18" s="157" t="n"/>
      <c r="AH18" s="157" t="n"/>
      <c r="AI18" s="157" t="n"/>
      <c r="AJ18" s="87" t="n"/>
      <c r="AL18" s="23" t="n"/>
      <c r="AN18" s="201" t="n"/>
      <c r="AO18" s="328" t="n"/>
      <c r="AP18" s="328" t="n"/>
      <c r="AQ18" s="328" t="n"/>
      <c r="AR18" s="328" t="n"/>
      <c r="AS18" s="328" t="n"/>
      <c r="AT18" s="328" t="n"/>
      <c r="AU18" s="328" t="n"/>
      <c r="AV18" s="328" t="n"/>
      <c r="AW18" s="328" t="n"/>
      <c r="AX18" s="328" t="n"/>
      <c r="AY18" s="328" t="n"/>
      <c r="AZ18" s="328" t="n"/>
      <c r="BA18" s="328" t="n"/>
      <c r="BB18" s="328" t="n"/>
      <c r="BC18" s="328" t="n"/>
      <c r="BD18" s="328" t="n"/>
      <c r="BE18" s="328" t="n"/>
      <c r="BF18" s="328" t="n"/>
    </row>
    <row r="19" ht="18" customHeight="1">
      <c r="A19" s="24" t="n">
        <v>8</v>
      </c>
      <c r="B19" s="17" t="inlineStr">
        <is>
          <t>MANEJA,NOAH LEXSON, RADAZA</t>
        </is>
      </c>
      <c r="C19" s="18" t="n">
        <v>0</v>
      </c>
      <c r="D19" s="18" t="n">
        <v>0</v>
      </c>
      <c r="E19" s="19" t="n">
        <v>0</v>
      </c>
      <c r="F19" s="47" t="n"/>
      <c r="G19" s="23" t="n"/>
      <c r="H19" s="23" t="n"/>
      <c r="I19" s="23" t="n"/>
      <c r="J19" s="23" t="n"/>
      <c r="K19" s="23" t="n"/>
      <c r="L19" s="23" t="n"/>
      <c r="M19" s="23" t="n"/>
      <c r="N19" s="23" t="n"/>
      <c r="O19" s="23" t="n"/>
      <c r="P19" s="48" t="n"/>
      <c r="Q19" s="157" t="n"/>
      <c r="R19" s="157" t="n"/>
      <c r="S19" s="23" t="n"/>
      <c r="T19" s="23" t="n"/>
      <c r="U19" s="23" t="n"/>
      <c r="V19" s="23" t="n"/>
      <c r="W19" s="23" t="n"/>
      <c r="X19" s="23" t="n"/>
      <c r="Y19" s="23" t="n"/>
      <c r="Z19" s="23" t="n"/>
      <c r="AA19" s="23" t="n"/>
      <c r="AB19" s="23" t="n"/>
      <c r="AC19" s="48" t="n"/>
      <c r="AD19" s="157" t="n"/>
      <c r="AE19" s="157" t="n"/>
      <c r="AF19" s="23" t="n"/>
      <c r="AG19" s="157" t="n"/>
      <c r="AH19" s="157" t="n"/>
      <c r="AI19" s="157" t="n"/>
      <c r="AJ19" s="87" t="n"/>
      <c r="AL19" s="23" t="n"/>
      <c r="AN19" s="201" t="n"/>
      <c r="AO19" s="328" t="n"/>
      <c r="AP19" s="328" t="n"/>
      <c r="AQ19" s="328" t="n"/>
      <c r="AR19" s="328" t="n"/>
      <c r="AS19" s="328" t="n"/>
      <c r="AT19" s="328" t="n"/>
      <c r="AU19" s="328" t="n"/>
      <c r="AV19" s="328" t="n"/>
      <c r="AW19" s="328" t="n"/>
      <c r="AX19" s="328" t="n"/>
      <c r="AY19" s="328" t="n"/>
      <c r="AZ19" s="328" t="n"/>
      <c r="BA19" s="328" t="n"/>
      <c r="BB19" s="328" t="n"/>
      <c r="BC19" s="328" t="n"/>
      <c r="BD19" s="328" t="n"/>
      <c r="BE19" s="328" t="n"/>
      <c r="BF19" s="328" t="n"/>
    </row>
    <row r="20" ht="18" customHeight="1">
      <c r="A20" s="24" t="n">
        <v>9</v>
      </c>
      <c r="B20" s="17" t="inlineStr">
        <is>
          <t>NAVAL,RONAN GABRIEL, ULLAY</t>
        </is>
      </c>
      <c r="C20" s="18" t="n">
        <v>0</v>
      </c>
      <c r="D20" s="18" t="n">
        <v>0</v>
      </c>
      <c r="E20" s="19" t="n">
        <v>0</v>
      </c>
      <c r="F20" s="47" t="n"/>
      <c r="G20" s="23" t="n"/>
      <c r="H20" s="23" t="n"/>
      <c r="I20" s="23" t="n"/>
      <c r="J20" s="23" t="n"/>
      <c r="K20" s="23" t="n"/>
      <c r="L20" s="23" t="n"/>
      <c r="M20" s="23" t="n"/>
      <c r="N20" s="23" t="n"/>
      <c r="O20" s="23" t="n"/>
      <c r="P20" s="48" t="n"/>
      <c r="Q20" s="157" t="n"/>
      <c r="R20" s="157" t="n"/>
      <c r="S20" s="23" t="n"/>
      <c r="T20" s="23" t="n"/>
      <c r="U20" s="23" t="n"/>
      <c r="V20" s="23" t="n"/>
      <c r="W20" s="23" t="n"/>
      <c r="X20" s="23" t="n"/>
      <c r="Y20" s="23" t="n"/>
      <c r="Z20" s="23" t="n"/>
      <c r="AA20" s="23" t="n"/>
      <c r="AB20" s="23" t="n"/>
      <c r="AC20" s="48" t="n"/>
      <c r="AD20" s="157" t="n"/>
      <c r="AE20" s="157" t="n"/>
      <c r="AF20" s="23" t="n"/>
      <c r="AG20" s="157" t="n"/>
      <c r="AH20" s="157" t="n"/>
      <c r="AI20" s="157" t="n"/>
      <c r="AJ20" s="87" t="n"/>
      <c r="AL20" s="23" t="n"/>
      <c r="AN20" s="205" t="n"/>
      <c r="AO20" s="349" t="n"/>
      <c r="AP20" s="349" t="n"/>
      <c r="AQ20" s="349" t="n"/>
      <c r="AR20" s="349" t="n"/>
      <c r="AS20" s="349" t="n"/>
      <c r="AT20" s="349" t="n"/>
      <c r="AU20" s="349" t="n"/>
      <c r="AV20" s="349" t="n"/>
      <c r="AW20" s="349" t="n"/>
      <c r="AX20" s="349" t="n"/>
      <c r="AY20" s="349" t="n"/>
      <c r="AZ20" s="349" t="n"/>
      <c r="BA20" s="349" t="n"/>
      <c r="BB20" s="349" t="n"/>
      <c r="BC20" s="349" t="n"/>
      <c r="BD20" s="349" t="n"/>
      <c r="BE20" s="349" t="n"/>
      <c r="BF20" s="349" t="n"/>
    </row>
    <row r="21" ht="18" customHeight="1">
      <c r="A21" s="24" t="n">
        <v>10</v>
      </c>
      <c r="B21" s="17" t="inlineStr">
        <is>
          <t>OLITOQUIT,GABRIEL, DELA CRUZ</t>
        </is>
      </c>
      <c r="C21" s="18" t="n">
        <v>0</v>
      </c>
      <c r="D21" s="18" t="n">
        <v>0</v>
      </c>
      <c r="E21" s="19" t="n">
        <v>0</v>
      </c>
      <c r="F21" s="47" t="n"/>
      <c r="G21" s="23" t="n"/>
      <c r="H21" s="23" t="n"/>
      <c r="I21" s="23" t="n"/>
      <c r="J21" s="23" t="n"/>
      <c r="K21" s="23" t="n"/>
      <c r="L21" s="23" t="n"/>
      <c r="M21" s="23" t="n"/>
      <c r="N21" s="23" t="n"/>
      <c r="O21" s="23" t="n"/>
      <c r="P21" s="48" t="n"/>
      <c r="Q21" s="157" t="n"/>
      <c r="R21" s="157" t="n"/>
      <c r="S21" s="23" t="n"/>
      <c r="T21" s="23" t="n"/>
      <c r="U21" s="23" t="n"/>
      <c r="V21" s="23" t="n"/>
      <c r="W21" s="23" t="n"/>
      <c r="X21" s="23" t="n"/>
      <c r="Y21" s="23" t="n"/>
      <c r="Z21" s="23" t="n"/>
      <c r="AA21" s="23" t="n"/>
      <c r="AB21" s="23" t="n"/>
      <c r="AC21" s="48" t="n"/>
      <c r="AD21" s="157" t="n"/>
      <c r="AE21" s="157" t="n"/>
      <c r="AF21" s="23" t="n"/>
      <c r="AG21" s="157" t="n"/>
      <c r="AH21" s="157" t="n"/>
      <c r="AI21" s="157" t="n"/>
      <c r="AJ21" s="87" t="n"/>
      <c r="AL21" s="23" t="n"/>
      <c r="AN21" s="205" t="n"/>
      <c r="AO21" s="349" t="n"/>
      <c r="AP21" s="349" t="n"/>
      <c r="AQ21" s="349" t="n"/>
      <c r="AR21" s="349" t="n"/>
      <c r="AS21" s="349" t="n"/>
      <c r="AT21" s="349" t="n"/>
      <c r="AU21" s="349" t="n"/>
      <c r="AV21" s="349" t="n"/>
      <c r="AW21" s="349" t="n"/>
      <c r="AX21" s="349" t="n"/>
      <c r="AY21" s="349" t="n"/>
      <c r="AZ21" s="349" t="n"/>
      <c r="BA21" s="349" t="n"/>
      <c r="BB21" s="349" t="n"/>
      <c r="BC21" s="349" t="n"/>
      <c r="BD21" s="349" t="n"/>
      <c r="BE21" s="349" t="n"/>
      <c r="BF21" s="349" t="n"/>
    </row>
    <row r="22" ht="18" customHeight="1">
      <c r="A22" s="24" t="n">
        <v>11</v>
      </c>
      <c r="B22" s="17" t="inlineStr">
        <is>
          <t>PASUOT,JOSHUA, ALMEDA</t>
        </is>
      </c>
      <c r="C22" s="18" t="n">
        <v>0</v>
      </c>
      <c r="D22" s="18" t="n">
        <v>0</v>
      </c>
      <c r="E22" s="19" t="n">
        <v>0</v>
      </c>
      <c r="F22" s="47" t="n"/>
      <c r="G22" s="23" t="n"/>
      <c r="H22" s="23" t="n"/>
      <c r="I22" s="23" t="n"/>
      <c r="J22" s="23" t="n"/>
      <c r="K22" s="23" t="n"/>
      <c r="L22" s="23" t="n"/>
      <c r="M22" s="23" t="n"/>
      <c r="N22" s="23" t="n"/>
      <c r="O22" s="23" t="n"/>
      <c r="P22" s="48" t="n"/>
      <c r="Q22" s="157" t="n"/>
      <c r="R22" s="157" t="n"/>
      <c r="S22" s="23" t="n"/>
      <c r="T22" s="23" t="n"/>
      <c r="U22" s="23" t="n"/>
      <c r="V22" s="23" t="n"/>
      <c r="W22" s="23" t="n"/>
      <c r="X22" s="23" t="n"/>
      <c r="Y22" s="23" t="n"/>
      <c r="Z22" s="23" t="n"/>
      <c r="AA22" s="23" t="n"/>
      <c r="AB22" s="23" t="n"/>
      <c r="AC22" s="48" t="n"/>
      <c r="AD22" s="157" t="n"/>
      <c r="AE22" s="157" t="n"/>
      <c r="AF22" s="23" t="n"/>
      <c r="AG22" s="157" t="n"/>
      <c r="AH22" s="157" t="n"/>
      <c r="AI22" s="157" t="n"/>
      <c r="AJ22" s="87" t="n"/>
      <c r="AL22" s="23" t="n"/>
      <c r="AN22" s="206" t="n"/>
      <c r="AO22" s="349" t="n"/>
      <c r="AP22" s="349" t="n"/>
      <c r="AQ22" s="349" t="n"/>
      <c r="AR22" s="349" t="n"/>
      <c r="AS22" s="349" t="n"/>
      <c r="AT22" s="349" t="n"/>
      <c r="AU22" s="349" t="n"/>
      <c r="AV22" s="349" t="n"/>
      <c r="AW22" s="349" t="n"/>
      <c r="AX22" s="349" t="n"/>
      <c r="AY22" s="349" t="n"/>
      <c r="AZ22" s="349" t="n"/>
      <c r="BA22" s="349" t="n"/>
      <c r="BB22" s="349" t="n"/>
      <c r="BC22" s="349" t="n"/>
      <c r="BD22" s="349" t="n"/>
      <c r="BE22" s="349" t="n"/>
      <c r="BF22" s="349" t="n"/>
    </row>
    <row r="23" ht="18" customHeight="1">
      <c r="A23" s="24" t="n">
        <v>12</v>
      </c>
      <c r="B23" s="17" t="inlineStr">
        <is>
          <t>RAQUEDAN,KEITH, PATRIMONIO</t>
        </is>
      </c>
      <c r="C23" s="18" t="n">
        <v>0</v>
      </c>
      <c r="D23" s="18" t="n">
        <v>0</v>
      </c>
      <c r="E23" s="19" t="n">
        <v>0</v>
      </c>
      <c r="F23" s="47" t="n"/>
      <c r="G23" s="23" t="n"/>
      <c r="H23" s="23" t="n"/>
      <c r="I23" s="23" t="n"/>
      <c r="J23" s="23" t="n"/>
      <c r="K23" s="23" t="n"/>
      <c r="L23" s="23" t="n"/>
      <c r="M23" s="23" t="n"/>
      <c r="N23" s="23" t="n"/>
      <c r="O23" s="23" t="n"/>
      <c r="P23" s="48" t="n"/>
      <c r="Q23" s="157" t="n"/>
      <c r="R23" s="157" t="n"/>
      <c r="S23" s="23" t="n"/>
      <c r="T23" s="23" t="n"/>
      <c r="U23" s="23" t="n"/>
      <c r="V23" s="23" t="n"/>
      <c r="W23" s="23" t="n"/>
      <c r="X23" s="23" t="n"/>
      <c r="Y23" s="23" t="n"/>
      <c r="Z23" s="23" t="n"/>
      <c r="AA23" s="23" t="n"/>
      <c r="AB23" s="23" t="n"/>
      <c r="AC23" s="48" t="n"/>
      <c r="AD23" s="157" t="n"/>
      <c r="AE23" s="157" t="n"/>
      <c r="AF23" s="23" t="n"/>
      <c r="AG23" s="157" t="n"/>
      <c r="AH23" s="157" t="n"/>
      <c r="AI23" s="157" t="n"/>
      <c r="AJ23" s="87" t="n"/>
      <c r="AL23" s="23" t="n"/>
      <c r="AN23" s="207" t="n"/>
      <c r="AO23" s="349" t="n"/>
      <c r="AP23" s="349" t="n"/>
      <c r="AQ23" s="349" t="n"/>
      <c r="AR23" s="349" t="n"/>
      <c r="AS23" s="349" t="n"/>
      <c r="AT23" s="349" t="n"/>
      <c r="AU23" s="349" t="n"/>
      <c r="AV23" s="349" t="n"/>
      <c r="AW23" s="349" t="n"/>
      <c r="AX23" s="349" t="n"/>
      <c r="AY23" s="349" t="n"/>
      <c r="AZ23" s="349" t="n"/>
      <c r="BA23" s="349" t="n"/>
      <c r="BB23" s="349" t="n"/>
      <c r="BC23" s="349" t="n"/>
      <c r="BD23" s="349" t="n"/>
      <c r="BE23" s="349" t="n"/>
      <c r="BF23" s="349" t="n"/>
    </row>
    <row r="24" ht="18" customHeight="1">
      <c r="A24" s="24" t="n">
        <v>13</v>
      </c>
      <c r="B24" s="17" t="inlineStr">
        <is>
          <t>SANTOS,ANGELO, GALLARDO</t>
        </is>
      </c>
      <c r="C24" s="18" t="n">
        <v>0</v>
      </c>
      <c r="D24" s="18" t="n">
        <v>0</v>
      </c>
      <c r="E24" s="19" t="n">
        <v>0</v>
      </c>
      <c r="F24" s="47" t="n"/>
      <c r="G24" s="23" t="n"/>
      <c r="H24" s="23" t="n"/>
      <c r="I24" s="23" t="n"/>
      <c r="J24" s="23" t="n"/>
      <c r="K24" s="23" t="n"/>
      <c r="L24" s="23" t="n"/>
      <c r="M24" s="23" t="n"/>
      <c r="N24" s="23" t="n"/>
      <c r="O24" s="23" t="n"/>
      <c r="P24" s="48" t="n"/>
      <c r="Q24" s="157" t="n"/>
      <c r="R24" s="157" t="n"/>
      <c r="S24" s="23" t="n"/>
      <c r="T24" s="23" t="n"/>
      <c r="U24" s="23" t="n"/>
      <c r="V24" s="23" t="n"/>
      <c r="W24" s="23" t="n"/>
      <c r="X24" s="23" t="n"/>
      <c r="Y24" s="23" t="n"/>
      <c r="Z24" s="23" t="n"/>
      <c r="AA24" s="23" t="n"/>
      <c r="AB24" s="23" t="n"/>
      <c r="AC24" s="48" t="n"/>
      <c r="AD24" s="157" t="n"/>
      <c r="AE24" s="157" t="n"/>
      <c r="AF24" s="23" t="n"/>
      <c r="AG24" s="157" t="n"/>
      <c r="AH24" s="157" t="n"/>
      <c r="AI24" s="157" t="n"/>
      <c r="AJ24" s="87" t="n"/>
      <c r="AL24" s="23" t="n"/>
      <c r="AN24" s="207" t="n"/>
      <c r="AO24" s="349" t="n"/>
      <c r="AP24" s="349" t="n"/>
      <c r="AQ24" s="349" t="n"/>
      <c r="AR24" s="349" t="n"/>
      <c r="AS24" s="349" t="n"/>
      <c r="AT24" s="349" t="n"/>
      <c r="AU24" s="349" t="n"/>
      <c r="AV24" s="349" t="n"/>
      <c r="AW24" s="349" t="n"/>
      <c r="AX24" s="349" t="n"/>
      <c r="AY24" s="349" t="n"/>
      <c r="AZ24" s="349" t="n"/>
      <c r="BA24" s="349" t="n"/>
      <c r="BB24" s="349" t="n"/>
      <c r="BC24" s="349" t="n"/>
      <c r="BD24" s="349" t="n"/>
      <c r="BE24" s="349" t="n"/>
      <c r="BF24" s="349" t="n"/>
    </row>
    <row r="25" ht="18" customHeight="1">
      <c r="A25" s="24" t="n">
        <v>14</v>
      </c>
      <c r="B25" s="17" t="inlineStr">
        <is>
          <t>SUERO,JOHN ANDRE, TUMIMO</t>
        </is>
      </c>
      <c r="C25" s="18" t="n">
        <v>0</v>
      </c>
      <c r="D25" s="18" t="n">
        <v>0</v>
      </c>
      <c r="E25" s="19" t="n">
        <v>0</v>
      </c>
      <c r="F25" s="47" t="n"/>
      <c r="G25" s="23" t="n"/>
      <c r="H25" s="23" t="n"/>
      <c r="I25" s="23" t="n"/>
      <c r="J25" s="23" t="n"/>
      <c r="K25" s="23" t="n"/>
      <c r="L25" s="23" t="n"/>
      <c r="M25" s="23" t="n"/>
      <c r="N25" s="23" t="n"/>
      <c r="O25" s="23" t="n"/>
      <c r="P25" s="48" t="n"/>
      <c r="Q25" s="157" t="n"/>
      <c r="R25" s="157" t="n"/>
      <c r="S25" s="23" t="n"/>
      <c r="T25" s="23" t="n"/>
      <c r="U25" s="23" t="n"/>
      <c r="V25" s="23" t="n"/>
      <c r="W25" s="23" t="n"/>
      <c r="X25" s="23" t="n"/>
      <c r="Y25" s="23" t="n"/>
      <c r="Z25" s="23" t="n"/>
      <c r="AA25" s="23" t="n"/>
      <c r="AB25" s="23" t="n"/>
      <c r="AC25" s="48" t="n"/>
      <c r="AD25" s="157" t="n"/>
      <c r="AE25" s="157" t="n"/>
      <c r="AF25" s="23" t="n"/>
      <c r="AG25" s="157" t="n"/>
      <c r="AH25" s="157" t="n"/>
      <c r="AI25" s="157" t="n"/>
      <c r="AJ25" s="87" t="n"/>
      <c r="AL25" s="23" t="n"/>
      <c r="AN25" s="207" t="n"/>
      <c r="AO25" s="349" t="n"/>
      <c r="AP25" s="349" t="n"/>
      <c r="AQ25" s="349" t="n"/>
      <c r="AR25" s="349" t="n"/>
      <c r="AS25" s="349" t="n"/>
      <c r="AT25" s="349" t="n"/>
      <c r="AU25" s="349" t="n"/>
      <c r="AV25" s="349" t="n"/>
      <c r="AW25" s="349" t="n"/>
      <c r="AX25" s="349" t="n"/>
      <c r="AY25" s="349" t="n"/>
      <c r="AZ25" s="349" t="n"/>
      <c r="BA25" s="349" t="n"/>
      <c r="BB25" s="349" t="n"/>
      <c r="BC25" s="349" t="n"/>
      <c r="BD25" s="349" t="n"/>
      <c r="BE25" s="349" t="n"/>
      <c r="BF25" s="349" t="n"/>
    </row>
    <row r="26" ht="18" customHeight="1">
      <c r="A26" s="24" t="n">
        <v>15</v>
      </c>
      <c r="B26" s="17" t="inlineStr">
        <is>
          <t>VERGARA,BRANDON KYLE, DALAQUIT</t>
        </is>
      </c>
      <c r="C26" s="18" t="n">
        <v>0</v>
      </c>
      <c r="D26" s="18" t="n">
        <v>0</v>
      </c>
      <c r="E26" s="19" t="n">
        <v>0</v>
      </c>
      <c r="F26" s="47" t="n"/>
      <c r="G26" s="23" t="n"/>
      <c r="H26" s="23" t="n"/>
      <c r="I26" s="23" t="n"/>
      <c r="J26" s="23" t="n"/>
      <c r="K26" s="23" t="n"/>
      <c r="L26" s="23" t="n"/>
      <c r="M26" s="23" t="n"/>
      <c r="N26" s="23" t="n"/>
      <c r="O26" s="23" t="n"/>
      <c r="P26" s="48" t="n"/>
      <c r="Q26" s="157" t="n"/>
      <c r="R26" s="157" t="n"/>
      <c r="S26" s="23" t="n"/>
      <c r="T26" s="23" t="n"/>
      <c r="U26" s="23" t="n"/>
      <c r="V26" s="23" t="n"/>
      <c r="W26" s="23" t="n"/>
      <c r="X26" s="23" t="n"/>
      <c r="Y26" s="23" t="n"/>
      <c r="Z26" s="23" t="n"/>
      <c r="AA26" s="23" t="n"/>
      <c r="AB26" s="23" t="n"/>
      <c r="AC26" s="48" t="n"/>
      <c r="AD26" s="157" t="n"/>
      <c r="AE26" s="157" t="n"/>
      <c r="AF26" s="23" t="n"/>
      <c r="AG26" s="157" t="n"/>
      <c r="AH26" s="157" t="n"/>
      <c r="AI26" s="157" t="n"/>
      <c r="AJ26" s="87" t="n"/>
      <c r="AL26" s="23" t="n"/>
      <c r="AN26" s="206" t="n"/>
    </row>
    <row r="27" ht="18" customHeight="1">
      <c r="A27" s="24" t="n">
        <v>16</v>
      </c>
      <c r="B27" s="17" t="inlineStr">
        <is>
          <t>VERZOSA,SANTINO JUSTINE, VILLANUEVA</t>
        </is>
      </c>
      <c r="C27" s="18" t="n">
        <v>0</v>
      </c>
      <c r="D27" s="18" t="n">
        <v>0</v>
      </c>
      <c r="E27" s="19" t="n">
        <v>0</v>
      </c>
      <c r="F27" s="47" t="n"/>
      <c r="G27" s="23" t="n"/>
      <c r="H27" s="23" t="n"/>
      <c r="I27" s="23" t="n"/>
      <c r="J27" s="23" t="n"/>
      <c r="K27" s="23" t="n"/>
      <c r="L27" s="23" t="n"/>
      <c r="M27" s="23" t="n"/>
      <c r="N27" s="23" t="n"/>
      <c r="O27" s="23" t="n"/>
      <c r="P27" s="48" t="n"/>
      <c r="Q27" s="157" t="n"/>
      <c r="R27" s="157" t="n"/>
      <c r="S27" s="23" t="n"/>
      <c r="T27" s="23" t="n"/>
      <c r="U27" s="23" t="n"/>
      <c r="V27" s="23" t="n"/>
      <c r="W27" s="23" t="n"/>
      <c r="X27" s="23" t="n"/>
      <c r="Y27" s="23" t="n"/>
      <c r="Z27" s="23" t="n"/>
      <c r="AA27" s="23" t="n"/>
      <c r="AB27" s="23" t="n"/>
      <c r="AC27" s="48" t="n"/>
      <c r="AD27" s="157" t="n"/>
      <c r="AE27" s="157" t="n"/>
      <c r="AF27" s="23" t="n"/>
      <c r="AG27" s="157" t="n"/>
      <c r="AH27" s="157" t="n"/>
      <c r="AI27" s="157" t="n"/>
      <c r="AJ27" s="87" t="n"/>
      <c r="AL27" s="23" t="n"/>
      <c r="AN27" s="206" t="n"/>
    </row>
    <row r="28" ht="18" customHeight="1">
      <c r="A28" s="24" t="n">
        <v>17</v>
      </c>
      <c r="B28" s="17" t="inlineStr">
        <is>
          <t>VILLANUEVA,DEAN MICHEAL, DE GUZMAN</t>
        </is>
      </c>
      <c r="C28" s="18" t="n">
        <v>0</v>
      </c>
      <c r="D28" s="18" t="n">
        <v>0</v>
      </c>
      <c r="E28" s="19" t="n">
        <v>0</v>
      </c>
      <c r="F28" s="47" t="n"/>
      <c r="G28" s="23" t="n"/>
      <c r="H28" s="23" t="n"/>
      <c r="I28" s="23" t="n"/>
      <c r="J28" s="23" t="n"/>
      <c r="K28" s="23" t="n"/>
      <c r="L28" s="23" t="n"/>
      <c r="M28" s="23" t="n"/>
      <c r="N28" s="23" t="n"/>
      <c r="O28" s="23" t="n"/>
      <c r="P28" s="48" t="n"/>
      <c r="Q28" s="157" t="n"/>
      <c r="R28" s="157" t="n"/>
      <c r="S28" s="23" t="n"/>
      <c r="T28" s="23" t="n"/>
      <c r="U28" s="23" t="n"/>
      <c r="V28" s="23" t="n"/>
      <c r="W28" s="23" t="n"/>
      <c r="X28" s="23" t="n"/>
      <c r="Y28" s="23" t="n"/>
      <c r="Z28" s="23" t="n"/>
      <c r="AA28" s="23" t="n"/>
      <c r="AB28" s="23" t="n"/>
      <c r="AC28" s="48" t="n"/>
      <c r="AD28" s="157" t="n"/>
      <c r="AE28" s="157" t="n"/>
      <c r="AF28" s="23" t="n"/>
      <c r="AG28" s="157" t="n"/>
      <c r="AH28" s="157" t="n"/>
      <c r="AI28" s="157" t="n"/>
      <c r="AJ28" s="87" t="n"/>
      <c r="AL28" s="23" t="n"/>
      <c r="AN28" s="206" t="n"/>
    </row>
    <row r="29" ht="18" customHeight="1">
      <c r="A29" s="24" t="n">
        <v>18</v>
      </c>
      <c r="B29" s="17" t="inlineStr">
        <is>
          <t>ALORA,RHOME JHAY, NAVAL</t>
        </is>
      </c>
      <c r="C29" s="18" t="n">
        <v>0</v>
      </c>
      <c r="D29" s="18" t="n">
        <v>0</v>
      </c>
      <c r="E29" s="19" t="n">
        <v>0</v>
      </c>
      <c r="F29" s="47" t="n"/>
      <c r="G29" s="23" t="n"/>
      <c r="H29" s="23" t="n"/>
      <c r="I29" s="23" t="n"/>
      <c r="J29" s="23" t="n"/>
      <c r="K29" s="23" t="n"/>
      <c r="L29" s="23" t="n"/>
      <c r="M29" s="23" t="n"/>
      <c r="N29" s="23" t="n"/>
      <c r="O29" s="23" t="n"/>
      <c r="P29" s="48" t="n"/>
      <c r="Q29" s="157" t="n"/>
      <c r="R29" s="157" t="n"/>
      <c r="S29" s="23" t="n"/>
      <c r="T29" s="23" t="n"/>
      <c r="U29" s="23" t="n"/>
      <c r="V29" s="23" t="n"/>
      <c r="W29" s="23" t="n"/>
      <c r="X29" s="23" t="n"/>
      <c r="Y29" s="23" t="n"/>
      <c r="Z29" s="23" t="n"/>
      <c r="AA29" s="23" t="n"/>
      <c r="AB29" s="23" t="n"/>
      <c r="AC29" s="48" t="n"/>
      <c r="AD29" s="157" t="n"/>
      <c r="AE29" s="157" t="n"/>
      <c r="AF29" s="23" t="n"/>
      <c r="AG29" s="157" t="n"/>
      <c r="AH29" s="157" t="n"/>
      <c r="AI29" s="157" t="n"/>
      <c r="AJ29" s="87" t="n"/>
      <c r="AL29" s="23" t="n"/>
      <c r="AN29" s="206" t="n"/>
    </row>
    <row r="30" ht="18" customHeight="1">
      <c r="A30" s="24" t="n">
        <v>19</v>
      </c>
      <c r="B30" s="17" t="inlineStr">
        <is>
          <t>BELOLO,JERICK, ZOLETA</t>
        </is>
      </c>
      <c r="C30" s="18" t="n">
        <v>0</v>
      </c>
      <c r="D30" s="18" t="n">
        <v>0</v>
      </c>
      <c r="E30" s="19" t="n">
        <v>0</v>
      </c>
      <c r="F30" s="47" t="n"/>
      <c r="G30" s="23" t="n"/>
      <c r="H30" s="23" t="n"/>
      <c r="I30" s="23" t="n"/>
      <c r="J30" s="23" t="n"/>
      <c r="K30" s="23" t="n"/>
      <c r="L30" s="23" t="n"/>
      <c r="M30" s="23" t="n"/>
      <c r="N30" s="23" t="n"/>
      <c r="O30" s="23" t="n"/>
      <c r="P30" s="48" t="n"/>
      <c r="Q30" s="157" t="n"/>
      <c r="R30" s="157" t="n"/>
      <c r="S30" s="23" t="n"/>
      <c r="T30" s="23" t="n"/>
      <c r="U30" s="23" t="n"/>
      <c r="V30" s="23" t="n"/>
      <c r="W30" s="23" t="n"/>
      <c r="X30" s="23" t="n"/>
      <c r="Y30" s="23" t="n"/>
      <c r="Z30" s="23" t="n"/>
      <c r="AA30" s="23" t="n"/>
      <c r="AB30" s="23" t="n"/>
      <c r="AC30" s="48" t="n"/>
      <c r="AD30" s="157" t="n"/>
      <c r="AE30" s="157" t="n"/>
      <c r="AF30" s="23" t="n"/>
      <c r="AG30" s="157" t="n"/>
      <c r="AH30" s="157" t="n"/>
      <c r="AI30" s="157" t="n"/>
      <c r="AJ30" s="87" t="n"/>
      <c r="AL30" s="23" t="n"/>
      <c r="AN30" s="206" t="n"/>
    </row>
    <row r="31" ht="18" customHeight="1">
      <c r="A31" s="24" t="n">
        <v>20</v>
      </c>
      <c r="B31" s="17" t="inlineStr">
        <is>
          <t>CARREON,JAMES STEVEN, DIALOGO</t>
        </is>
      </c>
      <c r="C31" s="18" t="n">
        <v>0</v>
      </c>
      <c r="D31" s="18" t="n">
        <v>0</v>
      </c>
      <c r="E31" s="19" t="n">
        <v>0</v>
      </c>
      <c r="F31" s="47" t="n"/>
      <c r="G31" s="23" t="n"/>
      <c r="H31" s="23" t="n"/>
      <c r="I31" s="23" t="n"/>
      <c r="J31" s="23" t="n"/>
      <c r="K31" s="23" t="n"/>
      <c r="L31" s="23" t="n"/>
      <c r="M31" s="23" t="n"/>
      <c r="N31" s="23" t="n"/>
      <c r="O31" s="23" t="n"/>
      <c r="P31" s="48" t="n"/>
      <c r="Q31" s="157" t="n"/>
      <c r="R31" s="157" t="n"/>
      <c r="S31" s="23" t="n"/>
      <c r="T31" s="23" t="n"/>
      <c r="U31" s="23" t="n"/>
      <c r="V31" s="23" t="n"/>
      <c r="W31" s="23" t="n"/>
      <c r="X31" s="23" t="n"/>
      <c r="Y31" s="23" t="n"/>
      <c r="Z31" s="23" t="n"/>
      <c r="AA31" s="23" t="n"/>
      <c r="AB31" s="23" t="n"/>
      <c r="AC31" s="48" t="n"/>
      <c r="AD31" s="157" t="n"/>
      <c r="AE31" s="157" t="n"/>
      <c r="AF31" s="23" t="n"/>
      <c r="AG31" s="157" t="n"/>
      <c r="AH31" s="157" t="n"/>
      <c r="AI31" s="157" t="n"/>
      <c r="AJ31" s="87" t="n"/>
      <c r="AL31" s="23" t="n"/>
      <c r="AN31" s="206" t="n"/>
    </row>
    <row r="32" ht="18" customHeight="1">
      <c r="A32" s="24" t="n">
        <v>21</v>
      </c>
      <c r="B32" s="17" t="inlineStr">
        <is>
          <t>DAGUIMOL,CLARK KENT, BORNIA</t>
        </is>
      </c>
      <c r="C32" s="18" t="n">
        <v>0</v>
      </c>
      <c r="D32" s="18" t="n">
        <v>0</v>
      </c>
      <c r="E32" s="19" t="n">
        <v>0</v>
      </c>
      <c r="F32" s="47" t="n"/>
      <c r="G32" s="23" t="n"/>
      <c r="H32" s="23" t="n"/>
      <c r="I32" s="23" t="n"/>
      <c r="J32" s="23" t="n"/>
      <c r="K32" s="23" t="n"/>
      <c r="L32" s="23" t="n"/>
      <c r="M32" s="23" t="n"/>
      <c r="N32" s="23" t="n"/>
      <c r="O32" s="23" t="n"/>
      <c r="P32" s="48" t="n"/>
      <c r="Q32" s="157" t="n"/>
      <c r="R32" s="157" t="n"/>
      <c r="S32" s="23" t="n"/>
      <c r="T32" s="23" t="n"/>
      <c r="U32" s="23" t="n"/>
      <c r="V32" s="23" t="n"/>
      <c r="W32" s="23" t="n"/>
      <c r="X32" s="23" t="n"/>
      <c r="Y32" s="23" t="n"/>
      <c r="Z32" s="23" t="n"/>
      <c r="AA32" s="23" t="n"/>
      <c r="AB32" s="23" t="n"/>
      <c r="AC32" s="48" t="n"/>
      <c r="AD32" s="157" t="n"/>
      <c r="AE32" s="157" t="n"/>
      <c r="AF32" s="23" t="n"/>
      <c r="AG32" s="157" t="n"/>
      <c r="AH32" s="157" t="n"/>
      <c r="AI32" s="157" t="n"/>
      <c r="AJ32" s="87" t="n"/>
      <c r="AL32" s="23" t="n"/>
      <c r="AN32" s="206" t="n"/>
    </row>
    <row r="33" ht="18" customFormat="1" customHeight="1" s="6">
      <c r="A33" s="24" t="n">
        <v>22</v>
      </c>
      <c r="B33" s="17" t="inlineStr">
        <is>
          <t>DOMINGO,FRANZ RAYMOND, GARCIA</t>
        </is>
      </c>
      <c r="C33" s="18" t="n">
        <v>0</v>
      </c>
      <c r="D33" s="18" t="n">
        <v>0</v>
      </c>
      <c r="E33" s="19" t="n">
        <v>0</v>
      </c>
      <c r="F33" s="47" t="n"/>
      <c r="G33" s="23" t="n"/>
      <c r="H33" s="23" t="n"/>
      <c r="I33" s="23" t="n"/>
      <c r="J33" s="23" t="n"/>
      <c r="K33" s="23" t="n"/>
      <c r="L33" s="23" t="n"/>
      <c r="M33" s="23" t="n"/>
      <c r="N33" s="23" t="n"/>
      <c r="O33" s="23" t="n"/>
      <c r="P33" s="48" t="n"/>
      <c r="Q33" s="157" t="n"/>
      <c r="R33" s="157" t="n"/>
      <c r="S33" s="23" t="n"/>
      <c r="T33" s="23" t="n"/>
      <c r="U33" s="23" t="n"/>
      <c r="V33" s="23" t="n"/>
      <c r="W33" s="23" t="n"/>
      <c r="X33" s="23" t="n"/>
      <c r="Y33" s="23" t="n"/>
      <c r="Z33" s="23" t="n"/>
      <c r="AA33" s="23" t="n"/>
      <c r="AB33" s="23" t="n"/>
      <c r="AC33" s="48" t="n"/>
      <c r="AD33" s="157" t="n"/>
      <c r="AE33" s="157" t="n"/>
      <c r="AF33" s="23" t="n"/>
      <c r="AG33" s="157" t="n"/>
      <c r="AH33" s="157" t="n"/>
      <c r="AI33" s="157" t="n"/>
      <c r="AJ33" s="87" t="n"/>
      <c r="AL33" s="23" t="n"/>
      <c r="AN33" s="206" t="n"/>
    </row>
    <row r="34" ht="18" customFormat="1" customHeight="1" s="6">
      <c r="A34" s="24" t="n">
        <v>23</v>
      </c>
      <c r="B34" s="17" t="inlineStr">
        <is>
          <t>GABRIEL II,JASON, MERTALLA</t>
        </is>
      </c>
      <c r="C34" s="18" t="n">
        <v>0</v>
      </c>
      <c r="D34" s="18" t="n">
        <v>0</v>
      </c>
      <c r="E34" s="19" t="n">
        <v>0</v>
      </c>
      <c r="F34" s="47" t="n"/>
      <c r="G34" s="23" t="n"/>
      <c r="H34" s="23" t="n"/>
      <c r="I34" s="23" t="n"/>
      <c r="J34" s="23" t="n"/>
      <c r="K34" s="23" t="n"/>
      <c r="L34" s="23" t="n"/>
      <c r="M34" s="23" t="n"/>
      <c r="N34" s="23" t="n"/>
      <c r="O34" s="23" t="n"/>
      <c r="P34" s="48" t="n"/>
      <c r="Q34" s="157" t="n"/>
      <c r="R34" s="157" t="n"/>
      <c r="S34" s="23" t="n"/>
      <c r="T34" s="23" t="n"/>
      <c r="U34" s="23" t="n"/>
      <c r="V34" s="23" t="n"/>
      <c r="W34" s="23" t="n"/>
      <c r="X34" s="23" t="n"/>
      <c r="Y34" s="23" t="n"/>
      <c r="Z34" s="23" t="n"/>
      <c r="AA34" s="23" t="n"/>
      <c r="AB34" s="23" t="n"/>
      <c r="AC34" s="48" t="n"/>
      <c r="AD34" s="157" t="n"/>
      <c r="AE34" s="157" t="n"/>
      <c r="AF34" s="23" t="n"/>
      <c r="AG34" s="157" t="n"/>
      <c r="AH34" s="157" t="n"/>
      <c r="AI34" s="157" t="n"/>
      <c r="AJ34" s="87" t="n"/>
      <c r="AL34" s="23" t="n"/>
      <c r="AN34" s="206" t="n"/>
    </row>
    <row r="35" ht="18" customFormat="1" customHeight="1" s="6">
      <c r="A35" s="24" t="n">
        <v>24</v>
      </c>
      <c r="B35" s="17" t="inlineStr">
        <is>
          <t>GORDIONES,PRINCE KIAN, ESCOTO</t>
        </is>
      </c>
      <c r="C35" s="18" t="n">
        <v>0</v>
      </c>
      <c r="D35" s="18" t="n">
        <v>0</v>
      </c>
      <c r="E35" s="19" t="n">
        <v>0</v>
      </c>
      <c r="F35" s="47" t="n"/>
      <c r="G35" s="23" t="n"/>
      <c r="H35" s="23" t="n"/>
      <c r="I35" s="23" t="n"/>
      <c r="J35" s="23" t="n"/>
      <c r="K35" s="23" t="n"/>
      <c r="L35" s="23" t="n"/>
      <c r="M35" s="23" t="n"/>
      <c r="N35" s="23" t="n"/>
      <c r="O35" s="23" t="n"/>
      <c r="P35" s="48" t="n"/>
      <c r="Q35" s="157" t="n"/>
      <c r="R35" s="157" t="n"/>
      <c r="S35" s="23" t="n"/>
      <c r="T35" s="23" t="n"/>
      <c r="U35" s="23" t="n"/>
      <c r="V35" s="23" t="n"/>
      <c r="W35" s="23" t="n"/>
      <c r="X35" s="23" t="n"/>
      <c r="Y35" s="23" t="n"/>
      <c r="Z35" s="23" t="n"/>
      <c r="AA35" s="23" t="n"/>
      <c r="AB35" s="23" t="n"/>
      <c r="AC35" s="48" t="n"/>
      <c r="AD35" s="157" t="n"/>
      <c r="AE35" s="157" t="n"/>
      <c r="AF35" s="23" t="n"/>
      <c r="AG35" s="157" t="n"/>
      <c r="AH35" s="157" t="n"/>
      <c r="AI35" s="157" t="n"/>
      <c r="AJ35" s="87" t="n"/>
      <c r="AL35" s="23" t="n"/>
      <c r="AN35" s="206" t="n"/>
    </row>
    <row r="36" ht="18" customFormat="1" customHeight="1" s="6">
      <c r="A36" s="24" t="n">
        <v>25</v>
      </c>
      <c r="B36" s="17" t="inlineStr">
        <is>
          <t>MANEJA,NOAH LEXSON, RADAZA</t>
        </is>
      </c>
      <c r="C36" s="18" t="n">
        <v>0</v>
      </c>
      <c r="D36" s="18" t="n">
        <v>0</v>
      </c>
      <c r="E36" s="19" t="n">
        <v>0</v>
      </c>
      <c r="F36" s="47" t="n"/>
      <c r="G36" s="23" t="n"/>
      <c r="H36" s="23" t="n"/>
      <c r="I36" s="23" t="n"/>
      <c r="J36" s="23" t="n"/>
      <c r="K36" s="23" t="n"/>
      <c r="L36" s="23" t="n"/>
      <c r="M36" s="23" t="n"/>
      <c r="N36" s="23" t="n"/>
      <c r="O36" s="23" t="n"/>
      <c r="P36" s="48" t="n"/>
      <c r="Q36" s="157" t="n"/>
      <c r="R36" s="157" t="n"/>
      <c r="S36" s="23" t="n"/>
      <c r="T36" s="23" t="n"/>
      <c r="U36" s="23" t="n"/>
      <c r="V36" s="23" t="n"/>
      <c r="W36" s="23" t="n"/>
      <c r="X36" s="23" t="n"/>
      <c r="Y36" s="23" t="n"/>
      <c r="Z36" s="23" t="n"/>
      <c r="AA36" s="23" t="n"/>
      <c r="AB36" s="23" t="n"/>
      <c r="AC36" s="48" t="n"/>
      <c r="AD36" s="157" t="n"/>
      <c r="AE36" s="157" t="n"/>
      <c r="AF36" s="23" t="n"/>
      <c r="AG36" s="157" t="n"/>
      <c r="AH36" s="157" t="n"/>
      <c r="AI36" s="157" t="n"/>
      <c r="AJ36" s="87" t="n"/>
      <c r="AL36" s="23" t="n"/>
      <c r="AN36" s="206" t="n"/>
    </row>
    <row r="37" ht="18" customFormat="1" customHeight="1" s="6">
      <c r="A37" s="24" t="n">
        <v>26</v>
      </c>
      <c r="B37" s="17" t="inlineStr">
        <is>
          <t>NAVAL,RONAN GABRIEL, ULLAY</t>
        </is>
      </c>
      <c r="C37" s="18" t="n">
        <v>0</v>
      </c>
      <c r="D37" s="18" t="n">
        <v>0</v>
      </c>
      <c r="E37" s="19" t="n">
        <v>0</v>
      </c>
      <c r="F37" s="47" t="n"/>
      <c r="G37" s="23" t="n"/>
      <c r="H37" s="23" t="n"/>
      <c r="I37" s="23" t="n"/>
      <c r="J37" s="23" t="n"/>
      <c r="K37" s="23" t="n"/>
      <c r="L37" s="23" t="n"/>
      <c r="M37" s="23" t="n"/>
      <c r="N37" s="23" t="n"/>
      <c r="O37" s="23" t="n"/>
      <c r="P37" s="48" t="n"/>
      <c r="Q37" s="157" t="n"/>
      <c r="R37" s="157" t="n"/>
      <c r="S37" s="23" t="n"/>
      <c r="T37" s="23" t="n"/>
      <c r="U37" s="23" t="n"/>
      <c r="V37" s="23" t="n"/>
      <c r="W37" s="23" t="n"/>
      <c r="X37" s="23" t="n"/>
      <c r="Y37" s="23" t="n"/>
      <c r="Z37" s="23" t="n"/>
      <c r="AA37" s="23" t="n"/>
      <c r="AB37" s="23" t="n"/>
      <c r="AC37" s="48" t="n"/>
      <c r="AD37" s="157" t="n"/>
      <c r="AE37" s="157" t="n"/>
      <c r="AF37" s="23" t="n"/>
      <c r="AG37" s="157" t="n"/>
      <c r="AH37" s="157" t="n"/>
      <c r="AI37" s="157" t="n"/>
      <c r="AJ37" s="87" t="n"/>
      <c r="AL37" s="23" t="n"/>
      <c r="AN37" s="206" t="n"/>
    </row>
    <row r="38" ht="18" customFormat="1" customHeight="1" s="6">
      <c r="A38" s="24" t="n">
        <v>27</v>
      </c>
      <c r="B38" s="17" t="inlineStr">
        <is>
          <t>OLITOQUIT,GABRIEL, DELA CRUZ</t>
        </is>
      </c>
      <c r="C38" s="18" t="n">
        <v>0</v>
      </c>
      <c r="D38" s="18" t="n">
        <v>0</v>
      </c>
      <c r="E38" s="19" t="n">
        <v>0</v>
      </c>
      <c r="F38" s="47" t="n"/>
      <c r="G38" s="23" t="n"/>
      <c r="H38" s="23" t="n"/>
      <c r="I38" s="23" t="n"/>
      <c r="J38" s="23" t="n"/>
      <c r="K38" s="23" t="n"/>
      <c r="L38" s="23" t="n"/>
      <c r="M38" s="23" t="n"/>
      <c r="N38" s="23" t="n"/>
      <c r="O38" s="23" t="n"/>
      <c r="P38" s="48" t="n"/>
      <c r="Q38" s="157" t="n"/>
      <c r="R38" s="157" t="n"/>
      <c r="S38" s="23" t="n"/>
      <c r="T38" s="23" t="n"/>
      <c r="U38" s="23" t="n"/>
      <c r="V38" s="23" t="n"/>
      <c r="W38" s="23" t="n"/>
      <c r="X38" s="23" t="n"/>
      <c r="Y38" s="23" t="n"/>
      <c r="Z38" s="23" t="n"/>
      <c r="AA38" s="23" t="n"/>
      <c r="AB38" s="23" t="n"/>
      <c r="AC38" s="48" t="n"/>
      <c r="AD38" s="157" t="n"/>
      <c r="AE38" s="157" t="n"/>
      <c r="AF38" s="23" t="n"/>
      <c r="AG38" s="157" t="n"/>
      <c r="AH38" s="157" t="n"/>
      <c r="AI38" s="157" t="n"/>
      <c r="AJ38" s="87" t="n"/>
      <c r="AL38" s="23" t="n"/>
      <c r="AN38" s="206" t="n"/>
    </row>
    <row r="39" ht="18" customFormat="1" customHeight="1" s="6">
      <c r="A39" s="24" t="n">
        <v>28</v>
      </c>
      <c r="B39" s="17" t="inlineStr">
        <is>
          <t>PASUOT,JOSHUA, ALMEDA</t>
        </is>
      </c>
      <c r="C39" s="18" t="n">
        <v>0</v>
      </c>
      <c r="D39" s="18" t="n">
        <v>0</v>
      </c>
      <c r="E39" s="19" t="n">
        <v>0</v>
      </c>
      <c r="F39" s="47" t="n"/>
      <c r="G39" s="23" t="n"/>
      <c r="H39" s="23" t="n"/>
      <c r="I39" s="23" t="n"/>
      <c r="J39" s="23" t="n"/>
      <c r="K39" s="23" t="n"/>
      <c r="L39" s="23" t="n"/>
      <c r="M39" s="23" t="n"/>
      <c r="N39" s="23" t="n"/>
      <c r="O39" s="23" t="n"/>
      <c r="P39" s="48" t="n"/>
      <c r="Q39" s="157" t="n"/>
      <c r="R39" s="157" t="n"/>
      <c r="S39" s="23" t="n"/>
      <c r="T39" s="23" t="n"/>
      <c r="U39" s="23" t="n"/>
      <c r="V39" s="23" t="n"/>
      <c r="W39" s="23" t="n"/>
      <c r="X39" s="23" t="n"/>
      <c r="Y39" s="23" t="n"/>
      <c r="Z39" s="23" t="n"/>
      <c r="AA39" s="23" t="n"/>
      <c r="AB39" s="23" t="n"/>
      <c r="AC39" s="48" t="n"/>
      <c r="AD39" s="157" t="n"/>
      <c r="AE39" s="157" t="n"/>
      <c r="AF39" s="23" t="n"/>
      <c r="AG39" s="157" t="n"/>
      <c r="AH39" s="157" t="n"/>
      <c r="AI39" s="157" t="n"/>
      <c r="AJ39" s="87" t="n"/>
      <c r="AL39" s="23" t="n"/>
      <c r="AN39" s="206" t="n"/>
    </row>
    <row r="40" ht="18" customFormat="1" customHeight="1" s="6">
      <c r="A40" s="24" t="n">
        <v>29</v>
      </c>
      <c r="B40" s="17" t="inlineStr">
        <is>
          <t>RAQUEDAN,KEITH, PATRIMONIO</t>
        </is>
      </c>
      <c r="C40" s="18" t="n">
        <v>0</v>
      </c>
      <c r="D40" s="18" t="n">
        <v>0</v>
      </c>
      <c r="E40" s="19" t="n">
        <v>0</v>
      </c>
      <c r="F40" s="47" t="n"/>
      <c r="G40" s="23" t="n"/>
      <c r="H40" s="23" t="n"/>
      <c r="I40" s="23" t="n"/>
      <c r="J40" s="23" t="n"/>
      <c r="K40" s="23" t="n"/>
      <c r="L40" s="23" t="n"/>
      <c r="M40" s="23" t="n"/>
      <c r="N40" s="23" t="n"/>
      <c r="O40" s="23" t="n"/>
      <c r="P40" s="48" t="n"/>
      <c r="Q40" s="157" t="n"/>
      <c r="R40" s="157" t="n"/>
      <c r="S40" s="23" t="n"/>
      <c r="T40" s="23" t="n"/>
      <c r="U40" s="23" t="n"/>
      <c r="V40" s="23" t="n"/>
      <c r="W40" s="23" t="n"/>
      <c r="X40" s="23" t="n"/>
      <c r="Y40" s="23" t="n"/>
      <c r="Z40" s="23" t="n"/>
      <c r="AA40" s="23" t="n"/>
      <c r="AB40" s="23" t="n"/>
      <c r="AC40" s="48" t="n"/>
      <c r="AD40" s="157" t="n"/>
      <c r="AE40" s="157" t="n"/>
      <c r="AF40" s="23" t="n"/>
      <c r="AG40" s="157" t="n"/>
      <c r="AH40" s="157" t="n"/>
      <c r="AI40" s="157" t="n"/>
      <c r="AJ40" s="87" t="n"/>
      <c r="AL40" s="23" t="n"/>
      <c r="AN40" s="206" t="n"/>
    </row>
    <row r="41" ht="18" customFormat="1" customHeight="1" s="6">
      <c r="A41" s="24" t="n">
        <v>30</v>
      </c>
      <c r="B41" s="17" t="inlineStr">
        <is>
          <t>SANTOS,ANGELO, GALLARDO</t>
        </is>
      </c>
      <c r="C41" s="18" t="n">
        <v>0</v>
      </c>
      <c r="D41" s="18" t="n">
        <v>0</v>
      </c>
      <c r="E41" s="19" t="n">
        <v>0</v>
      </c>
      <c r="F41" s="47" t="n"/>
      <c r="G41" s="23" t="n"/>
      <c r="H41" s="23" t="n"/>
      <c r="I41" s="23" t="n"/>
      <c r="J41" s="23" t="n"/>
      <c r="K41" s="23" t="n"/>
      <c r="L41" s="23" t="n"/>
      <c r="M41" s="23" t="n"/>
      <c r="N41" s="23" t="n"/>
      <c r="O41" s="23" t="n"/>
      <c r="P41" s="48" t="n"/>
      <c r="Q41" s="157" t="n"/>
      <c r="R41" s="157" t="n"/>
      <c r="S41" s="23" t="n"/>
      <c r="T41" s="23" t="n"/>
      <c r="U41" s="23" t="n"/>
      <c r="V41" s="23" t="n"/>
      <c r="W41" s="23" t="n"/>
      <c r="X41" s="23" t="n"/>
      <c r="Y41" s="23" t="n"/>
      <c r="Z41" s="23" t="n"/>
      <c r="AA41" s="23" t="n"/>
      <c r="AB41" s="23" t="n"/>
      <c r="AC41" s="48" t="n"/>
      <c r="AD41" s="157" t="n"/>
      <c r="AE41" s="157" t="n"/>
      <c r="AF41" s="23" t="n"/>
      <c r="AG41" s="157" t="n"/>
      <c r="AH41" s="157" t="n"/>
      <c r="AI41" s="157" t="n"/>
      <c r="AJ41" s="87" t="n"/>
      <c r="AL41" s="23" t="n"/>
      <c r="AN41" s="206" t="n"/>
    </row>
    <row r="42" ht="18" customFormat="1" customHeight="1" s="6">
      <c r="A42" s="24" t="n">
        <v>31</v>
      </c>
      <c r="B42" s="17" t="inlineStr">
        <is>
          <t>SUERO,JOHN ANDRE, TUMIMO</t>
        </is>
      </c>
      <c r="C42" s="18" t="n">
        <v>0</v>
      </c>
      <c r="D42" s="18" t="n">
        <v>0</v>
      </c>
      <c r="E42" s="19" t="n">
        <v>0</v>
      </c>
      <c r="F42" s="47" t="n"/>
      <c r="G42" s="23" t="n"/>
      <c r="H42" s="23" t="n"/>
      <c r="I42" s="23" t="n"/>
      <c r="J42" s="23" t="n"/>
      <c r="K42" s="23" t="n"/>
      <c r="L42" s="23" t="n"/>
      <c r="M42" s="23" t="n"/>
      <c r="N42" s="23" t="n"/>
      <c r="O42" s="23" t="n"/>
      <c r="P42" s="48" t="n"/>
      <c r="Q42" s="157" t="n"/>
      <c r="R42" s="157" t="n"/>
      <c r="S42" s="23" t="n"/>
      <c r="T42" s="23" t="n"/>
      <c r="U42" s="23" t="n"/>
      <c r="V42" s="23" t="n"/>
      <c r="W42" s="23" t="n"/>
      <c r="X42" s="23" t="n"/>
      <c r="Y42" s="23" t="n"/>
      <c r="Z42" s="23" t="n"/>
      <c r="AA42" s="23" t="n"/>
      <c r="AB42" s="23" t="n"/>
      <c r="AC42" s="48" t="n"/>
      <c r="AD42" s="157" t="n"/>
      <c r="AE42" s="157" t="n"/>
      <c r="AF42" s="23" t="n"/>
      <c r="AG42" s="157" t="n"/>
      <c r="AH42" s="157" t="n"/>
      <c r="AI42" s="157" t="n"/>
      <c r="AJ42" s="87" t="n"/>
      <c r="AL42" s="23" t="n"/>
      <c r="AN42" s="206" t="n"/>
    </row>
    <row r="43" ht="18" customFormat="1" customHeight="1" s="6">
      <c r="A43" s="24" t="n">
        <v>32</v>
      </c>
      <c r="B43" s="17" t="inlineStr">
        <is>
          <t>VERGARA,BRANDON KYLE, DALAQUIT</t>
        </is>
      </c>
      <c r="C43" s="18" t="n">
        <v>0</v>
      </c>
      <c r="D43" s="18" t="n">
        <v>0</v>
      </c>
      <c r="E43" s="19" t="n">
        <v>0</v>
      </c>
      <c r="F43" s="47" t="n"/>
      <c r="G43" s="23" t="n"/>
      <c r="H43" s="23" t="n"/>
      <c r="I43" s="23" t="n"/>
      <c r="J43" s="23" t="n"/>
      <c r="K43" s="23" t="n"/>
      <c r="L43" s="23" t="n"/>
      <c r="M43" s="23" t="n"/>
      <c r="N43" s="23" t="n"/>
      <c r="O43" s="23" t="n"/>
      <c r="P43" s="48" t="n"/>
      <c r="Q43" s="157" t="n"/>
      <c r="R43" s="157" t="n"/>
      <c r="S43" s="23" t="n"/>
      <c r="T43" s="23" t="n"/>
      <c r="U43" s="23" t="n"/>
      <c r="V43" s="23" t="n"/>
      <c r="W43" s="23" t="n"/>
      <c r="X43" s="23" t="n"/>
      <c r="Y43" s="23" t="n"/>
      <c r="Z43" s="23" t="n"/>
      <c r="AA43" s="23" t="n"/>
      <c r="AB43" s="23" t="n"/>
      <c r="AC43" s="48" t="n"/>
      <c r="AD43" s="157" t="n"/>
      <c r="AE43" s="157" t="n"/>
      <c r="AF43" s="23" t="n"/>
      <c r="AG43" s="157" t="n"/>
      <c r="AH43" s="157" t="n"/>
      <c r="AI43" s="157" t="n"/>
      <c r="AJ43" s="87" t="n"/>
      <c r="AL43" s="23" t="n"/>
      <c r="AN43" s="206" t="n"/>
    </row>
    <row r="44" ht="18" customFormat="1" customHeight="1" s="6">
      <c r="A44" s="24" t="n">
        <v>33</v>
      </c>
      <c r="B44" s="17" t="inlineStr">
        <is>
          <t>VERZOSA,SANTINO JUSTINE, VILLANUEVA</t>
        </is>
      </c>
      <c r="C44" s="18" t="n">
        <v>0</v>
      </c>
      <c r="D44" s="18" t="n">
        <v>0</v>
      </c>
      <c r="E44" s="19" t="n">
        <v>0</v>
      </c>
      <c r="F44" s="47" t="n"/>
      <c r="G44" s="23" t="n"/>
      <c r="H44" s="23" t="n"/>
      <c r="I44" s="23" t="n"/>
      <c r="J44" s="23" t="n"/>
      <c r="K44" s="23" t="n"/>
      <c r="L44" s="23" t="n"/>
      <c r="M44" s="23" t="n"/>
      <c r="N44" s="23" t="n"/>
      <c r="O44" s="23" t="n"/>
      <c r="P44" s="48" t="n"/>
      <c r="Q44" s="157" t="n"/>
      <c r="R44" s="157" t="n"/>
      <c r="S44" s="23" t="n"/>
      <c r="T44" s="23" t="n"/>
      <c r="U44" s="23" t="n"/>
      <c r="V44" s="23" t="n"/>
      <c r="W44" s="23" t="n"/>
      <c r="X44" s="23" t="n"/>
      <c r="Y44" s="23" t="n"/>
      <c r="Z44" s="23" t="n"/>
      <c r="AA44" s="23" t="n"/>
      <c r="AB44" s="23" t="n"/>
      <c r="AC44" s="48" t="n"/>
      <c r="AD44" s="157" t="n"/>
      <c r="AE44" s="157" t="n"/>
      <c r="AF44" s="23" t="n"/>
      <c r="AG44" s="157" t="n"/>
      <c r="AH44" s="157" t="n"/>
      <c r="AI44" s="157" t="n"/>
      <c r="AJ44" s="87" t="n"/>
      <c r="AL44" s="23" t="n"/>
      <c r="AN44" s="206" t="n"/>
    </row>
    <row r="45" ht="18" customFormat="1" customHeight="1" s="6">
      <c r="A45" s="24" t="n">
        <v>34</v>
      </c>
      <c r="B45" s="17" t="inlineStr">
        <is>
          <t>VILLANUEVA,DEAN MICHEAL, DE GUZMAN</t>
        </is>
      </c>
      <c r="C45" s="18" t="n">
        <v>0</v>
      </c>
      <c r="D45" s="18" t="n">
        <v>0</v>
      </c>
      <c r="E45" s="19" t="n">
        <v>0</v>
      </c>
      <c r="F45" s="47" t="n"/>
      <c r="G45" s="23" t="n"/>
      <c r="H45" s="23" t="n"/>
      <c r="I45" s="23" t="n"/>
      <c r="J45" s="23" t="n"/>
      <c r="K45" s="23" t="n"/>
      <c r="L45" s="23" t="n"/>
      <c r="M45" s="23" t="n"/>
      <c r="N45" s="23" t="n"/>
      <c r="O45" s="23" t="n"/>
      <c r="P45" s="48" t="n"/>
      <c r="Q45" s="157" t="n"/>
      <c r="R45" s="157" t="n"/>
      <c r="S45" s="23" t="n"/>
      <c r="T45" s="23" t="n"/>
      <c r="U45" s="23" t="n"/>
      <c r="V45" s="23" t="n"/>
      <c r="W45" s="23" t="n"/>
      <c r="X45" s="23" t="n"/>
      <c r="Y45" s="23" t="n"/>
      <c r="Z45" s="23" t="n"/>
      <c r="AA45" s="23" t="n"/>
      <c r="AB45" s="23" t="n"/>
      <c r="AC45" s="48" t="n"/>
      <c r="AD45" s="157" t="n"/>
      <c r="AE45" s="157" t="n"/>
      <c r="AF45" s="23" t="n"/>
      <c r="AG45" s="157" t="n"/>
      <c r="AH45" s="157" t="n"/>
      <c r="AI45" s="157" t="n"/>
      <c r="AJ45" s="87" t="n"/>
      <c r="AL45" s="23" t="n"/>
      <c r="AN45" s="20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57" t="n"/>
      <c r="R46" s="157" t="n"/>
      <c r="S46" s="23" t="n"/>
      <c r="T46" s="23" t="n"/>
      <c r="U46" s="23" t="n"/>
      <c r="V46" s="23" t="n"/>
      <c r="W46" s="23" t="n"/>
      <c r="X46" s="23" t="n"/>
      <c r="Y46" s="23" t="n"/>
      <c r="Z46" s="23" t="n"/>
      <c r="AA46" s="23" t="n"/>
      <c r="AB46" s="23" t="n"/>
      <c r="AC46" s="48" t="n"/>
      <c r="AD46" s="157" t="n"/>
      <c r="AE46" s="157" t="n"/>
      <c r="AF46" s="23" t="n"/>
      <c r="AG46" s="157" t="n"/>
      <c r="AH46" s="157" t="n"/>
      <c r="AI46" s="157" t="n"/>
      <c r="AJ46" s="87" t="n"/>
      <c r="AL46" s="23" t="n"/>
      <c r="AN46" s="20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57" t="n"/>
      <c r="R47" s="157" t="n"/>
      <c r="S47" s="23" t="n"/>
      <c r="T47" s="23" t="n"/>
      <c r="U47" s="23" t="n"/>
      <c r="V47" s="23" t="n"/>
      <c r="W47" s="23" t="n"/>
      <c r="X47" s="23" t="n"/>
      <c r="Y47" s="23" t="n"/>
      <c r="Z47" s="23" t="n"/>
      <c r="AA47" s="23" t="n"/>
      <c r="AB47" s="23" t="n"/>
      <c r="AC47" s="48" t="n"/>
      <c r="AD47" s="157" t="n"/>
      <c r="AE47" s="157" t="n"/>
      <c r="AF47" s="23" t="n"/>
      <c r="AG47" s="157" t="n"/>
      <c r="AH47" s="157" t="n"/>
      <c r="AI47" s="157" t="n"/>
      <c r="AJ47" s="87" t="n"/>
      <c r="AL47" s="23" t="n"/>
      <c r="AN47" s="20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57" t="n"/>
      <c r="R48" s="157" t="n"/>
      <c r="S48" s="23" t="n"/>
      <c r="T48" s="23" t="n"/>
      <c r="U48" s="23" t="n"/>
      <c r="V48" s="23" t="n"/>
      <c r="W48" s="23" t="n"/>
      <c r="X48" s="23" t="n"/>
      <c r="Y48" s="23" t="n"/>
      <c r="Z48" s="23" t="n"/>
      <c r="AA48" s="23" t="n"/>
      <c r="AB48" s="23" t="n"/>
      <c r="AC48" s="48" t="n"/>
      <c r="AD48" s="157" t="n"/>
      <c r="AE48" s="157" t="n"/>
      <c r="AF48" s="23" t="n"/>
      <c r="AG48" s="157" t="n"/>
      <c r="AH48" s="157" t="n"/>
      <c r="AI48" s="157" t="n"/>
      <c r="AJ48" s="87" t="n"/>
      <c r="AL48" s="23" t="n"/>
      <c r="AN48" s="20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57" t="n"/>
      <c r="R49" s="157" t="n"/>
      <c r="S49" s="23" t="n"/>
      <c r="T49" s="23" t="n"/>
      <c r="U49" s="23" t="n"/>
      <c r="V49" s="23" t="n"/>
      <c r="W49" s="23" t="n"/>
      <c r="X49" s="23" t="n"/>
      <c r="Y49" s="23" t="n"/>
      <c r="Z49" s="23" t="n"/>
      <c r="AA49" s="23" t="n"/>
      <c r="AB49" s="23" t="n"/>
      <c r="AC49" s="48" t="n"/>
      <c r="AD49" s="157" t="n"/>
      <c r="AE49" s="157" t="n"/>
      <c r="AF49" s="23" t="n"/>
      <c r="AG49" s="157" t="n"/>
      <c r="AH49" s="157" t="n"/>
      <c r="AI49" s="157" t="n"/>
      <c r="AJ49" s="87" t="n"/>
      <c r="AL49" s="23" t="n"/>
      <c r="AN49" s="20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57" t="n"/>
      <c r="R50" s="157" t="n"/>
      <c r="S50" s="23" t="n"/>
      <c r="T50" s="23" t="n"/>
      <c r="U50" s="23" t="n"/>
      <c r="V50" s="23" t="n"/>
      <c r="W50" s="23" t="n"/>
      <c r="X50" s="23" t="n"/>
      <c r="Y50" s="23" t="n"/>
      <c r="Z50" s="23" t="n"/>
      <c r="AA50" s="23" t="n"/>
      <c r="AB50" s="23" t="n"/>
      <c r="AC50" s="48" t="n"/>
      <c r="AD50" s="157" t="n"/>
      <c r="AE50" s="157" t="n"/>
      <c r="AF50" s="23" t="n"/>
      <c r="AG50" s="157" t="n"/>
      <c r="AH50" s="157" t="n"/>
      <c r="AI50" s="157" t="n"/>
      <c r="AJ50" s="87" t="n"/>
      <c r="AL50" s="23" t="n"/>
      <c r="AN50" s="20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57" t="n"/>
      <c r="R51" s="157" t="n"/>
      <c r="S51" s="23" t="n"/>
      <c r="T51" s="23" t="n"/>
      <c r="U51" s="23" t="n"/>
      <c r="V51" s="23" t="n"/>
      <c r="W51" s="23" t="n"/>
      <c r="X51" s="23" t="n"/>
      <c r="Y51" s="23" t="n"/>
      <c r="Z51" s="23" t="n"/>
      <c r="AA51" s="23" t="n"/>
      <c r="AB51" s="23" t="n"/>
      <c r="AC51" s="48" t="n"/>
      <c r="AD51" s="157" t="n"/>
      <c r="AE51" s="157" t="n"/>
      <c r="AF51" s="23" t="n"/>
      <c r="AG51" s="157" t="n"/>
      <c r="AH51" s="157" t="n"/>
      <c r="AI51" s="157" t="n"/>
      <c r="AJ51" s="87" t="n"/>
      <c r="AL51" s="23" t="n"/>
      <c r="AN51" s="20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57" t="n"/>
      <c r="R52" s="157" t="n"/>
      <c r="S52" s="23" t="n"/>
      <c r="T52" s="23" t="n"/>
      <c r="U52" s="23" t="n"/>
      <c r="V52" s="23" t="n"/>
      <c r="W52" s="23" t="n"/>
      <c r="X52" s="23" t="n"/>
      <c r="Y52" s="23" t="n"/>
      <c r="Z52" s="23" t="n"/>
      <c r="AA52" s="23" t="n"/>
      <c r="AB52" s="23" t="n"/>
      <c r="AC52" s="48" t="n"/>
      <c r="AD52" s="157" t="n"/>
      <c r="AE52" s="157" t="n"/>
      <c r="AF52" s="23" t="n"/>
      <c r="AG52" s="157" t="n"/>
      <c r="AH52" s="157" t="n"/>
      <c r="AI52" s="157" t="n"/>
      <c r="AJ52" s="87" t="n"/>
      <c r="AL52" s="23" t="n"/>
      <c r="AN52" s="20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57" t="n"/>
      <c r="R53" s="157" t="n"/>
      <c r="S53" s="23" t="n"/>
      <c r="T53" s="23" t="n"/>
      <c r="U53" s="23" t="n"/>
      <c r="V53" s="23" t="n"/>
      <c r="W53" s="23" t="n"/>
      <c r="X53" s="23" t="n"/>
      <c r="Y53" s="23" t="n"/>
      <c r="Z53" s="23" t="n"/>
      <c r="AA53" s="23" t="n"/>
      <c r="AB53" s="23" t="n"/>
      <c r="AC53" s="48" t="n"/>
      <c r="AD53" s="157" t="n"/>
      <c r="AE53" s="157" t="n"/>
      <c r="AF53" s="23" t="n"/>
      <c r="AG53" s="157" t="n"/>
      <c r="AH53" s="157" t="n"/>
      <c r="AI53" s="157" t="n"/>
      <c r="AJ53" s="87" t="n"/>
      <c r="AL53" s="23" t="n"/>
      <c r="AN53" s="20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57" t="n"/>
      <c r="R54" s="157" t="n"/>
      <c r="S54" s="23" t="n"/>
      <c r="T54" s="23" t="n"/>
      <c r="U54" s="23" t="n"/>
      <c r="V54" s="23" t="n"/>
      <c r="W54" s="23" t="n"/>
      <c r="X54" s="23" t="n"/>
      <c r="Y54" s="23" t="n"/>
      <c r="Z54" s="23" t="n"/>
      <c r="AA54" s="23" t="n"/>
      <c r="AB54" s="23" t="n"/>
      <c r="AC54" s="48" t="n"/>
      <c r="AD54" s="157" t="n"/>
      <c r="AE54" s="157" t="n"/>
      <c r="AF54" s="23" t="n"/>
      <c r="AG54" s="157" t="n"/>
      <c r="AH54" s="157" t="n"/>
      <c r="AI54" s="157" t="n"/>
      <c r="AJ54" s="87" t="n"/>
      <c r="AL54" s="23" t="n"/>
      <c r="AN54" s="20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57" t="n"/>
      <c r="R55" s="157" t="n"/>
      <c r="S55" s="23" t="n"/>
      <c r="T55" s="23" t="n"/>
      <c r="U55" s="23" t="n"/>
      <c r="V55" s="23" t="n"/>
      <c r="W55" s="23" t="n"/>
      <c r="X55" s="23" t="n"/>
      <c r="Y55" s="23" t="n"/>
      <c r="Z55" s="23" t="n"/>
      <c r="AA55" s="23" t="n"/>
      <c r="AB55" s="23" t="n"/>
      <c r="AC55" s="48" t="n"/>
      <c r="AD55" s="157" t="n"/>
      <c r="AE55" s="157" t="n"/>
      <c r="AF55" s="23" t="n"/>
      <c r="AG55" s="157" t="n"/>
      <c r="AH55" s="157" t="n"/>
      <c r="AI55" s="157" t="n"/>
      <c r="AJ55" s="87" t="n"/>
      <c r="AL55" s="23" t="n"/>
      <c r="AN55" s="20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57" t="n"/>
      <c r="R56" s="157" t="n"/>
      <c r="S56" s="23" t="n"/>
      <c r="T56" s="23" t="n"/>
      <c r="U56" s="23" t="n"/>
      <c r="V56" s="23" t="n"/>
      <c r="W56" s="23" t="n"/>
      <c r="X56" s="23" t="n"/>
      <c r="Y56" s="23" t="n"/>
      <c r="Z56" s="23" t="n"/>
      <c r="AA56" s="23" t="n"/>
      <c r="AB56" s="23" t="n"/>
      <c r="AC56" s="48" t="n"/>
      <c r="AD56" s="157" t="n"/>
      <c r="AE56" s="157" t="n"/>
      <c r="AF56" s="23" t="n"/>
      <c r="AG56" s="157" t="n"/>
      <c r="AH56" s="157" t="n"/>
      <c r="AI56" s="157" t="n"/>
      <c r="AJ56" s="87" t="n"/>
      <c r="AL56" s="23" t="n"/>
      <c r="AN56" s="20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57" t="n"/>
      <c r="R57" s="157" t="n"/>
      <c r="S57" s="23" t="n"/>
      <c r="T57" s="23" t="n"/>
      <c r="U57" s="23" t="n"/>
      <c r="V57" s="23" t="n"/>
      <c r="W57" s="23" t="n"/>
      <c r="X57" s="23" t="n"/>
      <c r="Y57" s="23" t="n"/>
      <c r="Z57" s="23" t="n"/>
      <c r="AA57" s="23" t="n"/>
      <c r="AB57" s="23" t="n"/>
      <c r="AC57" s="48" t="n"/>
      <c r="AD57" s="157" t="n"/>
      <c r="AE57" s="157" t="n"/>
      <c r="AF57" s="23" t="n"/>
      <c r="AG57" s="157" t="n"/>
      <c r="AH57" s="157" t="n"/>
      <c r="AI57" s="157" t="n"/>
      <c r="AJ57" s="87" t="n"/>
      <c r="AL57" s="23" t="n"/>
      <c r="AN57" s="20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57" t="n"/>
      <c r="R58" s="157" t="n"/>
      <c r="S58" s="23" t="n"/>
      <c r="T58" s="23" t="n"/>
      <c r="U58" s="23" t="n"/>
      <c r="V58" s="23" t="n"/>
      <c r="W58" s="23" t="n"/>
      <c r="X58" s="23" t="n"/>
      <c r="Y58" s="23" t="n"/>
      <c r="Z58" s="23" t="n"/>
      <c r="AA58" s="23" t="n"/>
      <c r="AB58" s="23" t="n"/>
      <c r="AC58" s="48" t="n"/>
      <c r="AD58" s="157" t="n"/>
      <c r="AE58" s="157" t="n"/>
      <c r="AF58" s="23" t="n"/>
      <c r="AG58" s="157" t="n"/>
      <c r="AH58" s="157" t="n"/>
      <c r="AI58" s="157" t="n"/>
      <c r="AJ58" s="87" t="n"/>
      <c r="AL58" s="23" t="n"/>
      <c r="AN58" s="20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57" t="n"/>
      <c r="R59" s="157" t="n"/>
      <c r="S59" s="23" t="n"/>
      <c r="T59" s="23" t="n"/>
      <c r="U59" s="23" t="n"/>
      <c r="V59" s="23" t="n"/>
      <c r="W59" s="23" t="n"/>
      <c r="X59" s="23" t="n"/>
      <c r="Y59" s="23" t="n"/>
      <c r="Z59" s="23" t="n"/>
      <c r="AA59" s="23" t="n"/>
      <c r="AB59" s="23" t="n"/>
      <c r="AC59" s="48" t="n"/>
      <c r="AD59" s="157" t="n"/>
      <c r="AE59" s="157" t="n"/>
      <c r="AF59" s="23" t="n"/>
      <c r="AG59" s="157" t="n"/>
      <c r="AH59" s="157" t="n"/>
      <c r="AI59" s="157" t="n"/>
      <c r="AJ59" s="87" t="n"/>
      <c r="AL59" s="23" t="n"/>
      <c r="AN59" s="20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57" t="n"/>
      <c r="R60" s="157" t="n"/>
      <c r="S60" s="23" t="n"/>
      <c r="T60" s="23" t="n"/>
      <c r="U60" s="23" t="n"/>
      <c r="V60" s="23" t="n"/>
      <c r="W60" s="23" t="n"/>
      <c r="X60" s="23" t="n"/>
      <c r="Y60" s="23" t="n"/>
      <c r="Z60" s="23" t="n"/>
      <c r="AA60" s="23" t="n"/>
      <c r="AB60" s="23" t="n"/>
      <c r="AC60" s="48" t="n"/>
      <c r="AD60" s="157" t="n"/>
      <c r="AE60" s="157" t="n"/>
      <c r="AF60" s="23" t="n"/>
      <c r="AG60" s="157" t="n"/>
      <c r="AH60" s="157" t="n"/>
      <c r="AI60" s="157" t="n"/>
      <c r="AJ60" s="87" t="n"/>
      <c r="AL60" s="23" t="n"/>
      <c r="AN60" s="20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57" t="n"/>
      <c r="R61" s="157" t="n"/>
      <c r="S61" s="23" t="n"/>
      <c r="T61" s="23" t="n"/>
      <c r="U61" s="23" t="n"/>
      <c r="V61" s="23" t="n"/>
      <c r="W61" s="23" t="n"/>
      <c r="X61" s="23" t="n"/>
      <c r="Y61" s="23" t="n"/>
      <c r="Z61" s="23" t="n"/>
      <c r="AA61" s="23" t="n"/>
      <c r="AB61" s="23" t="n"/>
      <c r="AC61" s="48" t="n"/>
      <c r="AD61" s="157" t="n"/>
      <c r="AE61" s="157" t="n"/>
      <c r="AF61" s="23" t="n"/>
      <c r="AG61" s="157" t="n"/>
      <c r="AH61" s="157" t="n"/>
      <c r="AI61" s="157" t="n"/>
      <c r="AJ61" s="87" t="n"/>
      <c r="AL61" s="23" t="n"/>
      <c r="AN61" s="206" t="n"/>
    </row>
    <row r="62" ht="18" customFormat="1" customHeight="1" s="6" thickBot="1">
      <c r="A62" s="49" t="n"/>
      <c r="B62" s="351" t="inlineStr">
        <is>
          <t xml:space="preserve">FEMALE </t>
        </is>
      </c>
      <c r="C62" s="342" t="n"/>
      <c r="D62" s="342" t="n"/>
      <c r="E62" s="343" t="n"/>
      <c r="F62" s="47" t="n"/>
      <c r="G62" s="23" t="n"/>
      <c r="H62" s="23" t="n"/>
      <c r="I62" s="23" t="n"/>
      <c r="J62" s="23" t="n"/>
      <c r="K62" s="23" t="n"/>
      <c r="L62" s="23" t="n"/>
      <c r="M62" s="23" t="n"/>
      <c r="N62" s="23" t="n"/>
      <c r="O62" s="23" t="n"/>
      <c r="P62" s="48" t="n"/>
      <c r="Q62" s="157" t="n"/>
      <c r="R62" s="157" t="n"/>
      <c r="S62" s="23" t="n"/>
      <c r="T62" s="23" t="n"/>
      <c r="U62" s="23" t="n"/>
      <c r="V62" s="23" t="n"/>
      <c r="W62" s="23" t="n"/>
      <c r="X62" s="23" t="n"/>
      <c r="Y62" s="23" t="n"/>
      <c r="Z62" s="23" t="n"/>
      <c r="AA62" s="23" t="n"/>
      <c r="AB62" s="23" t="n"/>
      <c r="AC62" s="48" t="n"/>
      <c r="AD62" s="157" t="n"/>
      <c r="AE62" s="157" t="n"/>
      <c r="AF62" s="23" t="n"/>
      <c r="AG62" s="157" t="n"/>
      <c r="AH62" s="157" t="n"/>
      <c r="AI62" s="157" t="n"/>
      <c r="AJ62" s="87" t="n"/>
      <c r="AL62" s="23" t="n"/>
      <c r="AN62" s="206" t="n"/>
    </row>
    <row r="63" ht="18" customFormat="1" customHeight="1" s="6">
      <c r="A63" s="16" t="n">
        <v>1</v>
      </c>
      <c r="B63" s="17" t="inlineStr">
        <is>
          <t>BAEL,JAMAICA MAE, GLOBIO</t>
        </is>
      </c>
      <c r="C63" s="18" t="n">
        <v>0</v>
      </c>
      <c r="D63" s="18" t="n">
        <v>0</v>
      </c>
      <c r="E63" s="19" t="n">
        <v>0</v>
      </c>
      <c r="F63" s="47" t="n"/>
      <c r="G63" s="23" t="n"/>
      <c r="H63" s="23" t="n"/>
      <c r="I63" s="23" t="n"/>
      <c r="J63" s="23" t="n"/>
      <c r="K63" s="23" t="n"/>
      <c r="L63" s="23" t="n"/>
      <c r="M63" s="23" t="n"/>
      <c r="N63" s="23" t="n"/>
      <c r="O63" s="23" t="n"/>
      <c r="P63" s="48" t="n"/>
      <c r="Q63" s="157" t="n"/>
      <c r="R63" s="157" t="n"/>
      <c r="S63" s="23" t="n"/>
      <c r="T63" s="23" t="n"/>
      <c r="U63" s="23" t="n"/>
      <c r="V63" s="23" t="n"/>
      <c r="W63" s="23" t="n"/>
      <c r="X63" s="23" t="n"/>
      <c r="Y63" s="23" t="n"/>
      <c r="Z63" s="23" t="n"/>
      <c r="AA63" s="23" t="n"/>
      <c r="AB63" s="23" t="n"/>
      <c r="AC63" s="48" t="n"/>
      <c r="AD63" s="157" t="n"/>
      <c r="AE63" s="157" t="n"/>
      <c r="AF63" s="23" t="n"/>
      <c r="AG63" s="157" t="n"/>
      <c r="AH63" s="157" t="n"/>
      <c r="AI63" s="157" t="n"/>
      <c r="AJ63" s="87" t="n"/>
      <c r="AL63" s="23" t="n"/>
      <c r="AN63" s="206" t="n"/>
    </row>
    <row r="64" ht="18" customFormat="1" customHeight="1" s="6">
      <c r="A64" s="24" t="n">
        <v>2</v>
      </c>
      <c r="B64" s="17" t="inlineStr">
        <is>
          <t>BUCOY,SHILLAH MARGARET, JIMENEZ</t>
        </is>
      </c>
      <c r="C64" s="18" t="n">
        <v>0</v>
      </c>
      <c r="D64" s="18" t="n">
        <v>0</v>
      </c>
      <c r="E64" s="19" t="n">
        <v>0</v>
      </c>
      <c r="F64" s="47" t="n"/>
      <c r="G64" s="23" t="n"/>
      <c r="H64" s="23" t="n"/>
      <c r="I64" s="23" t="n"/>
      <c r="J64" s="23" t="n"/>
      <c r="K64" s="23" t="n"/>
      <c r="L64" s="23" t="n"/>
      <c r="M64" s="23" t="n"/>
      <c r="N64" s="23" t="n"/>
      <c r="O64" s="23" t="n"/>
      <c r="P64" s="48" t="n"/>
      <c r="Q64" s="157" t="n"/>
      <c r="R64" s="157" t="n"/>
      <c r="S64" s="23" t="n"/>
      <c r="T64" s="23" t="n"/>
      <c r="U64" s="23" t="n"/>
      <c r="V64" s="23" t="n"/>
      <c r="W64" s="23" t="n"/>
      <c r="X64" s="23" t="n"/>
      <c r="Y64" s="23" t="n"/>
      <c r="Z64" s="23" t="n"/>
      <c r="AA64" s="23" t="n"/>
      <c r="AB64" s="23" t="n"/>
      <c r="AC64" s="48" t="n"/>
      <c r="AD64" s="157" t="n"/>
      <c r="AE64" s="157" t="n"/>
      <c r="AF64" s="23" t="n"/>
      <c r="AG64" s="157" t="n"/>
      <c r="AH64" s="157" t="n"/>
      <c r="AI64" s="157" t="n"/>
      <c r="AJ64" s="87" t="n"/>
      <c r="AL64" s="23" t="n"/>
      <c r="AN64" s="206" t="n"/>
    </row>
    <row r="65" ht="18" customFormat="1" customHeight="1" s="6">
      <c r="A65" s="24" t="n">
        <v>3</v>
      </c>
      <c r="B65" s="17" t="inlineStr">
        <is>
          <t>DEMECILLO,ANGEL MAE, DALIS</t>
        </is>
      </c>
      <c r="C65" s="18" t="n">
        <v>0</v>
      </c>
      <c r="D65" s="18" t="n">
        <v>0</v>
      </c>
      <c r="E65" s="19" t="n">
        <v>0</v>
      </c>
      <c r="F65" s="47" t="n"/>
      <c r="G65" s="23" t="n"/>
      <c r="H65" s="23" t="n"/>
      <c r="I65" s="23" t="n"/>
      <c r="J65" s="23" t="n"/>
      <c r="K65" s="23" t="n"/>
      <c r="L65" s="23" t="n"/>
      <c r="M65" s="23" t="n"/>
      <c r="N65" s="23" t="n"/>
      <c r="O65" s="23" t="n"/>
      <c r="P65" s="48" t="n"/>
      <c r="Q65" s="157" t="n"/>
      <c r="R65" s="157" t="n"/>
      <c r="S65" s="23" t="n"/>
      <c r="T65" s="23" t="n"/>
      <c r="U65" s="23" t="n"/>
      <c r="V65" s="23" t="n"/>
      <c r="W65" s="23" t="n"/>
      <c r="X65" s="23" t="n"/>
      <c r="Y65" s="23" t="n"/>
      <c r="Z65" s="23" t="n"/>
      <c r="AA65" s="23" t="n"/>
      <c r="AB65" s="23" t="n"/>
      <c r="AC65" s="48" t="n"/>
      <c r="AD65" s="157" t="n"/>
      <c r="AE65" s="157" t="n"/>
      <c r="AF65" s="23" t="n"/>
      <c r="AG65" s="157" t="n"/>
      <c r="AH65" s="157" t="n"/>
      <c r="AI65" s="157" t="n"/>
      <c r="AJ65" s="87" t="n"/>
      <c r="AL65" s="23" t="n"/>
      <c r="AN65" s="206" t="n"/>
    </row>
    <row r="66" ht="18" customFormat="1" customHeight="1" s="6">
      <c r="A66" s="24" t="n">
        <v>4</v>
      </c>
      <c r="B66" s="17" t="inlineStr">
        <is>
          <t>DIAGO,ASHLEY VENICE, LIMBAG</t>
        </is>
      </c>
      <c r="C66" s="18" t="n">
        <v>0</v>
      </c>
      <c r="D66" s="18" t="n">
        <v>0</v>
      </c>
      <c r="E66" s="19" t="n">
        <v>0</v>
      </c>
      <c r="F66" s="47" t="n"/>
      <c r="G66" s="23" t="n"/>
      <c r="H66" s="23" t="n"/>
      <c r="I66" s="23" t="n"/>
      <c r="J66" s="23" t="n"/>
      <c r="K66" s="23" t="n"/>
      <c r="L66" s="23" t="n"/>
      <c r="M66" s="23" t="n"/>
      <c r="N66" s="23" t="n"/>
      <c r="O66" s="23" t="n"/>
      <c r="P66" s="48" t="n"/>
      <c r="Q66" s="157" t="n"/>
      <c r="R66" s="157" t="n"/>
      <c r="S66" s="23" t="n"/>
      <c r="T66" s="23" t="n"/>
      <c r="U66" s="23" t="n"/>
      <c r="V66" s="23" t="n"/>
      <c r="W66" s="23" t="n"/>
      <c r="X66" s="23" t="n"/>
      <c r="Y66" s="23" t="n"/>
      <c r="Z66" s="23" t="n"/>
      <c r="AA66" s="23" t="n"/>
      <c r="AB66" s="23" t="n"/>
      <c r="AC66" s="48" t="n"/>
      <c r="AD66" s="157" t="n"/>
      <c r="AE66" s="157" t="n"/>
      <c r="AF66" s="23" t="n"/>
      <c r="AG66" s="157" t="n"/>
      <c r="AH66" s="157" t="n"/>
      <c r="AI66" s="157" t="n"/>
      <c r="AJ66" s="87" t="n"/>
      <c r="AL66" s="23" t="n"/>
      <c r="AN66" s="206" t="n"/>
    </row>
    <row r="67" ht="18" customFormat="1" customHeight="1" s="6">
      <c r="A67" s="24" t="n">
        <v>5</v>
      </c>
      <c r="B67" s="17" t="inlineStr">
        <is>
          <t>DICDICAN,REGINE, JIMENEZ</t>
        </is>
      </c>
      <c r="C67" s="18" t="n">
        <v>0</v>
      </c>
      <c r="D67" s="18" t="n">
        <v>0</v>
      </c>
      <c r="E67" s="19" t="n">
        <v>0</v>
      </c>
      <c r="F67" s="47" t="n"/>
      <c r="G67" s="23" t="n"/>
      <c r="H67" s="23" t="n"/>
      <c r="I67" s="23" t="n"/>
      <c r="J67" s="23" t="n"/>
      <c r="K67" s="23" t="n"/>
      <c r="L67" s="23" t="n"/>
      <c r="M67" s="23" t="n"/>
      <c r="N67" s="23" t="n"/>
      <c r="O67" s="23" t="n"/>
      <c r="P67" s="48" t="n"/>
      <c r="Q67" s="157" t="n"/>
      <c r="R67" s="157" t="n"/>
      <c r="S67" s="23" t="n"/>
      <c r="T67" s="23" t="n"/>
      <c r="U67" s="23" t="n"/>
      <c r="V67" s="23" t="n"/>
      <c r="W67" s="23" t="n"/>
      <c r="X67" s="23" t="n"/>
      <c r="Y67" s="23" t="n"/>
      <c r="Z67" s="23" t="n"/>
      <c r="AA67" s="23" t="n"/>
      <c r="AB67" s="23" t="n"/>
      <c r="AC67" s="48" t="n"/>
      <c r="AD67" s="157" t="n"/>
      <c r="AE67" s="157" t="n"/>
      <c r="AF67" s="23" t="n"/>
      <c r="AG67" s="157" t="n"/>
      <c r="AH67" s="157" t="n"/>
      <c r="AI67" s="157" t="n"/>
      <c r="AJ67" s="87" t="n"/>
      <c r="AL67" s="23" t="n"/>
      <c r="AN67" s="206" t="n"/>
    </row>
    <row r="68" ht="18" customFormat="1" customHeight="1" s="6">
      <c r="A68" s="24" t="n">
        <v>6</v>
      </c>
      <c r="B68" s="17" t="inlineStr">
        <is>
          <t>HERMOSO,PAULA, CONDE</t>
        </is>
      </c>
      <c r="C68" s="18" t="n">
        <v>0</v>
      </c>
      <c r="D68" s="18" t="n">
        <v>0</v>
      </c>
      <c r="E68" s="19" t="n">
        <v>0</v>
      </c>
      <c r="F68" s="47" t="n"/>
      <c r="G68" s="23" t="n"/>
      <c r="H68" s="23" t="n"/>
      <c r="I68" s="23" t="n"/>
      <c r="J68" s="23" t="n"/>
      <c r="K68" s="23" t="n"/>
      <c r="L68" s="23" t="n"/>
      <c r="M68" s="23" t="n"/>
      <c r="N68" s="23" t="n"/>
      <c r="O68" s="23" t="n"/>
      <c r="P68" s="48" t="n"/>
      <c r="Q68" s="157" t="n"/>
      <c r="R68" s="157" t="n"/>
      <c r="S68" s="23" t="n"/>
      <c r="T68" s="23" t="n"/>
      <c r="U68" s="23" t="n"/>
      <c r="V68" s="23" t="n"/>
      <c r="W68" s="23" t="n"/>
      <c r="X68" s="23" t="n"/>
      <c r="Y68" s="23" t="n"/>
      <c r="Z68" s="23" t="n"/>
      <c r="AA68" s="23" t="n"/>
      <c r="AB68" s="23" t="n"/>
      <c r="AC68" s="48" t="n"/>
      <c r="AD68" s="157" t="n"/>
      <c r="AE68" s="157" t="n"/>
      <c r="AF68" s="23" t="n"/>
      <c r="AG68" s="157" t="n"/>
      <c r="AH68" s="157" t="n"/>
      <c r="AI68" s="157" t="n"/>
      <c r="AJ68" s="87" t="n"/>
      <c r="AL68" s="23" t="n"/>
      <c r="AN68" s="206" t="n"/>
    </row>
    <row r="69" ht="18" customFormat="1" customHeight="1" s="6">
      <c r="A69" s="24" t="n">
        <v>7</v>
      </c>
      <c r="B69" s="17" t="inlineStr">
        <is>
          <t>LANDRITO,PRINCESS, DAVID</t>
        </is>
      </c>
      <c r="C69" s="18" t="n">
        <v>0</v>
      </c>
      <c r="D69" s="18" t="n">
        <v>0</v>
      </c>
      <c r="E69" s="19" t="n">
        <v>0</v>
      </c>
      <c r="F69" s="47" t="n"/>
      <c r="G69" s="23" t="n"/>
      <c r="H69" s="23" t="n"/>
      <c r="I69" s="23" t="n"/>
      <c r="J69" s="23" t="n"/>
      <c r="K69" s="23" t="n"/>
      <c r="L69" s="23" t="n"/>
      <c r="M69" s="23" t="n"/>
      <c r="N69" s="23" t="n"/>
      <c r="O69" s="23" t="n"/>
      <c r="P69" s="48" t="n"/>
      <c r="Q69" s="157" t="n"/>
      <c r="R69" s="157" t="n"/>
      <c r="S69" s="23" t="n"/>
      <c r="T69" s="23" t="n"/>
      <c r="U69" s="23" t="n"/>
      <c r="V69" s="23" t="n"/>
      <c r="W69" s="23" t="n"/>
      <c r="X69" s="23" t="n"/>
      <c r="Y69" s="23" t="n"/>
      <c r="Z69" s="23" t="n"/>
      <c r="AA69" s="23" t="n"/>
      <c r="AB69" s="23" t="n"/>
      <c r="AC69" s="48" t="n"/>
      <c r="AD69" s="157" t="n"/>
      <c r="AE69" s="157" t="n"/>
      <c r="AF69" s="23" t="n"/>
      <c r="AG69" s="157" t="n"/>
      <c r="AH69" s="157" t="n"/>
      <c r="AI69" s="157" t="n"/>
      <c r="AJ69" s="87" t="n"/>
      <c r="AL69" s="23" t="n"/>
      <c r="AN69" s="206" t="n"/>
    </row>
    <row r="70" ht="18" customFormat="1" customHeight="1" s="6">
      <c r="A70" s="24" t="n">
        <v>8</v>
      </c>
      <c r="B70" s="17" t="inlineStr">
        <is>
          <t>LARON,CARLEN, MITRA</t>
        </is>
      </c>
      <c r="C70" s="18" t="n">
        <v>0</v>
      </c>
      <c r="D70" s="18" t="n">
        <v>0</v>
      </c>
      <c r="E70" s="19" t="n">
        <v>0</v>
      </c>
      <c r="F70" s="47" t="n"/>
      <c r="G70" s="23" t="n"/>
      <c r="H70" s="23" t="n"/>
      <c r="I70" s="23" t="n"/>
      <c r="J70" s="23" t="n"/>
      <c r="K70" s="23" t="n"/>
      <c r="L70" s="23" t="n"/>
      <c r="M70" s="23" t="n"/>
      <c r="N70" s="23" t="n"/>
      <c r="O70" s="23" t="n"/>
      <c r="P70" s="48" t="n"/>
      <c r="Q70" s="157" t="n"/>
      <c r="R70" s="157" t="n"/>
      <c r="S70" s="23" t="n"/>
      <c r="T70" s="23" t="n"/>
      <c r="U70" s="23" t="n"/>
      <c r="V70" s="23" t="n"/>
      <c r="W70" s="23" t="n"/>
      <c r="X70" s="23" t="n"/>
      <c r="Y70" s="23" t="n"/>
      <c r="Z70" s="23" t="n"/>
      <c r="AA70" s="23" t="n"/>
      <c r="AB70" s="23" t="n"/>
      <c r="AC70" s="48" t="n"/>
      <c r="AD70" s="157" t="n"/>
      <c r="AE70" s="157" t="n"/>
      <c r="AF70" s="23" t="n"/>
      <c r="AG70" s="157" t="n"/>
      <c r="AH70" s="157" t="n"/>
      <c r="AI70" s="157" t="n"/>
      <c r="AJ70" s="87" t="n"/>
      <c r="AL70" s="23" t="n"/>
      <c r="AN70" s="206" t="n"/>
    </row>
    <row r="71" ht="18" customFormat="1" customHeight="1" s="6">
      <c r="A71" s="24" t="n">
        <v>9</v>
      </c>
      <c r="B71" s="17" t="inlineStr">
        <is>
          <t>NADURATA,HONEYREY, DE LEON</t>
        </is>
      </c>
      <c r="C71" s="18" t="n">
        <v>0</v>
      </c>
      <c r="D71" s="18" t="n">
        <v>0</v>
      </c>
      <c r="E71" s="19" t="n">
        <v>0</v>
      </c>
      <c r="F71" s="47" t="n"/>
      <c r="G71" s="23" t="n"/>
      <c r="H71" s="23" t="n"/>
      <c r="I71" s="23" t="n"/>
      <c r="J71" s="23" t="n"/>
      <c r="K71" s="23" t="n"/>
      <c r="L71" s="23" t="n"/>
      <c r="M71" s="23" t="n"/>
      <c r="N71" s="23" t="n"/>
      <c r="O71" s="23" t="n"/>
      <c r="P71" s="48" t="n"/>
      <c r="Q71" s="157" t="n"/>
      <c r="R71" s="157" t="n"/>
      <c r="S71" s="23" t="n"/>
      <c r="T71" s="23" t="n"/>
      <c r="U71" s="23" t="n"/>
      <c r="V71" s="23" t="n"/>
      <c r="W71" s="23" t="n"/>
      <c r="X71" s="23" t="n"/>
      <c r="Y71" s="23" t="n"/>
      <c r="Z71" s="23" t="n"/>
      <c r="AA71" s="23" t="n"/>
      <c r="AB71" s="23" t="n"/>
      <c r="AC71" s="48" t="n"/>
      <c r="AD71" s="157" t="n"/>
      <c r="AE71" s="157" t="n"/>
      <c r="AF71" s="23" t="n"/>
      <c r="AG71" s="157" t="n"/>
      <c r="AH71" s="157" t="n"/>
      <c r="AI71" s="157" t="n"/>
      <c r="AJ71" s="87" t="n"/>
      <c r="AL71" s="23" t="n"/>
      <c r="AN71" s="206" t="n"/>
    </row>
    <row r="72" ht="18" customFormat="1" customHeight="1" s="6">
      <c r="A72" s="24" t="n">
        <v>10</v>
      </c>
      <c r="B72" s="17" t="inlineStr">
        <is>
          <t>NAVAL,JASMINE, LIMBAG</t>
        </is>
      </c>
      <c r="C72" s="18" t="n">
        <v>0</v>
      </c>
      <c r="D72" s="18" t="n">
        <v>0</v>
      </c>
      <c r="E72" s="19" t="n">
        <v>0</v>
      </c>
      <c r="F72" s="47" t="n"/>
      <c r="G72" s="23" t="n"/>
      <c r="H72" s="23" t="n"/>
      <c r="I72" s="23" t="n"/>
      <c r="J72" s="23" t="n"/>
      <c r="K72" s="23" t="n"/>
      <c r="L72" s="23" t="n"/>
      <c r="M72" s="23" t="n"/>
      <c r="N72" s="23" t="n"/>
      <c r="O72" s="23" t="n"/>
      <c r="P72" s="48" t="n"/>
      <c r="Q72" s="157" t="n"/>
      <c r="R72" s="157" t="n"/>
      <c r="S72" s="23" t="n"/>
      <c r="T72" s="23" t="n"/>
      <c r="U72" s="23" t="n"/>
      <c r="V72" s="23" t="n"/>
      <c r="W72" s="23" t="n"/>
      <c r="X72" s="23" t="n"/>
      <c r="Y72" s="23" t="n"/>
      <c r="Z72" s="23" t="n"/>
      <c r="AA72" s="23" t="n"/>
      <c r="AB72" s="23" t="n"/>
      <c r="AC72" s="48" t="n"/>
      <c r="AD72" s="157" t="n"/>
      <c r="AE72" s="157" t="n"/>
      <c r="AF72" s="23" t="n"/>
      <c r="AG72" s="157" t="n"/>
      <c r="AH72" s="157" t="n"/>
      <c r="AI72" s="157" t="n"/>
      <c r="AJ72" s="87" t="n"/>
      <c r="AL72" s="23" t="n"/>
      <c r="AN72" s="206" t="n"/>
    </row>
    <row r="73" ht="18" customFormat="1" customHeight="1" s="6">
      <c r="A73" s="24" t="n">
        <v>11</v>
      </c>
      <c r="B73" s="17" t="inlineStr">
        <is>
          <t>NAVAL,YSABEEL PEARL, RIVERA</t>
        </is>
      </c>
      <c r="C73" s="18" t="n">
        <v>0</v>
      </c>
      <c r="D73" s="18" t="n">
        <v>0</v>
      </c>
      <c r="E73" s="19" t="n">
        <v>0</v>
      </c>
      <c r="F73" s="47" t="n"/>
      <c r="G73" s="23" t="n"/>
      <c r="H73" s="23" t="n"/>
      <c r="I73" s="23" t="n"/>
      <c r="J73" s="23" t="n"/>
      <c r="K73" s="23" t="n"/>
      <c r="L73" s="23" t="n"/>
      <c r="M73" s="23" t="n"/>
      <c r="N73" s="23" t="n"/>
      <c r="O73" s="23" t="n"/>
      <c r="P73" s="48" t="n"/>
      <c r="Q73" s="157" t="n"/>
      <c r="R73" s="157" t="n"/>
      <c r="S73" s="23" t="n"/>
      <c r="T73" s="23" t="n"/>
      <c r="U73" s="23" t="n"/>
      <c r="V73" s="23" t="n"/>
      <c r="W73" s="23" t="n"/>
      <c r="X73" s="23" t="n"/>
      <c r="Y73" s="23" t="n"/>
      <c r="Z73" s="23" t="n"/>
      <c r="AA73" s="23" t="n"/>
      <c r="AB73" s="23" t="n"/>
      <c r="AC73" s="48" t="n"/>
      <c r="AD73" s="157" t="n"/>
      <c r="AE73" s="157" t="n"/>
      <c r="AF73" s="23" t="n"/>
      <c r="AG73" s="157" t="n"/>
      <c r="AH73" s="157" t="n"/>
      <c r="AI73" s="157" t="n"/>
      <c r="AJ73" s="87" t="n"/>
      <c r="AL73" s="23" t="n"/>
      <c r="AN73" s="206" t="n"/>
    </row>
    <row r="74" ht="18" customFormat="1" customHeight="1" s="6">
      <c r="A74" s="24" t="n">
        <v>12</v>
      </c>
      <c r="B74" s="17" t="inlineStr">
        <is>
          <t>ROMERO,GERMAINNE ALYANNA, MARINDUQUE</t>
        </is>
      </c>
      <c r="C74" s="18" t="n">
        <v>0</v>
      </c>
      <c r="D74" s="18" t="n">
        <v>0</v>
      </c>
      <c r="E74" s="19" t="n">
        <v>0</v>
      </c>
      <c r="F74" s="47" t="n"/>
      <c r="G74" s="23" t="n"/>
      <c r="H74" s="23" t="n"/>
      <c r="I74" s="23" t="n"/>
      <c r="J74" s="23" t="n"/>
      <c r="K74" s="23" t="n"/>
      <c r="L74" s="23" t="n"/>
      <c r="M74" s="23" t="n"/>
      <c r="N74" s="23" t="n"/>
      <c r="O74" s="23" t="n"/>
      <c r="P74" s="48" t="n"/>
      <c r="Q74" s="157" t="n"/>
      <c r="R74" s="157" t="n"/>
      <c r="S74" s="23" t="n"/>
      <c r="T74" s="23" t="n"/>
      <c r="U74" s="23" t="n"/>
      <c r="V74" s="23" t="n"/>
      <c r="W74" s="23" t="n"/>
      <c r="X74" s="23" t="n"/>
      <c r="Y74" s="23" t="n"/>
      <c r="Z74" s="23" t="n"/>
      <c r="AA74" s="23" t="n"/>
      <c r="AB74" s="23" t="n"/>
      <c r="AC74" s="48" t="n"/>
      <c r="AD74" s="157" t="n"/>
      <c r="AE74" s="157" t="n"/>
      <c r="AF74" s="23" t="n"/>
      <c r="AG74" s="157" t="n"/>
      <c r="AH74" s="157" t="n"/>
      <c r="AI74" s="157" t="n"/>
      <c r="AJ74" s="87" t="n"/>
      <c r="AL74" s="23" t="n"/>
      <c r="AN74" s="206" t="n"/>
    </row>
    <row r="75" ht="18" customFormat="1" customHeight="1" s="6">
      <c r="A75" s="24" t="n">
        <v>13</v>
      </c>
      <c r="B75" s="17" t="inlineStr">
        <is>
          <t>ROMERO,GILLIANNE ANDREA, MARINDUQUE</t>
        </is>
      </c>
      <c r="C75" s="18" t="n">
        <v>0</v>
      </c>
      <c r="D75" s="18" t="n">
        <v>0</v>
      </c>
      <c r="E75" s="19" t="n">
        <v>0</v>
      </c>
      <c r="F75" s="47" t="n"/>
      <c r="G75" s="23" t="n"/>
      <c r="H75" s="23" t="n"/>
      <c r="I75" s="23" t="n"/>
      <c r="J75" s="23" t="n"/>
      <c r="K75" s="23" t="n"/>
      <c r="L75" s="23" t="n"/>
      <c r="M75" s="23" t="n"/>
      <c r="N75" s="23" t="n"/>
      <c r="O75" s="23" t="n"/>
      <c r="P75" s="48" t="n"/>
      <c r="Q75" s="157" t="n"/>
      <c r="R75" s="157" t="n"/>
      <c r="S75" s="23" t="n"/>
      <c r="T75" s="23" t="n"/>
      <c r="U75" s="23" t="n"/>
      <c r="V75" s="23" t="n"/>
      <c r="W75" s="23" t="n"/>
      <c r="X75" s="23" t="n"/>
      <c r="Y75" s="23" t="n"/>
      <c r="Z75" s="23" t="n"/>
      <c r="AA75" s="23" t="n"/>
      <c r="AB75" s="23" t="n"/>
      <c r="AC75" s="48" t="n"/>
      <c r="AD75" s="157" t="n"/>
      <c r="AE75" s="157" t="n"/>
      <c r="AF75" s="23" t="n"/>
      <c r="AG75" s="157" t="n"/>
      <c r="AH75" s="157" t="n"/>
      <c r="AI75" s="157" t="n"/>
      <c r="AJ75" s="87" t="n"/>
      <c r="AL75" s="23" t="n"/>
      <c r="AN75" s="206" t="n"/>
    </row>
    <row r="76" ht="18" customFormat="1" customHeight="1" s="6">
      <c r="A76" s="24" t="n">
        <v>14</v>
      </c>
      <c r="B76" s="17" t="inlineStr">
        <is>
          <t>SIGUE,FLORENZ MAE, CAHULOGAN</t>
        </is>
      </c>
      <c r="C76" s="18" t="n">
        <v>0</v>
      </c>
      <c r="D76" s="18" t="n">
        <v>0</v>
      </c>
      <c r="E76" s="19" t="n">
        <v>0</v>
      </c>
      <c r="F76" s="47" t="n"/>
      <c r="G76" s="23" t="n"/>
      <c r="H76" s="23" t="n"/>
      <c r="I76" s="23" t="n"/>
      <c r="J76" s="23" t="n"/>
      <c r="K76" s="23" t="n"/>
      <c r="L76" s="23" t="n"/>
      <c r="M76" s="23" t="n"/>
      <c r="N76" s="23" t="n"/>
      <c r="O76" s="23" t="n"/>
      <c r="P76" s="48" t="n"/>
      <c r="Q76" s="157" t="n"/>
      <c r="R76" s="157" t="n"/>
      <c r="S76" s="23" t="n"/>
      <c r="T76" s="23" t="n"/>
      <c r="U76" s="23" t="n"/>
      <c r="V76" s="23" t="n"/>
      <c r="W76" s="23" t="n"/>
      <c r="X76" s="23" t="n"/>
      <c r="Y76" s="23" t="n"/>
      <c r="Z76" s="23" t="n"/>
      <c r="AA76" s="23" t="n"/>
      <c r="AB76" s="23" t="n"/>
      <c r="AC76" s="48" t="n"/>
      <c r="AD76" s="157" t="n"/>
      <c r="AE76" s="157" t="n"/>
      <c r="AF76" s="23" t="n"/>
      <c r="AG76" s="157" t="n"/>
      <c r="AH76" s="157" t="n"/>
      <c r="AI76" s="157" t="n"/>
      <c r="AJ76" s="87" t="n"/>
      <c r="AL76" s="23" t="n"/>
      <c r="AN76" s="206" t="n"/>
    </row>
    <row r="77" ht="18" customFormat="1" customHeight="1" s="6">
      <c r="A77" s="24" t="n">
        <v>15</v>
      </c>
      <c r="B77" s="17" t="inlineStr">
        <is>
          <t>SUYU,FRANCINE SHANIA, LUCENIO</t>
        </is>
      </c>
      <c r="C77" s="18" t="n">
        <v>0</v>
      </c>
      <c r="D77" s="18" t="n">
        <v>0</v>
      </c>
      <c r="E77" s="19" t="n">
        <v>0</v>
      </c>
      <c r="F77" s="47" t="n"/>
      <c r="G77" s="23" t="n"/>
      <c r="H77" s="23" t="n"/>
      <c r="I77" s="23" t="n"/>
      <c r="J77" s="23" t="n"/>
      <c r="K77" s="23" t="n"/>
      <c r="L77" s="23" t="n"/>
      <c r="M77" s="23" t="n"/>
      <c r="N77" s="23" t="n"/>
      <c r="O77" s="23" t="n"/>
      <c r="P77" s="48" t="n"/>
      <c r="Q77" s="157" t="n"/>
      <c r="R77" s="157" t="n"/>
      <c r="S77" s="23" t="n"/>
      <c r="T77" s="23" t="n"/>
      <c r="U77" s="23" t="n"/>
      <c r="V77" s="23" t="n"/>
      <c r="W77" s="23" t="n"/>
      <c r="X77" s="23" t="n"/>
      <c r="Y77" s="23" t="n"/>
      <c r="Z77" s="23" t="n"/>
      <c r="AA77" s="23" t="n"/>
      <c r="AB77" s="23" t="n"/>
      <c r="AC77" s="48" t="n"/>
      <c r="AD77" s="157" t="n"/>
      <c r="AE77" s="157" t="n"/>
      <c r="AF77" s="23" t="n"/>
      <c r="AG77" s="157" t="n"/>
      <c r="AH77" s="157" t="n"/>
      <c r="AI77" s="157" t="n"/>
      <c r="AJ77" s="87" t="n"/>
      <c r="AL77" s="23" t="n"/>
      <c r="AN77" s="206" t="n"/>
    </row>
    <row r="78" ht="18" customFormat="1" customHeight="1" s="6">
      <c r="A78" s="24" t="n">
        <v>16</v>
      </c>
      <c r="B78" s="17" t="inlineStr">
        <is>
          <t>VERGARA,ALTHEA JOY, WINDAM</t>
        </is>
      </c>
      <c r="C78" s="18" t="n">
        <v>0</v>
      </c>
      <c r="D78" s="18" t="n">
        <v>0</v>
      </c>
      <c r="E78" s="19" t="n">
        <v>0</v>
      </c>
      <c r="F78" s="47" t="n"/>
      <c r="G78" s="23" t="n"/>
      <c r="H78" s="23" t="n"/>
      <c r="I78" s="23" t="n"/>
      <c r="J78" s="23" t="n"/>
      <c r="K78" s="23" t="n"/>
      <c r="L78" s="23" t="n"/>
      <c r="M78" s="23" t="n"/>
      <c r="N78" s="23" t="n"/>
      <c r="O78" s="23" t="n"/>
      <c r="P78" s="48" t="n"/>
      <c r="Q78" s="157" t="n"/>
      <c r="R78" s="157" t="n"/>
      <c r="S78" s="23" t="n"/>
      <c r="T78" s="23" t="n"/>
      <c r="U78" s="23" t="n"/>
      <c r="V78" s="23" t="n"/>
      <c r="W78" s="23" t="n"/>
      <c r="X78" s="23" t="n"/>
      <c r="Y78" s="23" t="n"/>
      <c r="Z78" s="23" t="n"/>
      <c r="AA78" s="23" t="n"/>
      <c r="AB78" s="23" t="n"/>
      <c r="AC78" s="48" t="n"/>
      <c r="AD78" s="157" t="n"/>
      <c r="AE78" s="157" t="n"/>
      <c r="AF78" s="23" t="n"/>
      <c r="AG78" s="157" t="n"/>
      <c r="AH78" s="157" t="n"/>
      <c r="AI78" s="157" t="n"/>
      <c r="AJ78" s="87" t="n"/>
      <c r="AL78" s="23" t="n"/>
      <c r="AN78" s="206" t="n"/>
    </row>
    <row r="79" ht="18" customFormat="1" customHeight="1" s="6">
      <c r="A79" s="24" t="n">
        <v>17</v>
      </c>
      <c r="B79" s="17" t="inlineStr">
        <is>
          <t>VERGARA,EULYN KEITH, DAIZ</t>
        </is>
      </c>
      <c r="C79" s="18" t="n">
        <v>0</v>
      </c>
      <c r="D79" s="18" t="n">
        <v>0</v>
      </c>
      <c r="E79" s="19" t="n">
        <v>0</v>
      </c>
      <c r="F79" s="47" t="n"/>
      <c r="G79" s="23" t="n"/>
      <c r="H79" s="23" t="n"/>
      <c r="I79" s="23" t="n"/>
      <c r="J79" s="23" t="n"/>
      <c r="K79" s="23" t="n"/>
      <c r="L79" s="23" t="n"/>
      <c r="M79" s="23" t="n"/>
      <c r="N79" s="23" t="n"/>
      <c r="O79" s="23" t="n"/>
      <c r="P79" s="48" t="n"/>
      <c r="Q79" s="157" t="n"/>
      <c r="R79" s="157" t="n"/>
      <c r="S79" s="23" t="n"/>
      <c r="T79" s="23" t="n"/>
      <c r="U79" s="23" t="n"/>
      <c r="V79" s="23" t="n"/>
      <c r="W79" s="23" t="n"/>
      <c r="X79" s="23" t="n"/>
      <c r="Y79" s="23" t="n"/>
      <c r="Z79" s="23" t="n"/>
      <c r="AA79" s="23" t="n"/>
      <c r="AB79" s="23" t="n"/>
      <c r="AC79" s="48" t="n"/>
      <c r="AD79" s="157" t="n"/>
      <c r="AE79" s="157" t="n"/>
      <c r="AF79" s="23" t="n"/>
      <c r="AG79" s="157" t="n"/>
      <c r="AH79" s="157" t="n"/>
      <c r="AI79" s="157" t="n"/>
      <c r="AJ79" s="87" t="n"/>
      <c r="AL79" s="23" t="n"/>
      <c r="AN79" s="206" t="n"/>
    </row>
    <row r="80" ht="18" customFormat="1" customHeight="1" s="6">
      <c r="A80" s="24" t="n">
        <v>18</v>
      </c>
      <c r="B80" s="17" t="inlineStr">
        <is>
          <t>VILLALOBOS,HOLLY MARIE, MARZAN</t>
        </is>
      </c>
      <c r="C80" s="18" t="n">
        <v>0</v>
      </c>
      <c r="D80" s="18" t="n">
        <v>0</v>
      </c>
      <c r="E80" s="19" t="n">
        <v>0</v>
      </c>
      <c r="F80" s="47" t="n"/>
      <c r="G80" s="23" t="n"/>
      <c r="H80" s="23" t="n"/>
      <c r="I80" s="23" t="n"/>
      <c r="J80" s="23" t="n"/>
      <c r="K80" s="23" t="n"/>
      <c r="L80" s="23" t="n"/>
      <c r="M80" s="23" t="n"/>
      <c r="N80" s="23" t="n"/>
      <c r="O80" s="23" t="n"/>
      <c r="P80" s="48" t="n"/>
      <c r="Q80" s="157" t="n"/>
      <c r="R80" s="157" t="n"/>
      <c r="S80" s="23" t="n"/>
      <c r="T80" s="23" t="n"/>
      <c r="U80" s="23" t="n"/>
      <c r="V80" s="23" t="n"/>
      <c r="W80" s="23" t="n"/>
      <c r="X80" s="23" t="n"/>
      <c r="Y80" s="23" t="n"/>
      <c r="Z80" s="23" t="n"/>
      <c r="AA80" s="23" t="n"/>
      <c r="AB80" s="23" t="n"/>
      <c r="AC80" s="48" t="n"/>
      <c r="AD80" s="157" t="n"/>
      <c r="AE80" s="157" t="n"/>
      <c r="AF80" s="23" t="n"/>
      <c r="AG80" s="157" t="n"/>
      <c r="AH80" s="157" t="n"/>
      <c r="AI80" s="157" t="n"/>
      <c r="AJ80" s="87" t="n"/>
      <c r="AL80" s="23" t="n"/>
      <c r="AN80" s="206" t="n"/>
    </row>
    <row r="81" ht="18" customFormat="1" customHeight="1" s="6">
      <c r="A81" s="24" t="n">
        <v>19</v>
      </c>
      <c r="B81" s="17" t="inlineStr">
        <is>
          <t>YUGOM,YUHHIE, DELA CRUZ</t>
        </is>
      </c>
      <c r="C81" s="18" t="n">
        <v>0</v>
      </c>
      <c r="D81" s="18" t="n">
        <v>0</v>
      </c>
      <c r="E81" s="19" t="n">
        <v>0</v>
      </c>
      <c r="F81" s="47" t="n"/>
      <c r="G81" s="23" t="n"/>
      <c r="H81" s="23" t="n"/>
      <c r="I81" s="23" t="n"/>
      <c r="J81" s="23" t="n"/>
      <c r="K81" s="23" t="n"/>
      <c r="L81" s="23" t="n"/>
      <c r="M81" s="23" t="n"/>
      <c r="N81" s="23" t="n"/>
      <c r="O81" s="23" t="n"/>
      <c r="P81" s="48" t="n"/>
      <c r="Q81" s="157" t="n"/>
      <c r="R81" s="157" t="n"/>
      <c r="S81" s="23" t="n"/>
      <c r="T81" s="23" t="n"/>
      <c r="U81" s="23" t="n"/>
      <c r="V81" s="23" t="n"/>
      <c r="W81" s="23" t="n"/>
      <c r="X81" s="23" t="n"/>
      <c r="Y81" s="23" t="n"/>
      <c r="Z81" s="23" t="n"/>
      <c r="AA81" s="23" t="n"/>
      <c r="AB81" s="23" t="n"/>
      <c r="AC81" s="48" t="n"/>
      <c r="AD81" s="157" t="n"/>
      <c r="AE81" s="157" t="n"/>
      <c r="AF81" s="23" t="n"/>
      <c r="AG81" s="157" t="n"/>
      <c r="AH81" s="157" t="n"/>
      <c r="AI81" s="157" t="n"/>
      <c r="AJ81" s="87" t="n"/>
      <c r="AL81" s="23" t="n"/>
      <c r="AN81" s="206" t="n"/>
    </row>
    <row r="82" ht="18" customFormat="1" customHeight="1" s="6">
      <c r="A82" s="24" t="n">
        <v>20</v>
      </c>
      <c r="B82" s="17" t="inlineStr">
        <is>
          <t>BAEL,JAMAICA MAE, GLOBIO</t>
        </is>
      </c>
      <c r="C82" s="18" t="n">
        <v>0</v>
      </c>
      <c r="D82" s="18" t="n">
        <v>0</v>
      </c>
      <c r="E82" s="19" t="n">
        <v>0</v>
      </c>
      <c r="F82" s="47" t="n"/>
      <c r="G82" s="23" t="n"/>
      <c r="H82" s="23" t="n"/>
      <c r="I82" s="23" t="n"/>
      <c r="J82" s="23" t="n"/>
      <c r="K82" s="23" t="n"/>
      <c r="L82" s="23" t="n"/>
      <c r="M82" s="23" t="n"/>
      <c r="N82" s="23" t="n"/>
      <c r="O82" s="23" t="n"/>
      <c r="P82" s="48" t="n"/>
      <c r="Q82" s="157" t="n"/>
      <c r="R82" s="157" t="n"/>
      <c r="S82" s="23" t="n"/>
      <c r="T82" s="23" t="n"/>
      <c r="U82" s="23" t="n"/>
      <c r="V82" s="23" t="n"/>
      <c r="W82" s="23" t="n"/>
      <c r="X82" s="23" t="n"/>
      <c r="Y82" s="23" t="n"/>
      <c r="Z82" s="23" t="n"/>
      <c r="AA82" s="23" t="n"/>
      <c r="AB82" s="23" t="n"/>
      <c r="AC82" s="48" t="n"/>
      <c r="AD82" s="157" t="n"/>
      <c r="AE82" s="157" t="n"/>
      <c r="AF82" s="23" t="n"/>
      <c r="AG82" s="157" t="n"/>
      <c r="AH82" s="157" t="n"/>
      <c r="AI82" s="157" t="n"/>
      <c r="AJ82" s="87" t="n"/>
      <c r="AL82" s="23" t="n"/>
      <c r="AN82" s="206" t="n"/>
    </row>
    <row r="83" ht="18" customFormat="1" customHeight="1" s="6">
      <c r="A83" s="24" t="n">
        <v>21</v>
      </c>
      <c r="B83" s="17" t="inlineStr">
        <is>
          <t>BUCOY,SHILLAH MARGARET, JIMENEZ</t>
        </is>
      </c>
      <c r="C83" s="18" t="n">
        <v>0</v>
      </c>
      <c r="D83" s="18" t="n">
        <v>0</v>
      </c>
      <c r="E83" s="19" t="n">
        <v>0</v>
      </c>
      <c r="F83" s="47" t="n"/>
      <c r="G83" s="23" t="n"/>
      <c r="H83" s="23" t="n"/>
      <c r="I83" s="23" t="n"/>
      <c r="J83" s="23" t="n"/>
      <c r="K83" s="23" t="n"/>
      <c r="L83" s="23" t="n"/>
      <c r="M83" s="23" t="n"/>
      <c r="N83" s="23" t="n"/>
      <c r="O83" s="23" t="n"/>
      <c r="P83" s="48" t="n"/>
      <c r="Q83" s="157" t="n"/>
      <c r="R83" s="157" t="n"/>
      <c r="S83" s="23" t="n"/>
      <c r="T83" s="23" t="n"/>
      <c r="U83" s="23" t="n"/>
      <c r="V83" s="23" t="n"/>
      <c r="W83" s="23" t="n"/>
      <c r="X83" s="23" t="n"/>
      <c r="Y83" s="23" t="n"/>
      <c r="Z83" s="23" t="n"/>
      <c r="AA83" s="23" t="n"/>
      <c r="AB83" s="23" t="n"/>
      <c r="AC83" s="48" t="n"/>
      <c r="AD83" s="157" t="n"/>
      <c r="AE83" s="157" t="n"/>
      <c r="AF83" s="23" t="n"/>
      <c r="AG83" s="157" t="n"/>
      <c r="AH83" s="157" t="n"/>
      <c r="AI83" s="157" t="n"/>
      <c r="AJ83" s="87" t="n"/>
      <c r="AL83" s="23" t="n"/>
      <c r="AN83" s="206" t="n"/>
    </row>
    <row r="84" ht="18" customFormat="1" customHeight="1" s="6">
      <c r="A84" s="24" t="n">
        <v>22</v>
      </c>
      <c r="B84" s="17" t="inlineStr">
        <is>
          <t>DEMECILLO,ANGEL MAE, DALIS</t>
        </is>
      </c>
      <c r="C84" s="18" t="n">
        <v>0</v>
      </c>
      <c r="D84" s="18" t="n">
        <v>0</v>
      </c>
      <c r="E84" s="19" t="n">
        <v>0</v>
      </c>
      <c r="F84" s="47" t="n"/>
      <c r="G84" s="23" t="n"/>
      <c r="H84" s="23" t="n"/>
      <c r="I84" s="23" t="n"/>
      <c r="J84" s="23" t="n"/>
      <c r="K84" s="23" t="n"/>
      <c r="L84" s="23" t="n"/>
      <c r="M84" s="23" t="n"/>
      <c r="N84" s="23" t="n"/>
      <c r="O84" s="23" t="n"/>
      <c r="P84" s="48" t="n"/>
      <c r="Q84" s="157" t="n"/>
      <c r="R84" s="157" t="n"/>
      <c r="S84" s="23" t="n"/>
      <c r="T84" s="23" t="n"/>
      <c r="U84" s="23" t="n"/>
      <c r="V84" s="23" t="n"/>
      <c r="W84" s="23" t="n"/>
      <c r="X84" s="23" t="n"/>
      <c r="Y84" s="23" t="n"/>
      <c r="Z84" s="23" t="n"/>
      <c r="AA84" s="23" t="n"/>
      <c r="AB84" s="23" t="n"/>
      <c r="AC84" s="48" t="n"/>
      <c r="AD84" s="157" t="n"/>
      <c r="AE84" s="157" t="n"/>
      <c r="AF84" s="23" t="n"/>
      <c r="AG84" s="157" t="n"/>
      <c r="AH84" s="157" t="n"/>
      <c r="AI84" s="157" t="n"/>
      <c r="AJ84" s="87" t="n"/>
      <c r="AL84" s="23" t="n"/>
      <c r="AN84" s="206" t="n"/>
    </row>
    <row r="85" ht="18" customFormat="1" customHeight="1" s="6">
      <c r="A85" s="24" t="n">
        <v>23</v>
      </c>
      <c r="B85" s="17" t="inlineStr">
        <is>
          <t>DIAGO,ASHLEY VENICE, LIMBAG</t>
        </is>
      </c>
      <c r="C85" s="18" t="n">
        <v>0</v>
      </c>
      <c r="D85" s="18" t="n">
        <v>0</v>
      </c>
      <c r="E85" s="19" t="n">
        <v>0</v>
      </c>
      <c r="F85" s="47" t="n"/>
      <c r="G85" s="23" t="n"/>
      <c r="H85" s="23" t="n"/>
      <c r="I85" s="23" t="n"/>
      <c r="J85" s="23" t="n"/>
      <c r="K85" s="23" t="n"/>
      <c r="L85" s="23" t="n"/>
      <c r="M85" s="23" t="n"/>
      <c r="N85" s="23" t="n"/>
      <c r="O85" s="23" t="n"/>
      <c r="P85" s="48" t="n"/>
      <c r="Q85" s="157" t="n"/>
      <c r="R85" s="157" t="n"/>
      <c r="S85" s="23" t="n"/>
      <c r="T85" s="23" t="n"/>
      <c r="U85" s="23" t="n"/>
      <c r="V85" s="23" t="n"/>
      <c r="W85" s="23" t="n"/>
      <c r="X85" s="23" t="n"/>
      <c r="Y85" s="23" t="n"/>
      <c r="Z85" s="23" t="n"/>
      <c r="AA85" s="23" t="n"/>
      <c r="AB85" s="23" t="n"/>
      <c r="AC85" s="48" t="n"/>
      <c r="AD85" s="157" t="n"/>
      <c r="AE85" s="157" t="n"/>
      <c r="AF85" s="23" t="n"/>
      <c r="AG85" s="157" t="n"/>
      <c r="AH85" s="157" t="n"/>
      <c r="AI85" s="157" t="n"/>
      <c r="AJ85" s="87" t="n"/>
      <c r="AL85" s="23" t="n"/>
      <c r="AN85" s="206" t="n"/>
    </row>
    <row r="86" ht="18" customFormat="1" customHeight="1" s="6">
      <c r="A86" s="24" t="n">
        <v>24</v>
      </c>
      <c r="B86" s="17" t="inlineStr">
        <is>
          <t>DICDICAN,REGINE, JIMENEZ</t>
        </is>
      </c>
      <c r="C86" s="18" t="n">
        <v>0</v>
      </c>
      <c r="D86" s="18" t="n">
        <v>0</v>
      </c>
      <c r="E86" s="19" t="n">
        <v>0</v>
      </c>
      <c r="F86" s="47" t="n"/>
      <c r="G86" s="23" t="n"/>
      <c r="H86" s="23" t="n"/>
      <c r="I86" s="23" t="n"/>
      <c r="J86" s="23" t="n"/>
      <c r="K86" s="23" t="n"/>
      <c r="L86" s="23" t="n"/>
      <c r="M86" s="23" t="n"/>
      <c r="N86" s="23" t="n"/>
      <c r="O86" s="23" t="n"/>
      <c r="P86" s="48" t="n"/>
      <c r="Q86" s="157" t="n"/>
      <c r="R86" s="157" t="n"/>
      <c r="S86" s="23" t="n"/>
      <c r="T86" s="23" t="n"/>
      <c r="U86" s="23" t="n"/>
      <c r="V86" s="23" t="n"/>
      <c r="W86" s="23" t="n"/>
      <c r="X86" s="23" t="n"/>
      <c r="Y86" s="23" t="n"/>
      <c r="Z86" s="23" t="n"/>
      <c r="AA86" s="23" t="n"/>
      <c r="AB86" s="23" t="n"/>
      <c r="AC86" s="48" t="n"/>
      <c r="AD86" s="157" t="n"/>
      <c r="AE86" s="157" t="n"/>
      <c r="AF86" s="23" t="n"/>
      <c r="AG86" s="157" t="n"/>
      <c r="AH86" s="157" t="n"/>
      <c r="AI86" s="157" t="n"/>
      <c r="AJ86" s="87" t="n"/>
      <c r="AL86" s="23" t="n"/>
      <c r="AN86" s="206" t="n"/>
    </row>
    <row r="87" ht="18" customFormat="1" customHeight="1" s="6">
      <c r="A87" s="24" t="n">
        <v>25</v>
      </c>
      <c r="B87" s="17" t="inlineStr">
        <is>
          <t>HERMOSO,PAULA, CONDE</t>
        </is>
      </c>
      <c r="C87" s="18" t="n">
        <v>0</v>
      </c>
      <c r="D87" s="18" t="n">
        <v>0</v>
      </c>
      <c r="E87" s="19" t="n">
        <v>0</v>
      </c>
      <c r="F87" s="47" t="n"/>
      <c r="G87" s="23" t="n"/>
      <c r="H87" s="23" t="n"/>
      <c r="I87" s="23" t="n"/>
      <c r="J87" s="23" t="n"/>
      <c r="K87" s="23" t="n"/>
      <c r="L87" s="23" t="n"/>
      <c r="M87" s="23" t="n"/>
      <c r="N87" s="23" t="n"/>
      <c r="O87" s="23" t="n"/>
      <c r="P87" s="48" t="n"/>
      <c r="Q87" s="157" t="n"/>
      <c r="R87" s="157" t="n"/>
      <c r="S87" s="23" t="n"/>
      <c r="T87" s="23" t="n"/>
      <c r="U87" s="23" t="n"/>
      <c r="V87" s="23" t="n"/>
      <c r="W87" s="23" t="n"/>
      <c r="X87" s="23" t="n"/>
      <c r="Y87" s="23" t="n"/>
      <c r="Z87" s="23" t="n"/>
      <c r="AA87" s="23" t="n"/>
      <c r="AB87" s="23" t="n"/>
      <c r="AC87" s="48" t="n"/>
      <c r="AD87" s="157" t="n"/>
      <c r="AE87" s="157" t="n"/>
      <c r="AF87" s="23" t="n"/>
      <c r="AG87" s="157" t="n"/>
      <c r="AH87" s="157" t="n"/>
      <c r="AI87" s="157" t="n"/>
      <c r="AJ87" s="87" t="n"/>
      <c r="AL87" s="23" t="n"/>
      <c r="AN87" s="206" t="n"/>
    </row>
    <row r="88" ht="18" customFormat="1" customHeight="1" s="6">
      <c r="A88" s="24" t="n">
        <v>26</v>
      </c>
      <c r="B88" s="17" t="inlineStr">
        <is>
          <t>LANDRITO,PRINCESS, DAVID</t>
        </is>
      </c>
      <c r="C88" s="18" t="n">
        <v>0</v>
      </c>
      <c r="D88" s="18" t="n">
        <v>0</v>
      </c>
      <c r="E88" s="19" t="n">
        <v>0</v>
      </c>
      <c r="F88" s="47" t="n"/>
      <c r="G88" s="23" t="n"/>
      <c r="H88" s="23" t="n"/>
      <c r="I88" s="23" t="n"/>
      <c r="J88" s="23" t="n"/>
      <c r="K88" s="23" t="n"/>
      <c r="L88" s="23" t="n"/>
      <c r="M88" s="23" t="n"/>
      <c r="N88" s="23" t="n"/>
      <c r="O88" s="23" t="n"/>
      <c r="P88" s="48" t="n"/>
      <c r="Q88" s="157" t="n"/>
      <c r="R88" s="157" t="n"/>
      <c r="S88" s="23" t="n"/>
      <c r="T88" s="23" t="n"/>
      <c r="U88" s="23" t="n"/>
      <c r="V88" s="23" t="n"/>
      <c r="W88" s="23" t="n"/>
      <c r="X88" s="23" t="n"/>
      <c r="Y88" s="23" t="n"/>
      <c r="Z88" s="23" t="n"/>
      <c r="AA88" s="23" t="n"/>
      <c r="AB88" s="23" t="n"/>
      <c r="AC88" s="48" t="n"/>
      <c r="AD88" s="157" t="n"/>
      <c r="AE88" s="157" t="n"/>
      <c r="AF88" s="23" t="n"/>
      <c r="AG88" s="157" t="n"/>
      <c r="AH88" s="157" t="n"/>
      <c r="AI88" s="157" t="n"/>
      <c r="AJ88" s="87" t="n"/>
      <c r="AL88" s="23" t="n"/>
      <c r="AN88" s="206" t="n"/>
    </row>
    <row r="89" ht="18" customFormat="1" customHeight="1" s="6">
      <c r="A89" s="24" t="n">
        <v>27</v>
      </c>
      <c r="B89" s="17" t="inlineStr">
        <is>
          <t>LARON,CARLEN, MITRA</t>
        </is>
      </c>
      <c r="C89" s="18" t="n">
        <v>0</v>
      </c>
      <c r="D89" s="18" t="n">
        <v>0</v>
      </c>
      <c r="E89" s="19" t="n">
        <v>0</v>
      </c>
      <c r="F89" s="47" t="n"/>
      <c r="G89" s="23" t="n"/>
      <c r="H89" s="23" t="n"/>
      <c r="I89" s="23" t="n"/>
      <c r="J89" s="23" t="n"/>
      <c r="K89" s="23" t="n"/>
      <c r="L89" s="23" t="n"/>
      <c r="M89" s="23" t="n"/>
      <c r="N89" s="23" t="n"/>
      <c r="O89" s="23" t="n"/>
      <c r="P89" s="48" t="n"/>
      <c r="Q89" s="157" t="n"/>
      <c r="R89" s="157" t="n"/>
      <c r="S89" s="23" t="n"/>
      <c r="T89" s="23" t="n"/>
      <c r="U89" s="23" t="n"/>
      <c r="V89" s="23" t="n"/>
      <c r="W89" s="23" t="n"/>
      <c r="X89" s="23" t="n"/>
      <c r="Y89" s="23" t="n"/>
      <c r="Z89" s="23" t="n"/>
      <c r="AA89" s="23" t="n"/>
      <c r="AB89" s="23" t="n"/>
      <c r="AC89" s="48" t="n"/>
      <c r="AD89" s="157" t="n"/>
      <c r="AE89" s="157" t="n"/>
      <c r="AF89" s="23" t="n"/>
      <c r="AG89" s="157" t="n"/>
      <c r="AH89" s="157" t="n"/>
      <c r="AI89" s="157" t="n"/>
      <c r="AJ89" s="87" t="n"/>
      <c r="AL89" s="23" t="n"/>
      <c r="AN89" s="206" t="n"/>
    </row>
    <row r="90" ht="18" customFormat="1" customHeight="1" s="6">
      <c r="A90" s="24" t="n">
        <v>28</v>
      </c>
      <c r="B90" s="17" t="inlineStr">
        <is>
          <t>NADURATA,HONEYREY, DE LEON</t>
        </is>
      </c>
      <c r="C90" s="18" t="n">
        <v>0</v>
      </c>
      <c r="D90" s="18" t="n">
        <v>0</v>
      </c>
      <c r="E90" s="19" t="n">
        <v>0</v>
      </c>
      <c r="F90" s="47" t="n"/>
      <c r="G90" s="23" t="n"/>
      <c r="H90" s="23" t="n"/>
      <c r="I90" s="23" t="n"/>
      <c r="J90" s="23" t="n"/>
      <c r="K90" s="23" t="n"/>
      <c r="L90" s="23" t="n"/>
      <c r="M90" s="23" t="n"/>
      <c r="N90" s="23" t="n"/>
      <c r="O90" s="23" t="n"/>
      <c r="P90" s="48" t="n"/>
      <c r="Q90" s="157" t="n"/>
      <c r="R90" s="157" t="n"/>
      <c r="S90" s="23" t="n"/>
      <c r="T90" s="23" t="n"/>
      <c r="U90" s="23" t="n"/>
      <c r="V90" s="23" t="n"/>
      <c r="W90" s="23" t="n"/>
      <c r="X90" s="23" t="n"/>
      <c r="Y90" s="23" t="n"/>
      <c r="Z90" s="23" t="n"/>
      <c r="AA90" s="23" t="n"/>
      <c r="AB90" s="23" t="n"/>
      <c r="AC90" s="48" t="n"/>
      <c r="AD90" s="157" t="n"/>
      <c r="AE90" s="157" t="n"/>
      <c r="AF90" s="23" t="n"/>
      <c r="AG90" s="157" t="n"/>
      <c r="AH90" s="157" t="n"/>
      <c r="AI90" s="157" t="n"/>
      <c r="AJ90" s="87" t="n"/>
      <c r="AL90" s="23" t="n"/>
      <c r="AN90" s="206" t="n"/>
    </row>
    <row r="91" ht="18" customFormat="1" customHeight="1" s="6">
      <c r="A91" s="24" t="n">
        <v>29</v>
      </c>
      <c r="B91" s="17" t="inlineStr">
        <is>
          <t>NAVAL,JASMINE, LIMBAG</t>
        </is>
      </c>
      <c r="C91" s="18" t="n">
        <v>0</v>
      </c>
      <c r="D91" s="18" t="n">
        <v>0</v>
      </c>
      <c r="E91" s="19" t="n">
        <v>0</v>
      </c>
      <c r="F91" s="47" t="n"/>
      <c r="G91" s="23" t="n"/>
      <c r="H91" s="23" t="n"/>
      <c r="I91" s="23" t="n"/>
      <c r="J91" s="23" t="n"/>
      <c r="K91" s="23" t="n"/>
      <c r="L91" s="23" t="n"/>
      <c r="M91" s="23" t="n"/>
      <c r="N91" s="23" t="n"/>
      <c r="O91" s="23" t="n"/>
      <c r="P91" s="48" t="n"/>
      <c r="Q91" s="157" t="n"/>
      <c r="R91" s="157" t="n"/>
      <c r="S91" s="23" t="n"/>
      <c r="T91" s="23" t="n"/>
      <c r="U91" s="23" t="n"/>
      <c r="V91" s="23" t="n"/>
      <c r="W91" s="23" t="n"/>
      <c r="X91" s="23" t="n"/>
      <c r="Y91" s="23" t="n"/>
      <c r="Z91" s="23" t="n"/>
      <c r="AA91" s="23" t="n"/>
      <c r="AB91" s="23" t="n"/>
      <c r="AC91" s="48" t="n"/>
      <c r="AD91" s="157" t="n"/>
      <c r="AE91" s="157" t="n"/>
      <c r="AF91" s="23" t="n"/>
      <c r="AG91" s="157" t="n"/>
      <c r="AH91" s="157" t="n"/>
      <c r="AI91" s="157" t="n"/>
      <c r="AJ91" s="87" t="n"/>
      <c r="AL91" s="23" t="n"/>
      <c r="AN91" s="206" t="n"/>
    </row>
    <row r="92" ht="18" customFormat="1" customHeight="1" s="6">
      <c r="A92" s="24" t="n">
        <v>30</v>
      </c>
      <c r="B92" s="17" t="inlineStr">
        <is>
          <t>NAVAL,YSABEEL PEARL, RIVERA</t>
        </is>
      </c>
      <c r="C92" s="18" t="n">
        <v>0</v>
      </c>
      <c r="D92" s="18" t="n">
        <v>0</v>
      </c>
      <c r="E92" s="19" t="n">
        <v>0</v>
      </c>
      <c r="F92" s="47" t="n"/>
      <c r="G92" s="23" t="n"/>
      <c r="H92" s="23" t="n"/>
      <c r="I92" s="23" t="n"/>
      <c r="J92" s="23" t="n"/>
      <c r="K92" s="23" t="n"/>
      <c r="L92" s="23" t="n"/>
      <c r="M92" s="23" t="n"/>
      <c r="N92" s="23" t="n"/>
      <c r="O92" s="23" t="n"/>
      <c r="P92" s="48" t="n"/>
      <c r="Q92" s="157" t="n"/>
      <c r="R92" s="157" t="n"/>
      <c r="S92" s="23" t="n"/>
      <c r="T92" s="23" t="n"/>
      <c r="U92" s="23" t="n"/>
      <c r="V92" s="23" t="n"/>
      <c r="W92" s="23" t="n"/>
      <c r="X92" s="23" t="n"/>
      <c r="Y92" s="23" t="n"/>
      <c r="Z92" s="23" t="n"/>
      <c r="AA92" s="23" t="n"/>
      <c r="AB92" s="23" t="n"/>
      <c r="AC92" s="48" t="n"/>
      <c r="AD92" s="157" t="n"/>
      <c r="AE92" s="157" t="n"/>
      <c r="AF92" s="23" t="n"/>
      <c r="AG92" s="157" t="n"/>
      <c r="AH92" s="157" t="n"/>
      <c r="AI92" s="157" t="n"/>
      <c r="AJ92" s="87" t="n"/>
      <c r="AL92" s="23" t="n"/>
      <c r="AN92" s="206" t="n"/>
    </row>
    <row r="93" ht="18" customFormat="1" customHeight="1" s="6">
      <c r="A93" s="24" t="n">
        <v>31</v>
      </c>
      <c r="B93" s="17" t="inlineStr">
        <is>
          <t>ROMERO,GERMAINNE ALYANNA, MARINDUQUE</t>
        </is>
      </c>
      <c r="C93" s="18" t="n">
        <v>0</v>
      </c>
      <c r="D93" s="18" t="n">
        <v>0</v>
      </c>
      <c r="E93" s="19" t="n">
        <v>0</v>
      </c>
      <c r="F93" s="47" t="n"/>
      <c r="G93" s="23" t="n"/>
      <c r="H93" s="23" t="n"/>
      <c r="I93" s="23" t="n"/>
      <c r="J93" s="23" t="n"/>
      <c r="K93" s="23" t="n"/>
      <c r="L93" s="23" t="n"/>
      <c r="M93" s="23" t="n"/>
      <c r="N93" s="23" t="n"/>
      <c r="O93" s="23" t="n"/>
      <c r="P93" s="48" t="n"/>
      <c r="Q93" s="157" t="n"/>
      <c r="R93" s="157" t="n"/>
      <c r="S93" s="23" t="n"/>
      <c r="T93" s="23" t="n"/>
      <c r="U93" s="23" t="n"/>
      <c r="V93" s="23" t="n"/>
      <c r="W93" s="23" t="n"/>
      <c r="X93" s="23" t="n"/>
      <c r="Y93" s="23" t="n"/>
      <c r="Z93" s="23" t="n"/>
      <c r="AA93" s="23" t="n"/>
      <c r="AB93" s="23" t="n"/>
      <c r="AC93" s="48" t="n"/>
      <c r="AD93" s="157" t="n"/>
      <c r="AE93" s="157" t="n"/>
      <c r="AF93" s="23" t="n"/>
      <c r="AG93" s="157" t="n"/>
      <c r="AH93" s="157" t="n"/>
      <c r="AI93" s="157" t="n"/>
      <c r="AJ93" s="87" t="n"/>
      <c r="AL93" s="23" t="n"/>
      <c r="AN93" s="206" t="n"/>
    </row>
    <row r="94" ht="18" customFormat="1" customHeight="1" s="6">
      <c r="A94" s="24" t="n">
        <v>32</v>
      </c>
      <c r="B94" s="17" t="inlineStr">
        <is>
          <t>ROMERO,GILLIANNE ANDREA, MARINDUQUE</t>
        </is>
      </c>
      <c r="C94" s="18" t="n">
        <v>0</v>
      </c>
      <c r="D94" s="18" t="n">
        <v>0</v>
      </c>
      <c r="E94" s="19" t="n">
        <v>0</v>
      </c>
      <c r="F94" s="47" t="n"/>
      <c r="G94" s="23" t="n"/>
      <c r="H94" s="23" t="n"/>
      <c r="I94" s="23" t="n"/>
      <c r="J94" s="23" t="n"/>
      <c r="K94" s="23" t="n"/>
      <c r="L94" s="23" t="n"/>
      <c r="M94" s="23" t="n"/>
      <c r="N94" s="23" t="n"/>
      <c r="O94" s="23" t="n"/>
      <c r="P94" s="48" t="n"/>
      <c r="Q94" s="157" t="n"/>
      <c r="R94" s="157" t="n"/>
      <c r="S94" s="23" t="n"/>
      <c r="T94" s="23" t="n"/>
      <c r="U94" s="23" t="n"/>
      <c r="V94" s="23" t="n"/>
      <c r="W94" s="23" t="n"/>
      <c r="X94" s="23" t="n"/>
      <c r="Y94" s="23" t="n"/>
      <c r="Z94" s="23" t="n"/>
      <c r="AA94" s="23" t="n"/>
      <c r="AB94" s="23" t="n"/>
      <c r="AC94" s="48" t="n"/>
      <c r="AD94" s="157" t="n"/>
      <c r="AE94" s="157" t="n"/>
      <c r="AF94" s="23" t="n"/>
      <c r="AG94" s="157" t="n"/>
      <c r="AH94" s="157" t="n"/>
      <c r="AI94" s="157" t="n"/>
      <c r="AJ94" s="87" t="n"/>
      <c r="AL94" s="23" t="n"/>
      <c r="AN94" s="206" t="n"/>
    </row>
    <row r="95" ht="18" customFormat="1" customHeight="1" s="6">
      <c r="A95" s="24" t="n">
        <v>33</v>
      </c>
      <c r="B95" s="17" t="inlineStr">
        <is>
          <t>SIGUE,FLORENZ MAE, CAHULOGAN</t>
        </is>
      </c>
      <c r="C95" s="18" t="n">
        <v>0</v>
      </c>
      <c r="D95" s="18" t="n">
        <v>0</v>
      </c>
      <c r="E95" s="19" t="n">
        <v>0</v>
      </c>
      <c r="F95" s="47" t="n"/>
      <c r="G95" s="23" t="n"/>
      <c r="H95" s="23" t="n"/>
      <c r="I95" s="23" t="n"/>
      <c r="J95" s="23" t="n"/>
      <c r="K95" s="23" t="n"/>
      <c r="L95" s="23" t="n"/>
      <c r="M95" s="23" t="n"/>
      <c r="N95" s="23" t="n"/>
      <c r="O95" s="23" t="n"/>
      <c r="P95" s="48" t="n"/>
      <c r="Q95" s="157" t="n"/>
      <c r="R95" s="157" t="n"/>
      <c r="S95" s="23" t="n"/>
      <c r="T95" s="23" t="n"/>
      <c r="U95" s="23" t="n"/>
      <c r="V95" s="23" t="n"/>
      <c r="W95" s="23" t="n"/>
      <c r="X95" s="23" t="n"/>
      <c r="Y95" s="23" t="n"/>
      <c r="Z95" s="23" t="n"/>
      <c r="AA95" s="23" t="n"/>
      <c r="AB95" s="23" t="n"/>
      <c r="AC95" s="48" t="n"/>
      <c r="AD95" s="157" t="n"/>
      <c r="AE95" s="157" t="n"/>
      <c r="AF95" s="23" t="n"/>
      <c r="AG95" s="157" t="n"/>
      <c r="AH95" s="157" t="n"/>
      <c r="AI95" s="157" t="n"/>
      <c r="AJ95" s="87" t="n"/>
      <c r="AL95" s="23" t="n"/>
      <c r="AN95" s="206" t="n"/>
    </row>
    <row r="96" ht="18" customFormat="1" customHeight="1" s="6">
      <c r="A96" s="24" t="n">
        <v>34</v>
      </c>
      <c r="B96" s="17" t="inlineStr">
        <is>
          <t>SUYU,FRANCINE SHANIA, LUCENIO</t>
        </is>
      </c>
      <c r="C96" s="18" t="n">
        <v>0</v>
      </c>
      <c r="D96" s="18" t="n">
        <v>0</v>
      </c>
      <c r="E96" s="19" t="n">
        <v>0</v>
      </c>
      <c r="F96" s="47" t="n"/>
      <c r="G96" s="23" t="n"/>
      <c r="H96" s="23" t="n"/>
      <c r="I96" s="23" t="n"/>
      <c r="J96" s="23" t="n"/>
      <c r="K96" s="23" t="n"/>
      <c r="L96" s="23" t="n"/>
      <c r="M96" s="23" t="n"/>
      <c r="N96" s="23" t="n"/>
      <c r="O96" s="23" t="n"/>
      <c r="P96" s="48" t="n"/>
      <c r="Q96" s="157" t="n"/>
      <c r="R96" s="157" t="n"/>
      <c r="S96" s="23" t="n"/>
      <c r="T96" s="23" t="n"/>
      <c r="U96" s="23" t="n"/>
      <c r="V96" s="23" t="n"/>
      <c r="W96" s="23" t="n"/>
      <c r="X96" s="23" t="n"/>
      <c r="Y96" s="23" t="n"/>
      <c r="Z96" s="23" t="n"/>
      <c r="AA96" s="23" t="n"/>
      <c r="AB96" s="23" t="n"/>
      <c r="AC96" s="48" t="n"/>
      <c r="AD96" s="157" t="n"/>
      <c r="AE96" s="157" t="n"/>
      <c r="AF96" s="23" t="n"/>
      <c r="AG96" s="157" t="n"/>
      <c r="AH96" s="157" t="n"/>
      <c r="AI96" s="157" t="n"/>
      <c r="AJ96" s="87" t="n"/>
      <c r="AL96" s="23" t="n"/>
      <c r="AN96" s="206" t="n"/>
    </row>
    <row r="97" ht="18" customFormat="1" customHeight="1" s="6">
      <c r="A97" s="24" t="n">
        <v>35</v>
      </c>
      <c r="B97" s="17" t="inlineStr">
        <is>
          <t>VERGARA,ALTHEA JOY, WINDAM</t>
        </is>
      </c>
      <c r="C97" s="18" t="n">
        <v>0</v>
      </c>
      <c r="D97" s="18" t="n">
        <v>0</v>
      </c>
      <c r="E97" s="19" t="n">
        <v>0</v>
      </c>
      <c r="F97" s="47" t="n"/>
      <c r="G97" s="23" t="n"/>
      <c r="H97" s="23" t="n"/>
      <c r="I97" s="23" t="n"/>
      <c r="J97" s="23" t="n"/>
      <c r="K97" s="23" t="n"/>
      <c r="L97" s="23" t="n"/>
      <c r="M97" s="23" t="n"/>
      <c r="N97" s="23" t="n"/>
      <c r="O97" s="23" t="n"/>
      <c r="P97" s="48" t="n"/>
      <c r="Q97" s="157" t="n"/>
      <c r="R97" s="157" t="n"/>
      <c r="S97" s="23" t="n"/>
      <c r="T97" s="23" t="n"/>
      <c r="U97" s="23" t="n"/>
      <c r="V97" s="23" t="n"/>
      <c r="W97" s="23" t="n"/>
      <c r="X97" s="23" t="n"/>
      <c r="Y97" s="23" t="n"/>
      <c r="Z97" s="23" t="n"/>
      <c r="AA97" s="23" t="n"/>
      <c r="AB97" s="23" t="n"/>
      <c r="AC97" s="48" t="n"/>
      <c r="AD97" s="157" t="n"/>
      <c r="AE97" s="157" t="n"/>
      <c r="AF97" s="23" t="n"/>
      <c r="AG97" s="157" t="n"/>
      <c r="AH97" s="157" t="n"/>
      <c r="AI97" s="157" t="n"/>
      <c r="AJ97" s="87" t="n"/>
      <c r="AL97" s="23" t="n"/>
      <c r="AN97" s="206" t="n"/>
    </row>
    <row r="98" ht="18" customFormat="1" customHeight="1" s="6">
      <c r="A98" s="24" t="n">
        <v>36</v>
      </c>
      <c r="B98" s="17" t="inlineStr">
        <is>
          <t>VERGARA,EULYN KEITH, DAIZ</t>
        </is>
      </c>
      <c r="C98" s="18" t="n">
        <v>0</v>
      </c>
      <c r="D98" s="18" t="n">
        <v>0</v>
      </c>
      <c r="E98" s="19" t="n">
        <v>0</v>
      </c>
      <c r="F98" s="47" t="n"/>
      <c r="G98" s="23" t="n"/>
      <c r="H98" s="23" t="n"/>
      <c r="I98" s="23" t="n"/>
      <c r="J98" s="23" t="n"/>
      <c r="K98" s="23" t="n"/>
      <c r="L98" s="23" t="n"/>
      <c r="M98" s="23" t="n"/>
      <c r="N98" s="23" t="n"/>
      <c r="O98" s="23" t="n"/>
      <c r="P98" s="48" t="n"/>
      <c r="Q98" s="157" t="n"/>
      <c r="R98" s="157" t="n"/>
      <c r="S98" s="23" t="n"/>
      <c r="T98" s="23" t="n"/>
      <c r="U98" s="23" t="n"/>
      <c r="V98" s="23" t="n"/>
      <c r="W98" s="23" t="n"/>
      <c r="X98" s="23" t="n"/>
      <c r="Y98" s="23" t="n"/>
      <c r="Z98" s="23" t="n"/>
      <c r="AA98" s="23" t="n"/>
      <c r="AB98" s="23" t="n"/>
      <c r="AC98" s="48" t="n"/>
      <c r="AD98" s="157" t="n"/>
      <c r="AE98" s="157" t="n"/>
      <c r="AF98" s="23" t="n"/>
      <c r="AG98" s="157" t="n"/>
      <c r="AH98" s="157" t="n"/>
      <c r="AI98" s="157" t="n"/>
      <c r="AJ98" s="87" t="n"/>
      <c r="AL98" s="23" t="n"/>
      <c r="AN98" s="206" t="n"/>
    </row>
    <row r="99" ht="18" customFormat="1" customHeight="1" s="6">
      <c r="A99" s="24" t="n">
        <v>37</v>
      </c>
      <c r="B99" s="17" t="inlineStr">
        <is>
          <t>VILLALOBOS,HOLLY MARIE, MARZAN</t>
        </is>
      </c>
      <c r="C99" s="18" t="n">
        <v>0</v>
      </c>
      <c r="D99" s="18" t="n">
        <v>0</v>
      </c>
      <c r="E99" s="19" t="n">
        <v>0</v>
      </c>
      <c r="F99" s="47" t="n"/>
      <c r="G99" s="23" t="n"/>
      <c r="H99" s="23" t="n"/>
      <c r="I99" s="23" t="n"/>
      <c r="J99" s="23" t="n"/>
      <c r="K99" s="23" t="n"/>
      <c r="L99" s="23" t="n"/>
      <c r="M99" s="23" t="n"/>
      <c r="N99" s="23" t="n"/>
      <c r="O99" s="23" t="n"/>
      <c r="P99" s="48" t="n"/>
      <c r="Q99" s="157" t="n"/>
      <c r="R99" s="157" t="n"/>
      <c r="S99" s="23" t="n"/>
      <c r="T99" s="23" t="n"/>
      <c r="U99" s="23" t="n"/>
      <c r="V99" s="23" t="n"/>
      <c r="W99" s="23" t="n"/>
      <c r="X99" s="23" t="n"/>
      <c r="Y99" s="23" t="n"/>
      <c r="Z99" s="23" t="n"/>
      <c r="AA99" s="23" t="n"/>
      <c r="AB99" s="23" t="n"/>
      <c r="AC99" s="48" t="n"/>
      <c r="AD99" s="157" t="n"/>
      <c r="AE99" s="157" t="n"/>
      <c r="AF99" s="23" t="n"/>
      <c r="AG99" s="157" t="n"/>
      <c r="AH99" s="157" t="n"/>
      <c r="AI99" s="157" t="n"/>
      <c r="AJ99" s="87" t="n"/>
      <c r="AL99" s="23" t="n"/>
      <c r="AN99" s="206" t="n"/>
    </row>
    <row r="100" ht="18" customFormat="1" customHeight="1" s="6">
      <c r="A100" s="24" t="n">
        <v>38</v>
      </c>
      <c r="B100" s="17" t="inlineStr">
        <is>
          <t>YUGOM,YUHHIE, DELA CRUZ</t>
        </is>
      </c>
      <c r="C100" s="18" t="n">
        <v>0</v>
      </c>
      <c r="D100" s="18" t="n">
        <v>0</v>
      </c>
      <c r="E100" s="19" t="n">
        <v>0</v>
      </c>
      <c r="F100" s="47" t="n"/>
      <c r="G100" s="23" t="n"/>
      <c r="H100" s="23" t="n"/>
      <c r="I100" s="23" t="n"/>
      <c r="J100" s="23" t="n"/>
      <c r="K100" s="23" t="n"/>
      <c r="L100" s="23" t="n"/>
      <c r="M100" s="23" t="n"/>
      <c r="N100" s="23" t="n"/>
      <c r="O100" s="23" t="n"/>
      <c r="P100" s="48" t="n"/>
      <c r="Q100" s="157" t="n"/>
      <c r="R100" s="157" t="n"/>
      <c r="S100" s="23" t="n"/>
      <c r="T100" s="23" t="n"/>
      <c r="U100" s="23" t="n"/>
      <c r="V100" s="23" t="n"/>
      <c r="W100" s="23" t="n"/>
      <c r="X100" s="23" t="n"/>
      <c r="Y100" s="23" t="n"/>
      <c r="Z100" s="23" t="n"/>
      <c r="AA100" s="23" t="n"/>
      <c r="AB100" s="23" t="n"/>
      <c r="AC100" s="48" t="n"/>
      <c r="AD100" s="157" t="n"/>
      <c r="AE100" s="157" t="n"/>
      <c r="AF100" s="23" t="n"/>
      <c r="AG100" s="157" t="n"/>
      <c r="AH100" s="157" t="n"/>
      <c r="AI100" s="157" t="n"/>
      <c r="AJ100" s="87" t="n"/>
      <c r="AL100" s="23" t="n"/>
      <c r="AN100" s="20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57" t="n"/>
      <c r="R101" s="157" t="n"/>
      <c r="S101" s="23" t="n"/>
      <c r="T101" s="23" t="n"/>
      <c r="U101" s="23" t="n"/>
      <c r="V101" s="23" t="n"/>
      <c r="W101" s="23" t="n"/>
      <c r="X101" s="23" t="n"/>
      <c r="Y101" s="23" t="n"/>
      <c r="Z101" s="23" t="n"/>
      <c r="AA101" s="23" t="n"/>
      <c r="AB101" s="23" t="n"/>
      <c r="AC101" s="48" t="n"/>
      <c r="AD101" s="157" t="n"/>
      <c r="AE101" s="157" t="n"/>
      <c r="AF101" s="23" t="n"/>
      <c r="AG101" s="157" t="n"/>
      <c r="AH101" s="157" t="n"/>
      <c r="AI101" s="157" t="n"/>
      <c r="AJ101" s="87" t="n"/>
      <c r="AL101" s="23" t="n"/>
      <c r="AN101" s="20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57" t="n"/>
      <c r="R102" s="157" t="n"/>
      <c r="S102" s="23" t="n"/>
      <c r="T102" s="23" t="n"/>
      <c r="U102" s="23" t="n"/>
      <c r="V102" s="23" t="n"/>
      <c r="W102" s="23" t="n"/>
      <c r="X102" s="23" t="n"/>
      <c r="Y102" s="23" t="n"/>
      <c r="Z102" s="23" t="n"/>
      <c r="AA102" s="23" t="n"/>
      <c r="AB102" s="23" t="n"/>
      <c r="AC102" s="48" t="n"/>
      <c r="AD102" s="157" t="n"/>
      <c r="AE102" s="157" t="n"/>
      <c r="AF102" s="23" t="n"/>
      <c r="AG102" s="157" t="n"/>
      <c r="AH102" s="157" t="n"/>
      <c r="AI102" s="157" t="n"/>
      <c r="AJ102" s="87" t="n"/>
      <c r="AL102" s="23" t="n"/>
      <c r="AN102" s="20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57" t="n"/>
      <c r="R103" s="157" t="n"/>
      <c r="S103" s="23" t="n"/>
      <c r="T103" s="23" t="n"/>
      <c r="U103" s="23" t="n"/>
      <c r="V103" s="23" t="n"/>
      <c r="W103" s="23" t="n"/>
      <c r="X103" s="23" t="n"/>
      <c r="Y103" s="23" t="n"/>
      <c r="Z103" s="23" t="n"/>
      <c r="AA103" s="23" t="n"/>
      <c r="AB103" s="23" t="n"/>
      <c r="AC103" s="48" t="n"/>
      <c r="AD103" s="157" t="n"/>
      <c r="AE103" s="157" t="n"/>
      <c r="AF103" s="23" t="n"/>
      <c r="AG103" s="157" t="n"/>
      <c r="AH103" s="157" t="n"/>
      <c r="AI103" s="157" t="n"/>
      <c r="AJ103" s="87" t="n"/>
      <c r="AL103" s="23" t="n"/>
      <c r="AN103" s="20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57" t="n"/>
      <c r="R104" s="157" t="n"/>
      <c r="S104" s="23" t="n"/>
      <c r="T104" s="23" t="n"/>
      <c r="U104" s="23" t="n"/>
      <c r="V104" s="23" t="n"/>
      <c r="W104" s="23" t="n"/>
      <c r="X104" s="23" t="n"/>
      <c r="Y104" s="23" t="n"/>
      <c r="Z104" s="23" t="n"/>
      <c r="AA104" s="23" t="n"/>
      <c r="AB104" s="23" t="n"/>
      <c r="AC104" s="48" t="n"/>
      <c r="AD104" s="157" t="n"/>
      <c r="AE104" s="157" t="n"/>
      <c r="AF104" s="23" t="n"/>
      <c r="AG104" s="157" t="n"/>
      <c r="AH104" s="157" t="n"/>
      <c r="AI104" s="157" t="n"/>
      <c r="AJ104" s="87" t="n"/>
      <c r="AL104" s="23" t="n"/>
      <c r="AN104" s="20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57" t="n"/>
      <c r="R105" s="157" t="n"/>
      <c r="S105" s="23" t="n"/>
      <c r="T105" s="23" t="n"/>
      <c r="U105" s="23" t="n"/>
      <c r="V105" s="23" t="n"/>
      <c r="W105" s="23" t="n"/>
      <c r="X105" s="23" t="n"/>
      <c r="Y105" s="23" t="n"/>
      <c r="Z105" s="23" t="n"/>
      <c r="AA105" s="23" t="n"/>
      <c r="AB105" s="23" t="n"/>
      <c r="AC105" s="48" t="n"/>
      <c r="AD105" s="157" t="n"/>
      <c r="AE105" s="157" t="n"/>
      <c r="AF105" s="23" t="n"/>
      <c r="AG105" s="157" t="n"/>
      <c r="AH105" s="157" t="n"/>
      <c r="AI105" s="157" t="n"/>
      <c r="AJ105" s="87" t="n"/>
      <c r="AL105" s="23" t="n"/>
      <c r="AN105" s="20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57" t="n"/>
      <c r="R106" s="157" t="n"/>
      <c r="S106" s="23" t="n"/>
      <c r="T106" s="23" t="n"/>
      <c r="U106" s="23" t="n"/>
      <c r="V106" s="23" t="n"/>
      <c r="W106" s="23" t="n"/>
      <c r="X106" s="23" t="n"/>
      <c r="Y106" s="23" t="n"/>
      <c r="Z106" s="23" t="n"/>
      <c r="AA106" s="23" t="n"/>
      <c r="AB106" s="23" t="n"/>
      <c r="AC106" s="48" t="n"/>
      <c r="AD106" s="157" t="n"/>
      <c r="AE106" s="157" t="n"/>
      <c r="AF106" s="23" t="n"/>
      <c r="AG106" s="157" t="n"/>
      <c r="AH106" s="157" t="n"/>
      <c r="AI106" s="157" t="n"/>
      <c r="AJ106" s="87" t="n"/>
      <c r="AL106" s="23" t="n"/>
      <c r="AN106" s="20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57" t="n"/>
      <c r="R107" s="157" t="n"/>
      <c r="S107" s="23" t="n"/>
      <c r="T107" s="23" t="n"/>
      <c r="U107" s="23" t="n"/>
      <c r="V107" s="23" t="n"/>
      <c r="W107" s="23" t="n"/>
      <c r="X107" s="23" t="n"/>
      <c r="Y107" s="23" t="n"/>
      <c r="Z107" s="23" t="n"/>
      <c r="AA107" s="23" t="n"/>
      <c r="AB107" s="23" t="n"/>
      <c r="AC107" s="48" t="n"/>
      <c r="AD107" s="157" t="n"/>
      <c r="AE107" s="157" t="n"/>
      <c r="AF107" s="23" t="n"/>
      <c r="AG107" s="157" t="n"/>
      <c r="AH107" s="157" t="n"/>
      <c r="AI107" s="157" t="n"/>
      <c r="AJ107" s="87" t="n"/>
      <c r="AL107" s="23" t="n"/>
      <c r="AN107" s="20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57" t="n"/>
      <c r="R108" s="157" t="n"/>
      <c r="S108" s="23" t="n"/>
      <c r="T108" s="23" t="n"/>
      <c r="U108" s="23" t="n"/>
      <c r="V108" s="23" t="n"/>
      <c r="W108" s="23" t="n"/>
      <c r="X108" s="23" t="n"/>
      <c r="Y108" s="23" t="n"/>
      <c r="Z108" s="23" t="n"/>
      <c r="AA108" s="23" t="n"/>
      <c r="AB108" s="23" t="n"/>
      <c r="AC108" s="48" t="n"/>
      <c r="AD108" s="157" t="n"/>
      <c r="AE108" s="157" t="n"/>
      <c r="AF108" s="23" t="n"/>
      <c r="AG108" s="157" t="n"/>
      <c r="AH108" s="157" t="n"/>
      <c r="AI108" s="157" t="n"/>
      <c r="AJ108" s="87" t="n"/>
      <c r="AL108" s="23" t="n"/>
      <c r="AN108" s="20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57" t="n"/>
      <c r="R109" s="157" t="n"/>
      <c r="S109" s="23" t="n"/>
      <c r="T109" s="23" t="n"/>
      <c r="U109" s="23" t="n"/>
      <c r="V109" s="23" t="n"/>
      <c r="W109" s="23" t="n"/>
      <c r="X109" s="23" t="n"/>
      <c r="Y109" s="23" t="n"/>
      <c r="Z109" s="23" t="n"/>
      <c r="AA109" s="23" t="n"/>
      <c r="AB109" s="23" t="n"/>
      <c r="AC109" s="48" t="n"/>
      <c r="AD109" s="157" t="n"/>
      <c r="AE109" s="157" t="n"/>
      <c r="AF109" s="23" t="n"/>
      <c r="AG109" s="157" t="n"/>
      <c r="AH109" s="157" t="n"/>
      <c r="AI109" s="157" t="n"/>
      <c r="AJ109" s="87" t="n"/>
      <c r="AL109" s="23" t="n"/>
      <c r="AN109" s="20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57" t="n"/>
      <c r="R110" s="157" t="n"/>
      <c r="S110" s="23" t="n"/>
      <c r="T110" s="23" t="n"/>
      <c r="U110" s="23" t="n"/>
      <c r="V110" s="23" t="n"/>
      <c r="W110" s="23" t="n"/>
      <c r="X110" s="23" t="n"/>
      <c r="Y110" s="23" t="n"/>
      <c r="Z110" s="23" t="n"/>
      <c r="AA110" s="23" t="n"/>
      <c r="AB110" s="23" t="n"/>
      <c r="AC110" s="48" t="n"/>
      <c r="AD110" s="157" t="n"/>
      <c r="AE110" s="157" t="n"/>
      <c r="AF110" s="23" t="n"/>
      <c r="AG110" s="157" t="n"/>
      <c r="AH110" s="157" t="n"/>
      <c r="AI110" s="157" t="n"/>
      <c r="AJ110" s="87" t="n"/>
      <c r="AL110" s="23" t="n"/>
      <c r="AN110" s="20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57" t="n"/>
      <c r="R111" s="157" t="n"/>
      <c r="S111" s="23" t="n"/>
      <c r="T111" s="23" t="n"/>
      <c r="U111" s="23" t="n"/>
      <c r="V111" s="23" t="n"/>
      <c r="W111" s="23" t="n"/>
      <c r="X111" s="23" t="n"/>
      <c r="Y111" s="23" t="n"/>
      <c r="Z111" s="23" t="n"/>
      <c r="AA111" s="23" t="n"/>
      <c r="AB111" s="23" t="n"/>
      <c r="AC111" s="48" t="n"/>
      <c r="AD111" s="157" t="n"/>
      <c r="AE111" s="157" t="n"/>
      <c r="AF111" s="23" t="n"/>
      <c r="AG111" s="157" t="n"/>
      <c r="AH111" s="157" t="n"/>
      <c r="AI111" s="157" t="n"/>
      <c r="AJ111" s="87" t="n"/>
      <c r="AL111" s="6" t="n"/>
      <c r="AN111" s="206" t="n"/>
    </row>
    <row r="112" ht="18" customFormat="1" customHeight="1" s="6" thickBot="1">
      <c r="A112" s="29" t="n">
        <v>50</v>
      </c>
      <c r="B112" s="30" t="n"/>
      <c r="C112" s="151" t="n">
        <v>0</v>
      </c>
      <c r="D112" s="151" t="n">
        <v>0</v>
      </c>
      <c r="E112" s="152" t="n">
        <v>0</v>
      </c>
      <c r="F112" s="47" t="n"/>
      <c r="G112" s="23" t="n"/>
      <c r="H112" s="23" t="n"/>
      <c r="I112" s="23" t="n"/>
      <c r="J112" s="23" t="n"/>
      <c r="K112" s="23" t="n"/>
      <c r="L112" s="23" t="n"/>
      <c r="M112" s="23" t="n"/>
      <c r="N112" s="23" t="n"/>
      <c r="O112" s="23" t="n"/>
      <c r="P112" s="48" t="n"/>
      <c r="Q112" s="157" t="n"/>
      <c r="R112" s="157" t="n"/>
      <c r="S112" s="23" t="n"/>
      <c r="T112" s="23" t="n"/>
      <c r="U112" s="23" t="n"/>
      <c r="V112" s="23" t="n"/>
      <c r="W112" s="23" t="n"/>
      <c r="X112" s="23" t="n"/>
      <c r="Y112" s="23" t="n"/>
      <c r="Z112" s="23" t="n"/>
      <c r="AA112" s="23" t="n"/>
      <c r="AB112" s="23" t="n"/>
      <c r="AC112" s="48" t="n"/>
      <c r="AD112" s="157" t="n"/>
      <c r="AE112" s="157" t="n"/>
      <c r="AF112" s="23" t="n"/>
      <c r="AG112" s="157" t="n"/>
      <c r="AH112" s="157" t="n"/>
      <c r="AI112" s="157" t="n"/>
      <c r="AJ112" s="87" t="n"/>
      <c r="AL112" s="6" t="n"/>
      <c r="AN112" s="20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6" min="40" max="41"/>
    <col width="4.7109375" customWidth="1" style="206" min="42" max="49"/>
    <col width="4.7109375" customWidth="1" style="20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4" t="inlineStr">
        <is>
          <t xml:space="preserve">Class Record </t>
        </is>
      </c>
      <c r="B1" s="349" t="n"/>
      <c r="C1" s="349" t="n"/>
      <c r="D1" s="349" t="n"/>
      <c r="E1" s="349" t="n"/>
      <c r="F1" s="349" t="n"/>
      <c r="G1" s="349" t="n"/>
      <c r="H1" s="349" t="n"/>
      <c r="I1" s="349" t="n"/>
      <c r="J1" s="349" t="n"/>
      <c r="K1" s="349" t="n"/>
      <c r="L1" s="349" t="n"/>
      <c r="M1" s="349" t="n"/>
      <c r="N1" s="349" t="n"/>
      <c r="O1" s="349" t="n"/>
      <c r="P1" s="349" t="n"/>
      <c r="Q1" s="349" t="n"/>
      <c r="R1" s="349" t="n"/>
      <c r="S1" s="349" t="n"/>
      <c r="T1" s="349" t="n"/>
      <c r="U1" s="349" t="n"/>
      <c r="V1" s="349" t="n"/>
      <c r="W1" s="349" t="n"/>
      <c r="X1" s="349" t="n"/>
      <c r="Y1" s="349" t="n"/>
      <c r="Z1" s="349" t="n"/>
      <c r="AA1" s="349" t="n"/>
      <c r="AB1" s="349" t="n"/>
      <c r="AC1" s="349" t="n"/>
      <c r="AD1" s="349" t="n"/>
      <c r="AE1" s="349" t="n"/>
      <c r="AF1" s="349" t="n"/>
      <c r="AG1" s="349" t="n"/>
      <c r="AH1" s="349" t="n"/>
      <c r="AI1" s="349" t="n"/>
      <c r="AJ1" s="349" t="n"/>
    </row>
    <row r="2" ht="15" customHeight="1">
      <c r="A2" s="349" t="n"/>
      <c r="B2" s="349" t="n"/>
      <c r="C2" s="349" t="n"/>
      <c r="D2" s="349" t="n"/>
      <c r="E2" s="349" t="n"/>
      <c r="F2" s="349" t="n"/>
      <c r="G2" s="349" t="n"/>
      <c r="H2" s="349" t="n"/>
      <c r="I2" s="349" t="n"/>
      <c r="J2" s="349" t="n"/>
      <c r="K2" s="349" t="n"/>
      <c r="L2" s="349" t="n"/>
      <c r="M2" s="349" t="n"/>
      <c r="N2" s="349" t="n"/>
      <c r="O2" s="349" t="n"/>
      <c r="P2" s="349" t="n"/>
      <c r="Q2" s="349" t="n"/>
      <c r="R2" s="349" t="n"/>
      <c r="S2" s="349" t="n"/>
      <c r="T2" s="349" t="n"/>
      <c r="U2" s="349" t="n"/>
      <c r="V2" s="349" t="n"/>
      <c r="W2" s="349" t="n"/>
      <c r="X2" s="349" t="n"/>
      <c r="Y2" s="349" t="n"/>
      <c r="Z2" s="349" t="n"/>
      <c r="AA2" s="349" t="n"/>
      <c r="AB2" s="349" t="n"/>
      <c r="AC2" s="349" t="n"/>
      <c r="AD2" s="349" t="n"/>
      <c r="AE2" s="349" t="n"/>
      <c r="AF2" s="349" t="n"/>
      <c r="AG2" s="349" t="n"/>
      <c r="AH2" s="349" t="n"/>
      <c r="AI2" s="349" t="n"/>
      <c r="AJ2" s="349" t="n"/>
    </row>
    <row r="3" ht="15" customHeight="1">
      <c r="A3" s="235" t="inlineStr">
        <is>
          <t>(Pursuant to Deped Order 8 series of 2015)</t>
        </is>
      </c>
      <c r="B3" s="349" t="n"/>
      <c r="C3" s="349" t="n"/>
      <c r="D3" s="349" t="n"/>
      <c r="E3" s="349" t="n"/>
      <c r="F3" s="349" t="n"/>
      <c r="G3" s="349" t="n"/>
      <c r="H3" s="349" t="n"/>
      <c r="I3" s="349" t="n"/>
      <c r="J3" s="349" t="n"/>
      <c r="K3" s="349" t="n"/>
      <c r="L3" s="349" t="n"/>
      <c r="M3" s="349" t="n"/>
      <c r="N3" s="349" t="n"/>
      <c r="O3" s="349" t="n"/>
      <c r="P3" s="349" t="n"/>
      <c r="Q3" s="349" t="n"/>
      <c r="R3" s="349" t="n"/>
      <c r="S3" s="349" t="n"/>
      <c r="T3" s="349" t="n"/>
      <c r="U3" s="349" t="n"/>
      <c r="V3" s="349" t="n"/>
      <c r="W3" s="349" t="n"/>
      <c r="X3" s="349" t="n"/>
      <c r="Y3" s="349" t="n"/>
      <c r="Z3" s="349" t="n"/>
      <c r="AA3" s="349" t="n"/>
      <c r="AB3" s="349" t="n"/>
      <c r="AC3" s="349" t="n"/>
      <c r="AD3" s="349" t="n"/>
      <c r="AE3" s="349" t="n"/>
      <c r="AF3" s="349" t="n"/>
      <c r="AG3" s="349" t="n"/>
      <c r="AH3" s="349" t="n"/>
      <c r="AI3" s="349" t="n"/>
      <c r="AJ3" s="349" t="n"/>
    </row>
    <row r="4" ht="21" customHeight="1">
      <c r="B4" s="35" t="n"/>
      <c r="C4" s="253" t="inlineStr">
        <is>
          <t>REGION</t>
        </is>
      </c>
      <c r="D4" s="349" t="n"/>
      <c r="E4" s="349" t="n"/>
      <c r="F4" s="349" t="n"/>
      <c r="G4" s="352">
        <f>'INPUT DATA'!G4</f>
        <v/>
      </c>
      <c r="H4" s="333" t="n"/>
      <c r="I4" s="333" t="n"/>
      <c r="J4" s="334" t="n"/>
      <c r="K4" s="54" t="n"/>
      <c r="L4" s="246" t="inlineStr">
        <is>
          <t>DIVISION</t>
        </is>
      </c>
      <c r="M4" s="353" t="n"/>
      <c r="N4" s="353" t="n"/>
      <c r="O4" s="352">
        <f>'INPUT DATA'!O4</f>
        <v/>
      </c>
      <c r="P4" s="333" t="n"/>
      <c r="Q4" s="333" t="n"/>
      <c r="R4" s="334" t="n"/>
      <c r="S4" s="122" t="n"/>
      <c r="T4" s="243" t="inlineStr">
        <is>
          <t>DISTRICT</t>
        </is>
      </c>
      <c r="U4" s="349" t="n"/>
      <c r="V4" s="349" t="n"/>
      <c r="W4" s="349" t="n"/>
      <c r="X4" s="352">
        <f>'INPUT DATA'!X4</f>
        <v/>
      </c>
      <c r="Y4" s="333" t="n"/>
      <c r="Z4" s="333" t="n"/>
      <c r="AA4" s="333" t="n"/>
      <c r="AB4" s="333" t="n"/>
      <c r="AC4" s="334" t="n"/>
      <c r="AD4" s="55" t="n"/>
      <c r="AE4" s="56" t="n"/>
      <c r="AF4" s="122" t="n"/>
      <c r="AG4" s="122" t="n"/>
      <c r="AH4" s="122" t="n"/>
      <c r="AI4" s="122" t="n"/>
      <c r="AJ4" s="123" t="n"/>
      <c r="AK4" s="123" t="n"/>
      <c r="AL4" s="123" t="n"/>
      <c r="AM4" s="123" t="n"/>
      <c r="AN4" s="123" t="n"/>
    </row>
    <row r="5" ht="21" customHeight="1">
      <c r="B5" s="253" t="inlineStr">
        <is>
          <t>SCHOOL NAME</t>
        </is>
      </c>
      <c r="C5" s="349" t="n"/>
      <c r="D5" s="349" t="n"/>
      <c r="E5" s="349" t="n"/>
      <c r="F5" s="349" t="n"/>
      <c r="G5" s="354">
        <f>'INPUT DATA'!G5</f>
        <v/>
      </c>
      <c r="H5" s="333" t="n"/>
      <c r="I5" s="333" t="n"/>
      <c r="J5" s="333" t="n"/>
      <c r="K5" s="333" t="n"/>
      <c r="L5" s="333" t="n"/>
      <c r="M5" s="333" t="n"/>
      <c r="N5" s="333" t="n"/>
      <c r="O5" s="333" t="n"/>
      <c r="P5" s="333" t="n"/>
      <c r="Q5" s="333" t="n"/>
      <c r="R5" s="334" t="n"/>
      <c r="S5" s="54" t="n"/>
      <c r="T5" s="243" t="inlineStr">
        <is>
          <t>SCHOOL ID</t>
        </is>
      </c>
      <c r="U5" s="349" t="n"/>
      <c r="V5" s="349" t="n"/>
      <c r="W5" s="349" t="n"/>
      <c r="X5" s="354">
        <f>'INPUT DATA'!X5</f>
        <v/>
      </c>
      <c r="Y5" s="333" t="n"/>
      <c r="Z5" s="333" t="n"/>
      <c r="AA5" s="333" t="n"/>
      <c r="AB5" s="333" t="n"/>
      <c r="AC5" s="334" t="n"/>
      <c r="AD5" s="355" t="inlineStr">
        <is>
          <t>SCHOOL YEAR</t>
        </is>
      </c>
      <c r="AE5" s="349" t="n"/>
      <c r="AF5" s="356" t="n"/>
      <c r="AG5" s="354">
        <f>'INPUT DATA'!AG5</f>
        <v/>
      </c>
      <c r="AH5" s="333" t="n"/>
      <c r="AI5" s="334" t="n"/>
      <c r="AJ5" s="124" t="n"/>
      <c r="AK5" s="123" t="n"/>
      <c r="AL5" s="123" t="n"/>
      <c r="AM5" s="123" t="n"/>
      <c r="AN5" s="123" t="n"/>
    </row>
    <row r="6" ht="15.75" customHeight="1" thickBot="1"/>
    <row r="7" ht="23.25" customFormat="1" customHeight="1" s="6" thickBot="1">
      <c r="A7" s="341" t="inlineStr">
        <is>
          <t>FIRST QUARTER</t>
        </is>
      </c>
      <c r="B7" s="342" t="n"/>
      <c r="C7" s="342" t="n"/>
      <c r="D7" s="342" t="n"/>
      <c r="E7" s="343" t="n"/>
      <c r="F7" s="211" t="inlineStr">
        <is>
          <t xml:space="preserve">GRADE &amp; SECTION: </t>
        </is>
      </c>
      <c r="G7" s="342" t="n"/>
      <c r="H7" s="342" t="n"/>
      <c r="I7" s="342" t="n"/>
      <c r="J7" s="342" t="n"/>
      <c r="K7" s="250">
        <f>'INPUT DATA'!K7</f>
        <v/>
      </c>
      <c r="L7" s="357" t="n"/>
      <c r="M7" s="357" t="n"/>
      <c r="N7" s="357" t="n"/>
      <c r="O7" s="357" t="n"/>
      <c r="P7" s="358" t="n"/>
      <c r="Q7" s="218" t="inlineStr">
        <is>
          <t>TEACHER:</t>
        </is>
      </c>
      <c r="R7" s="342" t="n"/>
      <c r="S7" s="250">
        <f>'INPUT DATA'!S7</f>
        <v/>
      </c>
      <c r="T7" s="357" t="n"/>
      <c r="U7" s="357" t="n"/>
      <c r="V7" s="357" t="n"/>
      <c r="W7" s="357" t="n"/>
      <c r="X7" s="357" t="n"/>
      <c r="Y7" s="357" t="n"/>
      <c r="Z7" s="357" t="n"/>
      <c r="AA7" s="357" t="n"/>
      <c r="AB7" s="358" t="n"/>
      <c r="AC7" s="251" t="inlineStr">
        <is>
          <t>SUBJECT:</t>
        </is>
      </c>
      <c r="AD7" s="342" t="n"/>
      <c r="AE7" s="342" t="n"/>
      <c r="AF7" s="342" t="n"/>
      <c r="AG7" s="248">
        <f>'INPUT DATA'!AG7</f>
        <v/>
      </c>
      <c r="AH7" s="357" t="n"/>
      <c r="AI7" s="357" t="n"/>
      <c r="AJ7" s="358" t="n"/>
      <c r="AN7" s="206" t="n"/>
      <c r="AO7" s="206" t="n"/>
      <c r="AP7" s="206" t="n"/>
      <c r="AQ7" s="206" t="n"/>
      <c r="AR7" s="206" t="n"/>
      <c r="AS7" s="206" t="n"/>
      <c r="AT7" s="206" t="n"/>
      <c r="AU7" s="206" t="n"/>
      <c r="AV7" s="206" t="n"/>
      <c r="AW7" s="206" t="n"/>
      <c r="AX7" s="206" t="n"/>
      <c r="AY7" s="206" t="n"/>
      <c r="AZ7" s="206" t="n"/>
      <c r="BA7" s="206" t="n"/>
      <c r="BB7" s="206" t="n"/>
      <c r="BC7" s="206" t="n"/>
      <c r="BD7" s="206" t="n"/>
    </row>
    <row r="8" ht="55.5" customFormat="1" customHeight="1" s="39" thickBot="1">
      <c r="A8" s="8" t="n"/>
      <c r="B8" s="345" t="inlineStr">
        <is>
          <t>LEARNERS' NAMES</t>
        </is>
      </c>
      <c r="C8" s="346" t="n"/>
      <c r="D8" s="346" t="n"/>
      <c r="E8" s="347" t="n"/>
      <c r="F8" s="359" t="inlineStr">
        <is>
          <t>WRITTEN WORKS (20%)</t>
        </is>
      </c>
      <c r="G8" s="342" t="n"/>
      <c r="H8" s="342" t="n"/>
      <c r="I8" s="342" t="n"/>
      <c r="J8" s="342" t="n"/>
      <c r="K8" s="342" t="n"/>
      <c r="L8" s="342" t="n"/>
      <c r="M8" s="342" t="n"/>
      <c r="N8" s="342" t="n"/>
      <c r="O8" s="342" t="n"/>
      <c r="P8" s="342" t="n"/>
      <c r="Q8" s="342" t="n"/>
      <c r="R8" s="360" t="n"/>
      <c r="S8" s="361" t="inlineStr">
        <is>
          <t>PERFORMANCE TASKS (60%)</t>
        </is>
      </c>
      <c r="T8" s="342" t="n"/>
      <c r="U8" s="342" t="n"/>
      <c r="V8" s="342" t="n"/>
      <c r="W8" s="342" t="n"/>
      <c r="X8" s="342" t="n"/>
      <c r="Y8" s="342" t="n"/>
      <c r="Z8" s="342" t="n"/>
      <c r="AA8" s="342" t="n"/>
      <c r="AB8" s="342" t="n"/>
      <c r="AC8" s="342" t="n"/>
      <c r="AD8" s="342" t="n"/>
      <c r="AE8" s="360" t="n"/>
      <c r="AF8" s="229" t="inlineStr">
        <is>
          <t>QUARTERLY ASSESSMENT (20%)</t>
        </is>
      </c>
      <c r="AG8" s="342" t="n"/>
      <c r="AH8" s="360" t="n"/>
      <c r="AI8" s="64" t="inlineStr">
        <is>
          <t xml:space="preserve">Initial </t>
        </is>
      </c>
      <c r="AJ8" s="65" t="inlineStr">
        <is>
          <t xml:space="preserve">   Quarterly                 
</t>
        </is>
      </c>
    </row>
    <row r="9" ht="18" customFormat="1" customHeight="1" s="266"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266" t="n">
        <v>1</v>
      </c>
      <c r="AG9" s="68" t="inlineStr">
        <is>
          <t>PS</t>
        </is>
      </c>
      <c r="AH9" s="125" t="inlineStr">
        <is>
          <t>WS</t>
        </is>
      </c>
      <c r="AI9" s="233" t="inlineStr">
        <is>
          <t>Grade</t>
        </is>
      </c>
      <c r="AJ9" s="231" t="inlineStr">
        <is>
          <t>Grade</t>
        </is>
      </c>
      <c r="AN9" s="220" t="n"/>
      <c r="AO9" s="349" t="n"/>
      <c r="AP9" s="349" t="n"/>
      <c r="AQ9" s="349" t="n"/>
      <c r="AR9" s="349" t="n"/>
      <c r="AS9" s="349" t="n"/>
      <c r="AT9" s="349" t="n"/>
      <c r="AU9" s="349" t="n"/>
      <c r="AV9" s="349" t="n"/>
      <c r="AW9" s="349" t="n"/>
      <c r="AX9" s="349" t="n"/>
      <c r="AY9" s="349" t="n"/>
      <c r="AZ9" s="349" t="n"/>
      <c r="BA9" s="349" t="n"/>
      <c r="BB9" s="349" t="n"/>
      <c r="BC9" s="349" t="n"/>
      <c r="BD9" s="349" t="n"/>
      <c r="BE9" s="349" t="n"/>
      <c r="BF9" s="349" t="n"/>
    </row>
    <row r="10" ht="18" customFormat="1" customHeight="1" s="205" thickBot="1">
      <c r="A10" s="10" t="n"/>
      <c r="B10" s="362" t="inlineStr">
        <is>
          <t>HIGHEST POSSIBLE SCORE</t>
        </is>
      </c>
      <c r="C10" s="342" t="n"/>
      <c r="D10" s="342" t="n"/>
      <c r="E10" s="343" t="n"/>
      <c r="F10" s="62" t="inlineStr">
        <is>
          <t>90</t>
        </is>
      </c>
      <c r="G10" s="11" t="inlineStr"/>
      <c r="H10" s="11" t="inlineStr"/>
      <c r="I10" s="11" t="inlineStr"/>
      <c r="J10" s="11" t="inlineStr"/>
      <c r="K10" s="11" t="inlineStr"/>
      <c r="L10" s="11" t="inlineStr"/>
      <c r="M10" s="11" t="inlineStr"/>
      <c r="N10" s="11" t="inlineStr"/>
      <c r="O10" s="11" t="inlineStr"/>
      <c r="P10" s="59" t="inlineStr">
        <is>
          <t>90</t>
        </is>
      </c>
      <c r="Q10" s="126" t="inlineStr">
        <is>
          <t>100</t>
        </is>
      </c>
      <c r="R10" s="127" t="n">
        <v>0.2</v>
      </c>
      <c r="S10" s="62" t="inlineStr">
        <is>
          <t>90</t>
        </is>
      </c>
      <c r="T10" s="11" t="inlineStr"/>
      <c r="U10" s="11" t="inlineStr"/>
      <c r="V10" s="11" t="inlineStr"/>
      <c r="W10" s="11" t="inlineStr"/>
      <c r="X10" s="11" t="inlineStr"/>
      <c r="Y10" s="11" t="inlineStr"/>
      <c r="Z10" s="11" t="inlineStr"/>
      <c r="AA10" s="11" t="inlineStr"/>
      <c r="AB10" s="11" t="inlineStr"/>
      <c r="AC10" s="59" t="inlineStr">
        <is>
          <t>90</t>
        </is>
      </c>
      <c r="AD10" s="126" t="inlineStr">
        <is>
          <t>100</t>
        </is>
      </c>
      <c r="AE10" s="127" t="n">
        <v>0.6</v>
      </c>
      <c r="AF10" s="169" t="inlineStr">
        <is>
          <t>90</t>
        </is>
      </c>
      <c r="AG10" s="126" t="inlineStr">
        <is>
          <t>100</t>
        </is>
      </c>
      <c r="AH10" s="127" t="n">
        <v>0.2</v>
      </c>
      <c r="AI10" s="363" t="n"/>
      <c r="AJ10" s="364" t="n"/>
      <c r="AL10" s="205" t="n"/>
      <c r="AM10" s="205" t="n"/>
      <c r="AN10" s="206" t="n"/>
      <c r="AO10" s="206" t="n"/>
      <c r="AP10" s="206" t="n"/>
      <c r="AQ10" s="206" t="n"/>
      <c r="AR10" s="206" t="n"/>
      <c r="AS10" s="206" t="n"/>
      <c r="AT10" s="206" t="n"/>
      <c r="AU10" s="206" t="n"/>
      <c r="AV10" s="206" t="n"/>
      <c r="AW10" s="206" t="n"/>
      <c r="AX10" s="206" t="n"/>
      <c r="AY10" s="206" t="n"/>
      <c r="AZ10" s="206" t="n"/>
      <c r="BA10" s="206" t="n"/>
      <c r="BB10" s="206" t="n"/>
      <c r="BC10" s="206" t="n"/>
      <c r="BD10" s="206" t="n"/>
      <c r="BE10" s="206" t="n"/>
      <c r="BF10" s="206" t="n"/>
    </row>
    <row r="11" ht="18" customFormat="1" customHeight="1" s="205" thickBot="1">
      <c r="A11" s="49" t="n"/>
      <c r="B11" s="350" t="inlineStr">
        <is>
          <t xml:space="preserve">MALE </t>
        </is>
      </c>
      <c r="C11" s="342" t="n"/>
      <c r="D11" s="342" t="n"/>
      <c r="E11" s="343"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205" t="n"/>
      <c r="AM11" s="205" t="n"/>
      <c r="AN11" s="206" t="n"/>
      <c r="AO11" s="206" t="n"/>
      <c r="AP11" s="206" t="n"/>
      <c r="AQ11" s="206" t="n"/>
      <c r="AR11" s="206" t="n"/>
      <c r="AS11" s="206" t="n"/>
      <c r="AT11" s="206" t="n"/>
      <c r="AU11" s="206" t="n"/>
      <c r="AV11" s="206" t="n"/>
      <c r="AW11" s="206" t="n"/>
      <c r="AX11" s="206" t="n"/>
      <c r="AY11" s="206" t="n"/>
      <c r="AZ11" s="206" t="n"/>
      <c r="BA11" s="206" t="n"/>
      <c r="BB11" s="206" t="n"/>
      <c r="BC11" s="206" t="n"/>
      <c r="BD11" s="206" t="n"/>
      <c r="BE11" s="206" t="n"/>
      <c r="BF11" s="206" t="n"/>
    </row>
    <row r="12" ht="18" customHeight="1">
      <c r="A12" s="16" t="n">
        <v>1</v>
      </c>
      <c r="B12" s="17">
        <f>'INPUT DATA'!B12</f>
        <v/>
      </c>
      <c r="C12" s="133" t="n"/>
      <c r="D12" s="133" t="n"/>
      <c r="E12" s="134" t="n"/>
      <c r="F12" s="78" t="inlineStr">
        <is>
          <t>90</t>
        </is>
      </c>
      <c r="G12" s="20" t="inlineStr"/>
      <c r="H12" s="20" t="inlineStr"/>
      <c r="I12" s="20" t="inlineStr"/>
      <c r="J12" s="20" t="inlineStr"/>
      <c r="K12" s="20" t="inlineStr"/>
      <c r="L12" s="20" t="inlineStr"/>
      <c r="M12" s="20" t="inlineStr"/>
      <c r="N12" s="20" t="inlineStr"/>
      <c r="O12" s="20" t="inlineStr"/>
      <c r="P12" s="60" t="inlineStr">
        <is>
          <t>90</t>
        </is>
      </c>
      <c r="Q12" s="61" t="inlineStr">
        <is>
          <t>100.0</t>
        </is>
      </c>
      <c r="R12" s="77">
        <f>IF($Q12="","",ROUND($Q12*$R$10,2))</f>
        <v/>
      </c>
      <c r="S12" s="78" t="inlineStr">
        <is>
          <t>90</t>
        </is>
      </c>
      <c r="T12" s="20" t="inlineStr"/>
      <c r="U12" s="20" t="inlineStr"/>
      <c r="V12" s="20" t="inlineStr"/>
      <c r="W12" s="20" t="inlineStr"/>
      <c r="X12" s="20" t="inlineStr"/>
      <c r="Y12" s="20" t="inlineStr"/>
      <c r="Z12" s="20" t="inlineStr"/>
      <c r="AA12" s="20" t="inlineStr"/>
      <c r="AB12" s="20" t="inlineStr"/>
      <c r="AC12" s="60" t="inlineStr">
        <is>
          <t>90</t>
        </is>
      </c>
      <c r="AD12" s="61" t="inlineStr">
        <is>
          <t>100.0</t>
        </is>
      </c>
      <c r="AE12" s="77">
        <f>IF($AD12="","",ROUND($AD12*$AE$10,2))</f>
        <v/>
      </c>
      <c r="AF12" s="73" t="inlineStr">
        <is>
          <t>90</t>
        </is>
      </c>
      <c r="AG12" s="61" t="inlineStr">
        <is>
          <t>100.0</t>
        </is>
      </c>
      <c r="AH12" s="77">
        <f>IF($AG12="","",ROUND($AG12*$AH$10,2))</f>
        <v/>
      </c>
      <c r="AI12" s="21" t="inlineStr">
        <is>
          <t>100.0</t>
        </is>
      </c>
      <c r="AJ12" s="22" t="inlineStr">
        <is>
          <t>100.0</t>
        </is>
      </c>
      <c r="AL12" s="23" t="n"/>
      <c r="AN12" s="205" t="n"/>
      <c r="AO12" s="349" t="n"/>
      <c r="AP12" s="349" t="n"/>
      <c r="AQ12" s="349" t="n"/>
      <c r="AR12" s="349" t="n"/>
      <c r="AS12" s="349" t="n"/>
      <c r="AT12" s="349" t="n"/>
      <c r="AU12" s="349" t="n"/>
      <c r="AV12" s="349" t="n"/>
      <c r="AW12" s="349" t="n"/>
      <c r="AX12" s="349" t="n"/>
      <c r="AY12" s="349" t="n"/>
      <c r="AZ12" s="349" t="n"/>
      <c r="BA12" s="349" t="n"/>
      <c r="BB12" s="349" t="n"/>
      <c r="BC12" s="349" t="n"/>
      <c r="BD12" s="349" t="n"/>
      <c r="BE12" s="349" t="n"/>
      <c r="BF12" s="349" t="n"/>
    </row>
    <row r="13" ht="18" customHeight="1">
      <c r="A13" s="24" t="n">
        <v>2</v>
      </c>
      <c r="B13" s="25">
        <f>'INPUT DATA'!B13</f>
        <v/>
      </c>
      <c r="C13" s="135" t="n"/>
      <c r="D13" s="135" t="n"/>
      <c r="E13" s="136"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05" t="n"/>
      <c r="AO13" s="349" t="n"/>
      <c r="AP13" s="349" t="n"/>
      <c r="AQ13" s="349" t="n"/>
      <c r="AR13" s="349" t="n"/>
      <c r="AS13" s="349" t="n"/>
      <c r="AT13" s="349" t="n"/>
      <c r="AU13" s="349" t="n"/>
      <c r="AV13" s="349" t="n"/>
      <c r="AW13" s="349" t="n"/>
      <c r="AX13" s="349" t="n"/>
      <c r="AY13" s="349" t="n"/>
      <c r="AZ13" s="349" t="n"/>
      <c r="BA13" s="349" t="n"/>
      <c r="BB13" s="349" t="n"/>
      <c r="BC13" s="349" t="n"/>
      <c r="BD13" s="349" t="n"/>
      <c r="BE13" s="349" t="n"/>
      <c r="BF13" s="349" t="n"/>
    </row>
    <row r="14" ht="18" customHeight="1">
      <c r="A14" s="24" t="n">
        <v>3</v>
      </c>
      <c r="B14" s="25">
        <f>'INPUT DATA'!B14</f>
        <v/>
      </c>
      <c r="C14" s="135" t="n"/>
      <c r="D14" s="135" t="n"/>
      <c r="E14" s="136"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05" t="n"/>
      <c r="AO14" s="349" t="n"/>
      <c r="AP14" s="349" t="n"/>
      <c r="AQ14" s="349" t="n"/>
      <c r="AR14" s="349" t="n"/>
      <c r="AS14" s="349" t="n"/>
      <c r="AT14" s="349" t="n"/>
      <c r="AU14" s="349" t="n"/>
      <c r="AV14" s="349" t="n"/>
      <c r="AW14" s="349" t="n"/>
      <c r="AX14" s="349" t="n"/>
      <c r="AY14" s="349" t="n"/>
      <c r="AZ14" s="349" t="n"/>
      <c r="BA14" s="349" t="n"/>
      <c r="BB14" s="349" t="n"/>
      <c r="BC14" s="349" t="n"/>
      <c r="BD14" s="349" t="n"/>
      <c r="BE14" s="349" t="n"/>
      <c r="BF14" s="349" t="n"/>
    </row>
    <row r="15" ht="18" customHeight="1">
      <c r="A15" s="24" t="n">
        <v>4</v>
      </c>
      <c r="B15" s="17">
        <f>'INPUT DATA'!B15</f>
        <v/>
      </c>
      <c r="C15" s="135" t="n"/>
      <c r="D15" s="135" t="n"/>
      <c r="E15" s="136"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05" t="n"/>
      <c r="AO15" s="349" t="n"/>
      <c r="AP15" s="349" t="n"/>
      <c r="AQ15" s="349" t="n"/>
      <c r="AR15" s="349" t="n"/>
      <c r="AS15" s="349" t="n"/>
      <c r="AT15" s="349" t="n"/>
      <c r="AU15" s="349" t="n"/>
      <c r="AV15" s="349" t="n"/>
      <c r="AW15" s="349" t="n"/>
      <c r="AX15" s="349" t="n"/>
      <c r="AY15" s="349" t="n"/>
      <c r="AZ15" s="349" t="n"/>
      <c r="BA15" s="349" t="n"/>
      <c r="BB15" s="349" t="n"/>
      <c r="BC15" s="349" t="n"/>
      <c r="BD15" s="349" t="n"/>
      <c r="BE15" s="349" t="n"/>
      <c r="BF15" s="349" t="n"/>
    </row>
    <row r="16" ht="18" customHeight="1">
      <c r="A16" s="24" t="n">
        <v>5</v>
      </c>
      <c r="B16" s="17">
        <f>'INPUT DATA'!B16</f>
        <v/>
      </c>
      <c r="C16" s="135" t="n"/>
      <c r="D16" s="135" t="n"/>
      <c r="E16" s="136"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05" t="n"/>
      <c r="AO16" s="349" t="n"/>
      <c r="AP16" s="349" t="n"/>
      <c r="AQ16" s="349" t="n"/>
      <c r="AR16" s="349" t="n"/>
      <c r="AS16" s="349" t="n"/>
      <c r="AT16" s="349" t="n"/>
      <c r="AU16" s="349" t="n"/>
      <c r="AV16" s="349" t="n"/>
      <c r="AW16" s="349" t="n"/>
      <c r="AX16" s="349" t="n"/>
      <c r="AY16" s="349" t="n"/>
      <c r="AZ16" s="349" t="n"/>
      <c r="BA16" s="349" t="n"/>
      <c r="BB16" s="349" t="n"/>
      <c r="BC16" s="349" t="n"/>
      <c r="BD16" s="349" t="n"/>
      <c r="BE16" s="349" t="n"/>
      <c r="BF16" s="349" t="n"/>
    </row>
    <row r="17" ht="18" customHeight="1">
      <c r="A17" s="24" t="n">
        <v>6</v>
      </c>
      <c r="B17" s="25">
        <f>'INPUT DATA'!B17</f>
        <v/>
      </c>
      <c r="C17" s="135" t="n"/>
      <c r="D17" s="135" t="n"/>
      <c r="E17" s="136"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05" t="n"/>
      <c r="AO17" s="349" t="n"/>
      <c r="AP17" s="349" t="n"/>
      <c r="AQ17" s="349" t="n"/>
      <c r="AR17" s="349" t="n"/>
      <c r="AS17" s="349" t="n"/>
      <c r="AT17" s="349" t="n"/>
      <c r="AU17" s="349" t="n"/>
      <c r="AV17" s="349" t="n"/>
      <c r="AW17" s="349" t="n"/>
      <c r="AX17" s="349" t="n"/>
      <c r="AY17" s="349" t="n"/>
      <c r="AZ17" s="349" t="n"/>
      <c r="BA17" s="349" t="n"/>
      <c r="BB17" s="349" t="n"/>
      <c r="BC17" s="349" t="n"/>
      <c r="BD17" s="349" t="n"/>
      <c r="BE17" s="349" t="n"/>
      <c r="BF17" s="349" t="n"/>
    </row>
    <row r="18" ht="18" customHeight="1">
      <c r="A18" s="24" t="n">
        <v>7</v>
      </c>
      <c r="B18" s="25">
        <f>'INPUT DATA'!B18</f>
        <v/>
      </c>
      <c r="C18" s="135" t="n"/>
      <c r="D18" s="135" t="n"/>
      <c r="E18" s="136"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05" t="n"/>
      <c r="AO18" s="349" t="n"/>
      <c r="AP18" s="349" t="n"/>
      <c r="AQ18" s="349" t="n"/>
      <c r="AR18" s="349" t="n"/>
      <c r="AS18" s="349" t="n"/>
      <c r="AT18" s="349" t="n"/>
      <c r="AU18" s="349" t="n"/>
      <c r="AV18" s="349" t="n"/>
      <c r="AW18" s="349" t="n"/>
      <c r="AX18" s="349" t="n"/>
      <c r="AY18" s="349" t="n"/>
      <c r="AZ18" s="349" t="n"/>
      <c r="BA18" s="349" t="n"/>
      <c r="BB18" s="349" t="n"/>
      <c r="BC18" s="349" t="n"/>
      <c r="BD18" s="349" t="n"/>
      <c r="BE18" s="349" t="n"/>
      <c r="BF18" s="349" t="n"/>
    </row>
    <row r="19" ht="18" customHeight="1">
      <c r="A19" s="24" t="n">
        <v>8</v>
      </c>
      <c r="B19" s="17">
        <f>'INPUT DATA'!B19</f>
        <v/>
      </c>
      <c r="C19" s="135" t="n"/>
      <c r="D19" s="135" t="n">
        <v>0</v>
      </c>
      <c r="E19" s="136"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05" t="n"/>
      <c r="AO19" s="349" t="n"/>
      <c r="AP19" s="349" t="n"/>
      <c r="AQ19" s="349" t="n"/>
      <c r="AR19" s="349" t="n"/>
      <c r="AS19" s="349" t="n"/>
      <c r="AT19" s="349" t="n"/>
      <c r="AU19" s="349" t="n"/>
      <c r="AV19" s="349" t="n"/>
      <c r="AW19" s="349" t="n"/>
      <c r="AX19" s="349" t="n"/>
      <c r="AY19" s="349" t="n"/>
      <c r="AZ19" s="349" t="n"/>
      <c r="BA19" s="349" t="n"/>
      <c r="BB19" s="349" t="n"/>
      <c r="BC19" s="349" t="n"/>
      <c r="BD19" s="349" t="n"/>
      <c r="BE19" s="349" t="n"/>
      <c r="BF19" s="349" t="n"/>
    </row>
    <row r="20" ht="18" customHeight="1">
      <c r="A20" s="24" t="n">
        <v>9</v>
      </c>
      <c r="B20" s="17">
        <f>'INPUT DATA'!B20</f>
        <v/>
      </c>
      <c r="C20" s="135" t="n"/>
      <c r="D20" s="135" t="n"/>
      <c r="E20" s="136"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05" t="n"/>
      <c r="AO20" s="349" t="n"/>
      <c r="AP20" s="349" t="n"/>
      <c r="AQ20" s="349" t="n"/>
      <c r="AR20" s="349" t="n"/>
      <c r="AS20" s="349" t="n"/>
      <c r="AT20" s="349" t="n"/>
      <c r="AU20" s="349" t="n"/>
      <c r="AV20" s="349" t="n"/>
      <c r="AW20" s="349" t="n"/>
      <c r="AX20" s="349" t="n"/>
      <c r="AY20" s="349" t="n"/>
      <c r="AZ20" s="349" t="n"/>
      <c r="BA20" s="349" t="n"/>
      <c r="BB20" s="349" t="n"/>
      <c r="BC20" s="349" t="n"/>
      <c r="BD20" s="349" t="n"/>
      <c r="BE20" s="349" t="n"/>
      <c r="BF20" s="349" t="n"/>
    </row>
    <row r="21" ht="18" customHeight="1">
      <c r="A21" s="24" t="n">
        <v>10</v>
      </c>
      <c r="B21" s="25">
        <f>'INPUT DATA'!B21</f>
        <v/>
      </c>
      <c r="C21" s="135" t="n"/>
      <c r="D21" s="135" t="n"/>
      <c r="E21" s="136"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05" t="n"/>
      <c r="AO21" s="349" t="n"/>
      <c r="AP21" s="349" t="n"/>
      <c r="AQ21" s="349" t="n"/>
      <c r="AR21" s="349" t="n"/>
      <c r="AS21" s="349" t="n"/>
      <c r="AT21" s="349" t="n"/>
      <c r="AU21" s="349" t="n"/>
      <c r="AV21" s="349" t="n"/>
      <c r="AW21" s="349" t="n"/>
      <c r="AX21" s="349" t="n"/>
      <c r="AY21" s="349" t="n"/>
      <c r="AZ21" s="349" t="n"/>
      <c r="BA21" s="349" t="n"/>
      <c r="BB21" s="349" t="n"/>
      <c r="BC21" s="349" t="n"/>
      <c r="BD21" s="349" t="n"/>
      <c r="BE21" s="349" t="n"/>
      <c r="BF21" s="349" t="n"/>
    </row>
    <row r="22" ht="18" customHeight="1">
      <c r="A22" s="24" t="n">
        <v>11</v>
      </c>
      <c r="B22" s="25">
        <f>'INPUT DATA'!B22</f>
        <v/>
      </c>
      <c r="C22" s="135" t="n"/>
      <c r="D22" s="135" t="n">
        <v>0</v>
      </c>
      <c r="E22" s="136"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06" t="n"/>
      <c r="AO22" s="349" t="n"/>
      <c r="AP22" s="349" t="n"/>
      <c r="AQ22" s="349" t="n"/>
      <c r="AR22" s="349" t="n"/>
      <c r="AS22" s="349" t="n"/>
      <c r="AT22" s="349" t="n"/>
      <c r="AU22" s="349" t="n"/>
      <c r="AV22" s="349" t="n"/>
      <c r="AW22" s="349" t="n"/>
      <c r="AX22" s="349" t="n"/>
      <c r="AY22" s="349" t="n"/>
      <c r="AZ22" s="349" t="n"/>
      <c r="BA22" s="349" t="n"/>
      <c r="BB22" s="349" t="n"/>
      <c r="BC22" s="349" t="n"/>
      <c r="BD22" s="349" t="n"/>
      <c r="BE22" s="349" t="n"/>
      <c r="BF22" s="349" t="n"/>
    </row>
    <row r="23" ht="18" customHeight="1">
      <c r="A23" s="24" t="n">
        <v>12</v>
      </c>
      <c r="B23" s="17">
        <f>'INPUT DATA'!B23</f>
        <v/>
      </c>
      <c r="C23" s="135" t="n"/>
      <c r="D23" s="135" t="n"/>
      <c r="E23" s="136"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07" t="n"/>
      <c r="AO23" s="349" t="n"/>
      <c r="AP23" s="349" t="n"/>
      <c r="AQ23" s="349" t="n"/>
      <c r="AR23" s="349" t="n"/>
      <c r="AS23" s="349" t="n"/>
      <c r="AT23" s="349" t="n"/>
      <c r="AU23" s="349" t="n"/>
      <c r="AV23" s="349" t="n"/>
      <c r="AW23" s="349" t="n"/>
      <c r="AX23" s="349" t="n"/>
      <c r="AY23" s="349" t="n"/>
      <c r="AZ23" s="349" t="n"/>
      <c r="BA23" s="349" t="n"/>
      <c r="BB23" s="349" t="n"/>
      <c r="BC23" s="349" t="n"/>
      <c r="BD23" s="349" t="n"/>
      <c r="BE23" s="349" t="n"/>
      <c r="BF23" s="349" t="n"/>
    </row>
    <row r="24" ht="18" customHeight="1">
      <c r="A24" s="24" t="n">
        <v>13</v>
      </c>
      <c r="B24" s="17">
        <f>'INPUT DATA'!B24</f>
        <v/>
      </c>
      <c r="C24" s="135" t="n"/>
      <c r="D24" s="135" t="n"/>
      <c r="E24" s="136"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07" t="n"/>
      <c r="AO24" s="349" t="n"/>
      <c r="AP24" s="349" t="n"/>
      <c r="AQ24" s="349" t="n"/>
      <c r="AR24" s="349" t="n"/>
      <c r="AS24" s="349" t="n"/>
      <c r="AT24" s="349" t="n"/>
      <c r="AU24" s="349" t="n"/>
      <c r="AV24" s="349" t="n"/>
      <c r="AW24" s="349" t="n"/>
      <c r="AX24" s="349" t="n"/>
      <c r="AY24" s="349" t="n"/>
      <c r="AZ24" s="349" t="n"/>
      <c r="BA24" s="349" t="n"/>
      <c r="BB24" s="349" t="n"/>
      <c r="BC24" s="349" t="n"/>
      <c r="BD24" s="349" t="n"/>
      <c r="BE24" s="349" t="n"/>
      <c r="BF24" s="349" t="n"/>
    </row>
    <row r="25" ht="18" customHeight="1">
      <c r="A25" s="24" t="n">
        <v>14</v>
      </c>
      <c r="B25" s="25">
        <f>'INPUT DATA'!B25</f>
        <v/>
      </c>
      <c r="C25" s="135" t="n"/>
      <c r="D25" s="135" t="n"/>
      <c r="E25" s="136"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07" t="n"/>
      <c r="AO25" s="349" t="n"/>
      <c r="AP25" s="349" t="n"/>
      <c r="AQ25" s="349" t="n"/>
      <c r="AR25" s="349" t="n"/>
      <c r="AS25" s="349" t="n"/>
      <c r="AT25" s="349" t="n"/>
      <c r="AU25" s="349" t="n"/>
      <c r="AV25" s="349" t="n"/>
      <c r="AW25" s="349" t="n"/>
      <c r="AX25" s="349" t="n"/>
      <c r="AY25" s="349" t="n"/>
      <c r="AZ25" s="349" t="n"/>
      <c r="BA25" s="349" t="n"/>
      <c r="BB25" s="349" t="n"/>
      <c r="BC25" s="349" t="n"/>
      <c r="BD25" s="349" t="n"/>
      <c r="BE25" s="349" t="n"/>
      <c r="BF25" s="349" t="n"/>
    </row>
    <row r="26" ht="18" customHeight="1">
      <c r="A26" s="24" t="n">
        <v>15</v>
      </c>
      <c r="B26" s="25">
        <f>'INPUT DATA'!B26</f>
        <v/>
      </c>
      <c r="C26" s="135" t="n"/>
      <c r="D26" s="135" t="n"/>
      <c r="E26" s="136"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06" t="n"/>
    </row>
    <row r="27" ht="18" customHeight="1">
      <c r="A27" s="24" t="n">
        <v>16</v>
      </c>
      <c r="B27" s="17">
        <f>'INPUT DATA'!B27</f>
        <v/>
      </c>
      <c r="C27" s="135" t="n"/>
      <c r="D27" s="135" t="n"/>
      <c r="E27" s="136"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06" t="n"/>
    </row>
    <row r="28" ht="18" customHeight="1">
      <c r="A28" s="24" t="n">
        <v>17</v>
      </c>
      <c r="B28" s="17">
        <f>'INPUT DATA'!B28</f>
        <v/>
      </c>
      <c r="C28" s="135" t="n"/>
      <c r="D28" s="135" t="n"/>
      <c r="E28" s="136"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06"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6"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6"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6"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6"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6"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6"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6"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6"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6"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6"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6"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6"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6"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6"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6"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6"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6"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6"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6"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6"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6"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6"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6"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6"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6"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6"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6"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6"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6"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6"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6"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6" t="n"/>
    </row>
    <row r="61" ht="18" customFormat="1" customHeight="1" s="6" thickBot="1">
      <c r="A61" s="27" t="n">
        <v>50</v>
      </c>
      <c r="B61" s="106">
        <f>'INPUT DATA'!B61</f>
        <v/>
      </c>
      <c r="C61" s="137" t="n"/>
      <c r="D61" s="137" t="n"/>
      <c r="E61" s="138" t="n"/>
      <c r="F61" s="80" t="n"/>
      <c r="G61" s="28" t="n"/>
      <c r="H61" s="28" t="n"/>
      <c r="I61" s="28" t="n"/>
      <c r="J61" s="28" t="n"/>
      <c r="K61" s="28" t="n"/>
      <c r="L61" s="28" t="n"/>
      <c r="M61" s="28" t="n"/>
      <c r="N61" s="28" t="n"/>
      <c r="O61" s="28" t="n"/>
      <c r="P61" s="107">
        <f>IF(COUNT($F61:$O61)=0,"",SUM($F61:$O61))</f>
        <v/>
      </c>
      <c r="Q61" s="108">
        <f>IF(ISERROR(IF($P61="","",ROUND(($P61/$P$10)*$Q$10,2))),"",IF($P61="","",ROUND(($P61/$P$10)*$Q$10,2)))</f>
        <v/>
      </c>
      <c r="R61" s="109">
        <f>IF($Q61="","",ROUND($Q61*$R$10,2))</f>
        <v/>
      </c>
      <c r="S61" s="80" t="n"/>
      <c r="T61" s="28" t="n"/>
      <c r="U61" s="28" t="n"/>
      <c r="V61" s="28" t="n"/>
      <c r="W61" s="28" t="n"/>
      <c r="X61" s="28" t="n"/>
      <c r="Y61" s="28" t="n"/>
      <c r="Z61" s="28" t="n"/>
      <c r="AA61" s="28" t="n"/>
      <c r="AB61" s="28" t="n"/>
      <c r="AC61" s="107">
        <f>IF(COUNT($S61:$AB61)=0,"",SUM($S61:$AB61))</f>
        <v/>
      </c>
      <c r="AD61" s="108">
        <f>IF(ISERROR(IF($AC61="","",ROUND(($AC61/$AC$10)*$AD$10,2))),"",IF($AC61="","",ROUND(($AC61/$AC$10)*$AD$10,2)))</f>
        <v/>
      </c>
      <c r="AE61" s="109">
        <f>IF($AD61="","",ROUND($AD61*$AE$10,2))</f>
        <v/>
      </c>
      <c r="AF61" s="75" t="n"/>
      <c r="AG61" s="108">
        <f>IF(ISERROR(IF($AF61="","",ROUND(($AF61/$AF$10)*$AG$10,2))),"",IF($AF61="","",ROUND(($AF61/$AF$10)*$AG$10,2)))</f>
        <v/>
      </c>
      <c r="AH61" s="109">
        <f>IF($AG61="","",ROUND($AG61*$AH$10,2))</f>
        <v/>
      </c>
      <c r="AI61" s="110">
        <f>IF(ISERROR(IF($AF61="","",ROUND(SUM($R61,$AE61,$AH61),2))),"",IF($AF61="","",ROUND(SUM($R61,$AE61,$AH61),2)))</f>
        <v/>
      </c>
      <c r="AJ61" s="111">
        <f>IF(ISERROR(IF($AF61="","",VLOOKUP(AI61,TRANSMUTATION_TABLE,4,TRUE))),"",IF($AF61="","",VLOOKUP(AI61,TRANSMUTATION_TABLE,4,TRUE)))</f>
        <v/>
      </c>
      <c r="AL61" s="23" t="n"/>
      <c r="AN61" s="206" t="n"/>
    </row>
    <row r="62" ht="18" customFormat="1" customHeight="1" s="6" thickBot="1">
      <c r="A62" s="49" t="n"/>
      <c r="B62" s="350" t="inlineStr">
        <is>
          <t xml:space="preserve">FEMALE </t>
        </is>
      </c>
      <c r="C62" s="342" t="n"/>
      <c r="D62" s="342" t="n"/>
      <c r="E62" s="343" t="n"/>
      <c r="F62" s="51" t="n"/>
      <c r="G62" s="52" t="n"/>
      <c r="H62" s="52" t="n"/>
      <c r="I62" s="52" t="n"/>
      <c r="J62" s="52" t="n"/>
      <c r="K62" s="52" t="n"/>
      <c r="L62" s="52" t="n"/>
      <c r="M62" s="52" t="n"/>
      <c r="N62" s="52" t="n"/>
      <c r="O62" s="52" t="n"/>
      <c r="P62" s="53" t="n"/>
      <c r="Q62" s="53" t="n"/>
      <c r="R62" s="53" t="n"/>
      <c r="S62" s="51" t="n"/>
      <c r="T62" s="52" t="n"/>
      <c r="U62" s="52" t="n"/>
      <c r="V62" s="52" t="n"/>
      <c r="W62" s="52" t="n"/>
      <c r="X62" s="52" t="n"/>
      <c r="Y62" s="52" t="n"/>
      <c r="Z62" s="52" t="n"/>
      <c r="AA62" s="52" t="n"/>
      <c r="AB62" s="52" t="n"/>
      <c r="AC62" s="53" t="n"/>
      <c r="AD62" s="53" t="n"/>
      <c r="AE62" s="105" t="n"/>
      <c r="AF62" s="83" t="n"/>
      <c r="AG62" s="129" t="n"/>
      <c r="AH62" s="130" t="n"/>
      <c r="AI62" s="131" t="n"/>
      <c r="AJ62" s="132" t="n"/>
      <c r="AL62" s="23" t="n"/>
      <c r="AN62" s="206"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6" t="n"/>
    </row>
    <row r="64" ht="18" customFormat="1" customHeight="1" s="6">
      <c r="A64" s="24" t="n">
        <v>2</v>
      </c>
      <c r="B64" s="25">
        <f>'INPUT DATA'!B64</f>
        <v/>
      </c>
      <c r="C64" s="135" t="n"/>
      <c r="D64" s="135" t="n"/>
      <c r="E64" s="136"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06" t="n"/>
    </row>
    <row r="65" ht="18" customFormat="1" customHeight="1" s="6">
      <c r="A65" s="24" t="n">
        <v>3</v>
      </c>
      <c r="B65" s="25">
        <f>'INPUT DATA'!B65</f>
        <v/>
      </c>
      <c r="C65" s="135" t="n"/>
      <c r="D65" s="135" t="n"/>
      <c r="E65" s="136"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06" t="n"/>
    </row>
    <row r="66" ht="18" customFormat="1" customHeight="1" s="6">
      <c r="A66" s="24" t="n">
        <v>4</v>
      </c>
      <c r="B66" s="17">
        <f>'INPUT DATA'!B66</f>
        <v/>
      </c>
      <c r="C66" s="135" t="n"/>
      <c r="D66" s="135" t="n"/>
      <c r="E66" s="136"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06" t="n"/>
    </row>
    <row r="67" ht="18" customFormat="1" customHeight="1" s="6">
      <c r="A67" s="24" t="n">
        <v>5</v>
      </c>
      <c r="B67" s="17">
        <f>'INPUT DATA'!B67</f>
        <v/>
      </c>
      <c r="C67" s="135" t="n"/>
      <c r="D67" s="135" t="n"/>
      <c r="E67" s="136"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06" t="n"/>
    </row>
    <row r="68" ht="18" customFormat="1" customHeight="1" s="6">
      <c r="A68" s="24" t="n">
        <v>6</v>
      </c>
      <c r="B68" s="25">
        <f>'INPUT DATA'!B68</f>
        <v/>
      </c>
      <c r="C68" s="135" t="n"/>
      <c r="D68" s="135" t="n"/>
      <c r="E68" s="136"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06" t="n"/>
    </row>
    <row r="69" ht="18" customFormat="1" customHeight="1" s="6">
      <c r="A69" s="24" t="n">
        <v>7</v>
      </c>
      <c r="B69" s="25">
        <f>'INPUT DATA'!B69</f>
        <v/>
      </c>
      <c r="C69" s="135" t="n"/>
      <c r="D69" s="135" t="n"/>
      <c r="E69" s="136"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06" t="n"/>
    </row>
    <row r="70" ht="18" customFormat="1" customHeight="1" s="6">
      <c r="A70" s="24" t="n">
        <v>8</v>
      </c>
      <c r="B70" s="17">
        <f>'INPUT DATA'!B70</f>
        <v/>
      </c>
      <c r="C70" s="135" t="n"/>
      <c r="D70" s="135" t="n"/>
      <c r="E70" s="136"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06" t="n"/>
    </row>
    <row r="71" ht="18" customFormat="1" customHeight="1" s="6">
      <c r="A71" s="24" t="n">
        <v>9</v>
      </c>
      <c r="B71" s="17">
        <f>'INPUT DATA'!B71</f>
        <v/>
      </c>
      <c r="C71" s="135" t="n"/>
      <c r="D71" s="135" t="n"/>
      <c r="E71" s="136"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06" t="n"/>
    </row>
    <row r="72" ht="18" customFormat="1" customHeight="1" s="6">
      <c r="A72" s="24" t="n">
        <v>10</v>
      </c>
      <c r="B72" s="25">
        <f>'INPUT DATA'!B72</f>
        <v/>
      </c>
      <c r="C72" s="135" t="n"/>
      <c r="D72" s="135" t="n"/>
      <c r="E72" s="136"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06" t="n"/>
    </row>
    <row r="73" ht="18" customFormat="1" customHeight="1" s="6">
      <c r="A73" s="24" t="n">
        <v>11</v>
      </c>
      <c r="B73" s="25">
        <f>'INPUT DATA'!B73</f>
        <v/>
      </c>
      <c r="C73" s="135" t="n"/>
      <c r="D73" s="135" t="n"/>
      <c r="E73" s="136"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06" t="n"/>
    </row>
    <row r="74" ht="18" customFormat="1" customHeight="1" s="6">
      <c r="A74" s="24" t="n">
        <v>12</v>
      </c>
      <c r="B74" s="17">
        <f>'INPUT DATA'!B74</f>
        <v/>
      </c>
      <c r="C74" s="135" t="n"/>
      <c r="D74" s="135" t="n"/>
      <c r="E74" s="136"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06" t="n"/>
    </row>
    <row r="75" ht="18" customFormat="1" customHeight="1" s="6">
      <c r="A75" s="24" t="n">
        <v>13</v>
      </c>
      <c r="B75" s="17">
        <f>'INPUT DATA'!B75</f>
        <v/>
      </c>
      <c r="C75" s="135" t="n"/>
      <c r="D75" s="135" t="n"/>
      <c r="E75" s="136"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06" t="n"/>
    </row>
    <row r="76" ht="18" customFormat="1" customHeight="1" s="6">
      <c r="A76" s="24" t="n">
        <v>14</v>
      </c>
      <c r="B76" s="25">
        <f>'INPUT DATA'!B76</f>
        <v/>
      </c>
      <c r="C76" s="135" t="n"/>
      <c r="D76" s="135" t="n"/>
      <c r="E76" s="136"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06" t="n"/>
    </row>
    <row r="77" ht="18" customFormat="1" customHeight="1" s="6">
      <c r="A77" s="24" t="n">
        <v>15</v>
      </c>
      <c r="B77" s="25">
        <f>'INPUT DATA'!B77</f>
        <v/>
      </c>
      <c r="C77" s="135" t="n"/>
      <c r="D77" s="135" t="n"/>
      <c r="E77" s="136"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06" t="n"/>
    </row>
    <row r="78" ht="18" customFormat="1" customHeight="1" s="6">
      <c r="A78" s="24" t="n">
        <v>16</v>
      </c>
      <c r="B78" s="17">
        <f>'INPUT DATA'!B78</f>
        <v/>
      </c>
      <c r="C78" s="135" t="n"/>
      <c r="D78" s="135" t="n"/>
      <c r="E78" s="136"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06" t="n"/>
    </row>
    <row r="79" ht="18" customFormat="1" customHeight="1" s="6">
      <c r="A79" s="24" t="n">
        <v>17</v>
      </c>
      <c r="B79" s="17">
        <f>'INPUT DATA'!B79</f>
        <v/>
      </c>
      <c r="C79" s="135" t="n"/>
      <c r="D79" s="135" t="n"/>
      <c r="E79" s="136"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06" t="n"/>
    </row>
    <row r="80" ht="18" customFormat="1" customHeight="1" s="6">
      <c r="A80" s="24" t="n">
        <v>18</v>
      </c>
      <c r="B80" s="25">
        <f>'INPUT DATA'!B80</f>
        <v/>
      </c>
      <c r="C80" s="135" t="n"/>
      <c r="D80" s="135" t="n"/>
      <c r="E80" s="136"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06" t="n"/>
    </row>
    <row r="81" ht="18" customFormat="1" customHeight="1" s="6">
      <c r="A81" s="24" t="n">
        <v>19</v>
      </c>
      <c r="B81" s="25">
        <f>'INPUT DATA'!B81</f>
        <v/>
      </c>
      <c r="C81" s="135" t="n"/>
      <c r="D81" s="135" t="n"/>
      <c r="E81" s="136"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06" t="n"/>
    </row>
    <row r="82" ht="18" customFormat="1" customHeight="1" s="6">
      <c r="A82" s="24" t="n">
        <v>20</v>
      </c>
      <c r="B82" s="17">
        <f>'INPUT DATA'!B82</f>
        <v/>
      </c>
      <c r="C82" s="135" t="n"/>
      <c r="D82" s="135" t="n"/>
      <c r="E82" s="136"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06"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6"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6"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6"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6"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6"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6"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6"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6"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6"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6"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6"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6"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6"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6"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6"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6"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6"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6"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6"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6"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6"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6"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6"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6"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6"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6"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6"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6"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6"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2">
        <f>IF(COUNT($F112:$O112)=0,"",SUM($F112:$O112))</f>
        <v/>
      </c>
      <c r="Q112" s="113">
        <f>IF(ISERROR(IF($P112="","",ROUND(($P112/$P$10)*$Q$10,2))),"",IF($P112="","",ROUND(($P112/$P$10)*$Q$10,2)))</f>
        <v/>
      </c>
      <c r="R112" s="114">
        <f>IF($Q112="","",ROUND($Q112*$R$10,2))</f>
        <v/>
      </c>
      <c r="S112" s="81" t="n"/>
      <c r="T112" s="31" t="n"/>
      <c r="U112" s="31" t="n"/>
      <c r="V112" s="31" t="n"/>
      <c r="W112" s="31" t="n"/>
      <c r="X112" s="31" t="n"/>
      <c r="Y112" s="31" t="n"/>
      <c r="Z112" s="31" t="n"/>
      <c r="AA112" s="31" t="n"/>
      <c r="AB112" s="31" t="n"/>
      <c r="AC112" s="112">
        <f>IF(COUNT($S112:$AB112)=0,"",SUM($S112:$AB112))</f>
        <v/>
      </c>
      <c r="AD112" s="113">
        <f>IF(ISERROR(IF($AC112="","",ROUND(($AC112/$AC$10)*$AD$10,2))),"",IF($AC112="","",ROUND(($AC112/$AC$10)*$AD$10,2)))</f>
        <v/>
      </c>
      <c r="AE112" s="114">
        <f>IF($AD112="","",ROUND($AD112*$AE$10,2))</f>
        <v/>
      </c>
      <c r="AF112" s="76"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Quarterly Assessment's Highest Possible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6" min="40" max="41"/>
    <col width="4.7109375" customWidth="1" style="206" min="42" max="49"/>
    <col width="4.7109375" customWidth="1" style="20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4" t="inlineStr">
        <is>
          <t xml:space="preserve">Class Record </t>
        </is>
      </c>
      <c r="B1" s="349" t="n"/>
      <c r="C1" s="349" t="n"/>
      <c r="D1" s="349" t="n"/>
      <c r="E1" s="349" t="n"/>
      <c r="F1" s="349" t="n"/>
      <c r="G1" s="349" t="n"/>
      <c r="H1" s="349" t="n"/>
      <c r="I1" s="349" t="n"/>
      <c r="J1" s="349" t="n"/>
      <c r="K1" s="349" t="n"/>
      <c r="L1" s="349" t="n"/>
      <c r="M1" s="349" t="n"/>
      <c r="N1" s="349" t="n"/>
      <c r="O1" s="349" t="n"/>
      <c r="P1" s="349" t="n"/>
      <c r="Q1" s="349" t="n"/>
      <c r="R1" s="349" t="n"/>
      <c r="S1" s="349" t="n"/>
      <c r="T1" s="349" t="n"/>
      <c r="U1" s="349" t="n"/>
      <c r="V1" s="349" t="n"/>
      <c r="W1" s="349" t="n"/>
      <c r="X1" s="349" t="n"/>
      <c r="Y1" s="349" t="n"/>
      <c r="Z1" s="349" t="n"/>
      <c r="AA1" s="349" t="n"/>
      <c r="AB1" s="349" t="n"/>
      <c r="AC1" s="349" t="n"/>
      <c r="AD1" s="349" t="n"/>
      <c r="AE1" s="349" t="n"/>
      <c r="AF1" s="349" t="n"/>
      <c r="AG1" s="349" t="n"/>
      <c r="AH1" s="349" t="n"/>
      <c r="AI1" s="349" t="n"/>
      <c r="AJ1" s="349" t="n"/>
    </row>
    <row r="2" ht="15" customHeight="1">
      <c r="A2" s="349" t="n"/>
      <c r="B2" s="349" t="n"/>
      <c r="C2" s="349" t="n"/>
      <c r="D2" s="349" t="n"/>
      <c r="E2" s="349" t="n"/>
      <c r="F2" s="349" t="n"/>
      <c r="G2" s="349" t="n"/>
      <c r="H2" s="349" t="n"/>
      <c r="I2" s="349" t="n"/>
      <c r="J2" s="349" t="n"/>
      <c r="K2" s="349" t="n"/>
      <c r="L2" s="349" t="n"/>
      <c r="M2" s="349" t="n"/>
      <c r="N2" s="349" t="n"/>
      <c r="O2" s="349" t="n"/>
      <c r="P2" s="349" t="n"/>
      <c r="Q2" s="349" t="n"/>
      <c r="R2" s="349" t="n"/>
      <c r="S2" s="349" t="n"/>
      <c r="T2" s="349" t="n"/>
      <c r="U2" s="349" t="n"/>
      <c r="V2" s="349" t="n"/>
      <c r="W2" s="349" t="n"/>
      <c r="X2" s="349" t="n"/>
      <c r="Y2" s="349" t="n"/>
      <c r="Z2" s="349" t="n"/>
      <c r="AA2" s="349" t="n"/>
      <c r="AB2" s="349" t="n"/>
      <c r="AC2" s="349" t="n"/>
      <c r="AD2" s="349" t="n"/>
      <c r="AE2" s="349" t="n"/>
      <c r="AF2" s="349" t="n"/>
      <c r="AG2" s="349" t="n"/>
      <c r="AH2" s="349" t="n"/>
      <c r="AI2" s="349" t="n"/>
      <c r="AJ2" s="349" t="n"/>
    </row>
    <row r="3" ht="15" customHeight="1">
      <c r="A3" s="235" t="inlineStr">
        <is>
          <t>(Pursuant to Deped Order 8 series of 2015)</t>
        </is>
      </c>
      <c r="B3" s="349" t="n"/>
      <c r="C3" s="349" t="n"/>
      <c r="D3" s="349" t="n"/>
      <c r="E3" s="349" t="n"/>
      <c r="F3" s="349" t="n"/>
      <c r="G3" s="349" t="n"/>
      <c r="H3" s="349" t="n"/>
      <c r="I3" s="349" t="n"/>
      <c r="J3" s="349" t="n"/>
      <c r="K3" s="349" t="n"/>
      <c r="L3" s="349" t="n"/>
      <c r="M3" s="349" t="n"/>
      <c r="N3" s="349" t="n"/>
      <c r="O3" s="349" t="n"/>
      <c r="P3" s="349" t="n"/>
      <c r="Q3" s="349" t="n"/>
      <c r="R3" s="349" t="n"/>
      <c r="S3" s="349" t="n"/>
      <c r="T3" s="349" t="n"/>
      <c r="U3" s="349" t="n"/>
      <c r="V3" s="349" t="n"/>
      <c r="W3" s="349" t="n"/>
      <c r="X3" s="349" t="n"/>
      <c r="Y3" s="349" t="n"/>
      <c r="Z3" s="349" t="n"/>
      <c r="AA3" s="349" t="n"/>
      <c r="AB3" s="349" t="n"/>
      <c r="AC3" s="349" t="n"/>
      <c r="AD3" s="349" t="n"/>
      <c r="AE3" s="349" t="n"/>
      <c r="AF3" s="349" t="n"/>
      <c r="AG3" s="349" t="n"/>
      <c r="AH3" s="349" t="n"/>
      <c r="AI3" s="349" t="n"/>
      <c r="AJ3" s="349" t="n"/>
    </row>
    <row r="4" ht="21" customHeight="1">
      <c r="B4" s="35" t="n"/>
      <c r="C4" s="253" t="inlineStr">
        <is>
          <t>REGION</t>
        </is>
      </c>
      <c r="D4" s="349" t="n"/>
      <c r="E4" s="349" t="n"/>
      <c r="F4" s="349" t="n"/>
      <c r="G4" s="352">
        <f>'INPUT DATA'!G4</f>
        <v/>
      </c>
      <c r="H4" s="333" t="n"/>
      <c r="I4" s="333" t="n"/>
      <c r="J4" s="334" t="n"/>
      <c r="K4" s="54" t="n"/>
      <c r="L4" s="246" t="inlineStr">
        <is>
          <t>DIVISION</t>
        </is>
      </c>
      <c r="M4" s="353" t="n"/>
      <c r="N4" s="353" t="n"/>
      <c r="O4" s="352">
        <f>'INPUT DATA'!O4</f>
        <v/>
      </c>
      <c r="P4" s="333" t="n"/>
      <c r="Q4" s="333" t="n"/>
      <c r="R4" s="334" t="n"/>
      <c r="S4" s="122" t="n"/>
      <c r="T4" s="243" t="inlineStr">
        <is>
          <t>DISTRICT</t>
        </is>
      </c>
      <c r="U4" s="349" t="n"/>
      <c r="V4" s="349" t="n"/>
      <c r="W4" s="349" t="n"/>
      <c r="X4" s="352">
        <f>'INPUT DATA'!X4</f>
        <v/>
      </c>
      <c r="Y4" s="333" t="n"/>
      <c r="Z4" s="333" t="n"/>
      <c r="AA4" s="333" t="n"/>
      <c r="AB4" s="333" t="n"/>
      <c r="AC4" s="334" t="n"/>
      <c r="AD4" s="55" t="n"/>
      <c r="AE4" s="56" t="n"/>
      <c r="AF4" s="122" t="n"/>
      <c r="AG4" s="122" t="n"/>
      <c r="AH4" s="122" t="n"/>
      <c r="AI4" s="122" t="n"/>
      <c r="AJ4" s="123" t="n"/>
      <c r="AK4" s="123" t="n"/>
      <c r="AL4" s="123" t="n"/>
      <c r="AM4" s="123" t="n"/>
      <c r="AN4" s="123" t="n"/>
    </row>
    <row r="5" ht="21" customHeight="1">
      <c r="B5" s="253" t="inlineStr">
        <is>
          <t>SCHOOL NAME</t>
        </is>
      </c>
      <c r="C5" s="349" t="n"/>
      <c r="D5" s="349" t="n"/>
      <c r="E5" s="349" t="n"/>
      <c r="F5" s="349" t="n"/>
      <c r="G5" s="354">
        <f>'INPUT DATA'!G5</f>
        <v/>
      </c>
      <c r="H5" s="333" t="n"/>
      <c r="I5" s="333" t="n"/>
      <c r="J5" s="333" t="n"/>
      <c r="K5" s="333" t="n"/>
      <c r="L5" s="333" t="n"/>
      <c r="M5" s="333" t="n"/>
      <c r="N5" s="333" t="n"/>
      <c r="O5" s="333" t="n"/>
      <c r="P5" s="333" t="n"/>
      <c r="Q5" s="333" t="n"/>
      <c r="R5" s="334" t="n"/>
      <c r="S5" s="54" t="n"/>
      <c r="T5" s="243" t="inlineStr">
        <is>
          <t>SCHOOL ID</t>
        </is>
      </c>
      <c r="U5" s="349" t="n"/>
      <c r="V5" s="349" t="n"/>
      <c r="W5" s="349" t="n"/>
      <c r="X5" s="354">
        <f>'INPUT DATA'!X5</f>
        <v/>
      </c>
      <c r="Y5" s="333" t="n"/>
      <c r="Z5" s="333" t="n"/>
      <c r="AA5" s="333" t="n"/>
      <c r="AB5" s="333" t="n"/>
      <c r="AC5" s="334" t="n"/>
      <c r="AD5" s="355" t="inlineStr">
        <is>
          <t>SCHOOL YEAR</t>
        </is>
      </c>
      <c r="AE5" s="349" t="n"/>
      <c r="AF5" s="356" t="n"/>
      <c r="AG5" s="354">
        <f>'INPUT DATA'!AG5</f>
        <v/>
      </c>
      <c r="AH5" s="333" t="n"/>
      <c r="AI5" s="334" t="n"/>
      <c r="AJ5" s="124" t="n"/>
      <c r="AK5" s="123" t="n"/>
      <c r="AL5" s="123" t="n"/>
      <c r="AM5" s="123" t="n"/>
      <c r="AN5" s="123" t="n"/>
    </row>
    <row r="6" ht="15.75" customHeight="1" thickBot="1"/>
    <row r="7" ht="23.25" customFormat="1" customHeight="1" s="6" thickBot="1">
      <c r="A7" s="341" t="inlineStr">
        <is>
          <t>SECOND QUARTER</t>
        </is>
      </c>
      <c r="B7" s="342" t="n"/>
      <c r="C7" s="342" t="n"/>
      <c r="D7" s="342" t="n"/>
      <c r="E7" s="343" t="n"/>
      <c r="F7" s="211" t="inlineStr">
        <is>
          <t xml:space="preserve">GRADE &amp; SECTION: </t>
        </is>
      </c>
      <c r="G7" s="342" t="n"/>
      <c r="H7" s="342" t="n"/>
      <c r="I7" s="342" t="n"/>
      <c r="J7" s="342" t="n"/>
      <c r="K7" s="250">
        <f>'INPUT DATA'!K7</f>
        <v/>
      </c>
      <c r="L7" s="357" t="n"/>
      <c r="M7" s="357" t="n"/>
      <c r="N7" s="357" t="n"/>
      <c r="O7" s="357" t="n"/>
      <c r="P7" s="358" t="n"/>
      <c r="Q7" s="218" t="inlineStr">
        <is>
          <t>TEACHER:</t>
        </is>
      </c>
      <c r="R7" s="342" t="n"/>
      <c r="S7" s="250">
        <f>'INPUT DATA'!S7</f>
        <v/>
      </c>
      <c r="T7" s="357" t="n"/>
      <c r="U7" s="357" t="n"/>
      <c r="V7" s="357" t="n"/>
      <c r="W7" s="357" t="n"/>
      <c r="X7" s="357" t="n"/>
      <c r="Y7" s="357" t="n"/>
      <c r="Z7" s="357" t="n"/>
      <c r="AA7" s="357" t="n"/>
      <c r="AB7" s="358" t="n"/>
      <c r="AC7" s="251" t="inlineStr">
        <is>
          <t>SUBJECT:</t>
        </is>
      </c>
      <c r="AD7" s="342" t="n"/>
      <c r="AE7" s="342" t="n"/>
      <c r="AF7" s="342" t="n"/>
      <c r="AG7" s="248">
        <f>'INPUT DATA'!AG7</f>
        <v/>
      </c>
      <c r="AH7" s="357" t="n"/>
      <c r="AI7" s="357" t="n"/>
      <c r="AJ7" s="358" t="n"/>
      <c r="AN7" s="206" t="n"/>
      <c r="AO7" s="206" t="n"/>
      <c r="AP7" s="206" t="n"/>
      <c r="AQ7" s="206" t="n"/>
      <c r="AR7" s="206" t="n"/>
      <c r="AS7" s="206" t="n"/>
      <c r="AT7" s="206" t="n"/>
      <c r="AU7" s="206" t="n"/>
      <c r="AV7" s="206" t="n"/>
      <c r="AW7" s="206" t="n"/>
      <c r="AX7" s="206" t="n"/>
      <c r="AY7" s="206" t="n"/>
      <c r="AZ7" s="206" t="n"/>
      <c r="BA7" s="206" t="n"/>
      <c r="BB7" s="206" t="n"/>
      <c r="BC7" s="206" t="n"/>
      <c r="BD7" s="206" t="n"/>
    </row>
    <row r="8" ht="55.5" customFormat="1" customHeight="1" s="39" thickBot="1">
      <c r="A8" s="8" t="n"/>
      <c r="B8" s="345" t="inlineStr">
        <is>
          <t>LEARNERS' NAMES</t>
        </is>
      </c>
      <c r="C8" s="346" t="n"/>
      <c r="D8" s="346" t="n"/>
      <c r="E8" s="347" t="n"/>
      <c r="F8" s="359" t="inlineStr">
        <is>
          <t>WRITTEN WORKS (20%)</t>
        </is>
      </c>
      <c r="G8" s="342" t="n"/>
      <c r="H8" s="342" t="n"/>
      <c r="I8" s="342" t="n"/>
      <c r="J8" s="342" t="n"/>
      <c r="K8" s="342" t="n"/>
      <c r="L8" s="342" t="n"/>
      <c r="M8" s="342" t="n"/>
      <c r="N8" s="342" t="n"/>
      <c r="O8" s="342" t="n"/>
      <c r="P8" s="342" t="n"/>
      <c r="Q8" s="342" t="n"/>
      <c r="R8" s="360" t="n"/>
      <c r="S8" s="361" t="inlineStr">
        <is>
          <t>PERFORMANCE TASKS (60%)</t>
        </is>
      </c>
      <c r="T8" s="342" t="n"/>
      <c r="U8" s="342" t="n"/>
      <c r="V8" s="342" t="n"/>
      <c r="W8" s="342" t="n"/>
      <c r="X8" s="342" t="n"/>
      <c r="Y8" s="342" t="n"/>
      <c r="Z8" s="342" t="n"/>
      <c r="AA8" s="342" t="n"/>
      <c r="AB8" s="342" t="n"/>
      <c r="AC8" s="342" t="n"/>
      <c r="AD8" s="342" t="n"/>
      <c r="AE8" s="360" t="n"/>
      <c r="AF8" s="229" t="inlineStr">
        <is>
          <t>QUARTERLY ASSESSMENT (20%)</t>
        </is>
      </c>
      <c r="AG8" s="342" t="n"/>
      <c r="AH8" s="360" t="n"/>
      <c r="AI8" s="64" t="inlineStr">
        <is>
          <t xml:space="preserve">Initial </t>
        </is>
      </c>
      <c r="AJ8" s="65" t="inlineStr">
        <is>
          <t xml:space="preserve">   Quarterly                 
</t>
        </is>
      </c>
    </row>
    <row r="9" ht="18" customFormat="1" customHeight="1" s="266"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266" t="n">
        <v>1</v>
      </c>
      <c r="AG9" s="68" t="inlineStr">
        <is>
          <t>PS</t>
        </is>
      </c>
      <c r="AH9" s="125" t="inlineStr">
        <is>
          <t>WS</t>
        </is>
      </c>
      <c r="AI9" s="233" t="inlineStr">
        <is>
          <t>Grade</t>
        </is>
      </c>
      <c r="AJ9" s="231" t="inlineStr">
        <is>
          <t>Grade</t>
        </is>
      </c>
      <c r="AN9" s="220" t="n"/>
      <c r="AO9" s="349" t="n"/>
      <c r="AP9" s="349" t="n"/>
      <c r="AQ9" s="349" t="n"/>
      <c r="AR9" s="349" t="n"/>
      <c r="AS9" s="349" t="n"/>
      <c r="AT9" s="349" t="n"/>
      <c r="AU9" s="349" t="n"/>
      <c r="AV9" s="349" t="n"/>
      <c r="AW9" s="349" t="n"/>
      <c r="AX9" s="349" t="n"/>
      <c r="AY9" s="349" t="n"/>
      <c r="AZ9" s="349" t="n"/>
      <c r="BA9" s="349" t="n"/>
      <c r="BB9" s="349" t="n"/>
      <c r="BC9" s="349" t="n"/>
      <c r="BD9" s="349" t="n"/>
      <c r="BE9" s="349" t="n"/>
      <c r="BF9" s="349" t="n"/>
    </row>
    <row r="10" ht="18" customFormat="1" customHeight="1" s="205" thickBot="1">
      <c r="A10" s="10" t="n"/>
      <c r="B10" s="362" t="inlineStr">
        <is>
          <t>HIGHEST POSSIBLE SCORE</t>
        </is>
      </c>
      <c r="C10" s="342" t="n"/>
      <c r="D10" s="342" t="n"/>
      <c r="E10" s="343"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169" t="n"/>
      <c r="AG10" s="126" t="n">
        <v>100</v>
      </c>
      <c r="AH10" s="127" t="n">
        <v>0.2</v>
      </c>
      <c r="AI10" s="363" t="n"/>
      <c r="AJ10" s="364" t="n"/>
      <c r="AL10" s="205" t="n"/>
      <c r="AM10" s="205" t="n"/>
      <c r="AN10" s="206" t="n"/>
      <c r="AO10" s="206" t="n"/>
      <c r="AP10" s="206" t="n"/>
      <c r="AQ10" s="206" t="n"/>
      <c r="AR10" s="206" t="n"/>
      <c r="AS10" s="206" t="n"/>
      <c r="AT10" s="206" t="n"/>
      <c r="AU10" s="206" t="n"/>
      <c r="AV10" s="206" t="n"/>
      <c r="AW10" s="206" t="n"/>
      <c r="AX10" s="206" t="n"/>
      <c r="AY10" s="206" t="n"/>
      <c r="AZ10" s="206" t="n"/>
      <c r="BA10" s="206" t="n"/>
      <c r="BB10" s="206" t="n"/>
      <c r="BC10" s="206" t="n"/>
      <c r="BD10" s="206" t="n"/>
      <c r="BE10" s="206" t="n"/>
      <c r="BF10" s="206" t="n"/>
    </row>
    <row r="11" ht="18" customFormat="1" customHeight="1" s="205" thickBot="1">
      <c r="A11" s="49" t="n"/>
      <c r="B11" s="350" t="inlineStr">
        <is>
          <t xml:space="preserve">MALE </t>
        </is>
      </c>
      <c r="C11" s="342" t="n"/>
      <c r="D11" s="342" t="n"/>
      <c r="E11" s="343"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205" t="n"/>
      <c r="AM11" s="205" t="n"/>
      <c r="AN11" s="206" t="n"/>
      <c r="AO11" s="206" t="n"/>
      <c r="AP11" s="206" t="n"/>
      <c r="AQ11" s="206" t="n"/>
      <c r="AR11" s="206" t="n"/>
      <c r="AS11" s="206" t="n"/>
      <c r="AT11" s="206" t="n"/>
      <c r="AU11" s="206" t="n"/>
      <c r="AV11" s="206" t="n"/>
      <c r="AW11" s="206" t="n"/>
      <c r="AX11" s="206" t="n"/>
      <c r="AY11" s="206" t="n"/>
      <c r="AZ11" s="206" t="n"/>
      <c r="BA11" s="206" t="n"/>
      <c r="BB11" s="206" t="n"/>
      <c r="BC11" s="206" t="n"/>
      <c r="BD11" s="206" t="n"/>
      <c r="BE11" s="206" t="n"/>
      <c r="BF11" s="206"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05" t="n"/>
      <c r="AO12" s="349" t="n"/>
      <c r="AP12" s="349" t="n"/>
      <c r="AQ12" s="349" t="n"/>
      <c r="AR12" s="349" t="n"/>
      <c r="AS12" s="349" t="n"/>
      <c r="AT12" s="349" t="n"/>
      <c r="AU12" s="349" t="n"/>
      <c r="AV12" s="349" t="n"/>
      <c r="AW12" s="349" t="n"/>
      <c r="AX12" s="349" t="n"/>
      <c r="AY12" s="349" t="n"/>
      <c r="AZ12" s="349" t="n"/>
      <c r="BA12" s="349" t="n"/>
      <c r="BB12" s="349" t="n"/>
      <c r="BC12" s="349" t="n"/>
      <c r="BD12" s="349" t="n"/>
      <c r="BE12" s="349" t="n"/>
      <c r="BF12" s="349"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05" t="n"/>
      <c r="AO13" s="349" t="n"/>
      <c r="AP13" s="349" t="n"/>
      <c r="AQ13" s="349" t="n"/>
      <c r="AR13" s="349" t="n"/>
      <c r="AS13" s="349" t="n"/>
      <c r="AT13" s="349" t="n"/>
      <c r="AU13" s="349" t="n"/>
      <c r="AV13" s="349" t="n"/>
      <c r="AW13" s="349" t="n"/>
      <c r="AX13" s="349" t="n"/>
      <c r="AY13" s="349" t="n"/>
      <c r="AZ13" s="349" t="n"/>
      <c r="BA13" s="349" t="n"/>
      <c r="BB13" s="349" t="n"/>
      <c r="BC13" s="349" t="n"/>
      <c r="BD13" s="349" t="n"/>
      <c r="BE13" s="349" t="n"/>
      <c r="BF13" s="349"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05" t="n"/>
      <c r="AO14" s="349" t="n"/>
      <c r="AP14" s="349" t="n"/>
      <c r="AQ14" s="349" t="n"/>
      <c r="AR14" s="349" t="n"/>
      <c r="AS14" s="349" t="n"/>
      <c r="AT14" s="349" t="n"/>
      <c r="AU14" s="349" t="n"/>
      <c r="AV14" s="349" t="n"/>
      <c r="AW14" s="349" t="n"/>
      <c r="AX14" s="349" t="n"/>
      <c r="AY14" s="349" t="n"/>
      <c r="AZ14" s="349" t="n"/>
      <c r="BA14" s="349" t="n"/>
      <c r="BB14" s="349" t="n"/>
      <c r="BC14" s="349" t="n"/>
      <c r="BD14" s="349" t="n"/>
      <c r="BE14" s="349" t="n"/>
      <c r="BF14" s="349"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05" t="n"/>
      <c r="AO15" s="349" t="n"/>
      <c r="AP15" s="349" t="n"/>
      <c r="AQ15" s="349" t="n"/>
      <c r="AR15" s="349" t="n"/>
      <c r="AS15" s="349" t="n"/>
      <c r="AT15" s="349" t="n"/>
      <c r="AU15" s="349" t="n"/>
      <c r="AV15" s="349" t="n"/>
      <c r="AW15" s="349" t="n"/>
      <c r="AX15" s="349" t="n"/>
      <c r="AY15" s="349" t="n"/>
      <c r="AZ15" s="349" t="n"/>
      <c r="BA15" s="349" t="n"/>
      <c r="BB15" s="349" t="n"/>
      <c r="BC15" s="349" t="n"/>
      <c r="BD15" s="349" t="n"/>
      <c r="BE15" s="349" t="n"/>
      <c r="BF15" s="349"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05" t="n"/>
      <c r="AO16" s="349" t="n"/>
      <c r="AP16" s="349" t="n"/>
      <c r="AQ16" s="349" t="n"/>
      <c r="AR16" s="349" t="n"/>
      <c r="AS16" s="349" t="n"/>
      <c r="AT16" s="349" t="n"/>
      <c r="AU16" s="349" t="n"/>
      <c r="AV16" s="349" t="n"/>
      <c r="AW16" s="349" t="n"/>
      <c r="AX16" s="349" t="n"/>
      <c r="AY16" s="349" t="n"/>
      <c r="AZ16" s="349" t="n"/>
      <c r="BA16" s="349" t="n"/>
      <c r="BB16" s="349" t="n"/>
      <c r="BC16" s="349" t="n"/>
      <c r="BD16" s="349" t="n"/>
      <c r="BE16" s="349" t="n"/>
      <c r="BF16" s="349"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05" t="n"/>
      <c r="AO17" s="349" t="n"/>
      <c r="AP17" s="349" t="n"/>
      <c r="AQ17" s="349" t="n"/>
      <c r="AR17" s="349" t="n"/>
      <c r="AS17" s="349" t="n"/>
      <c r="AT17" s="349" t="n"/>
      <c r="AU17" s="349" t="n"/>
      <c r="AV17" s="349" t="n"/>
      <c r="AW17" s="349" t="n"/>
      <c r="AX17" s="349" t="n"/>
      <c r="AY17" s="349" t="n"/>
      <c r="AZ17" s="349" t="n"/>
      <c r="BA17" s="349" t="n"/>
      <c r="BB17" s="349" t="n"/>
      <c r="BC17" s="349" t="n"/>
      <c r="BD17" s="349" t="n"/>
      <c r="BE17" s="349" t="n"/>
      <c r="BF17" s="349"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05" t="n"/>
      <c r="AO18" s="349" t="n"/>
      <c r="AP18" s="349" t="n"/>
      <c r="AQ18" s="349" t="n"/>
      <c r="AR18" s="349" t="n"/>
      <c r="AS18" s="349" t="n"/>
      <c r="AT18" s="349" t="n"/>
      <c r="AU18" s="349" t="n"/>
      <c r="AV18" s="349" t="n"/>
      <c r="AW18" s="349" t="n"/>
      <c r="AX18" s="349" t="n"/>
      <c r="AY18" s="349" t="n"/>
      <c r="AZ18" s="349" t="n"/>
      <c r="BA18" s="349" t="n"/>
      <c r="BB18" s="349" t="n"/>
      <c r="BC18" s="349" t="n"/>
      <c r="BD18" s="349" t="n"/>
      <c r="BE18" s="349" t="n"/>
      <c r="BF18" s="349"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05" t="n"/>
      <c r="AO19" s="349" t="n"/>
      <c r="AP19" s="349" t="n"/>
      <c r="AQ19" s="349" t="n"/>
      <c r="AR19" s="349" t="n"/>
      <c r="AS19" s="349" t="n"/>
      <c r="AT19" s="349" t="n"/>
      <c r="AU19" s="349" t="n"/>
      <c r="AV19" s="349" t="n"/>
      <c r="AW19" s="349" t="n"/>
      <c r="AX19" s="349" t="n"/>
      <c r="AY19" s="349" t="n"/>
      <c r="AZ19" s="349" t="n"/>
      <c r="BA19" s="349" t="n"/>
      <c r="BB19" s="349" t="n"/>
      <c r="BC19" s="349" t="n"/>
      <c r="BD19" s="349" t="n"/>
      <c r="BE19" s="349" t="n"/>
      <c r="BF19" s="349"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05" t="n"/>
      <c r="AO20" s="349" t="n"/>
      <c r="AP20" s="349" t="n"/>
      <c r="AQ20" s="349" t="n"/>
      <c r="AR20" s="349" t="n"/>
      <c r="AS20" s="349" t="n"/>
      <c r="AT20" s="349" t="n"/>
      <c r="AU20" s="349" t="n"/>
      <c r="AV20" s="349" t="n"/>
      <c r="AW20" s="349" t="n"/>
      <c r="AX20" s="349" t="n"/>
      <c r="AY20" s="349" t="n"/>
      <c r="AZ20" s="349" t="n"/>
      <c r="BA20" s="349" t="n"/>
      <c r="BB20" s="349" t="n"/>
      <c r="BC20" s="349" t="n"/>
      <c r="BD20" s="349" t="n"/>
      <c r="BE20" s="349" t="n"/>
      <c r="BF20" s="349"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05" t="n"/>
      <c r="AO21" s="349" t="n"/>
      <c r="AP21" s="349" t="n"/>
      <c r="AQ21" s="349" t="n"/>
      <c r="AR21" s="349" t="n"/>
      <c r="AS21" s="349" t="n"/>
      <c r="AT21" s="349" t="n"/>
      <c r="AU21" s="349" t="n"/>
      <c r="AV21" s="349" t="n"/>
      <c r="AW21" s="349" t="n"/>
      <c r="AX21" s="349" t="n"/>
      <c r="AY21" s="349" t="n"/>
      <c r="AZ21" s="349" t="n"/>
      <c r="BA21" s="349" t="n"/>
      <c r="BB21" s="349" t="n"/>
      <c r="BC21" s="349" t="n"/>
      <c r="BD21" s="349" t="n"/>
      <c r="BE21" s="349" t="n"/>
      <c r="BF21" s="349"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6" t="n"/>
      <c r="AO22" s="349" t="n"/>
      <c r="AP22" s="349" t="n"/>
      <c r="AQ22" s="349" t="n"/>
      <c r="AR22" s="349" t="n"/>
      <c r="AS22" s="349" t="n"/>
      <c r="AT22" s="349" t="n"/>
      <c r="AU22" s="349" t="n"/>
      <c r="AV22" s="349" t="n"/>
      <c r="AW22" s="349" t="n"/>
      <c r="AX22" s="349" t="n"/>
      <c r="AY22" s="349" t="n"/>
      <c r="AZ22" s="349" t="n"/>
      <c r="BA22" s="349" t="n"/>
      <c r="BB22" s="349" t="n"/>
      <c r="BC22" s="349" t="n"/>
      <c r="BD22" s="349" t="n"/>
      <c r="BE22" s="349" t="n"/>
      <c r="BF22" s="349"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07" t="n"/>
      <c r="AO23" s="349" t="n"/>
      <c r="AP23" s="349" t="n"/>
      <c r="AQ23" s="349" t="n"/>
      <c r="AR23" s="349" t="n"/>
      <c r="AS23" s="349" t="n"/>
      <c r="AT23" s="349" t="n"/>
      <c r="AU23" s="349" t="n"/>
      <c r="AV23" s="349" t="n"/>
      <c r="AW23" s="349" t="n"/>
      <c r="AX23" s="349" t="n"/>
      <c r="AY23" s="349" t="n"/>
      <c r="AZ23" s="349" t="n"/>
      <c r="BA23" s="349" t="n"/>
      <c r="BB23" s="349" t="n"/>
      <c r="BC23" s="349" t="n"/>
      <c r="BD23" s="349" t="n"/>
      <c r="BE23" s="349" t="n"/>
      <c r="BF23" s="349"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07" t="n"/>
      <c r="AO24" s="349" t="n"/>
      <c r="AP24" s="349" t="n"/>
      <c r="AQ24" s="349" t="n"/>
      <c r="AR24" s="349" t="n"/>
      <c r="AS24" s="349" t="n"/>
      <c r="AT24" s="349" t="n"/>
      <c r="AU24" s="349" t="n"/>
      <c r="AV24" s="349" t="n"/>
      <c r="AW24" s="349" t="n"/>
      <c r="AX24" s="349" t="n"/>
      <c r="AY24" s="349" t="n"/>
      <c r="AZ24" s="349" t="n"/>
      <c r="BA24" s="349" t="n"/>
      <c r="BB24" s="349" t="n"/>
      <c r="BC24" s="349" t="n"/>
      <c r="BD24" s="349" t="n"/>
      <c r="BE24" s="349" t="n"/>
      <c r="BF24" s="349"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07" t="n"/>
      <c r="AO25" s="349" t="n"/>
      <c r="AP25" s="349" t="n"/>
      <c r="AQ25" s="349" t="n"/>
      <c r="AR25" s="349" t="n"/>
      <c r="AS25" s="349" t="n"/>
      <c r="AT25" s="349" t="n"/>
      <c r="AU25" s="349" t="n"/>
      <c r="AV25" s="349" t="n"/>
      <c r="AW25" s="349" t="n"/>
      <c r="AX25" s="349" t="n"/>
      <c r="AY25" s="349" t="n"/>
      <c r="AZ25" s="349" t="n"/>
      <c r="BA25" s="349" t="n"/>
      <c r="BB25" s="349" t="n"/>
      <c r="BC25" s="349" t="n"/>
      <c r="BD25" s="349" t="n"/>
      <c r="BE25" s="349" t="n"/>
      <c r="BF25" s="349"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6"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6"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6"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6"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6"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6"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6"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6"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6"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6"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6"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6"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6"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6"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6"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6"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6"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6"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6"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6"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6"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6"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6"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6"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6"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6"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6"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6"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6"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6"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6"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6"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6"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6"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6" t="n"/>
    </row>
    <row r="61" ht="18" customFormat="1" customHeight="1" s="6" thickBot="1">
      <c r="A61" s="27" t="n">
        <v>50</v>
      </c>
      <c r="B61" s="106">
        <f>'INPUT DATA'!B61</f>
        <v/>
      </c>
      <c r="C61" s="137" t="n"/>
      <c r="D61" s="137" t="n"/>
      <c r="E61" s="138" t="n"/>
      <c r="F61" s="80" t="n"/>
      <c r="G61" s="28" t="n"/>
      <c r="H61" s="28" t="n"/>
      <c r="I61" s="28" t="n"/>
      <c r="J61" s="28" t="n"/>
      <c r="K61" s="28" t="n"/>
      <c r="L61" s="28" t="n"/>
      <c r="M61" s="28" t="n"/>
      <c r="N61" s="28" t="n"/>
      <c r="O61" s="28" t="n"/>
      <c r="P61" s="107">
        <f>IF(COUNT($F61:$O61)=0,"",SUM($F61:$O61))</f>
        <v/>
      </c>
      <c r="Q61" s="108">
        <f>IF(ISERROR(IF($P61="","",ROUND(($P61/$P$10)*$Q$10,2))),"",IF($P61="","",ROUND(($P61/$P$10)*$Q$10,2)))</f>
        <v/>
      </c>
      <c r="R61" s="109">
        <f>IF($Q61="","",ROUND($Q61*$R$10,2))</f>
        <v/>
      </c>
      <c r="S61" s="80" t="n"/>
      <c r="T61" s="28" t="n"/>
      <c r="U61" s="28" t="n"/>
      <c r="V61" s="28" t="n"/>
      <c r="W61" s="28" t="n"/>
      <c r="X61" s="28" t="n"/>
      <c r="Y61" s="28" t="n"/>
      <c r="Z61" s="28" t="n"/>
      <c r="AA61" s="28" t="n"/>
      <c r="AB61" s="28" t="n"/>
      <c r="AC61" s="107">
        <f>IF(COUNT($S61:$AB61)=0,"",SUM($S61:$AB61))</f>
        <v/>
      </c>
      <c r="AD61" s="108">
        <f>IF(ISERROR(IF($AC61="","",ROUND(($AC61/$AC$10)*$AD$10,2))),"",IF($AC61="","",ROUND(($AC61/$AC$10)*$AD$10,2)))</f>
        <v/>
      </c>
      <c r="AE61" s="109">
        <f>IF($AD61="","",ROUND($AD61*$AE$10,2))</f>
        <v/>
      </c>
      <c r="AF61" s="75" t="n"/>
      <c r="AG61" s="108">
        <f>IF(ISERROR(IF($AF61="","",ROUND(($AF61/$AF$10)*$AG$10,2))),"",IF($AF61="","",ROUND(($AF61/$AF$10)*$AG$10,2)))</f>
        <v/>
      </c>
      <c r="AH61" s="109">
        <f>IF($AG61="","",ROUND($AG61*$AH$10,2))</f>
        <v/>
      </c>
      <c r="AI61" s="110">
        <f>IF(ISERROR(IF($AF61="","",ROUND(SUM($R61,$AE61,$AH61),2))),"",IF($AF61="","",ROUND(SUM($R61,$AE61,$AH61),2)))</f>
        <v/>
      </c>
      <c r="AJ61" s="111">
        <f>IF(ISERROR(IF($AF61="","",VLOOKUP(AI61,TRANSMUTATION_TABLE,4,TRUE))),"",IF($AF61="","",VLOOKUP(AI61,TRANSMUTATION_TABLE,4,TRUE)))</f>
        <v/>
      </c>
      <c r="AL61" s="23" t="n"/>
      <c r="AN61" s="206" t="n"/>
    </row>
    <row r="62" ht="18" customFormat="1" customHeight="1" s="6" thickBot="1">
      <c r="A62" s="49" t="n"/>
      <c r="B62" s="350" t="inlineStr">
        <is>
          <t xml:space="preserve">FEMALE </t>
        </is>
      </c>
      <c r="C62" s="342" t="n"/>
      <c r="D62" s="342" t="n"/>
      <c r="E62" s="343" t="n"/>
      <c r="F62" s="51" t="n"/>
      <c r="G62" s="52" t="n"/>
      <c r="H62" s="52" t="n"/>
      <c r="I62" s="52" t="n"/>
      <c r="J62" s="52" t="n"/>
      <c r="K62" s="52" t="n"/>
      <c r="L62" s="52" t="n"/>
      <c r="M62" s="52" t="n"/>
      <c r="N62" s="52" t="n"/>
      <c r="O62" s="52" t="n"/>
      <c r="P62" s="53" t="n"/>
      <c r="Q62" s="53" t="n"/>
      <c r="R62" s="53" t="n"/>
      <c r="S62" s="51" t="n"/>
      <c r="T62" s="52" t="n"/>
      <c r="U62" s="52" t="n"/>
      <c r="V62" s="52" t="n"/>
      <c r="W62" s="52" t="n"/>
      <c r="X62" s="52" t="n"/>
      <c r="Y62" s="52" t="n"/>
      <c r="Z62" s="52" t="n"/>
      <c r="AA62" s="52" t="n"/>
      <c r="AB62" s="52" t="n"/>
      <c r="AC62" s="53" t="n"/>
      <c r="AD62" s="53" t="n"/>
      <c r="AE62" s="105" t="n"/>
      <c r="AF62" s="83" t="n"/>
      <c r="AG62" s="129" t="n"/>
      <c r="AH62" s="130" t="n"/>
      <c r="AI62" s="131" t="n"/>
      <c r="AJ62" s="132" t="n"/>
      <c r="AL62" s="23" t="n"/>
      <c r="AN62" s="206"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6"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6"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6"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6"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6"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6"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6"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6"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6"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6"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6"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6"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6"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6"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6"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6"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6"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6"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6"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6"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6"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6"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6"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6"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6"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6"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6"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6"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6"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6"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6"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6"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6"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6"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6"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6"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6"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6"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6"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6"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6"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6"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6"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6"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6"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6"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6"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6"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6"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2">
        <f>IF(COUNT($F112:$O112)=0,"",SUM($F112:$O112))</f>
        <v/>
      </c>
      <c r="Q112" s="113">
        <f>IF(ISERROR(IF($P112="","",ROUND(($P112/$P$10)*$Q$10,2))),"",IF($P112="","",ROUND(($P112/$P$10)*$Q$10,2)))</f>
        <v/>
      </c>
      <c r="R112" s="114">
        <f>IF($Q112="","",ROUND($Q112*$R$10,2))</f>
        <v/>
      </c>
      <c r="S112" s="81" t="n"/>
      <c r="T112" s="31" t="n"/>
      <c r="U112" s="31" t="n"/>
      <c r="V112" s="31" t="n"/>
      <c r="W112" s="31" t="n"/>
      <c r="X112" s="31" t="n"/>
      <c r="Y112" s="31" t="n"/>
      <c r="Z112" s="31" t="n"/>
      <c r="AA112" s="31" t="n"/>
      <c r="AB112" s="31" t="n"/>
      <c r="AC112" s="112">
        <f>IF(COUNT($S112:$AB112)=0,"",SUM($S112:$AB112))</f>
        <v/>
      </c>
      <c r="AD112" s="113">
        <f>IF(ISERROR(IF($AC112="","",ROUND(($AC112/$AC$10)*$AD$10,2))),"",IF($AC112="","",ROUND(($AC112/$AC$10)*$AD$10,2)))</f>
        <v/>
      </c>
      <c r="AE112" s="114">
        <f>IF($AD112="","",ROUND($AD112*$AE$10,2))</f>
        <v/>
      </c>
      <c r="AF112" s="76"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Quarterly Assessment's Highest Possible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6" min="40" max="41"/>
    <col width="4.7109375" customWidth="1" style="206" min="42" max="49"/>
    <col width="4.7109375" customWidth="1" style="20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4" t="inlineStr">
        <is>
          <t xml:space="preserve">Class Record </t>
        </is>
      </c>
      <c r="B1" s="349" t="n"/>
      <c r="C1" s="349" t="n"/>
      <c r="D1" s="349" t="n"/>
      <c r="E1" s="349" t="n"/>
      <c r="F1" s="349" t="n"/>
      <c r="G1" s="349" t="n"/>
      <c r="H1" s="349" t="n"/>
      <c r="I1" s="349" t="n"/>
      <c r="J1" s="349" t="n"/>
      <c r="K1" s="349" t="n"/>
      <c r="L1" s="349" t="n"/>
      <c r="M1" s="349" t="n"/>
      <c r="N1" s="349" t="n"/>
      <c r="O1" s="349" t="n"/>
      <c r="P1" s="349" t="n"/>
      <c r="Q1" s="349" t="n"/>
      <c r="R1" s="349" t="n"/>
      <c r="S1" s="349" t="n"/>
      <c r="T1" s="349" t="n"/>
      <c r="U1" s="349" t="n"/>
      <c r="V1" s="349" t="n"/>
      <c r="W1" s="349" t="n"/>
      <c r="X1" s="349" t="n"/>
      <c r="Y1" s="349" t="n"/>
      <c r="Z1" s="349" t="n"/>
      <c r="AA1" s="349" t="n"/>
      <c r="AB1" s="349" t="n"/>
      <c r="AC1" s="349" t="n"/>
      <c r="AD1" s="349" t="n"/>
      <c r="AE1" s="349" t="n"/>
      <c r="AF1" s="349" t="n"/>
      <c r="AG1" s="349" t="n"/>
      <c r="AH1" s="349" t="n"/>
      <c r="AI1" s="349" t="n"/>
      <c r="AJ1" s="349" t="n"/>
    </row>
    <row r="2" ht="15" customHeight="1">
      <c r="A2" s="349" t="n"/>
      <c r="B2" s="349" t="n"/>
      <c r="C2" s="349" t="n"/>
      <c r="D2" s="349" t="n"/>
      <c r="E2" s="349" t="n"/>
      <c r="F2" s="349" t="n"/>
      <c r="G2" s="349" t="n"/>
      <c r="H2" s="349" t="n"/>
      <c r="I2" s="349" t="n"/>
      <c r="J2" s="349" t="n"/>
      <c r="K2" s="349" t="n"/>
      <c r="L2" s="349" t="n"/>
      <c r="M2" s="349" t="n"/>
      <c r="N2" s="349" t="n"/>
      <c r="O2" s="349" t="n"/>
      <c r="P2" s="349" t="n"/>
      <c r="Q2" s="349" t="n"/>
      <c r="R2" s="349" t="n"/>
      <c r="S2" s="349" t="n"/>
      <c r="T2" s="349" t="n"/>
      <c r="U2" s="349" t="n"/>
      <c r="V2" s="349" t="n"/>
      <c r="W2" s="349" t="n"/>
      <c r="X2" s="349" t="n"/>
      <c r="Y2" s="349" t="n"/>
      <c r="Z2" s="349" t="n"/>
      <c r="AA2" s="349" t="n"/>
      <c r="AB2" s="349" t="n"/>
      <c r="AC2" s="349" t="n"/>
      <c r="AD2" s="349" t="n"/>
      <c r="AE2" s="349" t="n"/>
      <c r="AF2" s="349" t="n"/>
      <c r="AG2" s="349" t="n"/>
      <c r="AH2" s="349" t="n"/>
      <c r="AI2" s="349" t="n"/>
      <c r="AJ2" s="349" t="n"/>
    </row>
    <row r="3" ht="15" customHeight="1">
      <c r="A3" s="235" t="inlineStr">
        <is>
          <t>(Pursuant to Deped Order 8 series of 2015)</t>
        </is>
      </c>
      <c r="B3" s="349" t="n"/>
      <c r="C3" s="349" t="n"/>
      <c r="D3" s="349" t="n"/>
      <c r="E3" s="349" t="n"/>
      <c r="F3" s="349" t="n"/>
      <c r="G3" s="349" t="n"/>
      <c r="H3" s="349" t="n"/>
      <c r="I3" s="349" t="n"/>
      <c r="J3" s="349" t="n"/>
      <c r="K3" s="349" t="n"/>
      <c r="L3" s="349" t="n"/>
      <c r="M3" s="349" t="n"/>
      <c r="N3" s="349" t="n"/>
      <c r="O3" s="349" t="n"/>
      <c r="P3" s="349" t="n"/>
      <c r="Q3" s="349" t="n"/>
      <c r="R3" s="349" t="n"/>
      <c r="S3" s="349" t="n"/>
      <c r="T3" s="349" t="n"/>
      <c r="U3" s="349" t="n"/>
      <c r="V3" s="349" t="n"/>
      <c r="W3" s="349" t="n"/>
      <c r="X3" s="349" t="n"/>
      <c r="Y3" s="349" t="n"/>
      <c r="Z3" s="349" t="n"/>
      <c r="AA3" s="349" t="n"/>
      <c r="AB3" s="349" t="n"/>
      <c r="AC3" s="349" t="n"/>
      <c r="AD3" s="349" t="n"/>
      <c r="AE3" s="349" t="n"/>
      <c r="AF3" s="349" t="n"/>
      <c r="AG3" s="349" t="n"/>
      <c r="AH3" s="349" t="n"/>
      <c r="AI3" s="349" t="n"/>
      <c r="AJ3" s="349" t="n"/>
    </row>
    <row r="4" ht="21" customHeight="1">
      <c r="B4" s="35" t="n"/>
      <c r="C4" s="253" t="inlineStr">
        <is>
          <t>REGION</t>
        </is>
      </c>
      <c r="D4" s="349" t="n"/>
      <c r="E4" s="349" t="n"/>
      <c r="F4" s="349" t="n"/>
      <c r="G4" s="352">
        <f>'INPUT DATA'!G4</f>
        <v/>
      </c>
      <c r="H4" s="333" t="n"/>
      <c r="I4" s="333" t="n"/>
      <c r="J4" s="334" t="n"/>
      <c r="K4" s="54" t="n"/>
      <c r="L4" s="246" t="inlineStr">
        <is>
          <t>DIVISION</t>
        </is>
      </c>
      <c r="M4" s="353" t="n"/>
      <c r="N4" s="353" t="n"/>
      <c r="O4" s="352">
        <f>'INPUT DATA'!O4</f>
        <v/>
      </c>
      <c r="P4" s="333" t="n"/>
      <c r="Q4" s="333" t="n"/>
      <c r="R4" s="334" t="n"/>
      <c r="S4" s="122" t="n"/>
      <c r="T4" s="243" t="inlineStr">
        <is>
          <t>DISTRICT</t>
        </is>
      </c>
      <c r="U4" s="349" t="n"/>
      <c r="V4" s="349" t="n"/>
      <c r="W4" s="349" t="n"/>
      <c r="X4" s="352">
        <f>'INPUT DATA'!X4</f>
        <v/>
      </c>
      <c r="Y4" s="333" t="n"/>
      <c r="Z4" s="333" t="n"/>
      <c r="AA4" s="333" t="n"/>
      <c r="AB4" s="333" t="n"/>
      <c r="AC4" s="334" t="n"/>
      <c r="AD4" s="55" t="n"/>
      <c r="AE4" s="56" t="n"/>
      <c r="AF4" s="122" t="n"/>
      <c r="AG4" s="122" t="n"/>
      <c r="AH4" s="122" t="n"/>
      <c r="AI4" s="122" t="n"/>
      <c r="AJ4" s="123" t="n"/>
      <c r="AK4" s="123" t="n"/>
      <c r="AL4" s="123" t="n"/>
      <c r="AM4" s="123" t="n"/>
      <c r="AN4" s="123" t="n"/>
    </row>
    <row r="5" ht="21" customHeight="1">
      <c r="B5" s="253" t="inlineStr">
        <is>
          <t>SCHOOL NAME</t>
        </is>
      </c>
      <c r="C5" s="349" t="n"/>
      <c r="D5" s="349" t="n"/>
      <c r="E5" s="349" t="n"/>
      <c r="F5" s="349" t="n"/>
      <c r="G5" s="354">
        <f>'INPUT DATA'!G5</f>
        <v/>
      </c>
      <c r="H5" s="333" t="n"/>
      <c r="I5" s="333" t="n"/>
      <c r="J5" s="333" t="n"/>
      <c r="K5" s="333" t="n"/>
      <c r="L5" s="333" t="n"/>
      <c r="M5" s="333" t="n"/>
      <c r="N5" s="333" t="n"/>
      <c r="O5" s="333" t="n"/>
      <c r="P5" s="333" t="n"/>
      <c r="Q5" s="333" t="n"/>
      <c r="R5" s="334" t="n"/>
      <c r="S5" s="54" t="n"/>
      <c r="T5" s="243" t="inlineStr">
        <is>
          <t>SCHOOL ID</t>
        </is>
      </c>
      <c r="U5" s="349" t="n"/>
      <c r="V5" s="349" t="n"/>
      <c r="W5" s="349" t="n"/>
      <c r="X5" s="354">
        <f>'INPUT DATA'!X5</f>
        <v/>
      </c>
      <c r="Y5" s="333" t="n"/>
      <c r="Z5" s="333" t="n"/>
      <c r="AA5" s="333" t="n"/>
      <c r="AB5" s="333" t="n"/>
      <c r="AC5" s="334" t="n"/>
      <c r="AD5" s="355" t="inlineStr">
        <is>
          <t>SCHOOL YEAR</t>
        </is>
      </c>
      <c r="AE5" s="349" t="n"/>
      <c r="AF5" s="356" t="n"/>
      <c r="AG5" s="354">
        <f>'INPUT DATA'!AG5</f>
        <v/>
      </c>
      <c r="AH5" s="333" t="n"/>
      <c r="AI5" s="334" t="n"/>
      <c r="AJ5" s="124" t="n"/>
      <c r="AK5" s="123" t="n"/>
      <c r="AL5" s="123" t="n"/>
      <c r="AM5" s="123" t="n"/>
      <c r="AN5" s="123" t="n"/>
    </row>
    <row r="6" ht="15.75" customHeight="1" thickBot="1"/>
    <row r="7" ht="23.25" customFormat="1" customHeight="1" s="6" thickBot="1">
      <c r="A7" s="341" t="inlineStr">
        <is>
          <t>THIRD QUARTER</t>
        </is>
      </c>
      <c r="B7" s="342" t="n"/>
      <c r="C7" s="342" t="n"/>
      <c r="D7" s="342" t="n"/>
      <c r="E7" s="343" t="n"/>
      <c r="F7" s="211" t="inlineStr">
        <is>
          <t xml:space="preserve">GRADE &amp; SECTION: </t>
        </is>
      </c>
      <c r="G7" s="342" t="n"/>
      <c r="H7" s="342" t="n"/>
      <c r="I7" s="342" t="n"/>
      <c r="J7" s="342" t="n"/>
      <c r="K7" s="250">
        <f>'INPUT DATA'!K7</f>
        <v/>
      </c>
      <c r="L7" s="357" t="n"/>
      <c r="M7" s="357" t="n"/>
      <c r="N7" s="357" t="n"/>
      <c r="O7" s="357" t="n"/>
      <c r="P7" s="358" t="n"/>
      <c r="Q7" s="218" t="inlineStr">
        <is>
          <t>TEACHER:</t>
        </is>
      </c>
      <c r="R7" s="342" t="n"/>
      <c r="S7" s="250">
        <f>'INPUT DATA'!S7</f>
        <v/>
      </c>
      <c r="T7" s="357" t="n"/>
      <c r="U7" s="357" t="n"/>
      <c r="V7" s="357" t="n"/>
      <c r="W7" s="357" t="n"/>
      <c r="X7" s="357" t="n"/>
      <c r="Y7" s="357" t="n"/>
      <c r="Z7" s="357" t="n"/>
      <c r="AA7" s="357" t="n"/>
      <c r="AB7" s="358" t="n"/>
      <c r="AC7" s="251" t="inlineStr">
        <is>
          <t>SUBJECT:</t>
        </is>
      </c>
      <c r="AD7" s="342" t="n"/>
      <c r="AE7" s="342" t="n"/>
      <c r="AF7" s="342" t="n"/>
      <c r="AG7" s="248">
        <f>'INPUT DATA'!AG7</f>
        <v/>
      </c>
      <c r="AH7" s="357" t="n"/>
      <c r="AI7" s="357" t="n"/>
      <c r="AJ7" s="358" t="n"/>
      <c r="AN7" s="206" t="n"/>
      <c r="AO7" s="206" t="n"/>
      <c r="AP7" s="206" t="n"/>
      <c r="AQ7" s="206" t="n"/>
      <c r="AR7" s="206" t="n"/>
      <c r="AS7" s="206" t="n"/>
      <c r="AT7" s="206" t="n"/>
      <c r="AU7" s="206" t="n"/>
      <c r="AV7" s="206" t="n"/>
      <c r="AW7" s="206" t="n"/>
      <c r="AX7" s="206" t="n"/>
      <c r="AY7" s="206" t="n"/>
      <c r="AZ7" s="206" t="n"/>
      <c r="BA7" s="206" t="n"/>
      <c r="BB7" s="206" t="n"/>
      <c r="BC7" s="206" t="n"/>
      <c r="BD7" s="206" t="n"/>
    </row>
    <row r="8" ht="55.5" customFormat="1" customHeight="1" s="39" thickBot="1">
      <c r="A8" s="8" t="n"/>
      <c r="B8" s="345" t="inlineStr">
        <is>
          <t>LEARNERS' NAMES</t>
        </is>
      </c>
      <c r="C8" s="346" t="n"/>
      <c r="D8" s="346" t="n"/>
      <c r="E8" s="347" t="n"/>
      <c r="F8" s="359" t="inlineStr">
        <is>
          <t>WRITTEN WORKS (20%)</t>
        </is>
      </c>
      <c r="G8" s="342" t="n"/>
      <c r="H8" s="342" t="n"/>
      <c r="I8" s="342" t="n"/>
      <c r="J8" s="342" t="n"/>
      <c r="K8" s="342" t="n"/>
      <c r="L8" s="342" t="n"/>
      <c r="M8" s="342" t="n"/>
      <c r="N8" s="342" t="n"/>
      <c r="O8" s="342" t="n"/>
      <c r="P8" s="342" t="n"/>
      <c r="Q8" s="342" t="n"/>
      <c r="R8" s="360" t="n"/>
      <c r="S8" s="361" t="inlineStr">
        <is>
          <t>PERFORMANCE TASKS (60%)</t>
        </is>
      </c>
      <c r="T8" s="342" t="n"/>
      <c r="U8" s="342" t="n"/>
      <c r="V8" s="342" t="n"/>
      <c r="W8" s="342" t="n"/>
      <c r="X8" s="342" t="n"/>
      <c r="Y8" s="342" t="n"/>
      <c r="Z8" s="342" t="n"/>
      <c r="AA8" s="342" t="n"/>
      <c r="AB8" s="342" t="n"/>
      <c r="AC8" s="342" t="n"/>
      <c r="AD8" s="342" t="n"/>
      <c r="AE8" s="360" t="n"/>
      <c r="AF8" s="229" t="inlineStr">
        <is>
          <t>QUARTERLY ASSESSMENT (20%)</t>
        </is>
      </c>
      <c r="AG8" s="342" t="n"/>
      <c r="AH8" s="360" t="n"/>
      <c r="AI8" s="64" t="inlineStr">
        <is>
          <t xml:space="preserve">Initial </t>
        </is>
      </c>
      <c r="AJ8" s="65" t="inlineStr">
        <is>
          <t xml:space="preserve">   Quarterly                 
</t>
        </is>
      </c>
    </row>
    <row r="9" ht="18" customFormat="1" customHeight="1" s="266"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266" t="n">
        <v>1</v>
      </c>
      <c r="AG9" s="68" t="inlineStr">
        <is>
          <t>PS</t>
        </is>
      </c>
      <c r="AH9" s="125" t="inlineStr">
        <is>
          <t>WS</t>
        </is>
      </c>
      <c r="AI9" s="233" t="inlineStr">
        <is>
          <t>Grade</t>
        </is>
      </c>
      <c r="AJ9" s="231" t="inlineStr">
        <is>
          <t>Grade</t>
        </is>
      </c>
      <c r="AN9" s="220" t="n"/>
      <c r="AO9" s="349" t="n"/>
      <c r="AP9" s="349" t="n"/>
      <c r="AQ9" s="349" t="n"/>
      <c r="AR9" s="349" t="n"/>
      <c r="AS9" s="349" t="n"/>
      <c r="AT9" s="349" t="n"/>
      <c r="AU9" s="349" t="n"/>
      <c r="AV9" s="349" t="n"/>
      <c r="AW9" s="349" t="n"/>
      <c r="AX9" s="349" t="n"/>
      <c r="AY9" s="349" t="n"/>
      <c r="AZ9" s="349" t="n"/>
      <c r="BA9" s="349" t="n"/>
      <c r="BB9" s="349" t="n"/>
      <c r="BC9" s="349" t="n"/>
      <c r="BD9" s="349" t="n"/>
      <c r="BE9" s="349" t="n"/>
      <c r="BF9" s="349" t="n"/>
    </row>
    <row r="10" ht="18" customFormat="1" customHeight="1" s="205" thickBot="1">
      <c r="A10" s="10" t="n"/>
      <c r="B10" s="362" t="inlineStr">
        <is>
          <t>HIGHEST POSSIBLE SCORE</t>
        </is>
      </c>
      <c r="C10" s="342" t="n"/>
      <c r="D10" s="342" t="n"/>
      <c r="E10" s="343"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169" t="n"/>
      <c r="AG10" s="126" t="n">
        <v>100</v>
      </c>
      <c r="AH10" s="127" t="n">
        <v>0.2</v>
      </c>
      <c r="AI10" s="363" t="n"/>
      <c r="AJ10" s="364" t="n"/>
      <c r="AL10" s="205" t="n"/>
      <c r="AM10" s="205" t="n"/>
      <c r="AN10" s="206" t="n"/>
      <c r="AO10" s="206" t="n"/>
      <c r="AP10" s="206" t="n"/>
      <c r="AQ10" s="206" t="n"/>
      <c r="AR10" s="206" t="n"/>
      <c r="AS10" s="206" t="n"/>
      <c r="AT10" s="206" t="n"/>
      <c r="AU10" s="206" t="n"/>
      <c r="AV10" s="206" t="n"/>
      <c r="AW10" s="206" t="n"/>
      <c r="AX10" s="206" t="n"/>
      <c r="AY10" s="206" t="n"/>
      <c r="AZ10" s="206" t="n"/>
      <c r="BA10" s="206" t="n"/>
      <c r="BB10" s="206" t="n"/>
      <c r="BC10" s="206" t="n"/>
      <c r="BD10" s="206" t="n"/>
      <c r="BE10" s="206" t="n"/>
      <c r="BF10" s="206" t="n"/>
    </row>
    <row r="11" ht="18" customFormat="1" customHeight="1" s="205" thickBot="1">
      <c r="A11" s="49" t="n"/>
      <c r="B11" s="350" t="inlineStr">
        <is>
          <t xml:space="preserve">MALE </t>
        </is>
      </c>
      <c r="C11" s="342" t="n"/>
      <c r="D11" s="342" t="n"/>
      <c r="E11" s="343"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205" t="n"/>
      <c r="AM11" s="205" t="n"/>
      <c r="AN11" s="206" t="n"/>
      <c r="AO11" s="206" t="n"/>
      <c r="AP11" s="206" t="n"/>
      <c r="AQ11" s="206" t="n"/>
      <c r="AR11" s="206" t="n"/>
      <c r="AS11" s="206" t="n"/>
      <c r="AT11" s="206" t="n"/>
      <c r="AU11" s="206" t="n"/>
      <c r="AV11" s="206" t="n"/>
      <c r="AW11" s="206" t="n"/>
      <c r="AX11" s="206" t="n"/>
      <c r="AY11" s="206" t="n"/>
      <c r="AZ11" s="206" t="n"/>
      <c r="BA11" s="206" t="n"/>
      <c r="BB11" s="206" t="n"/>
      <c r="BC11" s="206" t="n"/>
      <c r="BD11" s="206" t="n"/>
      <c r="BE11" s="206" t="n"/>
      <c r="BF11" s="206"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05" t="n"/>
      <c r="AO12" s="349" t="n"/>
      <c r="AP12" s="349" t="n"/>
      <c r="AQ12" s="349" t="n"/>
      <c r="AR12" s="349" t="n"/>
      <c r="AS12" s="349" t="n"/>
      <c r="AT12" s="349" t="n"/>
      <c r="AU12" s="349" t="n"/>
      <c r="AV12" s="349" t="n"/>
      <c r="AW12" s="349" t="n"/>
      <c r="AX12" s="349" t="n"/>
      <c r="AY12" s="349" t="n"/>
      <c r="AZ12" s="349" t="n"/>
      <c r="BA12" s="349" t="n"/>
      <c r="BB12" s="349" t="n"/>
      <c r="BC12" s="349" t="n"/>
      <c r="BD12" s="349" t="n"/>
      <c r="BE12" s="349" t="n"/>
      <c r="BF12" s="349"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05" t="n"/>
      <c r="AO13" s="349" t="n"/>
      <c r="AP13" s="349" t="n"/>
      <c r="AQ13" s="349" t="n"/>
      <c r="AR13" s="349" t="n"/>
      <c r="AS13" s="349" t="n"/>
      <c r="AT13" s="349" t="n"/>
      <c r="AU13" s="349" t="n"/>
      <c r="AV13" s="349" t="n"/>
      <c r="AW13" s="349" t="n"/>
      <c r="AX13" s="349" t="n"/>
      <c r="AY13" s="349" t="n"/>
      <c r="AZ13" s="349" t="n"/>
      <c r="BA13" s="349" t="n"/>
      <c r="BB13" s="349" t="n"/>
      <c r="BC13" s="349" t="n"/>
      <c r="BD13" s="349" t="n"/>
      <c r="BE13" s="349" t="n"/>
      <c r="BF13" s="349"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05" t="n"/>
      <c r="AO14" s="349" t="n"/>
      <c r="AP14" s="349" t="n"/>
      <c r="AQ14" s="349" t="n"/>
      <c r="AR14" s="349" t="n"/>
      <c r="AS14" s="349" t="n"/>
      <c r="AT14" s="349" t="n"/>
      <c r="AU14" s="349" t="n"/>
      <c r="AV14" s="349" t="n"/>
      <c r="AW14" s="349" t="n"/>
      <c r="AX14" s="349" t="n"/>
      <c r="AY14" s="349" t="n"/>
      <c r="AZ14" s="349" t="n"/>
      <c r="BA14" s="349" t="n"/>
      <c r="BB14" s="349" t="n"/>
      <c r="BC14" s="349" t="n"/>
      <c r="BD14" s="349" t="n"/>
      <c r="BE14" s="349" t="n"/>
      <c r="BF14" s="349"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05" t="n"/>
      <c r="AO15" s="349" t="n"/>
      <c r="AP15" s="349" t="n"/>
      <c r="AQ15" s="349" t="n"/>
      <c r="AR15" s="349" t="n"/>
      <c r="AS15" s="349" t="n"/>
      <c r="AT15" s="349" t="n"/>
      <c r="AU15" s="349" t="n"/>
      <c r="AV15" s="349" t="n"/>
      <c r="AW15" s="349" t="n"/>
      <c r="AX15" s="349" t="n"/>
      <c r="AY15" s="349" t="n"/>
      <c r="AZ15" s="349" t="n"/>
      <c r="BA15" s="349" t="n"/>
      <c r="BB15" s="349" t="n"/>
      <c r="BC15" s="349" t="n"/>
      <c r="BD15" s="349" t="n"/>
      <c r="BE15" s="349" t="n"/>
      <c r="BF15" s="349"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05" t="n"/>
      <c r="AO16" s="349" t="n"/>
      <c r="AP16" s="349" t="n"/>
      <c r="AQ16" s="349" t="n"/>
      <c r="AR16" s="349" t="n"/>
      <c r="AS16" s="349" t="n"/>
      <c r="AT16" s="349" t="n"/>
      <c r="AU16" s="349" t="n"/>
      <c r="AV16" s="349" t="n"/>
      <c r="AW16" s="349" t="n"/>
      <c r="AX16" s="349" t="n"/>
      <c r="AY16" s="349" t="n"/>
      <c r="AZ16" s="349" t="n"/>
      <c r="BA16" s="349" t="n"/>
      <c r="BB16" s="349" t="n"/>
      <c r="BC16" s="349" t="n"/>
      <c r="BD16" s="349" t="n"/>
      <c r="BE16" s="349" t="n"/>
      <c r="BF16" s="349"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05" t="n"/>
      <c r="AO17" s="349" t="n"/>
      <c r="AP17" s="349" t="n"/>
      <c r="AQ17" s="349" t="n"/>
      <c r="AR17" s="349" t="n"/>
      <c r="AS17" s="349" t="n"/>
      <c r="AT17" s="349" t="n"/>
      <c r="AU17" s="349" t="n"/>
      <c r="AV17" s="349" t="n"/>
      <c r="AW17" s="349" t="n"/>
      <c r="AX17" s="349" t="n"/>
      <c r="AY17" s="349" t="n"/>
      <c r="AZ17" s="349" t="n"/>
      <c r="BA17" s="349" t="n"/>
      <c r="BB17" s="349" t="n"/>
      <c r="BC17" s="349" t="n"/>
      <c r="BD17" s="349" t="n"/>
      <c r="BE17" s="349" t="n"/>
      <c r="BF17" s="349"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05" t="n"/>
      <c r="AO18" s="349" t="n"/>
      <c r="AP18" s="349" t="n"/>
      <c r="AQ18" s="349" t="n"/>
      <c r="AR18" s="349" t="n"/>
      <c r="AS18" s="349" t="n"/>
      <c r="AT18" s="349" t="n"/>
      <c r="AU18" s="349" t="n"/>
      <c r="AV18" s="349" t="n"/>
      <c r="AW18" s="349" t="n"/>
      <c r="AX18" s="349" t="n"/>
      <c r="AY18" s="349" t="n"/>
      <c r="AZ18" s="349" t="n"/>
      <c r="BA18" s="349" t="n"/>
      <c r="BB18" s="349" t="n"/>
      <c r="BC18" s="349" t="n"/>
      <c r="BD18" s="349" t="n"/>
      <c r="BE18" s="349" t="n"/>
      <c r="BF18" s="349"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05" t="n"/>
      <c r="AO19" s="349" t="n"/>
      <c r="AP19" s="349" t="n"/>
      <c r="AQ19" s="349" t="n"/>
      <c r="AR19" s="349" t="n"/>
      <c r="AS19" s="349" t="n"/>
      <c r="AT19" s="349" t="n"/>
      <c r="AU19" s="349" t="n"/>
      <c r="AV19" s="349" t="n"/>
      <c r="AW19" s="349" t="n"/>
      <c r="AX19" s="349" t="n"/>
      <c r="AY19" s="349" t="n"/>
      <c r="AZ19" s="349" t="n"/>
      <c r="BA19" s="349" t="n"/>
      <c r="BB19" s="349" t="n"/>
      <c r="BC19" s="349" t="n"/>
      <c r="BD19" s="349" t="n"/>
      <c r="BE19" s="349" t="n"/>
      <c r="BF19" s="349"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05" t="n"/>
      <c r="AO20" s="349" t="n"/>
      <c r="AP20" s="349" t="n"/>
      <c r="AQ20" s="349" t="n"/>
      <c r="AR20" s="349" t="n"/>
      <c r="AS20" s="349" t="n"/>
      <c r="AT20" s="349" t="n"/>
      <c r="AU20" s="349" t="n"/>
      <c r="AV20" s="349" t="n"/>
      <c r="AW20" s="349" t="n"/>
      <c r="AX20" s="349" t="n"/>
      <c r="AY20" s="349" t="n"/>
      <c r="AZ20" s="349" t="n"/>
      <c r="BA20" s="349" t="n"/>
      <c r="BB20" s="349" t="n"/>
      <c r="BC20" s="349" t="n"/>
      <c r="BD20" s="349" t="n"/>
      <c r="BE20" s="349" t="n"/>
      <c r="BF20" s="349"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05" t="n"/>
      <c r="AO21" s="349" t="n"/>
      <c r="AP21" s="349" t="n"/>
      <c r="AQ21" s="349" t="n"/>
      <c r="AR21" s="349" t="n"/>
      <c r="AS21" s="349" t="n"/>
      <c r="AT21" s="349" t="n"/>
      <c r="AU21" s="349" t="n"/>
      <c r="AV21" s="349" t="n"/>
      <c r="AW21" s="349" t="n"/>
      <c r="AX21" s="349" t="n"/>
      <c r="AY21" s="349" t="n"/>
      <c r="AZ21" s="349" t="n"/>
      <c r="BA21" s="349" t="n"/>
      <c r="BB21" s="349" t="n"/>
      <c r="BC21" s="349" t="n"/>
      <c r="BD21" s="349" t="n"/>
      <c r="BE21" s="349" t="n"/>
      <c r="BF21" s="349"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6" t="n"/>
      <c r="AO22" s="349" t="n"/>
      <c r="AP22" s="349" t="n"/>
      <c r="AQ22" s="349" t="n"/>
      <c r="AR22" s="349" t="n"/>
      <c r="AS22" s="349" t="n"/>
      <c r="AT22" s="349" t="n"/>
      <c r="AU22" s="349" t="n"/>
      <c r="AV22" s="349" t="n"/>
      <c r="AW22" s="349" t="n"/>
      <c r="AX22" s="349" t="n"/>
      <c r="AY22" s="349" t="n"/>
      <c r="AZ22" s="349" t="n"/>
      <c r="BA22" s="349" t="n"/>
      <c r="BB22" s="349" t="n"/>
      <c r="BC22" s="349" t="n"/>
      <c r="BD22" s="349" t="n"/>
      <c r="BE22" s="349" t="n"/>
      <c r="BF22" s="349"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07" t="n"/>
      <c r="AO23" s="349" t="n"/>
      <c r="AP23" s="349" t="n"/>
      <c r="AQ23" s="349" t="n"/>
      <c r="AR23" s="349" t="n"/>
      <c r="AS23" s="349" t="n"/>
      <c r="AT23" s="349" t="n"/>
      <c r="AU23" s="349" t="n"/>
      <c r="AV23" s="349" t="n"/>
      <c r="AW23" s="349" t="n"/>
      <c r="AX23" s="349" t="n"/>
      <c r="AY23" s="349" t="n"/>
      <c r="AZ23" s="349" t="n"/>
      <c r="BA23" s="349" t="n"/>
      <c r="BB23" s="349" t="n"/>
      <c r="BC23" s="349" t="n"/>
      <c r="BD23" s="349" t="n"/>
      <c r="BE23" s="349" t="n"/>
      <c r="BF23" s="349"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07" t="n"/>
      <c r="AO24" s="349" t="n"/>
      <c r="AP24" s="349" t="n"/>
      <c r="AQ24" s="349" t="n"/>
      <c r="AR24" s="349" t="n"/>
      <c r="AS24" s="349" t="n"/>
      <c r="AT24" s="349" t="n"/>
      <c r="AU24" s="349" t="n"/>
      <c r="AV24" s="349" t="n"/>
      <c r="AW24" s="349" t="n"/>
      <c r="AX24" s="349" t="n"/>
      <c r="AY24" s="349" t="n"/>
      <c r="AZ24" s="349" t="n"/>
      <c r="BA24" s="349" t="n"/>
      <c r="BB24" s="349" t="n"/>
      <c r="BC24" s="349" t="n"/>
      <c r="BD24" s="349" t="n"/>
      <c r="BE24" s="349" t="n"/>
      <c r="BF24" s="349"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07" t="n"/>
      <c r="AO25" s="349" t="n"/>
      <c r="AP25" s="349" t="n"/>
      <c r="AQ25" s="349" t="n"/>
      <c r="AR25" s="349" t="n"/>
      <c r="AS25" s="349" t="n"/>
      <c r="AT25" s="349" t="n"/>
      <c r="AU25" s="349" t="n"/>
      <c r="AV25" s="349" t="n"/>
      <c r="AW25" s="349" t="n"/>
      <c r="AX25" s="349" t="n"/>
      <c r="AY25" s="349" t="n"/>
      <c r="AZ25" s="349" t="n"/>
      <c r="BA25" s="349" t="n"/>
      <c r="BB25" s="349" t="n"/>
      <c r="BC25" s="349" t="n"/>
      <c r="BD25" s="349" t="n"/>
      <c r="BE25" s="349" t="n"/>
      <c r="BF25" s="349"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6"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6"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6"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6"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6"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6"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6"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6"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6"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6"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6"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6"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6"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6"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6"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6"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6"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6"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6"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6"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6"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6"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6"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6"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6"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6"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6"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6"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6"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6"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6"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6"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6"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6"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6" t="n"/>
    </row>
    <row r="61" ht="18" customFormat="1" customHeight="1" s="6" thickBot="1">
      <c r="A61" s="27" t="n">
        <v>50</v>
      </c>
      <c r="B61" s="106">
        <f>'INPUT DATA'!B61</f>
        <v/>
      </c>
      <c r="C61" s="137" t="n"/>
      <c r="D61" s="137" t="n"/>
      <c r="E61" s="138" t="n"/>
      <c r="F61" s="80" t="n"/>
      <c r="G61" s="28" t="n"/>
      <c r="H61" s="28" t="n"/>
      <c r="I61" s="28" t="n"/>
      <c r="J61" s="28" t="n"/>
      <c r="K61" s="28" t="n"/>
      <c r="L61" s="28" t="n"/>
      <c r="M61" s="28" t="n"/>
      <c r="N61" s="28" t="n"/>
      <c r="O61" s="28" t="n"/>
      <c r="P61" s="107">
        <f>IF(COUNT($F61:$O61)=0,"",SUM($F61:$O61))</f>
        <v/>
      </c>
      <c r="Q61" s="108">
        <f>IF(ISERROR(IF($P61="","",ROUND(($P61/$P$10)*$Q$10,2))),"",IF($P61="","",ROUND(($P61/$P$10)*$Q$10,2)))</f>
        <v/>
      </c>
      <c r="R61" s="109">
        <f>IF($Q61="","",ROUND($Q61*$R$10,2))</f>
        <v/>
      </c>
      <c r="S61" s="80" t="n"/>
      <c r="T61" s="28" t="n"/>
      <c r="U61" s="28" t="n"/>
      <c r="V61" s="28" t="n"/>
      <c r="W61" s="28" t="n"/>
      <c r="X61" s="28" t="n"/>
      <c r="Y61" s="28" t="n"/>
      <c r="Z61" s="28" t="n"/>
      <c r="AA61" s="28" t="n"/>
      <c r="AB61" s="28" t="n"/>
      <c r="AC61" s="107">
        <f>IF(COUNT($S61:$AB61)=0,"",SUM($S61:$AB61))</f>
        <v/>
      </c>
      <c r="AD61" s="108">
        <f>IF(ISERROR(IF($AC61="","",ROUND(($AC61/$AC$10)*$AD$10,2))),"",IF($AC61="","",ROUND(($AC61/$AC$10)*$AD$10,2)))</f>
        <v/>
      </c>
      <c r="AE61" s="109">
        <f>IF($AD61="","",ROUND($AD61*$AE$10,2))</f>
        <v/>
      </c>
      <c r="AF61" s="75" t="n"/>
      <c r="AG61" s="108">
        <f>IF(ISERROR(IF($AF61="","",ROUND(($AF61/$AF$10)*$AG$10,2))),"",IF($AF61="","",ROUND(($AF61/$AF$10)*$AG$10,2)))</f>
        <v/>
      </c>
      <c r="AH61" s="109">
        <f>IF($AG61="","",ROUND($AG61*$AH$10,2))</f>
        <v/>
      </c>
      <c r="AI61" s="110">
        <f>IF(ISERROR(IF($AF61="","",ROUND(SUM($R61,$AE61,$AH61),2))),"",IF($AF61="","",ROUND(SUM($R61,$AE61,$AH61),2)))</f>
        <v/>
      </c>
      <c r="AJ61" s="111">
        <f>IF(ISERROR(IF($AF61="","",VLOOKUP(AI61,TRANSMUTATION_TABLE,4,TRUE))),"",IF($AF61="","",VLOOKUP(AI61,TRANSMUTATION_TABLE,4,TRUE)))</f>
        <v/>
      </c>
      <c r="AL61" s="23" t="n"/>
      <c r="AN61" s="206" t="n"/>
    </row>
    <row r="62" ht="18" customFormat="1" customHeight="1" s="6" thickBot="1">
      <c r="A62" s="49" t="n"/>
      <c r="B62" s="350" t="inlineStr">
        <is>
          <t xml:space="preserve">FEMALE </t>
        </is>
      </c>
      <c r="C62" s="342" t="n"/>
      <c r="D62" s="342" t="n"/>
      <c r="E62" s="343" t="n"/>
      <c r="F62" s="51" t="n"/>
      <c r="G62" s="52" t="n"/>
      <c r="H62" s="52" t="n"/>
      <c r="I62" s="52" t="n"/>
      <c r="J62" s="52" t="n"/>
      <c r="K62" s="52" t="n"/>
      <c r="L62" s="52" t="n"/>
      <c r="M62" s="52" t="n"/>
      <c r="N62" s="52" t="n"/>
      <c r="O62" s="52" t="n"/>
      <c r="P62" s="53" t="n"/>
      <c r="Q62" s="53" t="n"/>
      <c r="R62" s="53" t="n"/>
      <c r="S62" s="51" t="n"/>
      <c r="T62" s="52" t="n"/>
      <c r="U62" s="52" t="n"/>
      <c r="V62" s="52" t="n"/>
      <c r="W62" s="52" t="n"/>
      <c r="X62" s="52" t="n"/>
      <c r="Y62" s="52" t="n"/>
      <c r="Z62" s="52" t="n"/>
      <c r="AA62" s="52" t="n"/>
      <c r="AB62" s="52" t="n"/>
      <c r="AC62" s="53" t="n"/>
      <c r="AD62" s="53" t="n"/>
      <c r="AE62" s="105" t="n"/>
      <c r="AF62" s="83" t="n"/>
      <c r="AG62" s="129" t="n"/>
      <c r="AH62" s="130" t="n"/>
      <c r="AI62" s="131" t="n"/>
      <c r="AJ62" s="132" t="n"/>
      <c r="AL62" s="23" t="n"/>
      <c r="AN62" s="206"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6"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6"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6"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6"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6"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6"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6"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6"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6"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6"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6"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6"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6"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6"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6"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6"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6"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6"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6"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6"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6"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6"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6"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6"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6"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6"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6"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6"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6"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6"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6"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6"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6"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6"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6"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6"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6"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6"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6"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6"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6"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6"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6"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6"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6"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6"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6"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6"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6"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2">
        <f>IF(COUNT($F112:$O112)=0,"",SUM($F112:$O112))</f>
        <v/>
      </c>
      <c r="Q112" s="113">
        <f>IF(ISERROR(IF($P112="","",ROUND(($P112/$P$10)*$Q$10,2))),"",IF($P112="","",ROUND(($P112/$P$10)*$Q$10,2)))</f>
        <v/>
      </c>
      <c r="R112" s="114">
        <f>IF($Q112="","",ROUND($Q112*$R$10,2))</f>
        <v/>
      </c>
      <c r="S112" s="81" t="n"/>
      <c r="T112" s="31" t="n"/>
      <c r="U112" s="31" t="n"/>
      <c r="V112" s="31" t="n"/>
      <c r="W112" s="31" t="n"/>
      <c r="X112" s="31" t="n"/>
      <c r="Y112" s="31" t="n"/>
      <c r="Z112" s="31" t="n"/>
      <c r="AA112" s="31" t="n"/>
      <c r="AB112" s="31" t="n"/>
      <c r="AC112" s="112">
        <f>IF(COUNT($S112:$AB112)=0,"",SUM($S112:$AB112))</f>
        <v/>
      </c>
      <c r="AD112" s="113">
        <f>IF(ISERROR(IF($AC112="","",ROUND(($AC112/$AC$10)*$AD$10,2))),"",IF($AC112="","",ROUND(($AC112/$AC$10)*$AD$10,2)))</f>
        <v/>
      </c>
      <c r="AE112" s="114">
        <f>IF($AD112="","",ROUND($AD112*$AE$10,2))</f>
        <v/>
      </c>
      <c r="AF112" s="76"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Quarterly Assessment's Highest Possible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tabSelected="1" zoomScaleNormal="100" zoomScaleSheetLayoutView="100" workbookViewId="0">
      <selection activeCell="L21" sqref="L2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6" min="40" max="41"/>
    <col width="4.7109375" customWidth="1" style="206" min="42" max="49"/>
    <col width="4.7109375" customWidth="1" style="20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4" t="inlineStr">
        <is>
          <t xml:space="preserve">Class Record </t>
        </is>
      </c>
      <c r="B1" s="349" t="n"/>
      <c r="C1" s="349" t="n"/>
      <c r="D1" s="349" t="n"/>
      <c r="E1" s="349" t="n"/>
      <c r="F1" s="349" t="n"/>
      <c r="G1" s="349" t="n"/>
      <c r="H1" s="349" t="n"/>
      <c r="I1" s="349" t="n"/>
      <c r="J1" s="349" t="n"/>
      <c r="K1" s="349" t="n"/>
      <c r="L1" s="349" t="n"/>
      <c r="M1" s="349" t="n"/>
      <c r="N1" s="349" t="n"/>
      <c r="O1" s="349" t="n"/>
      <c r="P1" s="349" t="n"/>
      <c r="Q1" s="349" t="n"/>
      <c r="R1" s="349" t="n"/>
      <c r="S1" s="349" t="n"/>
      <c r="T1" s="349" t="n"/>
      <c r="U1" s="349" t="n"/>
      <c r="V1" s="349" t="n"/>
      <c r="W1" s="349" t="n"/>
      <c r="X1" s="349" t="n"/>
      <c r="Y1" s="349" t="n"/>
      <c r="Z1" s="349" t="n"/>
      <c r="AA1" s="349" t="n"/>
      <c r="AB1" s="349" t="n"/>
      <c r="AC1" s="349" t="n"/>
      <c r="AD1" s="349" t="n"/>
      <c r="AE1" s="349" t="n"/>
      <c r="AF1" s="349" t="n"/>
      <c r="AG1" s="349" t="n"/>
      <c r="AH1" s="349" t="n"/>
      <c r="AI1" s="349" t="n"/>
      <c r="AJ1" s="349" t="n"/>
    </row>
    <row r="2" ht="15" customHeight="1">
      <c r="A2" s="349" t="n"/>
      <c r="B2" s="349" t="n"/>
      <c r="C2" s="349" t="n"/>
      <c r="D2" s="349" t="n"/>
      <c r="E2" s="349" t="n"/>
      <c r="F2" s="349" t="n"/>
      <c r="G2" s="349" t="n"/>
      <c r="H2" s="349" t="n"/>
      <c r="I2" s="349" t="n"/>
      <c r="J2" s="349" t="n"/>
      <c r="K2" s="349" t="n"/>
      <c r="L2" s="349" t="n"/>
      <c r="M2" s="349" t="n"/>
      <c r="N2" s="349" t="n"/>
      <c r="O2" s="349" t="n"/>
      <c r="P2" s="349" t="n"/>
      <c r="Q2" s="349" t="n"/>
      <c r="R2" s="349" t="n"/>
      <c r="S2" s="349" t="n"/>
      <c r="T2" s="349" t="n"/>
      <c r="U2" s="349" t="n"/>
      <c r="V2" s="349" t="n"/>
      <c r="W2" s="349" t="n"/>
      <c r="X2" s="349" t="n"/>
      <c r="Y2" s="349" t="n"/>
      <c r="Z2" s="349" t="n"/>
      <c r="AA2" s="349" t="n"/>
      <c r="AB2" s="349" t="n"/>
      <c r="AC2" s="349" t="n"/>
      <c r="AD2" s="349" t="n"/>
      <c r="AE2" s="349" t="n"/>
      <c r="AF2" s="349" t="n"/>
      <c r="AG2" s="349" t="n"/>
      <c r="AH2" s="349" t="n"/>
      <c r="AI2" s="349" t="n"/>
      <c r="AJ2" s="349" t="n"/>
    </row>
    <row r="3" ht="15" customHeight="1">
      <c r="A3" s="235" t="inlineStr">
        <is>
          <t>(Pursuant to Deped Order 8 series of 2015)</t>
        </is>
      </c>
      <c r="B3" s="349" t="n"/>
      <c r="C3" s="349" t="n"/>
      <c r="D3" s="349" t="n"/>
      <c r="E3" s="349" t="n"/>
      <c r="F3" s="349" t="n"/>
      <c r="G3" s="349" t="n"/>
      <c r="H3" s="349" t="n"/>
      <c r="I3" s="349" t="n"/>
      <c r="J3" s="349" t="n"/>
      <c r="K3" s="349" t="n"/>
      <c r="L3" s="349" t="n"/>
      <c r="M3" s="349" t="n"/>
      <c r="N3" s="349" t="n"/>
      <c r="O3" s="349" t="n"/>
      <c r="P3" s="349" t="n"/>
      <c r="Q3" s="349" t="n"/>
      <c r="R3" s="349" t="n"/>
      <c r="S3" s="349" t="n"/>
      <c r="T3" s="349" t="n"/>
      <c r="U3" s="349" t="n"/>
      <c r="V3" s="349" t="n"/>
      <c r="W3" s="349" t="n"/>
      <c r="X3" s="349" t="n"/>
      <c r="Y3" s="349" t="n"/>
      <c r="Z3" s="349" t="n"/>
      <c r="AA3" s="349" t="n"/>
      <c r="AB3" s="349" t="n"/>
      <c r="AC3" s="349" t="n"/>
      <c r="AD3" s="349" t="n"/>
      <c r="AE3" s="349" t="n"/>
      <c r="AF3" s="349" t="n"/>
      <c r="AG3" s="349" t="n"/>
      <c r="AH3" s="349" t="n"/>
      <c r="AI3" s="349" t="n"/>
      <c r="AJ3" s="349" t="n"/>
    </row>
    <row r="4" ht="21" customHeight="1">
      <c r="B4" s="35" t="n"/>
      <c r="C4" s="253" t="inlineStr">
        <is>
          <t>REGION</t>
        </is>
      </c>
      <c r="D4" s="349" t="n"/>
      <c r="E4" s="349" t="n"/>
      <c r="F4" s="349" t="n"/>
      <c r="G4" s="352">
        <f>'INPUT DATA'!G4</f>
        <v/>
      </c>
      <c r="H4" s="333" t="n"/>
      <c r="I4" s="333" t="n"/>
      <c r="J4" s="334" t="n"/>
      <c r="K4" s="54" t="n"/>
      <c r="L4" s="246" t="inlineStr">
        <is>
          <t>DIVISION</t>
        </is>
      </c>
      <c r="M4" s="353" t="n"/>
      <c r="N4" s="353" t="n"/>
      <c r="O4" s="352">
        <f>'INPUT DATA'!O4</f>
        <v/>
      </c>
      <c r="P4" s="333" t="n"/>
      <c r="Q4" s="333" t="n"/>
      <c r="R4" s="334" t="n"/>
      <c r="S4" s="122" t="n"/>
      <c r="T4" s="243" t="inlineStr">
        <is>
          <t>DISTRICT</t>
        </is>
      </c>
      <c r="U4" s="349" t="n"/>
      <c r="V4" s="349" t="n"/>
      <c r="W4" s="349" t="n"/>
      <c r="X4" s="352">
        <f>'INPUT DATA'!X4</f>
        <v/>
      </c>
      <c r="Y4" s="333" t="n"/>
      <c r="Z4" s="333" t="n"/>
      <c r="AA4" s="333" t="n"/>
      <c r="AB4" s="333" t="n"/>
      <c r="AC4" s="334" t="n"/>
      <c r="AD4" s="55" t="n"/>
      <c r="AE4" s="56" t="n"/>
      <c r="AF4" s="122" t="n"/>
      <c r="AG4" s="122" t="n"/>
      <c r="AH4" s="122" t="n"/>
      <c r="AI4" s="122" t="n"/>
      <c r="AJ4" s="123" t="n"/>
      <c r="AK4" s="123" t="n"/>
      <c r="AL4" s="123" t="n"/>
      <c r="AM4" s="123" t="n"/>
      <c r="AN4" s="123" t="n"/>
    </row>
    <row r="5" ht="21" customHeight="1">
      <c r="B5" s="253" t="inlineStr">
        <is>
          <t>SCHOOL NAME</t>
        </is>
      </c>
      <c r="C5" s="349" t="n"/>
      <c r="D5" s="349" t="n"/>
      <c r="E5" s="349" t="n"/>
      <c r="F5" s="349" t="n"/>
      <c r="G5" s="354">
        <f>'INPUT DATA'!G5</f>
        <v/>
      </c>
      <c r="H5" s="333" t="n"/>
      <c r="I5" s="333" t="n"/>
      <c r="J5" s="333" t="n"/>
      <c r="K5" s="333" t="n"/>
      <c r="L5" s="333" t="n"/>
      <c r="M5" s="333" t="n"/>
      <c r="N5" s="333" t="n"/>
      <c r="O5" s="333" t="n"/>
      <c r="P5" s="333" t="n"/>
      <c r="Q5" s="333" t="n"/>
      <c r="R5" s="334" t="n"/>
      <c r="S5" s="54" t="n"/>
      <c r="T5" s="243" t="inlineStr">
        <is>
          <t>SCHOOL ID</t>
        </is>
      </c>
      <c r="U5" s="349" t="n"/>
      <c r="V5" s="349" t="n"/>
      <c r="W5" s="349" t="n"/>
      <c r="X5" s="354">
        <f>'INPUT DATA'!X5</f>
        <v/>
      </c>
      <c r="Y5" s="333" t="n"/>
      <c r="Z5" s="333" t="n"/>
      <c r="AA5" s="333" t="n"/>
      <c r="AB5" s="333" t="n"/>
      <c r="AC5" s="334" t="n"/>
      <c r="AD5" s="355" t="inlineStr">
        <is>
          <t>SCHOOL YEAR</t>
        </is>
      </c>
      <c r="AE5" s="349" t="n"/>
      <c r="AF5" s="356" t="n"/>
      <c r="AG5" s="354">
        <f>'INPUT DATA'!AG5</f>
        <v/>
      </c>
      <c r="AH5" s="333" t="n"/>
      <c r="AI5" s="334" t="n"/>
      <c r="AJ5" s="124" t="n"/>
      <c r="AK5" s="123" t="n"/>
      <c r="AL5" s="123" t="n"/>
      <c r="AM5" s="123" t="n"/>
      <c r="AN5" s="123" t="n"/>
    </row>
    <row r="6" ht="15.75" customHeight="1" thickBot="1"/>
    <row r="7" ht="23.25" customFormat="1" customHeight="1" s="6" thickBot="1">
      <c r="A7" s="341" t="inlineStr">
        <is>
          <t>FOURTH QUARTER</t>
        </is>
      </c>
      <c r="B7" s="342" t="n"/>
      <c r="C7" s="342" t="n"/>
      <c r="D7" s="342" t="n"/>
      <c r="E7" s="343" t="n"/>
      <c r="F7" s="211" t="inlineStr">
        <is>
          <t xml:space="preserve">GRADE &amp; SECTION: </t>
        </is>
      </c>
      <c r="G7" s="342" t="n"/>
      <c r="H7" s="342" t="n"/>
      <c r="I7" s="342" t="n"/>
      <c r="J7" s="342" t="n"/>
      <c r="K7" s="250">
        <f>'INPUT DATA'!K7</f>
        <v/>
      </c>
      <c r="L7" s="357" t="n"/>
      <c r="M7" s="357" t="n"/>
      <c r="N7" s="357" t="n"/>
      <c r="O7" s="357" t="n"/>
      <c r="P7" s="358" t="n"/>
      <c r="Q7" s="218" t="inlineStr">
        <is>
          <t>TEACHER:</t>
        </is>
      </c>
      <c r="R7" s="342" t="n"/>
      <c r="S7" s="250">
        <f>'INPUT DATA'!S7</f>
        <v/>
      </c>
      <c r="T7" s="357" t="n"/>
      <c r="U7" s="357" t="n"/>
      <c r="V7" s="357" t="n"/>
      <c r="W7" s="357" t="n"/>
      <c r="X7" s="357" t="n"/>
      <c r="Y7" s="357" t="n"/>
      <c r="Z7" s="357" t="n"/>
      <c r="AA7" s="357" t="n"/>
      <c r="AB7" s="358" t="n"/>
      <c r="AC7" s="251" t="inlineStr">
        <is>
          <t>SUBJECT:</t>
        </is>
      </c>
      <c r="AD7" s="342" t="n"/>
      <c r="AE7" s="342" t="n"/>
      <c r="AF7" s="342" t="n"/>
      <c r="AG7" s="248">
        <f>'INPUT DATA'!AG7</f>
        <v/>
      </c>
      <c r="AH7" s="357" t="n"/>
      <c r="AI7" s="357" t="n"/>
      <c r="AJ7" s="358" t="n"/>
      <c r="AN7" s="206" t="n"/>
      <c r="AO7" s="206" t="n"/>
      <c r="AP7" s="206" t="n"/>
      <c r="AQ7" s="206" t="n"/>
      <c r="AR7" s="206" t="n"/>
      <c r="AS7" s="206" t="n"/>
      <c r="AT7" s="206" t="n"/>
      <c r="AU7" s="206" t="n"/>
      <c r="AV7" s="206" t="n"/>
      <c r="AW7" s="206" t="n"/>
      <c r="AX7" s="206" t="n"/>
      <c r="AY7" s="206" t="n"/>
      <c r="AZ7" s="206" t="n"/>
      <c r="BA7" s="206" t="n"/>
      <c r="BB7" s="206" t="n"/>
      <c r="BC7" s="206" t="n"/>
      <c r="BD7" s="206" t="n"/>
    </row>
    <row r="8" ht="55.5" customFormat="1" customHeight="1" s="39" thickBot="1">
      <c r="A8" s="8" t="n"/>
      <c r="B8" s="345" t="inlineStr">
        <is>
          <t>LEARNERS' NAMES</t>
        </is>
      </c>
      <c r="C8" s="346" t="n"/>
      <c r="D8" s="346" t="n"/>
      <c r="E8" s="347" t="n"/>
      <c r="F8" s="359" t="inlineStr">
        <is>
          <t>WRITTEN WORKS (20%)</t>
        </is>
      </c>
      <c r="G8" s="342" t="n"/>
      <c r="H8" s="342" t="n"/>
      <c r="I8" s="342" t="n"/>
      <c r="J8" s="342" t="n"/>
      <c r="K8" s="342" t="n"/>
      <c r="L8" s="342" t="n"/>
      <c r="M8" s="342" t="n"/>
      <c r="N8" s="342" t="n"/>
      <c r="O8" s="342" t="n"/>
      <c r="P8" s="342" t="n"/>
      <c r="Q8" s="342" t="n"/>
      <c r="R8" s="360" t="n"/>
      <c r="S8" s="361" t="inlineStr">
        <is>
          <t>PERFORMANCE TASKS (60%)</t>
        </is>
      </c>
      <c r="T8" s="342" t="n"/>
      <c r="U8" s="342" t="n"/>
      <c r="V8" s="342" t="n"/>
      <c r="W8" s="342" t="n"/>
      <c r="X8" s="342" t="n"/>
      <c r="Y8" s="342" t="n"/>
      <c r="Z8" s="342" t="n"/>
      <c r="AA8" s="342" t="n"/>
      <c r="AB8" s="342" t="n"/>
      <c r="AC8" s="342" t="n"/>
      <c r="AD8" s="342" t="n"/>
      <c r="AE8" s="360" t="n"/>
      <c r="AF8" s="229" t="inlineStr">
        <is>
          <t>QUARTERLY ASSESSMENT (20%)</t>
        </is>
      </c>
      <c r="AG8" s="342" t="n"/>
      <c r="AH8" s="360" t="n"/>
      <c r="AI8" s="64" t="inlineStr">
        <is>
          <t xml:space="preserve">Initial </t>
        </is>
      </c>
      <c r="AJ8" s="65" t="inlineStr">
        <is>
          <t xml:space="preserve">   Quarterly                 
</t>
        </is>
      </c>
    </row>
    <row r="9" ht="18" customFormat="1" customHeight="1" s="266"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266" t="n">
        <v>1</v>
      </c>
      <c r="AG9" s="68" t="inlineStr">
        <is>
          <t>PS</t>
        </is>
      </c>
      <c r="AH9" s="125" t="inlineStr">
        <is>
          <t>WS</t>
        </is>
      </c>
      <c r="AI9" s="233" t="inlineStr">
        <is>
          <t>Grade</t>
        </is>
      </c>
      <c r="AJ9" s="231" t="inlineStr">
        <is>
          <t>Grade</t>
        </is>
      </c>
      <c r="AN9" s="220" t="n"/>
      <c r="AO9" s="349" t="n"/>
      <c r="AP9" s="349" t="n"/>
      <c r="AQ9" s="349" t="n"/>
      <c r="AR9" s="349" t="n"/>
      <c r="AS9" s="349" t="n"/>
      <c r="AT9" s="349" t="n"/>
      <c r="AU9" s="349" t="n"/>
      <c r="AV9" s="349" t="n"/>
      <c r="AW9" s="349" t="n"/>
      <c r="AX9" s="349" t="n"/>
      <c r="AY9" s="349" t="n"/>
      <c r="AZ9" s="349" t="n"/>
      <c r="BA9" s="349" t="n"/>
      <c r="BB9" s="349" t="n"/>
      <c r="BC9" s="349" t="n"/>
      <c r="BD9" s="349" t="n"/>
      <c r="BE9" s="349" t="n"/>
      <c r="BF9" s="349" t="n"/>
    </row>
    <row r="10" ht="18" customFormat="1" customHeight="1" s="205" thickBot="1">
      <c r="A10" s="10" t="n"/>
      <c r="B10" s="362" t="inlineStr">
        <is>
          <t>HIGHEST POSSIBLE SCORE</t>
        </is>
      </c>
      <c r="C10" s="342" t="n"/>
      <c r="D10" s="342" t="n"/>
      <c r="E10" s="343"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169" t="n"/>
      <c r="AG10" s="126" t="n">
        <v>100</v>
      </c>
      <c r="AH10" s="127" t="n">
        <v>0.2</v>
      </c>
      <c r="AI10" s="363" t="n"/>
      <c r="AJ10" s="364" t="n"/>
      <c r="AL10" s="205" t="n"/>
      <c r="AM10" s="205" t="n"/>
      <c r="AN10" s="206" t="n"/>
      <c r="AO10" s="206" t="n"/>
      <c r="AP10" s="206" t="n"/>
      <c r="AQ10" s="206" t="n"/>
      <c r="AR10" s="206" t="n"/>
      <c r="AS10" s="206" t="n"/>
      <c r="AT10" s="206" t="n"/>
      <c r="AU10" s="206" t="n"/>
      <c r="AV10" s="206" t="n"/>
      <c r="AW10" s="206" t="n"/>
      <c r="AX10" s="206" t="n"/>
      <c r="AY10" s="206" t="n"/>
      <c r="AZ10" s="206" t="n"/>
      <c r="BA10" s="206" t="n"/>
      <c r="BB10" s="206" t="n"/>
      <c r="BC10" s="206" t="n"/>
      <c r="BD10" s="206" t="n"/>
      <c r="BE10" s="206" t="n"/>
      <c r="BF10" s="206" t="n"/>
    </row>
    <row r="11" ht="18" customFormat="1" customHeight="1" s="205" thickBot="1">
      <c r="A11" s="49" t="n"/>
      <c r="B11" s="350" t="inlineStr">
        <is>
          <t xml:space="preserve">MALE </t>
        </is>
      </c>
      <c r="C11" s="342" t="n"/>
      <c r="D11" s="342" t="n"/>
      <c r="E11" s="343"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205" t="n"/>
      <c r="AM11" s="205" t="n"/>
      <c r="AN11" s="206" t="n"/>
      <c r="AO11" s="206" t="n"/>
      <c r="AP11" s="206" t="n"/>
      <c r="AQ11" s="206" t="n"/>
      <c r="AR11" s="206" t="n"/>
      <c r="AS11" s="206" t="n"/>
      <c r="AT11" s="206" t="n"/>
      <c r="AU11" s="206" t="n"/>
      <c r="AV11" s="206" t="n"/>
      <c r="AW11" s="206" t="n"/>
      <c r="AX11" s="206" t="n"/>
      <c r="AY11" s="206" t="n"/>
      <c r="AZ11" s="206" t="n"/>
      <c r="BA11" s="206" t="n"/>
      <c r="BB11" s="206" t="n"/>
      <c r="BC11" s="206" t="n"/>
      <c r="BD11" s="206" t="n"/>
      <c r="BE11" s="206" t="n"/>
      <c r="BF11" s="206"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05" t="n"/>
      <c r="AO12" s="349" t="n"/>
      <c r="AP12" s="349" t="n"/>
      <c r="AQ12" s="349" t="n"/>
      <c r="AR12" s="349" t="n"/>
      <c r="AS12" s="349" t="n"/>
      <c r="AT12" s="349" t="n"/>
      <c r="AU12" s="349" t="n"/>
      <c r="AV12" s="349" t="n"/>
      <c r="AW12" s="349" t="n"/>
      <c r="AX12" s="349" t="n"/>
      <c r="AY12" s="349" t="n"/>
      <c r="AZ12" s="349" t="n"/>
      <c r="BA12" s="349" t="n"/>
      <c r="BB12" s="349" t="n"/>
      <c r="BC12" s="349" t="n"/>
      <c r="BD12" s="349" t="n"/>
      <c r="BE12" s="349" t="n"/>
      <c r="BF12" s="349"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05" t="n"/>
      <c r="AO13" s="349" t="n"/>
      <c r="AP13" s="349" t="n"/>
      <c r="AQ13" s="349" t="n"/>
      <c r="AR13" s="349" t="n"/>
      <c r="AS13" s="349" t="n"/>
      <c r="AT13" s="349" t="n"/>
      <c r="AU13" s="349" t="n"/>
      <c r="AV13" s="349" t="n"/>
      <c r="AW13" s="349" t="n"/>
      <c r="AX13" s="349" t="n"/>
      <c r="AY13" s="349" t="n"/>
      <c r="AZ13" s="349" t="n"/>
      <c r="BA13" s="349" t="n"/>
      <c r="BB13" s="349" t="n"/>
      <c r="BC13" s="349" t="n"/>
      <c r="BD13" s="349" t="n"/>
      <c r="BE13" s="349" t="n"/>
      <c r="BF13" s="349"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05" t="n"/>
      <c r="AO14" s="349" t="n"/>
      <c r="AP14" s="349" t="n"/>
      <c r="AQ14" s="349" t="n"/>
      <c r="AR14" s="349" t="n"/>
      <c r="AS14" s="349" t="n"/>
      <c r="AT14" s="349" t="n"/>
      <c r="AU14" s="349" t="n"/>
      <c r="AV14" s="349" t="n"/>
      <c r="AW14" s="349" t="n"/>
      <c r="AX14" s="349" t="n"/>
      <c r="AY14" s="349" t="n"/>
      <c r="AZ14" s="349" t="n"/>
      <c r="BA14" s="349" t="n"/>
      <c r="BB14" s="349" t="n"/>
      <c r="BC14" s="349" t="n"/>
      <c r="BD14" s="349" t="n"/>
      <c r="BE14" s="349" t="n"/>
      <c r="BF14" s="349"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05" t="n"/>
      <c r="AO15" s="349" t="n"/>
      <c r="AP15" s="349" t="n"/>
      <c r="AQ15" s="349" t="n"/>
      <c r="AR15" s="349" t="n"/>
      <c r="AS15" s="349" t="n"/>
      <c r="AT15" s="349" t="n"/>
      <c r="AU15" s="349" t="n"/>
      <c r="AV15" s="349" t="n"/>
      <c r="AW15" s="349" t="n"/>
      <c r="AX15" s="349" t="n"/>
      <c r="AY15" s="349" t="n"/>
      <c r="AZ15" s="349" t="n"/>
      <c r="BA15" s="349" t="n"/>
      <c r="BB15" s="349" t="n"/>
      <c r="BC15" s="349" t="n"/>
      <c r="BD15" s="349" t="n"/>
      <c r="BE15" s="349" t="n"/>
      <c r="BF15" s="349"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05" t="n"/>
      <c r="AO16" s="349" t="n"/>
      <c r="AP16" s="349" t="n"/>
      <c r="AQ16" s="349" t="n"/>
      <c r="AR16" s="349" t="n"/>
      <c r="AS16" s="349" t="n"/>
      <c r="AT16" s="349" t="n"/>
      <c r="AU16" s="349" t="n"/>
      <c r="AV16" s="349" t="n"/>
      <c r="AW16" s="349" t="n"/>
      <c r="AX16" s="349" t="n"/>
      <c r="AY16" s="349" t="n"/>
      <c r="AZ16" s="349" t="n"/>
      <c r="BA16" s="349" t="n"/>
      <c r="BB16" s="349" t="n"/>
      <c r="BC16" s="349" t="n"/>
      <c r="BD16" s="349" t="n"/>
      <c r="BE16" s="349" t="n"/>
      <c r="BF16" s="349"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05" t="n"/>
      <c r="AO17" s="349" t="n"/>
      <c r="AP17" s="349" t="n"/>
      <c r="AQ17" s="349" t="n"/>
      <c r="AR17" s="349" t="n"/>
      <c r="AS17" s="349" t="n"/>
      <c r="AT17" s="349" t="n"/>
      <c r="AU17" s="349" t="n"/>
      <c r="AV17" s="349" t="n"/>
      <c r="AW17" s="349" t="n"/>
      <c r="AX17" s="349" t="n"/>
      <c r="AY17" s="349" t="n"/>
      <c r="AZ17" s="349" t="n"/>
      <c r="BA17" s="349" t="n"/>
      <c r="BB17" s="349" t="n"/>
      <c r="BC17" s="349" t="n"/>
      <c r="BD17" s="349" t="n"/>
      <c r="BE17" s="349" t="n"/>
      <c r="BF17" s="349"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05" t="n"/>
      <c r="AO18" s="349" t="n"/>
      <c r="AP18" s="349" t="n"/>
      <c r="AQ18" s="349" t="n"/>
      <c r="AR18" s="349" t="n"/>
      <c r="AS18" s="349" t="n"/>
      <c r="AT18" s="349" t="n"/>
      <c r="AU18" s="349" t="n"/>
      <c r="AV18" s="349" t="n"/>
      <c r="AW18" s="349" t="n"/>
      <c r="AX18" s="349" t="n"/>
      <c r="AY18" s="349" t="n"/>
      <c r="AZ18" s="349" t="n"/>
      <c r="BA18" s="349" t="n"/>
      <c r="BB18" s="349" t="n"/>
      <c r="BC18" s="349" t="n"/>
      <c r="BD18" s="349" t="n"/>
      <c r="BE18" s="349" t="n"/>
      <c r="BF18" s="349"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05" t="n"/>
      <c r="AO19" s="349" t="n"/>
      <c r="AP19" s="349" t="n"/>
      <c r="AQ19" s="349" t="n"/>
      <c r="AR19" s="349" t="n"/>
      <c r="AS19" s="349" t="n"/>
      <c r="AT19" s="349" t="n"/>
      <c r="AU19" s="349" t="n"/>
      <c r="AV19" s="349" t="n"/>
      <c r="AW19" s="349" t="n"/>
      <c r="AX19" s="349" t="n"/>
      <c r="AY19" s="349" t="n"/>
      <c r="AZ19" s="349" t="n"/>
      <c r="BA19" s="349" t="n"/>
      <c r="BB19" s="349" t="n"/>
      <c r="BC19" s="349" t="n"/>
      <c r="BD19" s="349" t="n"/>
      <c r="BE19" s="349" t="n"/>
      <c r="BF19" s="349"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05" t="n"/>
      <c r="AO20" s="349" t="n"/>
      <c r="AP20" s="349" t="n"/>
      <c r="AQ20" s="349" t="n"/>
      <c r="AR20" s="349" t="n"/>
      <c r="AS20" s="349" t="n"/>
      <c r="AT20" s="349" t="n"/>
      <c r="AU20" s="349" t="n"/>
      <c r="AV20" s="349" t="n"/>
      <c r="AW20" s="349" t="n"/>
      <c r="AX20" s="349" t="n"/>
      <c r="AY20" s="349" t="n"/>
      <c r="AZ20" s="349" t="n"/>
      <c r="BA20" s="349" t="n"/>
      <c r="BB20" s="349" t="n"/>
      <c r="BC20" s="349" t="n"/>
      <c r="BD20" s="349" t="n"/>
      <c r="BE20" s="349" t="n"/>
      <c r="BF20" s="349"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05" t="n"/>
      <c r="AO21" s="349" t="n"/>
      <c r="AP21" s="349" t="n"/>
      <c r="AQ21" s="349" t="n"/>
      <c r="AR21" s="349" t="n"/>
      <c r="AS21" s="349" t="n"/>
      <c r="AT21" s="349" t="n"/>
      <c r="AU21" s="349" t="n"/>
      <c r="AV21" s="349" t="n"/>
      <c r="AW21" s="349" t="n"/>
      <c r="AX21" s="349" t="n"/>
      <c r="AY21" s="349" t="n"/>
      <c r="AZ21" s="349" t="n"/>
      <c r="BA21" s="349" t="n"/>
      <c r="BB21" s="349" t="n"/>
      <c r="BC21" s="349" t="n"/>
      <c r="BD21" s="349" t="n"/>
      <c r="BE21" s="349" t="n"/>
      <c r="BF21" s="349"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6" t="n"/>
      <c r="AO22" s="349" t="n"/>
      <c r="AP22" s="349" t="n"/>
      <c r="AQ22" s="349" t="n"/>
      <c r="AR22" s="349" t="n"/>
      <c r="AS22" s="349" t="n"/>
      <c r="AT22" s="349" t="n"/>
      <c r="AU22" s="349" t="n"/>
      <c r="AV22" s="349" t="n"/>
      <c r="AW22" s="349" t="n"/>
      <c r="AX22" s="349" t="n"/>
      <c r="AY22" s="349" t="n"/>
      <c r="AZ22" s="349" t="n"/>
      <c r="BA22" s="349" t="n"/>
      <c r="BB22" s="349" t="n"/>
      <c r="BC22" s="349" t="n"/>
      <c r="BD22" s="349" t="n"/>
      <c r="BE22" s="349" t="n"/>
      <c r="BF22" s="349"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07" t="n"/>
      <c r="AO23" s="349" t="n"/>
      <c r="AP23" s="349" t="n"/>
      <c r="AQ23" s="349" t="n"/>
      <c r="AR23" s="349" t="n"/>
      <c r="AS23" s="349" t="n"/>
      <c r="AT23" s="349" t="n"/>
      <c r="AU23" s="349" t="n"/>
      <c r="AV23" s="349" t="n"/>
      <c r="AW23" s="349" t="n"/>
      <c r="AX23" s="349" t="n"/>
      <c r="AY23" s="349" t="n"/>
      <c r="AZ23" s="349" t="n"/>
      <c r="BA23" s="349" t="n"/>
      <c r="BB23" s="349" t="n"/>
      <c r="BC23" s="349" t="n"/>
      <c r="BD23" s="349" t="n"/>
      <c r="BE23" s="349" t="n"/>
      <c r="BF23" s="349"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07" t="n"/>
      <c r="AO24" s="349" t="n"/>
      <c r="AP24" s="349" t="n"/>
      <c r="AQ24" s="349" t="n"/>
      <c r="AR24" s="349" t="n"/>
      <c r="AS24" s="349" t="n"/>
      <c r="AT24" s="349" t="n"/>
      <c r="AU24" s="349" t="n"/>
      <c r="AV24" s="349" t="n"/>
      <c r="AW24" s="349" t="n"/>
      <c r="AX24" s="349" t="n"/>
      <c r="AY24" s="349" t="n"/>
      <c r="AZ24" s="349" t="n"/>
      <c r="BA24" s="349" t="n"/>
      <c r="BB24" s="349" t="n"/>
      <c r="BC24" s="349" t="n"/>
      <c r="BD24" s="349" t="n"/>
      <c r="BE24" s="349" t="n"/>
      <c r="BF24" s="349"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07" t="n"/>
      <c r="AO25" s="349" t="n"/>
      <c r="AP25" s="349" t="n"/>
      <c r="AQ25" s="349" t="n"/>
      <c r="AR25" s="349" t="n"/>
      <c r="AS25" s="349" t="n"/>
      <c r="AT25" s="349" t="n"/>
      <c r="AU25" s="349" t="n"/>
      <c r="AV25" s="349" t="n"/>
      <c r="AW25" s="349" t="n"/>
      <c r="AX25" s="349" t="n"/>
      <c r="AY25" s="349" t="n"/>
      <c r="AZ25" s="349" t="n"/>
      <c r="BA25" s="349" t="n"/>
      <c r="BB25" s="349" t="n"/>
      <c r="BC25" s="349" t="n"/>
      <c r="BD25" s="349" t="n"/>
      <c r="BE25" s="349" t="n"/>
      <c r="BF25" s="349"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6"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6"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6"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6"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6"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6"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6"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6"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6"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6"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6"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6"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6"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6"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6"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6"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6"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6"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6"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6"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6"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6"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6"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6"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6"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6"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6"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6"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6"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6"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6"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6"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6"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6"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6" t="n"/>
    </row>
    <row r="61" ht="18" customFormat="1" customHeight="1" s="6" thickBot="1">
      <c r="A61" s="27" t="n">
        <v>50</v>
      </c>
      <c r="B61" s="106">
        <f>'INPUT DATA'!B61</f>
        <v/>
      </c>
      <c r="C61" s="137" t="n"/>
      <c r="D61" s="137" t="n"/>
      <c r="E61" s="138" t="n"/>
      <c r="F61" s="80" t="n"/>
      <c r="G61" s="28" t="n"/>
      <c r="H61" s="28" t="n"/>
      <c r="I61" s="28" t="n"/>
      <c r="J61" s="28" t="n"/>
      <c r="K61" s="28" t="n"/>
      <c r="L61" s="28" t="n"/>
      <c r="M61" s="28" t="n"/>
      <c r="N61" s="28" t="n"/>
      <c r="O61" s="28" t="n"/>
      <c r="P61" s="107">
        <f>IF(COUNT($F61:$O61)=0,"",SUM($F61:$O61))</f>
        <v/>
      </c>
      <c r="Q61" s="108">
        <f>IF(ISERROR(IF($P61="","",ROUND(($P61/$P$10)*$Q$10,2))),"",IF($P61="","",ROUND(($P61/$P$10)*$Q$10,2)))</f>
        <v/>
      </c>
      <c r="R61" s="109">
        <f>IF($Q61="","",ROUND($Q61*$R$10,2))</f>
        <v/>
      </c>
      <c r="S61" s="80" t="n"/>
      <c r="T61" s="28" t="n"/>
      <c r="U61" s="28" t="n"/>
      <c r="V61" s="28" t="n"/>
      <c r="W61" s="28" t="n"/>
      <c r="X61" s="28" t="n"/>
      <c r="Y61" s="28" t="n"/>
      <c r="Z61" s="28" t="n"/>
      <c r="AA61" s="28" t="n"/>
      <c r="AB61" s="28" t="n"/>
      <c r="AC61" s="107">
        <f>IF(COUNT($S61:$AB61)=0,"",SUM($S61:$AB61))</f>
        <v/>
      </c>
      <c r="AD61" s="108">
        <f>IF(ISERROR(IF($AC61="","",ROUND(($AC61/$AC$10)*$AD$10,2))),"",IF($AC61="","",ROUND(($AC61/$AC$10)*$AD$10,2)))</f>
        <v/>
      </c>
      <c r="AE61" s="109">
        <f>IF($AD61="","",ROUND($AD61*$AE$10,2))</f>
        <v/>
      </c>
      <c r="AF61" s="75" t="n"/>
      <c r="AG61" s="108">
        <f>IF(ISERROR(IF($AF61="","",ROUND(($AF61/$AF$10)*$AG$10,2))),"",IF($AF61="","",ROUND(($AF61/$AF$10)*$AG$10,2)))</f>
        <v/>
      </c>
      <c r="AH61" s="109">
        <f>IF($AG61="","",ROUND($AG61*$AH$10,2))</f>
        <v/>
      </c>
      <c r="AI61" s="110">
        <f>IF(ISERROR(IF($AF61="","",ROUND(SUM($R61,$AE61,$AH61),2))),"",IF($AF61="","",ROUND(SUM($R61,$AE61,$AH61),2)))</f>
        <v/>
      </c>
      <c r="AJ61" s="111">
        <f>IF(ISERROR(IF($AF61="","",VLOOKUP(AI61,TRANSMUTATION_TABLE,4,TRUE))),"",IF($AF61="","",VLOOKUP(AI61,TRANSMUTATION_TABLE,4,TRUE)))</f>
        <v/>
      </c>
      <c r="AL61" s="23" t="n"/>
      <c r="AN61" s="206" t="n"/>
    </row>
    <row r="62" ht="18" customFormat="1" customHeight="1" s="6" thickBot="1">
      <c r="A62" s="49" t="n"/>
      <c r="B62" s="350" t="inlineStr">
        <is>
          <t xml:space="preserve">FEMALE </t>
        </is>
      </c>
      <c r="C62" s="342" t="n"/>
      <c r="D62" s="342" t="n"/>
      <c r="E62" s="343" t="n"/>
      <c r="F62" s="51" t="n"/>
      <c r="G62" s="52" t="n"/>
      <c r="H62" s="52" t="n"/>
      <c r="I62" s="52" t="n"/>
      <c r="J62" s="52" t="n"/>
      <c r="K62" s="52" t="n"/>
      <c r="L62" s="52" t="n"/>
      <c r="M62" s="52" t="n"/>
      <c r="N62" s="52" t="n"/>
      <c r="O62" s="52" t="n"/>
      <c r="P62" s="53" t="n"/>
      <c r="Q62" s="53" t="n"/>
      <c r="R62" s="53" t="n"/>
      <c r="S62" s="51" t="n"/>
      <c r="T62" s="52" t="n"/>
      <c r="U62" s="52" t="n"/>
      <c r="V62" s="52" t="n"/>
      <c r="W62" s="52" t="n"/>
      <c r="X62" s="52" t="n"/>
      <c r="Y62" s="52" t="n"/>
      <c r="Z62" s="52" t="n"/>
      <c r="AA62" s="52" t="n"/>
      <c r="AB62" s="52" t="n"/>
      <c r="AC62" s="53" t="n"/>
      <c r="AD62" s="53" t="n"/>
      <c r="AE62" s="105" t="n"/>
      <c r="AF62" s="83" t="n"/>
      <c r="AG62" s="129" t="n"/>
      <c r="AH62" s="130" t="n"/>
      <c r="AI62" s="131" t="n"/>
      <c r="AJ62" s="132" t="n"/>
      <c r="AL62" s="23" t="n"/>
      <c r="AN62" s="206"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6"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6"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6"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6"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6"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6"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6"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6"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6"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6"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6"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6"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6"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6"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6"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6"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6"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6"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6"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6"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6"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6"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6"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6"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6"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6"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6"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6"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6"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6"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6"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6"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6"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6"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6"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6"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6"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6"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6"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6"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6"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6"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6"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6"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6"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6"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6"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6"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6"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2">
        <f>IF(COUNT($F112:$O112)=0,"",SUM($F112:$O112))</f>
        <v/>
      </c>
      <c r="Q112" s="113">
        <f>IF(ISERROR(IF($P112="","",ROUND(($P112/$P$10)*$Q$10,2))),"",IF($P112="","",ROUND(($P112/$P$10)*$Q$10,2)))</f>
        <v/>
      </c>
      <c r="R112" s="114">
        <f>IF($Q112="","",ROUND($Q112*$R$10,2))</f>
        <v/>
      </c>
      <c r="S112" s="81" t="n"/>
      <c r="T112" s="31" t="n"/>
      <c r="U112" s="31" t="n"/>
      <c r="V112" s="31" t="n"/>
      <c r="W112" s="31" t="n"/>
      <c r="X112" s="31" t="n"/>
      <c r="Y112" s="31" t="n"/>
      <c r="Z112" s="31" t="n"/>
      <c r="AA112" s="31" t="n"/>
      <c r="AB112" s="31" t="n"/>
      <c r="AC112" s="112">
        <f>IF(COUNT($S112:$AB112)=0,"",SUM($S112:$AB112))</f>
        <v/>
      </c>
      <c r="AD112" s="113">
        <f>IF(ISERROR(IF($AC112="","",ROUND(($AC112/$AC$10)*$AD$10,2))),"",IF($AC112="","",ROUND(($AC112/$AC$10)*$AD$10,2)))</f>
        <v/>
      </c>
      <c r="AE112" s="114">
        <f>IF($AD112="","",ROUND($AD112*$AE$10,2))</f>
        <v/>
      </c>
      <c r="AF112" s="76"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20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Quarterly Assessment's Highest Possible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E120"/>
  <sheetViews>
    <sheetView showGridLines="0" showRowColHeaders="0" zoomScaleNormal="100" zoomScaleSheetLayoutView="85" workbookViewId="0">
      <selection activeCell="A1" sqref="A1:AB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6"/>
    <col width="4.42578125" customWidth="1" style="40" min="17" max="18"/>
    <col width="4.42578125" customWidth="1" style="23" min="19" max="28"/>
    <col width="7.140625" customWidth="1" style="40" min="29" max="30"/>
    <col width="10.28515625" customWidth="1" style="23" min="31" max="31"/>
    <col width="7.140625" customWidth="1" style="40" min="32" max="34"/>
    <col width="7.140625" customWidth="1" style="39" min="35" max="35"/>
    <col width="4.7109375" customWidth="1" style="6" min="36" max="38"/>
    <col width="4.7109375" customWidth="1" style="206" min="39" max="40"/>
    <col width="4.7109375" customWidth="1" style="206" min="41" max="48"/>
    <col width="4.7109375" customWidth="1" style="206" min="49" max="55"/>
    <col width="4.7109375" customWidth="1" style="6" min="56" max="255"/>
    <col width="4.140625" customWidth="1" style="6" min="256" max="256"/>
    <col width="28.7109375" customWidth="1" style="6" min="257" max="257"/>
    <col width="3.28515625" customWidth="1" style="6" min="258" max="270"/>
    <col width="4.7109375" customWidth="1" style="6" min="271" max="271"/>
    <col width="5.7109375" customWidth="1" style="6" min="272" max="273"/>
    <col width="3.28515625" customWidth="1" style="6" min="274" max="283"/>
    <col width="4.140625" customWidth="1" style="6" min="284" max="284"/>
    <col width="5.7109375" customWidth="1" style="6" min="285" max="286"/>
    <col width="8.7109375" customWidth="1" style="6" min="287" max="287"/>
    <col width="5.7109375" customWidth="1" style="6" min="288" max="291"/>
    <col width="4.7109375" customWidth="1" style="6" min="292" max="296"/>
    <col width="4.7109375" customWidth="1" style="6" min="297" max="304"/>
    <col width="4.7109375" customWidth="1" style="6" min="305" max="511"/>
    <col width="4.140625" customWidth="1" style="6" min="512" max="512"/>
    <col width="28.7109375" customWidth="1" style="6" min="513" max="513"/>
    <col width="3.28515625" customWidth="1" style="6" min="514" max="526"/>
    <col width="4.7109375" customWidth="1" style="6" min="527" max="527"/>
    <col width="5.7109375" customWidth="1" style="6" min="528" max="529"/>
    <col width="3.28515625" customWidth="1" style="6" min="530" max="539"/>
    <col width="4.140625" customWidth="1" style="6" min="540" max="540"/>
    <col width="5.7109375" customWidth="1" style="6" min="541" max="542"/>
    <col width="8.7109375" customWidth="1" style="6" min="543" max="543"/>
    <col width="5.7109375" customWidth="1" style="6" min="544" max="547"/>
    <col width="4.7109375" customWidth="1" style="6" min="548" max="552"/>
    <col width="4.7109375" customWidth="1" style="6" min="553" max="560"/>
    <col width="4.7109375" customWidth="1" style="6" min="561" max="767"/>
    <col width="4.140625" customWidth="1" style="6" min="768" max="768"/>
    <col width="28.7109375" customWidth="1" style="6" min="769" max="769"/>
    <col width="3.28515625" customWidth="1" style="6" min="770" max="782"/>
    <col width="4.7109375" customWidth="1" style="6" min="783" max="783"/>
    <col width="5.7109375" customWidth="1" style="6" min="784" max="785"/>
    <col width="3.28515625" customWidth="1" style="6" min="786" max="795"/>
    <col width="4.140625" customWidth="1" style="6" min="796" max="796"/>
    <col width="5.7109375" customWidth="1" style="6" min="797" max="798"/>
    <col width="8.7109375" customWidth="1" style="6" min="799" max="799"/>
    <col width="5.7109375" customWidth="1" style="6" min="800" max="803"/>
    <col width="4.7109375" customWidth="1" style="6" min="804" max="808"/>
    <col width="4.7109375" customWidth="1" style="6" min="809" max="816"/>
    <col width="4.7109375" customWidth="1" style="6" min="817" max="1023"/>
    <col width="4.140625" customWidth="1" style="6" min="1024" max="1024"/>
    <col width="28.7109375" customWidth="1" style="6" min="1025" max="1025"/>
    <col width="3.28515625" customWidth="1" style="6" min="1026" max="1038"/>
    <col width="4.7109375" customWidth="1" style="6" min="1039" max="1039"/>
    <col width="5.7109375" customWidth="1" style="6" min="1040" max="1041"/>
    <col width="3.28515625" customWidth="1" style="6" min="1042" max="1051"/>
    <col width="4.140625" customWidth="1" style="6" min="1052" max="1052"/>
    <col width="5.7109375" customWidth="1" style="6" min="1053" max="1054"/>
    <col width="8.7109375" customWidth="1" style="6" min="1055" max="1055"/>
    <col width="5.7109375" customWidth="1" style="6" min="1056" max="1059"/>
    <col width="4.7109375" customWidth="1" style="6" min="1060" max="1064"/>
    <col width="4.7109375" customWidth="1" style="6" min="1065" max="1072"/>
    <col width="4.7109375" customWidth="1" style="6" min="1073" max="1279"/>
    <col width="4.140625" customWidth="1" style="6" min="1280" max="1280"/>
    <col width="28.7109375" customWidth="1" style="6" min="1281" max="1281"/>
    <col width="3.28515625" customWidth="1" style="6" min="1282" max="1294"/>
    <col width="4.7109375" customWidth="1" style="6" min="1295" max="1295"/>
    <col width="5.7109375" customWidth="1" style="6" min="1296" max="1297"/>
    <col width="3.28515625" customWidth="1" style="6" min="1298" max="1307"/>
    <col width="4.140625" customWidth="1" style="6" min="1308" max="1308"/>
    <col width="5.7109375" customWidth="1" style="6" min="1309" max="1310"/>
    <col width="8.7109375" customWidth="1" style="6" min="1311" max="1311"/>
    <col width="5.7109375" customWidth="1" style="6" min="1312" max="1315"/>
    <col width="4.7109375" customWidth="1" style="6" min="1316" max="1320"/>
    <col width="4.7109375" customWidth="1" style="6" min="1321" max="1328"/>
    <col width="4.7109375" customWidth="1" style="6" min="1329" max="1535"/>
    <col width="4.140625" customWidth="1" style="6" min="1536" max="1536"/>
    <col width="28.7109375" customWidth="1" style="6" min="1537" max="1537"/>
    <col width="3.28515625" customWidth="1" style="6" min="1538" max="1550"/>
    <col width="4.7109375" customWidth="1" style="6" min="1551" max="1551"/>
    <col width="5.7109375" customWidth="1" style="6" min="1552" max="1553"/>
    <col width="3.28515625" customWidth="1" style="6" min="1554" max="1563"/>
    <col width="4.140625" customWidth="1" style="6" min="1564" max="1564"/>
    <col width="5.7109375" customWidth="1" style="6" min="1565" max="1566"/>
    <col width="8.7109375" customWidth="1" style="6" min="1567" max="1567"/>
    <col width="5.7109375" customWidth="1" style="6" min="1568" max="1571"/>
    <col width="4.7109375" customWidth="1" style="6" min="1572" max="1576"/>
    <col width="4.7109375" customWidth="1" style="6" min="1577" max="1584"/>
    <col width="4.7109375" customWidth="1" style="6" min="1585" max="1791"/>
    <col width="4.140625" customWidth="1" style="6" min="1792" max="1792"/>
    <col width="28.7109375" customWidth="1" style="6" min="1793" max="1793"/>
    <col width="3.28515625" customWidth="1" style="6" min="1794" max="1806"/>
    <col width="4.7109375" customWidth="1" style="6" min="1807" max="1807"/>
    <col width="5.7109375" customWidth="1" style="6" min="1808" max="1809"/>
    <col width="3.28515625" customWidth="1" style="6" min="1810" max="1819"/>
    <col width="4.140625" customWidth="1" style="6" min="1820" max="1820"/>
    <col width="5.7109375" customWidth="1" style="6" min="1821" max="1822"/>
    <col width="8.7109375" customWidth="1" style="6" min="1823" max="1823"/>
    <col width="5.7109375" customWidth="1" style="6" min="1824" max="1827"/>
    <col width="4.7109375" customWidth="1" style="6" min="1828" max="1832"/>
    <col width="4.7109375" customWidth="1" style="6" min="1833" max="1840"/>
    <col width="4.7109375" customWidth="1" style="6" min="1841" max="2047"/>
    <col width="4.140625" customWidth="1" style="6" min="2048" max="2048"/>
    <col width="28.7109375" customWidth="1" style="6" min="2049" max="2049"/>
    <col width="3.28515625" customWidth="1" style="6" min="2050" max="2062"/>
    <col width="4.7109375" customWidth="1" style="6" min="2063" max="2063"/>
    <col width="5.7109375" customWidth="1" style="6" min="2064" max="2065"/>
    <col width="3.28515625" customWidth="1" style="6" min="2066" max="2075"/>
    <col width="4.140625" customWidth="1" style="6" min="2076" max="2076"/>
    <col width="5.7109375" customWidth="1" style="6" min="2077" max="2078"/>
    <col width="8.7109375" customWidth="1" style="6" min="2079" max="2079"/>
    <col width="5.7109375" customWidth="1" style="6" min="2080" max="2083"/>
    <col width="4.7109375" customWidth="1" style="6" min="2084" max="2088"/>
    <col width="4.7109375" customWidth="1" style="6" min="2089" max="2096"/>
    <col width="4.7109375" customWidth="1" style="6" min="2097" max="2303"/>
    <col width="4.140625" customWidth="1" style="6" min="2304" max="2304"/>
    <col width="28.7109375" customWidth="1" style="6" min="2305" max="2305"/>
    <col width="3.28515625" customWidth="1" style="6" min="2306" max="2318"/>
    <col width="4.7109375" customWidth="1" style="6" min="2319" max="2319"/>
    <col width="5.7109375" customWidth="1" style="6" min="2320" max="2321"/>
    <col width="3.28515625" customWidth="1" style="6" min="2322" max="2331"/>
    <col width="4.140625" customWidth="1" style="6" min="2332" max="2332"/>
    <col width="5.7109375" customWidth="1" style="6" min="2333" max="2334"/>
    <col width="8.7109375" customWidth="1" style="6" min="2335" max="2335"/>
    <col width="5.7109375" customWidth="1" style="6" min="2336" max="2339"/>
    <col width="4.7109375" customWidth="1" style="6" min="2340" max="2344"/>
    <col width="4.7109375" customWidth="1" style="6" min="2345" max="2352"/>
    <col width="4.7109375" customWidth="1" style="6" min="2353" max="2559"/>
    <col width="4.140625" customWidth="1" style="6" min="2560" max="2560"/>
    <col width="28.7109375" customWidth="1" style="6" min="2561" max="2561"/>
    <col width="3.28515625" customWidth="1" style="6" min="2562" max="2574"/>
    <col width="4.7109375" customWidth="1" style="6" min="2575" max="2575"/>
    <col width="5.7109375" customWidth="1" style="6" min="2576" max="2577"/>
    <col width="3.28515625" customWidth="1" style="6" min="2578" max="2587"/>
    <col width="4.140625" customWidth="1" style="6" min="2588" max="2588"/>
    <col width="5.7109375" customWidth="1" style="6" min="2589" max="2590"/>
    <col width="8.7109375" customWidth="1" style="6" min="2591" max="2591"/>
    <col width="5.7109375" customWidth="1" style="6" min="2592" max="2595"/>
    <col width="4.7109375" customWidth="1" style="6" min="2596" max="2600"/>
    <col width="4.7109375" customWidth="1" style="6" min="2601" max="2608"/>
    <col width="4.7109375" customWidth="1" style="6" min="2609" max="2815"/>
    <col width="4.140625" customWidth="1" style="6" min="2816" max="2816"/>
    <col width="28.7109375" customWidth="1" style="6" min="2817" max="2817"/>
    <col width="3.28515625" customWidth="1" style="6" min="2818" max="2830"/>
    <col width="4.7109375" customWidth="1" style="6" min="2831" max="2831"/>
    <col width="5.7109375" customWidth="1" style="6" min="2832" max="2833"/>
    <col width="3.28515625" customWidth="1" style="6" min="2834" max="2843"/>
    <col width="4.140625" customWidth="1" style="6" min="2844" max="2844"/>
    <col width="5.7109375" customWidth="1" style="6" min="2845" max="2846"/>
    <col width="8.7109375" customWidth="1" style="6" min="2847" max="2847"/>
    <col width="5.7109375" customWidth="1" style="6" min="2848" max="2851"/>
    <col width="4.7109375" customWidth="1" style="6" min="2852" max="2856"/>
    <col width="4.7109375" customWidth="1" style="6" min="2857" max="2864"/>
    <col width="4.7109375" customWidth="1" style="6" min="2865" max="3071"/>
    <col width="4.140625" customWidth="1" style="6" min="3072" max="3072"/>
    <col width="28.7109375" customWidth="1" style="6" min="3073" max="3073"/>
    <col width="3.28515625" customWidth="1" style="6" min="3074" max="3086"/>
    <col width="4.7109375" customWidth="1" style="6" min="3087" max="3087"/>
    <col width="5.7109375" customWidth="1" style="6" min="3088" max="3089"/>
    <col width="3.28515625" customWidth="1" style="6" min="3090" max="3099"/>
    <col width="4.140625" customWidth="1" style="6" min="3100" max="3100"/>
    <col width="5.7109375" customWidth="1" style="6" min="3101" max="3102"/>
    <col width="8.7109375" customWidth="1" style="6" min="3103" max="3103"/>
    <col width="5.7109375" customWidth="1" style="6" min="3104" max="3107"/>
    <col width="4.7109375" customWidth="1" style="6" min="3108" max="3112"/>
    <col width="4.7109375" customWidth="1" style="6" min="3113" max="3120"/>
    <col width="4.7109375" customWidth="1" style="6" min="3121" max="3327"/>
    <col width="4.140625" customWidth="1" style="6" min="3328" max="3328"/>
    <col width="28.7109375" customWidth="1" style="6" min="3329" max="3329"/>
    <col width="3.28515625" customWidth="1" style="6" min="3330" max="3342"/>
    <col width="4.7109375" customWidth="1" style="6" min="3343" max="3343"/>
    <col width="5.7109375" customWidth="1" style="6" min="3344" max="3345"/>
    <col width="3.28515625" customWidth="1" style="6" min="3346" max="3355"/>
    <col width="4.140625" customWidth="1" style="6" min="3356" max="3356"/>
    <col width="5.7109375" customWidth="1" style="6" min="3357" max="3358"/>
    <col width="8.7109375" customWidth="1" style="6" min="3359" max="3359"/>
    <col width="5.7109375" customWidth="1" style="6" min="3360" max="3363"/>
    <col width="4.7109375" customWidth="1" style="6" min="3364" max="3368"/>
    <col width="4.7109375" customWidth="1" style="6" min="3369" max="3376"/>
    <col width="4.7109375" customWidth="1" style="6" min="3377" max="3583"/>
    <col width="4.140625" customWidth="1" style="6" min="3584" max="3584"/>
    <col width="28.7109375" customWidth="1" style="6" min="3585" max="3585"/>
    <col width="3.28515625" customWidth="1" style="6" min="3586" max="3598"/>
    <col width="4.7109375" customWidth="1" style="6" min="3599" max="3599"/>
    <col width="5.7109375" customWidth="1" style="6" min="3600" max="3601"/>
    <col width="3.28515625" customWidth="1" style="6" min="3602" max="3611"/>
    <col width="4.140625" customWidth="1" style="6" min="3612" max="3612"/>
    <col width="5.7109375" customWidth="1" style="6" min="3613" max="3614"/>
    <col width="8.7109375" customWidth="1" style="6" min="3615" max="3615"/>
    <col width="5.7109375" customWidth="1" style="6" min="3616" max="3619"/>
    <col width="4.7109375" customWidth="1" style="6" min="3620" max="3624"/>
    <col width="4.7109375" customWidth="1" style="6" min="3625" max="3632"/>
    <col width="4.7109375" customWidth="1" style="6" min="3633" max="3839"/>
    <col width="4.140625" customWidth="1" style="6" min="3840" max="3840"/>
    <col width="28.7109375" customWidth="1" style="6" min="3841" max="3841"/>
    <col width="3.28515625" customWidth="1" style="6" min="3842" max="3854"/>
    <col width="4.7109375" customWidth="1" style="6" min="3855" max="3855"/>
    <col width="5.7109375" customWidth="1" style="6" min="3856" max="3857"/>
    <col width="3.28515625" customWidth="1" style="6" min="3858" max="3867"/>
    <col width="4.140625" customWidth="1" style="6" min="3868" max="3868"/>
    <col width="5.7109375" customWidth="1" style="6" min="3869" max="3870"/>
    <col width="8.7109375" customWidth="1" style="6" min="3871" max="3871"/>
    <col width="5.7109375" customWidth="1" style="6" min="3872" max="3875"/>
    <col width="4.7109375" customWidth="1" style="6" min="3876" max="3880"/>
    <col width="4.7109375" customWidth="1" style="6" min="3881" max="3888"/>
    <col width="4.7109375" customWidth="1" style="6" min="3889" max="4095"/>
    <col width="4.140625" customWidth="1" style="6" min="4096" max="4096"/>
    <col width="28.7109375" customWidth="1" style="6" min="4097" max="4097"/>
    <col width="3.28515625" customWidth="1" style="6" min="4098" max="4110"/>
    <col width="4.7109375" customWidth="1" style="6" min="4111" max="4111"/>
    <col width="5.7109375" customWidth="1" style="6" min="4112" max="4113"/>
    <col width="3.28515625" customWidth="1" style="6" min="4114" max="4123"/>
    <col width="4.140625" customWidth="1" style="6" min="4124" max="4124"/>
    <col width="5.7109375" customWidth="1" style="6" min="4125" max="4126"/>
    <col width="8.7109375" customWidth="1" style="6" min="4127" max="4127"/>
    <col width="5.7109375" customWidth="1" style="6" min="4128" max="4131"/>
    <col width="4.7109375" customWidth="1" style="6" min="4132" max="4136"/>
    <col width="4.7109375" customWidth="1" style="6" min="4137" max="4144"/>
    <col width="4.7109375" customWidth="1" style="6" min="4145" max="4351"/>
    <col width="4.140625" customWidth="1" style="6" min="4352" max="4352"/>
    <col width="28.7109375" customWidth="1" style="6" min="4353" max="4353"/>
    <col width="3.28515625" customWidth="1" style="6" min="4354" max="4366"/>
    <col width="4.7109375" customWidth="1" style="6" min="4367" max="4367"/>
    <col width="5.7109375" customWidth="1" style="6" min="4368" max="4369"/>
    <col width="3.28515625" customWidth="1" style="6" min="4370" max="4379"/>
    <col width="4.140625" customWidth="1" style="6" min="4380" max="4380"/>
    <col width="5.7109375" customWidth="1" style="6" min="4381" max="4382"/>
    <col width="8.7109375" customWidth="1" style="6" min="4383" max="4383"/>
    <col width="5.7109375" customWidth="1" style="6" min="4384" max="4387"/>
    <col width="4.7109375" customWidth="1" style="6" min="4388" max="4392"/>
    <col width="4.7109375" customWidth="1" style="6" min="4393" max="4400"/>
    <col width="4.7109375" customWidth="1" style="6" min="4401" max="4607"/>
    <col width="4.140625" customWidth="1" style="6" min="4608" max="4608"/>
    <col width="28.7109375" customWidth="1" style="6" min="4609" max="4609"/>
    <col width="3.28515625" customWidth="1" style="6" min="4610" max="4622"/>
    <col width="4.7109375" customWidth="1" style="6" min="4623" max="4623"/>
    <col width="5.7109375" customWidth="1" style="6" min="4624" max="4625"/>
    <col width="3.28515625" customWidth="1" style="6" min="4626" max="4635"/>
    <col width="4.140625" customWidth="1" style="6" min="4636" max="4636"/>
    <col width="5.7109375" customWidth="1" style="6" min="4637" max="4638"/>
    <col width="8.7109375" customWidth="1" style="6" min="4639" max="4639"/>
    <col width="5.7109375" customWidth="1" style="6" min="4640" max="4643"/>
    <col width="4.7109375" customWidth="1" style="6" min="4644" max="4648"/>
    <col width="4.7109375" customWidth="1" style="6" min="4649" max="4656"/>
    <col width="4.7109375" customWidth="1" style="6" min="4657" max="4863"/>
    <col width="4.140625" customWidth="1" style="6" min="4864" max="4864"/>
    <col width="28.7109375" customWidth="1" style="6" min="4865" max="4865"/>
    <col width="3.28515625" customWidth="1" style="6" min="4866" max="4878"/>
    <col width="4.7109375" customWidth="1" style="6" min="4879" max="4879"/>
    <col width="5.7109375" customWidth="1" style="6" min="4880" max="4881"/>
    <col width="3.28515625" customWidth="1" style="6" min="4882" max="4891"/>
    <col width="4.140625" customWidth="1" style="6" min="4892" max="4892"/>
    <col width="5.7109375" customWidth="1" style="6" min="4893" max="4894"/>
    <col width="8.7109375" customWidth="1" style="6" min="4895" max="4895"/>
    <col width="5.7109375" customWidth="1" style="6" min="4896" max="4899"/>
    <col width="4.7109375" customWidth="1" style="6" min="4900" max="4904"/>
    <col width="4.7109375" customWidth="1" style="6" min="4905" max="4912"/>
    <col width="4.7109375" customWidth="1" style="6" min="4913" max="5119"/>
    <col width="4.140625" customWidth="1" style="6" min="5120" max="5120"/>
    <col width="28.7109375" customWidth="1" style="6" min="5121" max="5121"/>
    <col width="3.28515625" customWidth="1" style="6" min="5122" max="5134"/>
    <col width="4.7109375" customWidth="1" style="6" min="5135" max="5135"/>
    <col width="5.7109375" customWidth="1" style="6" min="5136" max="5137"/>
    <col width="3.28515625" customWidth="1" style="6" min="5138" max="5147"/>
    <col width="4.140625" customWidth="1" style="6" min="5148" max="5148"/>
    <col width="5.7109375" customWidth="1" style="6" min="5149" max="5150"/>
    <col width="8.7109375" customWidth="1" style="6" min="5151" max="5151"/>
    <col width="5.7109375" customWidth="1" style="6" min="5152" max="5155"/>
    <col width="4.7109375" customWidth="1" style="6" min="5156" max="5160"/>
    <col width="4.7109375" customWidth="1" style="6" min="5161" max="5168"/>
    <col width="4.7109375" customWidth="1" style="6" min="5169" max="5375"/>
    <col width="4.140625" customWidth="1" style="6" min="5376" max="5376"/>
    <col width="28.7109375" customWidth="1" style="6" min="5377" max="5377"/>
    <col width="3.28515625" customWidth="1" style="6" min="5378" max="5390"/>
    <col width="4.7109375" customWidth="1" style="6" min="5391" max="5391"/>
    <col width="5.7109375" customWidth="1" style="6" min="5392" max="5393"/>
    <col width="3.28515625" customWidth="1" style="6" min="5394" max="5403"/>
    <col width="4.140625" customWidth="1" style="6" min="5404" max="5404"/>
    <col width="5.7109375" customWidth="1" style="6" min="5405" max="5406"/>
    <col width="8.7109375" customWidth="1" style="6" min="5407" max="5407"/>
    <col width="5.7109375" customWidth="1" style="6" min="5408" max="5411"/>
    <col width="4.7109375" customWidth="1" style="6" min="5412" max="5416"/>
    <col width="4.7109375" customWidth="1" style="6" min="5417" max="5424"/>
    <col width="4.7109375" customWidth="1" style="6" min="5425" max="5631"/>
    <col width="4.140625" customWidth="1" style="6" min="5632" max="5632"/>
    <col width="28.7109375" customWidth="1" style="6" min="5633" max="5633"/>
    <col width="3.28515625" customWidth="1" style="6" min="5634" max="5646"/>
    <col width="4.7109375" customWidth="1" style="6" min="5647" max="5647"/>
    <col width="5.7109375" customWidth="1" style="6" min="5648" max="5649"/>
    <col width="3.28515625" customWidth="1" style="6" min="5650" max="5659"/>
    <col width="4.140625" customWidth="1" style="6" min="5660" max="5660"/>
    <col width="5.7109375" customWidth="1" style="6" min="5661" max="5662"/>
    <col width="8.7109375" customWidth="1" style="6" min="5663" max="5663"/>
    <col width="5.7109375" customWidth="1" style="6" min="5664" max="5667"/>
    <col width="4.7109375" customWidth="1" style="6" min="5668" max="5672"/>
    <col width="4.7109375" customWidth="1" style="6" min="5673" max="5680"/>
    <col width="4.7109375" customWidth="1" style="6" min="5681" max="5887"/>
    <col width="4.140625" customWidth="1" style="6" min="5888" max="5888"/>
    <col width="28.7109375" customWidth="1" style="6" min="5889" max="5889"/>
    <col width="3.28515625" customWidth="1" style="6" min="5890" max="5902"/>
    <col width="4.7109375" customWidth="1" style="6" min="5903" max="5903"/>
    <col width="5.7109375" customWidth="1" style="6" min="5904" max="5905"/>
    <col width="3.28515625" customWidth="1" style="6" min="5906" max="5915"/>
    <col width="4.140625" customWidth="1" style="6" min="5916" max="5916"/>
    <col width="5.7109375" customWidth="1" style="6" min="5917" max="5918"/>
    <col width="8.7109375" customWidth="1" style="6" min="5919" max="5919"/>
    <col width="5.7109375" customWidth="1" style="6" min="5920" max="5923"/>
    <col width="4.7109375" customWidth="1" style="6" min="5924" max="5928"/>
    <col width="4.7109375" customWidth="1" style="6" min="5929" max="5936"/>
    <col width="4.7109375" customWidth="1" style="6" min="5937" max="6143"/>
    <col width="4.140625" customWidth="1" style="6" min="6144" max="6144"/>
    <col width="28.7109375" customWidth="1" style="6" min="6145" max="6145"/>
    <col width="3.28515625" customWidth="1" style="6" min="6146" max="6158"/>
    <col width="4.7109375" customWidth="1" style="6" min="6159" max="6159"/>
    <col width="5.7109375" customWidth="1" style="6" min="6160" max="6161"/>
    <col width="3.28515625" customWidth="1" style="6" min="6162" max="6171"/>
    <col width="4.140625" customWidth="1" style="6" min="6172" max="6172"/>
    <col width="5.7109375" customWidth="1" style="6" min="6173" max="6174"/>
    <col width="8.7109375" customWidth="1" style="6" min="6175" max="6175"/>
    <col width="5.7109375" customWidth="1" style="6" min="6176" max="6179"/>
    <col width="4.7109375" customWidth="1" style="6" min="6180" max="6184"/>
    <col width="4.7109375" customWidth="1" style="6" min="6185" max="6192"/>
    <col width="4.7109375" customWidth="1" style="6" min="6193" max="6399"/>
    <col width="4.140625" customWidth="1" style="6" min="6400" max="6400"/>
    <col width="28.7109375" customWidth="1" style="6" min="6401" max="6401"/>
    <col width="3.28515625" customWidth="1" style="6" min="6402" max="6414"/>
    <col width="4.7109375" customWidth="1" style="6" min="6415" max="6415"/>
    <col width="5.7109375" customWidth="1" style="6" min="6416" max="6417"/>
    <col width="3.28515625" customWidth="1" style="6" min="6418" max="6427"/>
    <col width="4.140625" customWidth="1" style="6" min="6428" max="6428"/>
    <col width="5.7109375" customWidth="1" style="6" min="6429" max="6430"/>
    <col width="8.7109375" customWidth="1" style="6" min="6431" max="6431"/>
    <col width="5.7109375" customWidth="1" style="6" min="6432" max="6435"/>
    <col width="4.7109375" customWidth="1" style="6" min="6436" max="6440"/>
    <col width="4.7109375" customWidth="1" style="6" min="6441" max="6448"/>
    <col width="4.7109375" customWidth="1" style="6" min="6449" max="6655"/>
    <col width="4.140625" customWidth="1" style="6" min="6656" max="6656"/>
    <col width="28.7109375" customWidth="1" style="6" min="6657" max="6657"/>
    <col width="3.28515625" customWidth="1" style="6" min="6658" max="6670"/>
    <col width="4.7109375" customWidth="1" style="6" min="6671" max="6671"/>
    <col width="5.7109375" customWidth="1" style="6" min="6672" max="6673"/>
    <col width="3.28515625" customWidth="1" style="6" min="6674" max="6683"/>
    <col width="4.140625" customWidth="1" style="6" min="6684" max="6684"/>
    <col width="5.7109375" customWidth="1" style="6" min="6685" max="6686"/>
    <col width="8.7109375" customWidth="1" style="6" min="6687" max="6687"/>
    <col width="5.7109375" customWidth="1" style="6" min="6688" max="6691"/>
    <col width="4.7109375" customWidth="1" style="6" min="6692" max="6696"/>
    <col width="4.7109375" customWidth="1" style="6" min="6697" max="6704"/>
    <col width="4.7109375" customWidth="1" style="6" min="6705" max="6911"/>
    <col width="4.140625" customWidth="1" style="6" min="6912" max="6912"/>
    <col width="28.7109375" customWidth="1" style="6" min="6913" max="6913"/>
    <col width="3.28515625" customWidth="1" style="6" min="6914" max="6926"/>
    <col width="4.7109375" customWidth="1" style="6" min="6927" max="6927"/>
    <col width="5.7109375" customWidth="1" style="6" min="6928" max="6929"/>
    <col width="3.28515625" customWidth="1" style="6" min="6930" max="6939"/>
    <col width="4.140625" customWidth="1" style="6" min="6940" max="6940"/>
    <col width="5.7109375" customWidth="1" style="6" min="6941" max="6942"/>
    <col width="8.7109375" customWidth="1" style="6" min="6943" max="6943"/>
    <col width="5.7109375" customWidth="1" style="6" min="6944" max="6947"/>
    <col width="4.7109375" customWidth="1" style="6" min="6948" max="6952"/>
    <col width="4.7109375" customWidth="1" style="6" min="6953" max="6960"/>
    <col width="4.7109375" customWidth="1" style="6" min="6961" max="7167"/>
    <col width="4.140625" customWidth="1" style="6" min="7168" max="7168"/>
    <col width="28.7109375" customWidth="1" style="6" min="7169" max="7169"/>
    <col width="3.28515625" customWidth="1" style="6" min="7170" max="7182"/>
    <col width="4.7109375" customWidth="1" style="6" min="7183" max="7183"/>
    <col width="5.7109375" customWidth="1" style="6" min="7184" max="7185"/>
    <col width="3.28515625" customWidth="1" style="6" min="7186" max="7195"/>
    <col width="4.140625" customWidth="1" style="6" min="7196" max="7196"/>
    <col width="5.7109375" customWidth="1" style="6" min="7197" max="7198"/>
    <col width="8.7109375" customWidth="1" style="6" min="7199" max="7199"/>
    <col width="5.7109375" customWidth="1" style="6" min="7200" max="7203"/>
    <col width="4.7109375" customWidth="1" style="6" min="7204" max="7208"/>
    <col width="4.7109375" customWidth="1" style="6" min="7209" max="7216"/>
    <col width="4.7109375" customWidth="1" style="6" min="7217" max="7423"/>
    <col width="4.140625" customWidth="1" style="6" min="7424" max="7424"/>
    <col width="28.7109375" customWidth="1" style="6" min="7425" max="7425"/>
    <col width="3.28515625" customWidth="1" style="6" min="7426" max="7438"/>
    <col width="4.7109375" customWidth="1" style="6" min="7439" max="7439"/>
    <col width="5.7109375" customWidth="1" style="6" min="7440" max="7441"/>
    <col width="3.28515625" customWidth="1" style="6" min="7442" max="7451"/>
    <col width="4.140625" customWidth="1" style="6" min="7452" max="7452"/>
    <col width="5.7109375" customWidth="1" style="6" min="7453" max="7454"/>
    <col width="8.7109375" customWidth="1" style="6" min="7455" max="7455"/>
    <col width="5.7109375" customWidth="1" style="6" min="7456" max="7459"/>
    <col width="4.7109375" customWidth="1" style="6" min="7460" max="7464"/>
    <col width="4.7109375" customWidth="1" style="6" min="7465" max="7472"/>
    <col width="4.7109375" customWidth="1" style="6" min="7473" max="7679"/>
    <col width="4.140625" customWidth="1" style="6" min="7680" max="7680"/>
    <col width="28.7109375" customWidth="1" style="6" min="7681" max="7681"/>
    <col width="3.28515625" customWidth="1" style="6" min="7682" max="7694"/>
    <col width="4.7109375" customWidth="1" style="6" min="7695" max="7695"/>
    <col width="5.7109375" customWidth="1" style="6" min="7696" max="7697"/>
    <col width="3.28515625" customWidth="1" style="6" min="7698" max="7707"/>
    <col width="4.140625" customWidth="1" style="6" min="7708" max="7708"/>
    <col width="5.7109375" customWidth="1" style="6" min="7709" max="7710"/>
    <col width="8.7109375" customWidth="1" style="6" min="7711" max="7711"/>
    <col width="5.7109375" customWidth="1" style="6" min="7712" max="7715"/>
    <col width="4.7109375" customWidth="1" style="6" min="7716" max="7720"/>
    <col width="4.7109375" customWidth="1" style="6" min="7721" max="7728"/>
    <col width="4.7109375" customWidth="1" style="6" min="7729" max="7935"/>
    <col width="4.140625" customWidth="1" style="6" min="7936" max="7936"/>
    <col width="28.7109375" customWidth="1" style="6" min="7937" max="7937"/>
    <col width="3.28515625" customWidth="1" style="6" min="7938" max="7950"/>
    <col width="4.7109375" customWidth="1" style="6" min="7951" max="7951"/>
    <col width="5.7109375" customWidth="1" style="6" min="7952" max="7953"/>
    <col width="3.28515625" customWidth="1" style="6" min="7954" max="7963"/>
    <col width="4.140625" customWidth="1" style="6" min="7964" max="7964"/>
    <col width="5.7109375" customWidth="1" style="6" min="7965" max="7966"/>
    <col width="8.7109375" customWidth="1" style="6" min="7967" max="7967"/>
    <col width="5.7109375" customWidth="1" style="6" min="7968" max="7971"/>
    <col width="4.7109375" customWidth="1" style="6" min="7972" max="7976"/>
    <col width="4.7109375" customWidth="1" style="6" min="7977" max="7984"/>
    <col width="4.7109375" customWidth="1" style="6" min="7985" max="8191"/>
    <col width="4.140625" customWidth="1" style="6" min="8192" max="8192"/>
    <col width="28.7109375" customWidth="1" style="6" min="8193" max="8193"/>
    <col width="3.28515625" customWidth="1" style="6" min="8194" max="8206"/>
    <col width="4.7109375" customWidth="1" style="6" min="8207" max="8207"/>
    <col width="5.7109375" customWidth="1" style="6" min="8208" max="8209"/>
    <col width="3.28515625" customWidth="1" style="6" min="8210" max="8219"/>
    <col width="4.140625" customWidth="1" style="6" min="8220" max="8220"/>
    <col width="5.7109375" customWidth="1" style="6" min="8221" max="8222"/>
    <col width="8.7109375" customWidth="1" style="6" min="8223" max="8223"/>
    <col width="5.7109375" customWidth="1" style="6" min="8224" max="8227"/>
    <col width="4.7109375" customWidth="1" style="6" min="8228" max="8232"/>
    <col width="4.7109375" customWidth="1" style="6" min="8233" max="8240"/>
    <col width="4.7109375" customWidth="1" style="6" min="8241" max="8447"/>
    <col width="4.140625" customWidth="1" style="6" min="8448" max="8448"/>
    <col width="28.7109375" customWidth="1" style="6" min="8449" max="8449"/>
    <col width="3.28515625" customWidth="1" style="6" min="8450" max="8462"/>
    <col width="4.7109375" customWidth="1" style="6" min="8463" max="8463"/>
    <col width="5.7109375" customWidth="1" style="6" min="8464" max="8465"/>
    <col width="3.28515625" customWidth="1" style="6" min="8466" max="8475"/>
    <col width="4.140625" customWidth="1" style="6" min="8476" max="8476"/>
    <col width="5.7109375" customWidth="1" style="6" min="8477" max="8478"/>
    <col width="8.7109375" customWidth="1" style="6" min="8479" max="8479"/>
    <col width="5.7109375" customWidth="1" style="6" min="8480" max="8483"/>
    <col width="4.7109375" customWidth="1" style="6" min="8484" max="8488"/>
    <col width="4.7109375" customWidth="1" style="6" min="8489" max="8496"/>
    <col width="4.7109375" customWidth="1" style="6" min="8497" max="8703"/>
    <col width="4.140625" customWidth="1" style="6" min="8704" max="8704"/>
    <col width="28.7109375" customWidth="1" style="6" min="8705" max="8705"/>
    <col width="3.28515625" customWidth="1" style="6" min="8706" max="8718"/>
    <col width="4.7109375" customWidth="1" style="6" min="8719" max="8719"/>
    <col width="5.7109375" customWidth="1" style="6" min="8720" max="8721"/>
    <col width="3.28515625" customWidth="1" style="6" min="8722" max="8731"/>
    <col width="4.140625" customWidth="1" style="6" min="8732" max="8732"/>
    <col width="5.7109375" customWidth="1" style="6" min="8733" max="8734"/>
    <col width="8.7109375" customWidth="1" style="6" min="8735" max="8735"/>
    <col width="5.7109375" customWidth="1" style="6" min="8736" max="8739"/>
    <col width="4.7109375" customWidth="1" style="6" min="8740" max="8744"/>
    <col width="4.7109375" customWidth="1" style="6" min="8745" max="8752"/>
    <col width="4.7109375" customWidth="1" style="6" min="8753" max="8959"/>
    <col width="4.140625" customWidth="1" style="6" min="8960" max="8960"/>
    <col width="28.7109375" customWidth="1" style="6" min="8961" max="8961"/>
    <col width="3.28515625" customWidth="1" style="6" min="8962" max="8974"/>
    <col width="4.7109375" customWidth="1" style="6" min="8975" max="8975"/>
    <col width="5.7109375" customWidth="1" style="6" min="8976" max="8977"/>
    <col width="3.28515625" customWidth="1" style="6" min="8978" max="8987"/>
    <col width="4.140625" customWidth="1" style="6" min="8988" max="8988"/>
    <col width="5.7109375" customWidth="1" style="6" min="8989" max="8990"/>
    <col width="8.7109375" customWidth="1" style="6" min="8991" max="8991"/>
    <col width="5.7109375" customWidth="1" style="6" min="8992" max="8995"/>
    <col width="4.7109375" customWidth="1" style="6" min="8996" max="9000"/>
    <col width="4.7109375" customWidth="1" style="6" min="9001" max="9008"/>
    <col width="4.7109375" customWidth="1" style="6" min="9009" max="9215"/>
    <col width="4.140625" customWidth="1" style="6" min="9216" max="9216"/>
    <col width="28.7109375" customWidth="1" style="6" min="9217" max="9217"/>
    <col width="3.28515625" customWidth="1" style="6" min="9218" max="9230"/>
    <col width="4.7109375" customWidth="1" style="6" min="9231" max="9231"/>
    <col width="5.7109375" customWidth="1" style="6" min="9232" max="9233"/>
    <col width="3.28515625" customWidth="1" style="6" min="9234" max="9243"/>
    <col width="4.140625" customWidth="1" style="6" min="9244" max="9244"/>
    <col width="5.7109375" customWidth="1" style="6" min="9245" max="9246"/>
    <col width="8.7109375" customWidth="1" style="6" min="9247" max="9247"/>
    <col width="5.7109375" customWidth="1" style="6" min="9248" max="9251"/>
    <col width="4.7109375" customWidth="1" style="6" min="9252" max="9256"/>
    <col width="4.7109375" customWidth="1" style="6" min="9257" max="9264"/>
    <col width="4.7109375" customWidth="1" style="6" min="9265" max="9471"/>
    <col width="4.140625" customWidth="1" style="6" min="9472" max="9472"/>
    <col width="28.7109375" customWidth="1" style="6" min="9473" max="9473"/>
    <col width="3.28515625" customWidth="1" style="6" min="9474" max="9486"/>
    <col width="4.7109375" customWidth="1" style="6" min="9487" max="9487"/>
    <col width="5.7109375" customWidth="1" style="6" min="9488" max="9489"/>
    <col width="3.28515625" customWidth="1" style="6" min="9490" max="9499"/>
    <col width="4.140625" customWidth="1" style="6" min="9500" max="9500"/>
    <col width="5.7109375" customWidth="1" style="6" min="9501" max="9502"/>
    <col width="8.7109375" customWidth="1" style="6" min="9503" max="9503"/>
    <col width="5.7109375" customWidth="1" style="6" min="9504" max="9507"/>
    <col width="4.7109375" customWidth="1" style="6" min="9508" max="9512"/>
    <col width="4.7109375" customWidth="1" style="6" min="9513" max="9520"/>
    <col width="4.7109375" customWidth="1" style="6" min="9521" max="9727"/>
    <col width="4.140625" customWidth="1" style="6" min="9728" max="9728"/>
    <col width="28.7109375" customWidth="1" style="6" min="9729" max="9729"/>
    <col width="3.28515625" customWidth="1" style="6" min="9730" max="9742"/>
    <col width="4.7109375" customWidth="1" style="6" min="9743" max="9743"/>
    <col width="5.7109375" customWidth="1" style="6" min="9744" max="9745"/>
    <col width="3.28515625" customWidth="1" style="6" min="9746" max="9755"/>
    <col width="4.140625" customWidth="1" style="6" min="9756" max="9756"/>
    <col width="5.7109375" customWidth="1" style="6" min="9757" max="9758"/>
    <col width="8.7109375" customWidth="1" style="6" min="9759" max="9759"/>
    <col width="5.7109375" customWidth="1" style="6" min="9760" max="9763"/>
    <col width="4.7109375" customWidth="1" style="6" min="9764" max="9768"/>
    <col width="4.7109375" customWidth="1" style="6" min="9769" max="9776"/>
    <col width="4.7109375" customWidth="1" style="6" min="9777" max="9983"/>
    <col width="4.140625" customWidth="1" style="6" min="9984" max="9984"/>
    <col width="28.7109375" customWidth="1" style="6" min="9985" max="9985"/>
    <col width="3.28515625" customWidth="1" style="6" min="9986" max="9998"/>
    <col width="4.7109375" customWidth="1" style="6" min="9999" max="9999"/>
    <col width="5.7109375" customWidth="1" style="6" min="10000" max="10001"/>
    <col width="3.28515625" customWidth="1" style="6" min="10002" max="10011"/>
    <col width="4.140625" customWidth="1" style="6" min="10012" max="10012"/>
    <col width="5.7109375" customWidth="1" style="6" min="10013" max="10014"/>
    <col width="8.7109375" customWidth="1" style="6" min="10015" max="10015"/>
    <col width="5.7109375" customWidth="1" style="6" min="10016" max="10019"/>
    <col width="4.7109375" customWidth="1" style="6" min="10020" max="10024"/>
    <col width="4.7109375" customWidth="1" style="6" min="10025" max="10032"/>
    <col width="4.7109375" customWidth="1" style="6" min="10033" max="10239"/>
    <col width="4.140625" customWidth="1" style="6" min="10240" max="10240"/>
    <col width="28.7109375" customWidth="1" style="6" min="10241" max="10241"/>
    <col width="3.28515625" customWidth="1" style="6" min="10242" max="10254"/>
    <col width="4.7109375" customWidth="1" style="6" min="10255" max="10255"/>
    <col width="5.7109375" customWidth="1" style="6" min="10256" max="10257"/>
    <col width="3.28515625" customWidth="1" style="6" min="10258" max="10267"/>
    <col width="4.140625" customWidth="1" style="6" min="10268" max="10268"/>
    <col width="5.7109375" customWidth="1" style="6" min="10269" max="10270"/>
    <col width="8.7109375" customWidth="1" style="6" min="10271" max="10271"/>
    <col width="5.7109375" customWidth="1" style="6" min="10272" max="10275"/>
    <col width="4.7109375" customWidth="1" style="6" min="10276" max="10280"/>
    <col width="4.7109375" customWidth="1" style="6" min="10281" max="10288"/>
    <col width="4.7109375" customWidth="1" style="6" min="10289" max="10495"/>
    <col width="4.140625" customWidth="1" style="6" min="10496" max="10496"/>
    <col width="28.7109375" customWidth="1" style="6" min="10497" max="10497"/>
    <col width="3.28515625" customWidth="1" style="6" min="10498" max="10510"/>
    <col width="4.7109375" customWidth="1" style="6" min="10511" max="10511"/>
    <col width="5.7109375" customWidth="1" style="6" min="10512" max="10513"/>
    <col width="3.28515625" customWidth="1" style="6" min="10514" max="10523"/>
    <col width="4.140625" customWidth="1" style="6" min="10524" max="10524"/>
    <col width="5.7109375" customWidth="1" style="6" min="10525" max="10526"/>
    <col width="8.7109375" customWidth="1" style="6" min="10527" max="10527"/>
    <col width="5.7109375" customWidth="1" style="6" min="10528" max="10531"/>
    <col width="4.7109375" customWidth="1" style="6" min="10532" max="10536"/>
    <col width="4.7109375" customWidth="1" style="6" min="10537" max="10544"/>
    <col width="4.7109375" customWidth="1" style="6" min="10545" max="10751"/>
    <col width="4.140625" customWidth="1" style="6" min="10752" max="10752"/>
    <col width="28.7109375" customWidth="1" style="6" min="10753" max="10753"/>
    <col width="3.28515625" customWidth="1" style="6" min="10754" max="10766"/>
    <col width="4.7109375" customWidth="1" style="6" min="10767" max="10767"/>
    <col width="5.7109375" customWidth="1" style="6" min="10768" max="10769"/>
    <col width="3.28515625" customWidth="1" style="6" min="10770" max="10779"/>
    <col width="4.140625" customWidth="1" style="6" min="10780" max="10780"/>
    <col width="5.7109375" customWidth="1" style="6" min="10781" max="10782"/>
    <col width="8.7109375" customWidth="1" style="6" min="10783" max="10783"/>
    <col width="5.7109375" customWidth="1" style="6" min="10784" max="10787"/>
    <col width="4.7109375" customWidth="1" style="6" min="10788" max="10792"/>
    <col width="4.7109375" customWidth="1" style="6" min="10793" max="10800"/>
    <col width="4.7109375" customWidth="1" style="6" min="10801" max="11007"/>
    <col width="4.140625" customWidth="1" style="6" min="11008" max="11008"/>
    <col width="28.7109375" customWidth="1" style="6" min="11009" max="11009"/>
    <col width="3.28515625" customWidth="1" style="6" min="11010" max="11022"/>
    <col width="4.7109375" customWidth="1" style="6" min="11023" max="11023"/>
    <col width="5.7109375" customWidth="1" style="6" min="11024" max="11025"/>
    <col width="3.28515625" customWidth="1" style="6" min="11026" max="11035"/>
    <col width="4.140625" customWidth="1" style="6" min="11036" max="11036"/>
    <col width="5.7109375" customWidth="1" style="6" min="11037" max="11038"/>
    <col width="8.7109375" customWidth="1" style="6" min="11039" max="11039"/>
    <col width="5.7109375" customWidth="1" style="6" min="11040" max="11043"/>
    <col width="4.7109375" customWidth="1" style="6" min="11044" max="11048"/>
    <col width="4.7109375" customWidth="1" style="6" min="11049" max="11056"/>
    <col width="4.7109375" customWidth="1" style="6" min="11057" max="11263"/>
    <col width="4.140625" customWidth="1" style="6" min="11264" max="11264"/>
    <col width="28.7109375" customWidth="1" style="6" min="11265" max="11265"/>
    <col width="3.28515625" customWidth="1" style="6" min="11266" max="11278"/>
    <col width="4.7109375" customWidth="1" style="6" min="11279" max="11279"/>
    <col width="5.7109375" customWidth="1" style="6" min="11280" max="11281"/>
    <col width="3.28515625" customWidth="1" style="6" min="11282" max="11291"/>
    <col width="4.140625" customWidth="1" style="6" min="11292" max="11292"/>
    <col width="5.7109375" customWidth="1" style="6" min="11293" max="11294"/>
    <col width="8.7109375" customWidth="1" style="6" min="11295" max="11295"/>
    <col width="5.7109375" customWidth="1" style="6" min="11296" max="11299"/>
    <col width="4.7109375" customWidth="1" style="6" min="11300" max="11304"/>
    <col width="4.7109375" customWidth="1" style="6" min="11305" max="11312"/>
    <col width="4.7109375" customWidth="1" style="6" min="11313" max="11519"/>
    <col width="4.140625" customWidth="1" style="6" min="11520" max="11520"/>
    <col width="28.7109375" customWidth="1" style="6" min="11521" max="11521"/>
    <col width="3.28515625" customWidth="1" style="6" min="11522" max="11534"/>
    <col width="4.7109375" customWidth="1" style="6" min="11535" max="11535"/>
    <col width="5.7109375" customWidth="1" style="6" min="11536" max="11537"/>
    <col width="3.28515625" customWidth="1" style="6" min="11538" max="11547"/>
    <col width="4.140625" customWidth="1" style="6" min="11548" max="11548"/>
    <col width="5.7109375" customWidth="1" style="6" min="11549" max="11550"/>
    <col width="8.7109375" customWidth="1" style="6" min="11551" max="11551"/>
    <col width="5.7109375" customWidth="1" style="6" min="11552" max="11555"/>
    <col width="4.7109375" customWidth="1" style="6" min="11556" max="11560"/>
    <col width="4.7109375" customWidth="1" style="6" min="11561" max="11568"/>
    <col width="4.7109375" customWidth="1" style="6" min="11569" max="11775"/>
    <col width="4.140625" customWidth="1" style="6" min="11776" max="11776"/>
    <col width="28.7109375" customWidth="1" style="6" min="11777" max="11777"/>
    <col width="3.28515625" customWidth="1" style="6" min="11778" max="11790"/>
    <col width="4.7109375" customWidth="1" style="6" min="11791" max="11791"/>
    <col width="5.7109375" customWidth="1" style="6" min="11792" max="11793"/>
    <col width="3.28515625" customWidth="1" style="6" min="11794" max="11803"/>
    <col width="4.140625" customWidth="1" style="6" min="11804" max="11804"/>
    <col width="5.7109375" customWidth="1" style="6" min="11805" max="11806"/>
    <col width="8.7109375" customWidth="1" style="6" min="11807" max="11807"/>
    <col width="5.7109375" customWidth="1" style="6" min="11808" max="11811"/>
    <col width="4.7109375" customWidth="1" style="6" min="11812" max="11816"/>
    <col width="4.7109375" customWidth="1" style="6" min="11817" max="11824"/>
    <col width="4.7109375" customWidth="1" style="6" min="11825" max="12031"/>
    <col width="4.140625" customWidth="1" style="6" min="12032" max="12032"/>
    <col width="28.7109375" customWidth="1" style="6" min="12033" max="12033"/>
    <col width="3.28515625" customWidth="1" style="6" min="12034" max="12046"/>
    <col width="4.7109375" customWidth="1" style="6" min="12047" max="12047"/>
    <col width="5.7109375" customWidth="1" style="6" min="12048" max="12049"/>
    <col width="3.28515625" customWidth="1" style="6" min="12050" max="12059"/>
    <col width="4.140625" customWidth="1" style="6" min="12060" max="12060"/>
    <col width="5.7109375" customWidth="1" style="6" min="12061" max="12062"/>
    <col width="8.7109375" customWidth="1" style="6" min="12063" max="12063"/>
    <col width="5.7109375" customWidth="1" style="6" min="12064" max="12067"/>
    <col width="4.7109375" customWidth="1" style="6" min="12068" max="12072"/>
    <col width="4.7109375" customWidth="1" style="6" min="12073" max="12080"/>
    <col width="4.7109375" customWidth="1" style="6" min="12081" max="12287"/>
    <col width="4.140625" customWidth="1" style="6" min="12288" max="12288"/>
    <col width="28.7109375" customWidth="1" style="6" min="12289" max="12289"/>
    <col width="3.28515625" customWidth="1" style="6" min="12290" max="12302"/>
    <col width="4.7109375" customWidth="1" style="6" min="12303" max="12303"/>
    <col width="5.7109375" customWidth="1" style="6" min="12304" max="12305"/>
    <col width="3.28515625" customWidth="1" style="6" min="12306" max="12315"/>
    <col width="4.140625" customWidth="1" style="6" min="12316" max="12316"/>
    <col width="5.7109375" customWidth="1" style="6" min="12317" max="12318"/>
    <col width="8.7109375" customWidth="1" style="6" min="12319" max="12319"/>
    <col width="5.7109375" customWidth="1" style="6" min="12320" max="12323"/>
    <col width="4.7109375" customWidth="1" style="6" min="12324" max="12328"/>
    <col width="4.7109375" customWidth="1" style="6" min="12329" max="12336"/>
    <col width="4.7109375" customWidth="1" style="6" min="12337" max="12543"/>
    <col width="4.140625" customWidth="1" style="6" min="12544" max="12544"/>
    <col width="28.7109375" customWidth="1" style="6" min="12545" max="12545"/>
    <col width="3.28515625" customWidth="1" style="6" min="12546" max="12558"/>
    <col width="4.7109375" customWidth="1" style="6" min="12559" max="12559"/>
    <col width="5.7109375" customWidth="1" style="6" min="12560" max="12561"/>
    <col width="3.28515625" customWidth="1" style="6" min="12562" max="12571"/>
    <col width="4.140625" customWidth="1" style="6" min="12572" max="12572"/>
    <col width="5.7109375" customWidth="1" style="6" min="12573" max="12574"/>
    <col width="8.7109375" customWidth="1" style="6" min="12575" max="12575"/>
    <col width="5.7109375" customWidth="1" style="6" min="12576" max="12579"/>
    <col width="4.7109375" customWidth="1" style="6" min="12580" max="12584"/>
    <col width="4.7109375" customWidth="1" style="6" min="12585" max="12592"/>
    <col width="4.7109375" customWidth="1" style="6" min="12593" max="12799"/>
    <col width="4.140625" customWidth="1" style="6" min="12800" max="12800"/>
    <col width="28.7109375" customWidth="1" style="6" min="12801" max="12801"/>
    <col width="3.28515625" customWidth="1" style="6" min="12802" max="12814"/>
    <col width="4.7109375" customWidth="1" style="6" min="12815" max="12815"/>
    <col width="5.7109375" customWidth="1" style="6" min="12816" max="12817"/>
    <col width="3.28515625" customWidth="1" style="6" min="12818" max="12827"/>
    <col width="4.140625" customWidth="1" style="6" min="12828" max="12828"/>
    <col width="5.7109375" customWidth="1" style="6" min="12829" max="12830"/>
    <col width="8.7109375" customWidth="1" style="6" min="12831" max="12831"/>
    <col width="5.7109375" customWidth="1" style="6" min="12832" max="12835"/>
    <col width="4.7109375" customWidth="1" style="6" min="12836" max="12840"/>
    <col width="4.7109375" customWidth="1" style="6" min="12841" max="12848"/>
    <col width="4.7109375" customWidth="1" style="6" min="12849" max="13055"/>
    <col width="4.140625" customWidth="1" style="6" min="13056" max="13056"/>
    <col width="28.7109375" customWidth="1" style="6" min="13057" max="13057"/>
    <col width="3.28515625" customWidth="1" style="6" min="13058" max="13070"/>
    <col width="4.7109375" customWidth="1" style="6" min="13071" max="13071"/>
    <col width="5.7109375" customWidth="1" style="6" min="13072" max="13073"/>
    <col width="3.28515625" customWidth="1" style="6" min="13074" max="13083"/>
    <col width="4.140625" customWidth="1" style="6" min="13084" max="13084"/>
    <col width="5.7109375" customWidth="1" style="6" min="13085" max="13086"/>
    <col width="8.7109375" customWidth="1" style="6" min="13087" max="13087"/>
    <col width="5.7109375" customWidth="1" style="6" min="13088" max="13091"/>
    <col width="4.7109375" customWidth="1" style="6" min="13092" max="13096"/>
    <col width="4.7109375" customWidth="1" style="6" min="13097" max="13104"/>
    <col width="4.7109375" customWidth="1" style="6" min="13105" max="13311"/>
    <col width="4.140625" customWidth="1" style="6" min="13312" max="13312"/>
    <col width="28.7109375" customWidth="1" style="6" min="13313" max="13313"/>
    <col width="3.28515625" customWidth="1" style="6" min="13314" max="13326"/>
    <col width="4.7109375" customWidth="1" style="6" min="13327" max="13327"/>
    <col width="5.7109375" customWidth="1" style="6" min="13328" max="13329"/>
    <col width="3.28515625" customWidth="1" style="6" min="13330" max="13339"/>
    <col width="4.140625" customWidth="1" style="6" min="13340" max="13340"/>
    <col width="5.7109375" customWidth="1" style="6" min="13341" max="13342"/>
    <col width="8.7109375" customWidth="1" style="6" min="13343" max="13343"/>
    <col width="5.7109375" customWidth="1" style="6" min="13344" max="13347"/>
    <col width="4.7109375" customWidth="1" style="6" min="13348" max="13352"/>
    <col width="4.7109375" customWidth="1" style="6" min="13353" max="13360"/>
    <col width="4.7109375" customWidth="1" style="6" min="13361" max="13567"/>
    <col width="4.140625" customWidth="1" style="6" min="13568" max="13568"/>
    <col width="28.7109375" customWidth="1" style="6" min="13569" max="13569"/>
    <col width="3.28515625" customWidth="1" style="6" min="13570" max="13582"/>
    <col width="4.7109375" customWidth="1" style="6" min="13583" max="13583"/>
    <col width="5.7109375" customWidth="1" style="6" min="13584" max="13585"/>
    <col width="3.28515625" customWidth="1" style="6" min="13586" max="13595"/>
    <col width="4.140625" customWidth="1" style="6" min="13596" max="13596"/>
    <col width="5.7109375" customWidth="1" style="6" min="13597" max="13598"/>
    <col width="8.7109375" customWidth="1" style="6" min="13599" max="13599"/>
    <col width="5.7109375" customWidth="1" style="6" min="13600" max="13603"/>
    <col width="4.7109375" customWidth="1" style="6" min="13604" max="13608"/>
    <col width="4.7109375" customWidth="1" style="6" min="13609" max="13616"/>
    <col width="4.7109375" customWidth="1" style="6" min="13617" max="13823"/>
    <col width="4.140625" customWidth="1" style="6" min="13824" max="13824"/>
    <col width="28.7109375" customWidth="1" style="6" min="13825" max="13825"/>
    <col width="3.28515625" customWidth="1" style="6" min="13826" max="13838"/>
    <col width="4.7109375" customWidth="1" style="6" min="13839" max="13839"/>
    <col width="5.7109375" customWidth="1" style="6" min="13840" max="13841"/>
    <col width="3.28515625" customWidth="1" style="6" min="13842" max="13851"/>
    <col width="4.140625" customWidth="1" style="6" min="13852" max="13852"/>
    <col width="5.7109375" customWidth="1" style="6" min="13853" max="13854"/>
    <col width="8.7109375" customWidth="1" style="6" min="13855" max="13855"/>
    <col width="5.7109375" customWidth="1" style="6" min="13856" max="13859"/>
    <col width="4.7109375" customWidth="1" style="6" min="13860" max="13864"/>
    <col width="4.7109375" customWidth="1" style="6" min="13865" max="13872"/>
    <col width="4.7109375" customWidth="1" style="6" min="13873" max="14079"/>
    <col width="4.140625" customWidth="1" style="6" min="14080" max="14080"/>
    <col width="28.7109375" customWidth="1" style="6" min="14081" max="14081"/>
    <col width="3.28515625" customWidth="1" style="6" min="14082" max="14094"/>
    <col width="4.7109375" customWidth="1" style="6" min="14095" max="14095"/>
    <col width="5.7109375" customWidth="1" style="6" min="14096" max="14097"/>
    <col width="3.28515625" customWidth="1" style="6" min="14098" max="14107"/>
    <col width="4.140625" customWidth="1" style="6" min="14108" max="14108"/>
    <col width="5.7109375" customWidth="1" style="6" min="14109" max="14110"/>
    <col width="8.7109375" customWidth="1" style="6" min="14111" max="14111"/>
    <col width="5.7109375" customWidth="1" style="6" min="14112" max="14115"/>
    <col width="4.7109375" customWidth="1" style="6" min="14116" max="14120"/>
    <col width="4.7109375" customWidth="1" style="6" min="14121" max="14128"/>
    <col width="4.7109375" customWidth="1" style="6" min="14129" max="14335"/>
    <col width="4.140625" customWidth="1" style="6" min="14336" max="14336"/>
    <col width="28.7109375" customWidth="1" style="6" min="14337" max="14337"/>
    <col width="3.28515625" customWidth="1" style="6" min="14338" max="14350"/>
    <col width="4.7109375" customWidth="1" style="6" min="14351" max="14351"/>
    <col width="5.7109375" customWidth="1" style="6" min="14352" max="14353"/>
    <col width="3.28515625" customWidth="1" style="6" min="14354" max="14363"/>
    <col width="4.140625" customWidth="1" style="6" min="14364" max="14364"/>
    <col width="5.7109375" customWidth="1" style="6" min="14365" max="14366"/>
    <col width="8.7109375" customWidth="1" style="6" min="14367" max="14367"/>
    <col width="5.7109375" customWidth="1" style="6" min="14368" max="14371"/>
    <col width="4.7109375" customWidth="1" style="6" min="14372" max="14376"/>
    <col width="4.7109375" customWidth="1" style="6" min="14377" max="14384"/>
    <col width="4.7109375" customWidth="1" style="6" min="14385" max="14591"/>
    <col width="4.140625" customWidth="1" style="6" min="14592" max="14592"/>
    <col width="28.7109375" customWidth="1" style="6" min="14593" max="14593"/>
    <col width="3.28515625" customWidth="1" style="6" min="14594" max="14606"/>
    <col width="4.7109375" customWidth="1" style="6" min="14607" max="14607"/>
    <col width="5.7109375" customWidth="1" style="6" min="14608" max="14609"/>
    <col width="3.28515625" customWidth="1" style="6" min="14610" max="14619"/>
    <col width="4.140625" customWidth="1" style="6" min="14620" max="14620"/>
    <col width="5.7109375" customWidth="1" style="6" min="14621" max="14622"/>
    <col width="8.7109375" customWidth="1" style="6" min="14623" max="14623"/>
    <col width="5.7109375" customWidth="1" style="6" min="14624" max="14627"/>
    <col width="4.7109375" customWidth="1" style="6" min="14628" max="14632"/>
    <col width="4.7109375" customWidth="1" style="6" min="14633" max="14640"/>
    <col width="4.7109375" customWidth="1" style="6" min="14641" max="14847"/>
    <col width="4.140625" customWidth="1" style="6" min="14848" max="14848"/>
    <col width="28.7109375" customWidth="1" style="6" min="14849" max="14849"/>
    <col width="3.28515625" customWidth="1" style="6" min="14850" max="14862"/>
    <col width="4.7109375" customWidth="1" style="6" min="14863" max="14863"/>
    <col width="5.7109375" customWidth="1" style="6" min="14864" max="14865"/>
    <col width="3.28515625" customWidth="1" style="6" min="14866" max="14875"/>
    <col width="4.140625" customWidth="1" style="6" min="14876" max="14876"/>
    <col width="5.7109375" customWidth="1" style="6" min="14877" max="14878"/>
    <col width="8.7109375" customWidth="1" style="6" min="14879" max="14879"/>
    <col width="5.7109375" customWidth="1" style="6" min="14880" max="14883"/>
    <col width="4.7109375" customWidth="1" style="6" min="14884" max="14888"/>
    <col width="4.7109375" customWidth="1" style="6" min="14889" max="14896"/>
    <col width="4.7109375" customWidth="1" style="6" min="14897" max="15103"/>
    <col width="4.140625" customWidth="1" style="6" min="15104" max="15104"/>
    <col width="28.7109375" customWidth="1" style="6" min="15105" max="15105"/>
    <col width="3.28515625" customWidth="1" style="6" min="15106" max="15118"/>
    <col width="4.7109375" customWidth="1" style="6" min="15119" max="15119"/>
    <col width="5.7109375" customWidth="1" style="6" min="15120" max="15121"/>
    <col width="3.28515625" customWidth="1" style="6" min="15122" max="15131"/>
    <col width="4.140625" customWidth="1" style="6" min="15132" max="15132"/>
    <col width="5.7109375" customWidth="1" style="6" min="15133" max="15134"/>
    <col width="8.7109375" customWidth="1" style="6" min="15135" max="15135"/>
    <col width="5.7109375" customWidth="1" style="6" min="15136" max="15139"/>
    <col width="4.7109375" customWidth="1" style="6" min="15140" max="15144"/>
    <col width="4.7109375" customWidth="1" style="6" min="15145" max="15152"/>
    <col width="4.7109375" customWidth="1" style="6" min="15153" max="15359"/>
    <col width="4.140625" customWidth="1" style="6" min="15360" max="15360"/>
    <col width="28.7109375" customWidth="1" style="6" min="15361" max="15361"/>
    <col width="3.28515625" customWidth="1" style="6" min="15362" max="15374"/>
    <col width="4.7109375" customWidth="1" style="6" min="15375" max="15375"/>
    <col width="5.7109375" customWidth="1" style="6" min="15376" max="15377"/>
    <col width="3.28515625" customWidth="1" style="6" min="15378" max="15387"/>
    <col width="4.140625" customWidth="1" style="6" min="15388" max="15388"/>
    <col width="5.7109375" customWidth="1" style="6" min="15389" max="15390"/>
    <col width="8.7109375" customWidth="1" style="6" min="15391" max="15391"/>
    <col width="5.7109375" customWidth="1" style="6" min="15392" max="15395"/>
    <col width="4.7109375" customWidth="1" style="6" min="15396" max="15400"/>
    <col width="4.7109375" customWidth="1" style="6" min="15401" max="15408"/>
    <col width="4.7109375" customWidth="1" style="6" min="15409" max="15615"/>
    <col width="4.140625" customWidth="1" style="6" min="15616" max="15616"/>
    <col width="28.7109375" customWidth="1" style="6" min="15617" max="15617"/>
    <col width="3.28515625" customWidth="1" style="6" min="15618" max="15630"/>
    <col width="4.7109375" customWidth="1" style="6" min="15631" max="15631"/>
    <col width="5.7109375" customWidth="1" style="6" min="15632" max="15633"/>
    <col width="3.28515625" customWidth="1" style="6" min="15634" max="15643"/>
    <col width="4.140625" customWidth="1" style="6" min="15644" max="15644"/>
    <col width="5.7109375" customWidth="1" style="6" min="15645" max="15646"/>
    <col width="8.7109375" customWidth="1" style="6" min="15647" max="15647"/>
    <col width="5.7109375" customWidth="1" style="6" min="15648" max="15651"/>
    <col width="4.7109375" customWidth="1" style="6" min="15652" max="15656"/>
    <col width="4.7109375" customWidth="1" style="6" min="15657" max="15664"/>
    <col width="4.7109375" customWidth="1" style="6" min="15665" max="15871"/>
    <col width="4.140625" customWidth="1" style="6" min="15872" max="15872"/>
    <col width="28.7109375" customWidth="1" style="6" min="15873" max="15873"/>
    <col width="3.28515625" customWidth="1" style="6" min="15874" max="15886"/>
    <col width="4.7109375" customWidth="1" style="6" min="15887" max="15887"/>
    <col width="5.7109375" customWidth="1" style="6" min="15888" max="15889"/>
    <col width="3.28515625" customWidth="1" style="6" min="15890" max="15899"/>
    <col width="4.140625" customWidth="1" style="6" min="15900" max="15900"/>
    <col width="5.7109375" customWidth="1" style="6" min="15901" max="15902"/>
    <col width="8.7109375" customWidth="1" style="6" min="15903" max="15903"/>
    <col width="5.7109375" customWidth="1" style="6" min="15904" max="15907"/>
    <col width="4.7109375" customWidth="1" style="6" min="15908" max="15912"/>
    <col width="4.7109375" customWidth="1" style="6" min="15913" max="15920"/>
    <col width="4.7109375" customWidth="1" style="6" min="15921" max="16127"/>
    <col width="4.140625" customWidth="1" style="6" min="16128" max="16128"/>
    <col width="28.7109375" customWidth="1" style="6" min="16129" max="16129"/>
    <col width="3.28515625" customWidth="1" style="6" min="16130" max="16142"/>
    <col width="4.7109375" customWidth="1" style="6" min="16143" max="16143"/>
    <col width="5.7109375" customWidth="1" style="6" min="16144" max="16145"/>
    <col width="3.28515625" customWidth="1" style="6" min="16146" max="16155"/>
    <col width="4.140625" customWidth="1" style="6" min="16156" max="16156"/>
    <col width="5.7109375" customWidth="1" style="6" min="16157" max="16158"/>
    <col width="8.7109375" customWidth="1" style="6" min="16159" max="16159"/>
    <col width="5.7109375" customWidth="1" style="6" min="16160" max="16163"/>
    <col width="4.7109375" customWidth="1" style="6" min="16164" max="16168"/>
    <col width="4.7109375" customWidth="1" style="6" min="16169" max="16176"/>
    <col width="4.7109375" customWidth="1" style="6" min="16177" max="16384"/>
  </cols>
  <sheetData>
    <row r="1" ht="15" customHeight="1">
      <c r="A1" s="280" t="inlineStr">
        <is>
          <t>Summary of Quarterly Grades</t>
        </is>
      </c>
      <c r="B1" s="328" t="n"/>
      <c r="C1" s="328" t="n"/>
      <c r="D1" s="328" t="n"/>
      <c r="E1" s="328" t="n"/>
      <c r="F1" s="328" t="n"/>
      <c r="G1" s="328" t="n"/>
      <c r="H1" s="328" t="n"/>
      <c r="I1" s="328" t="n"/>
      <c r="J1" s="328" t="n"/>
      <c r="K1" s="328" t="n"/>
      <c r="L1" s="328" t="n"/>
      <c r="M1" s="328" t="n"/>
      <c r="N1" s="328" t="n"/>
      <c r="O1" s="328" t="n"/>
      <c r="P1" s="328" t="n"/>
      <c r="Q1" s="328" t="n"/>
      <c r="R1" s="328" t="n"/>
      <c r="S1" s="328" t="n"/>
      <c r="T1" s="328" t="n"/>
      <c r="U1" s="328" t="n"/>
      <c r="V1" s="328" t="n"/>
      <c r="W1" s="328" t="n"/>
      <c r="X1" s="328" t="n"/>
      <c r="Y1" s="328" t="n"/>
      <c r="Z1" s="328" t="n"/>
      <c r="AA1" s="328" t="n"/>
      <c r="AB1" s="328" t="n"/>
      <c r="AC1" s="141" t="n"/>
      <c r="AD1" s="141" t="n"/>
      <c r="AE1" s="141" t="n"/>
      <c r="AF1" s="141" t="n"/>
      <c r="AG1" s="141" t="n"/>
      <c r="AH1" s="141" t="n"/>
      <c r="AI1" s="141" t="n"/>
    </row>
    <row r="2" ht="15" customHeight="1">
      <c r="A2" s="328" t="n"/>
      <c r="B2" s="328" t="n"/>
      <c r="C2" s="328" t="n"/>
      <c r="D2" s="328" t="n"/>
      <c r="E2" s="328" t="n"/>
      <c r="F2" s="328" t="n"/>
      <c r="G2" s="328" t="n"/>
      <c r="H2" s="328" t="n"/>
      <c r="I2" s="328" t="n"/>
      <c r="J2" s="328" t="n"/>
      <c r="K2" s="328" t="n"/>
      <c r="L2" s="328" t="n"/>
      <c r="M2" s="328" t="n"/>
      <c r="N2" s="328" t="n"/>
      <c r="O2" s="328" t="n"/>
      <c r="P2" s="328" t="n"/>
      <c r="Q2" s="328" t="n"/>
      <c r="R2" s="328" t="n"/>
      <c r="S2" s="328" t="n"/>
      <c r="T2" s="328" t="n"/>
      <c r="U2" s="328" t="n"/>
      <c r="V2" s="328" t="n"/>
      <c r="W2" s="328" t="n"/>
      <c r="X2" s="328" t="n"/>
      <c r="Y2" s="328" t="n"/>
      <c r="Z2" s="328" t="n"/>
      <c r="AA2" s="328" t="n"/>
      <c r="AB2" s="328" t="n"/>
      <c r="AC2" s="141" t="n"/>
      <c r="AD2" s="141" t="n"/>
      <c r="AE2" s="141" t="n"/>
      <c r="AF2" s="141" t="n"/>
      <c r="AG2" s="141" t="n"/>
      <c r="AH2" s="141" t="n"/>
      <c r="AI2" s="141" t="n"/>
    </row>
    <row r="3" ht="15" customHeight="1">
      <c r="A3" s="280" t="n"/>
      <c r="B3" s="280" t="n"/>
      <c r="C3" s="280" t="n"/>
      <c r="D3" s="280" t="n"/>
      <c r="E3" s="280" t="n"/>
      <c r="F3" s="280" t="n"/>
      <c r="G3" s="280" t="n"/>
      <c r="H3" s="280" t="n"/>
      <c r="I3" s="280" t="n"/>
      <c r="J3" s="280" t="n"/>
      <c r="K3" s="280" t="n"/>
      <c r="L3" s="280" t="n"/>
      <c r="M3" s="280" t="n"/>
      <c r="N3" s="280" t="n"/>
      <c r="O3" s="280" t="n"/>
      <c r="P3" s="280" t="n"/>
      <c r="Q3" s="280" t="n"/>
      <c r="R3" s="280" t="n"/>
      <c r="S3" s="280" t="n"/>
      <c r="T3" s="280" t="n"/>
      <c r="U3" s="280" t="n"/>
      <c r="V3" s="280" t="n"/>
      <c r="W3" s="280" t="n"/>
      <c r="X3" s="280" t="n"/>
      <c r="Y3" s="280" t="n"/>
      <c r="Z3" s="280" t="n"/>
      <c r="AA3" s="280" t="n"/>
      <c r="AB3" s="280" t="n"/>
      <c r="AC3" s="141" t="n"/>
      <c r="AD3" s="141" t="n"/>
      <c r="AE3" s="141" t="n"/>
      <c r="AF3" s="141" t="n"/>
      <c r="AG3" s="141" t="n"/>
      <c r="AH3" s="141" t="n"/>
      <c r="AI3" s="141" t="n"/>
    </row>
    <row r="4">
      <c r="A4" s="154" t="n"/>
      <c r="B4" s="154" t="n"/>
      <c r="C4" s="154" t="n"/>
      <c r="D4" s="154" t="n"/>
      <c r="E4" s="154" t="n"/>
      <c r="F4" s="154" t="n"/>
      <c r="G4" s="154" t="n"/>
      <c r="H4" s="154" t="n"/>
      <c r="I4" s="154" t="n"/>
      <c r="J4" s="154" t="n"/>
      <c r="K4" s="154" t="n"/>
      <c r="L4" s="154" t="n"/>
      <c r="M4" s="154" t="n"/>
      <c r="N4" s="154" t="n"/>
      <c r="O4" s="154" t="n"/>
      <c r="P4" s="154" t="n"/>
      <c r="Q4" s="154" t="n"/>
      <c r="R4" s="154" t="n"/>
      <c r="S4" s="154" t="n"/>
      <c r="T4" s="154" t="n"/>
      <c r="U4" s="154" t="n"/>
      <c r="V4" s="154" t="n"/>
      <c r="W4" s="154" t="n"/>
      <c r="X4" s="154" t="n"/>
      <c r="Y4" s="154" t="n"/>
      <c r="Z4" s="154" t="n"/>
      <c r="AA4" s="154" t="n"/>
      <c r="AB4" s="154" t="n"/>
      <c r="AC4" s="142" t="n"/>
      <c r="AD4" s="142" t="n"/>
      <c r="AE4" s="142" t="n"/>
      <c r="AF4" s="142" t="n"/>
      <c r="AG4" s="142" t="n"/>
      <c r="AH4" s="142" t="n"/>
      <c r="AI4" s="142" t="n"/>
    </row>
    <row r="5" ht="21" customHeight="1">
      <c r="A5" s="4" t="n"/>
      <c r="B5" s="155" t="n"/>
      <c r="C5" s="187" t="inlineStr">
        <is>
          <t>REGION</t>
        </is>
      </c>
      <c r="D5" s="328" t="n"/>
      <c r="E5" s="328" t="n"/>
      <c r="F5" s="340" t="n"/>
      <c r="G5" s="284">
        <f>'INPUT DATA'!G4</f>
        <v/>
      </c>
      <c r="H5" s="365" t="n"/>
      <c r="I5" s="365" t="n"/>
      <c r="J5" s="366" t="n"/>
      <c r="K5" s="156" t="n"/>
      <c r="L5" s="286" t="inlineStr">
        <is>
          <t>DIVISION</t>
        </is>
      </c>
      <c r="M5" s="331" t="n"/>
      <c r="N5" s="367" t="n"/>
      <c r="O5" s="352">
        <f>'INPUT DATA'!O4</f>
        <v/>
      </c>
      <c r="P5" s="333" t="n"/>
      <c r="Q5" s="333" t="n"/>
      <c r="R5" s="334" t="n"/>
      <c r="S5" s="287" t="inlineStr">
        <is>
          <t>DISTRICT</t>
        </is>
      </c>
      <c r="T5" s="328" t="n"/>
      <c r="U5" s="328" t="n"/>
      <c r="V5" s="328" t="n"/>
      <c r="W5" s="354">
        <f>'INPUT DATA'!X4</f>
        <v/>
      </c>
      <c r="X5" s="333" t="n"/>
      <c r="Y5" s="333" t="n"/>
      <c r="Z5" s="333" t="n"/>
      <c r="AA5" s="333" t="n"/>
      <c r="AB5" s="334" t="n"/>
      <c r="AD5" s="6" t="n"/>
      <c r="AE5" s="123" t="n"/>
      <c r="AF5" s="123" t="n"/>
      <c r="AG5" s="123" t="n"/>
      <c r="AH5" s="123" t="n"/>
      <c r="AI5" s="123" t="n"/>
      <c r="AJ5" s="123" t="n"/>
      <c r="AK5" s="123" t="n"/>
      <c r="AL5" s="123" t="n"/>
      <c r="AM5" s="123" t="n"/>
    </row>
    <row r="6" ht="21" customHeight="1">
      <c r="A6" s="4" t="n"/>
      <c r="B6" s="182" t="inlineStr">
        <is>
          <t>SCHOOL NAME</t>
        </is>
      </c>
      <c r="C6" s="328" t="n"/>
      <c r="D6" s="328" t="n"/>
      <c r="E6" s="328" t="n"/>
      <c r="F6" s="328" t="n"/>
      <c r="G6" s="354">
        <f>'INPUT DATA'!G5</f>
        <v/>
      </c>
      <c r="H6" s="333" t="n"/>
      <c r="I6" s="333" t="n"/>
      <c r="J6" s="333" t="n"/>
      <c r="K6" s="333" t="n"/>
      <c r="L6" s="333" t="n"/>
      <c r="M6" s="333" t="n"/>
      <c r="N6" s="333" t="n"/>
      <c r="O6" s="333" t="n"/>
      <c r="P6" s="333" t="n"/>
      <c r="Q6" s="333" t="n"/>
      <c r="R6" s="334" t="n"/>
      <c r="S6" s="287" t="inlineStr">
        <is>
          <t>SCHOOL ID</t>
        </is>
      </c>
      <c r="T6" s="328" t="n"/>
      <c r="U6" s="328" t="n"/>
      <c r="V6" s="328" t="n"/>
      <c r="W6" s="354">
        <f>'INPUT DATA'!X5</f>
        <v/>
      </c>
      <c r="X6" s="333" t="n"/>
      <c r="Y6" s="333" t="n"/>
      <c r="Z6" s="333" t="n"/>
      <c r="AA6" s="333" t="n"/>
      <c r="AB6" s="334" t="n"/>
      <c r="AC6" s="253" t="n"/>
      <c r="AD6" s="349" t="n"/>
      <c r="AE6" s="349" t="n"/>
      <c r="AF6" s="254" t="n"/>
      <c r="AG6" s="349" t="n"/>
      <c r="AH6" s="349" t="n"/>
      <c r="AI6" s="143" t="n"/>
      <c r="AJ6" s="123" t="n"/>
      <c r="AK6" s="123" t="n"/>
      <c r="AL6" s="123" t="n"/>
      <c r="AM6" s="123" t="n"/>
    </row>
    <row r="7" ht="15.75" customHeight="1" thickBot="1">
      <c r="A7" s="4" t="n"/>
      <c r="B7" s="4" t="n"/>
      <c r="C7" s="4" t="n"/>
      <c r="D7" s="4" t="n"/>
      <c r="E7" s="4" t="n"/>
      <c r="F7" s="4" t="n"/>
      <c r="G7" s="4" t="n"/>
      <c r="H7" s="4" t="n"/>
      <c r="I7" s="4" t="n"/>
      <c r="J7" s="4" t="n"/>
      <c r="K7" s="4" t="n"/>
      <c r="L7" s="4" t="n"/>
      <c r="M7" s="4" t="n"/>
      <c r="N7" s="4" t="n"/>
      <c r="O7" s="4" t="n"/>
      <c r="P7" s="4" t="n"/>
      <c r="Q7" s="157" t="n"/>
      <c r="R7" s="157" t="n"/>
      <c r="S7" s="4" t="n"/>
      <c r="T7" s="4" t="n"/>
      <c r="U7" s="4" t="n"/>
      <c r="V7" s="4" t="n"/>
      <c r="W7" s="4" t="n"/>
      <c r="X7" s="4" t="n"/>
      <c r="Y7" s="4" t="n"/>
      <c r="Z7" s="4" t="n"/>
      <c r="AA7" s="4" t="n"/>
      <c r="AB7" s="4" t="n"/>
    </row>
    <row r="8" ht="21.75" customFormat="1" customHeight="1" s="6" thickBot="1">
      <c r="A8" s="368" t="n"/>
      <c r="B8" s="369" t="inlineStr">
        <is>
          <t>LEARNERS' NAMES</t>
        </is>
      </c>
      <c r="C8" s="370" t="n"/>
      <c r="D8" s="370" t="n"/>
      <c r="E8" s="371" t="n"/>
      <c r="F8" s="269" t="inlineStr">
        <is>
          <t xml:space="preserve">GRADE &amp; SECTION: </t>
        </is>
      </c>
      <c r="G8" s="357" t="n"/>
      <c r="H8" s="357" t="n"/>
      <c r="I8" s="357" t="n"/>
      <c r="J8" s="357" t="n"/>
      <c r="K8" s="250">
        <f>'INPUT DATA'!K7</f>
        <v/>
      </c>
      <c r="L8" s="357" t="n"/>
      <c r="M8" s="357" t="n"/>
      <c r="N8" s="357" t="n"/>
      <c r="O8" s="357" t="n"/>
      <c r="P8" s="357" t="n"/>
      <c r="Q8" s="357" t="n"/>
      <c r="R8" s="358" t="n"/>
      <c r="S8" s="255" t="inlineStr">
        <is>
          <t>SCHOOL YEAR:</t>
        </is>
      </c>
      <c r="T8" s="357" t="n"/>
      <c r="U8" s="357" t="n"/>
      <c r="V8" s="357" t="n"/>
      <c r="W8" s="250">
        <f>'INPUT DATA'!AG5</f>
        <v/>
      </c>
      <c r="X8" s="357" t="n"/>
      <c r="Y8" s="357" t="n"/>
      <c r="Z8" s="357" t="n"/>
      <c r="AA8" s="357" t="n"/>
      <c r="AB8" s="358" t="n"/>
      <c r="AC8" s="220" t="n"/>
      <c r="AD8" s="220" t="n"/>
      <c r="AE8" s="220" t="n"/>
      <c r="AF8" s="266" t="n"/>
      <c r="AG8" s="349" t="n"/>
      <c r="AH8" s="349" t="n"/>
      <c r="AI8" s="349" t="n"/>
      <c r="AM8" s="206" t="n"/>
      <c r="AN8" s="206" t="n"/>
      <c r="AO8" s="206" t="n"/>
      <c r="AP8" s="206" t="n"/>
      <c r="AQ8" s="206" t="n"/>
      <c r="AR8" s="206" t="n"/>
      <c r="AS8" s="206" t="n"/>
      <c r="AT8" s="206" t="n"/>
      <c r="AU8" s="206" t="n"/>
      <c r="AV8" s="206" t="n"/>
      <c r="AW8" s="206" t="n"/>
      <c r="AX8" s="206" t="n"/>
      <c r="AY8" s="206" t="n"/>
      <c r="AZ8" s="206" t="n"/>
      <c r="BA8" s="206" t="n"/>
      <c r="BB8" s="206" t="n"/>
      <c r="BC8" s="206" t="n"/>
    </row>
    <row r="9" ht="21" customFormat="1" customHeight="1" s="39" thickBot="1">
      <c r="A9" s="372" t="n"/>
      <c r="B9" s="328" t="n"/>
      <c r="C9" s="328" t="n"/>
      <c r="D9" s="328" t="n"/>
      <c r="E9" s="373" t="n"/>
      <c r="F9" s="255" t="inlineStr">
        <is>
          <t>TEACHER:</t>
        </is>
      </c>
      <c r="G9" s="357" t="n"/>
      <c r="H9" s="357" t="n"/>
      <c r="I9" s="357" t="n"/>
      <c r="J9" s="357" t="n"/>
      <c r="K9" s="268">
        <f>'INPUT DATA'!S7</f>
        <v/>
      </c>
      <c r="L9" s="370" t="n"/>
      <c r="M9" s="370" t="n"/>
      <c r="N9" s="370" t="n"/>
      <c r="O9" s="370" t="n"/>
      <c r="P9" s="370" t="n"/>
      <c r="Q9" s="370" t="n"/>
      <c r="R9" s="371" t="n"/>
      <c r="S9" s="255" t="inlineStr">
        <is>
          <t>SUBJECT:</t>
        </is>
      </c>
      <c r="T9" s="357" t="n"/>
      <c r="U9" s="357" t="n"/>
      <c r="V9" s="357" t="n"/>
      <c r="W9" s="250">
        <f>'INPUT DATA'!AG7</f>
        <v/>
      </c>
      <c r="X9" s="357" t="n"/>
      <c r="Y9" s="357" t="n"/>
      <c r="Z9" s="357" t="n"/>
      <c r="AA9" s="357" t="n"/>
      <c r="AB9" s="358" t="n"/>
      <c r="AC9" s="88" t="n"/>
      <c r="AD9" s="88" t="n"/>
      <c r="AE9" s="89" t="n"/>
      <c r="AF9" s="88" t="n"/>
      <c r="AG9" s="88" t="n"/>
      <c r="AH9" s="90" t="n"/>
      <c r="AI9" s="91" t="n"/>
    </row>
    <row r="10" ht="15.75" customFormat="1" customHeight="1" s="39">
      <c r="A10" s="372" t="n"/>
      <c r="B10" s="328" t="n"/>
      <c r="C10" s="328" t="n"/>
      <c r="D10" s="328" t="n"/>
      <c r="E10" s="373" t="n"/>
      <c r="F10" s="374" t="inlineStr">
        <is>
          <t>EPP</t>
        </is>
      </c>
      <c r="G10" s="370" t="n"/>
      <c r="H10" s="370" t="n"/>
      <c r="I10" s="371" t="n"/>
      <c r="J10" s="374" t="inlineStr">
        <is>
          <t>EPP</t>
        </is>
      </c>
      <c r="K10" s="370" t="n"/>
      <c r="L10" s="370" t="n"/>
      <c r="M10" s="371" t="n"/>
      <c r="N10" s="374" t="inlineStr">
        <is>
          <t>EPP</t>
        </is>
      </c>
      <c r="O10" s="370" t="n"/>
      <c r="P10" s="370" t="n"/>
      <c r="Q10" s="371" t="n"/>
      <c r="R10" s="374" t="inlineStr">
        <is>
          <t>EPP</t>
        </is>
      </c>
      <c r="S10" s="370" t="n"/>
      <c r="T10" s="370" t="n"/>
      <c r="U10" s="371" t="n"/>
      <c r="V10" s="374" t="inlineStr">
        <is>
          <t>FINAL</t>
        </is>
      </c>
      <c r="W10" s="370" t="n"/>
      <c r="X10" s="370" t="n"/>
      <c r="Y10" s="371" t="n"/>
      <c r="Z10" s="375" t="inlineStr">
        <is>
          <t>REMARK</t>
        </is>
      </c>
      <c r="AA10" s="370" t="n"/>
      <c r="AB10" s="371" t="n"/>
      <c r="AC10" s="40" t="n"/>
      <c r="AD10" s="144" t="n"/>
      <c r="AE10" s="39" t="n"/>
      <c r="AF10" s="40" t="n"/>
      <c r="AG10" s="144" t="n"/>
      <c r="AH10" s="145" t="n"/>
      <c r="AI10" s="145" t="n"/>
      <c r="AM10" s="206" t="n"/>
      <c r="AN10" s="206" t="n"/>
      <c r="AO10" s="206" t="n"/>
      <c r="AP10" s="206" t="n"/>
      <c r="AQ10" s="206" t="n"/>
      <c r="AR10" s="206" t="n"/>
      <c r="AS10" s="206" t="n"/>
      <c r="AT10" s="206" t="n"/>
      <c r="AU10" s="206" t="n"/>
      <c r="AV10" s="206" t="n"/>
      <c r="AW10" s="206" t="n"/>
      <c r="AX10" s="206" t="n"/>
      <c r="AY10" s="206" t="n"/>
      <c r="AZ10" s="206" t="n"/>
      <c r="BA10" s="206" t="n"/>
      <c r="BB10" s="206" t="n"/>
      <c r="BC10" s="206" t="n"/>
      <c r="BD10" s="206" t="n"/>
      <c r="BE10" s="206" t="n"/>
    </row>
    <row r="11" ht="16.5" customFormat="1" customHeight="1" s="205" thickBot="1">
      <c r="A11" s="376" t="n"/>
      <c r="B11" s="377" t="n"/>
      <c r="C11" s="377" t="n"/>
      <c r="D11" s="377" t="n"/>
      <c r="E11" s="378" t="n"/>
      <c r="F11" s="379" t="inlineStr">
        <is>
          <t>1st Quarter</t>
        </is>
      </c>
      <c r="G11" s="377" t="n"/>
      <c r="H11" s="377" t="n"/>
      <c r="I11" s="378" t="n"/>
      <c r="J11" s="259" t="inlineStr">
        <is>
          <t>2nd Quarter</t>
        </is>
      </c>
      <c r="K11" s="377" t="n"/>
      <c r="L11" s="377" t="n"/>
      <c r="M11" s="378" t="n"/>
      <c r="N11" s="379" t="inlineStr">
        <is>
          <t>3rd Quarter</t>
        </is>
      </c>
      <c r="O11" s="377" t="n"/>
      <c r="P11" s="377" t="n"/>
      <c r="Q11" s="378" t="n"/>
      <c r="R11" s="379" t="inlineStr">
        <is>
          <t>4th Quarter</t>
        </is>
      </c>
      <c r="S11" s="377" t="n"/>
      <c r="T11" s="377" t="n"/>
      <c r="U11" s="378" t="n"/>
      <c r="V11" s="379" t="inlineStr">
        <is>
          <t>GRADE</t>
        </is>
      </c>
      <c r="W11" s="377" t="n"/>
      <c r="X11" s="377" t="n"/>
      <c r="Y11" s="378" t="n"/>
      <c r="Z11" s="380" t="n"/>
      <c r="AA11" s="377" t="n"/>
      <c r="AB11" s="378" t="n"/>
      <c r="AC11" s="40" t="n"/>
      <c r="AD11" s="40" t="n"/>
      <c r="AE11" s="44" t="n"/>
      <c r="AF11" s="40" t="n"/>
      <c r="AG11" s="40" t="n"/>
      <c r="AH11" s="40" t="n"/>
      <c r="AI11" s="146" t="n"/>
      <c r="AK11" s="205" t="n"/>
      <c r="AL11" s="205" t="n"/>
      <c r="AM11" s="206" t="n"/>
      <c r="AN11" s="206" t="n"/>
      <c r="AO11" s="206" t="n"/>
      <c r="AP11" s="206" t="n"/>
      <c r="AQ11" s="206" t="n"/>
      <c r="AR11" s="206" t="n"/>
      <c r="AS11" s="206" t="n"/>
      <c r="AT11" s="206" t="n"/>
      <c r="AU11" s="206" t="n"/>
      <c r="AV11" s="206" t="n"/>
      <c r="AW11" s="206" t="n"/>
      <c r="AX11" s="206" t="n"/>
      <c r="AY11" s="206" t="n"/>
      <c r="AZ11" s="206" t="n"/>
      <c r="BA11" s="206" t="n"/>
      <c r="BB11" s="206" t="n"/>
      <c r="BC11" s="206" t="n"/>
      <c r="BD11" s="206" t="n"/>
      <c r="BE11" s="206" t="n"/>
    </row>
    <row r="12" ht="18" customFormat="1" customHeight="1" s="205" thickBot="1">
      <c r="A12" s="158" t="n"/>
      <c r="B12" s="271" t="inlineStr">
        <is>
          <t xml:space="preserve">MALE </t>
        </is>
      </c>
      <c r="C12" s="357" t="n"/>
      <c r="D12" s="357" t="n"/>
      <c r="E12" s="357" t="n"/>
      <c r="F12" s="381" t="n"/>
      <c r="G12" s="377" t="n"/>
      <c r="H12" s="377" t="n"/>
      <c r="I12" s="378" t="n"/>
      <c r="J12" s="262" t="n"/>
      <c r="K12" s="377" t="n"/>
      <c r="L12" s="377" t="n"/>
      <c r="M12" s="378" t="n"/>
      <c r="N12" s="381" t="n"/>
      <c r="O12" s="377" t="n"/>
      <c r="P12" s="377" t="n"/>
      <c r="Q12" s="378" t="n"/>
      <c r="R12" s="381" t="n"/>
      <c r="S12" s="377" t="n"/>
      <c r="T12" s="377" t="n"/>
      <c r="U12" s="378" t="n"/>
      <c r="V12" s="381" t="n"/>
      <c r="W12" s="377" t="n"/>
      <c r="X12" s="377" t="n"/>
      <c r="Y12" s="378" t="n"/>
      <c r="Z12" s="381" t="n"/>
      <c r="AA12" s="377" t="n"/>
      <c r="AB12" s="378" t="n"/>
      <c r="AC12" s="40" t="n"/>
      <c r="AD12" s="40" t="n"/>
      <c r="AE12" s="44" t="n"/>
      <c r="AF12" s="40" t="n"/>
      <c r="AG12" s="40" t="n"/>
      <c r="AH12" s="40" t="n"/>
      <c r="AI12" s="146" t="n"/>
      <c r="AK12" s="205" t="n"/>
      <c r="AL12" s="205" t="n"/>
      <c r="AM12" s="206" t="n"/>
      <c r="AN12" s="206" t="n"/>
      <c r="AO12" s="206" t="n"/>
      <c r="AP12" s="206" t="n"/>
      <c r="AQ12" s="206" t="n"/>
      <c r="AR12" s="206" t="n"/>
      <c r="AS12" s="206" t="n"/>
      <c r="AT12" s="206" t="n"/>
      <c r="AU12" s="206" t="n"/>
      <c r="AV12" s="206" t="n"/>
      <c r="AW12" s="206" t="n"/>
      <c r="AX12" s="206" t="n"/>
      <c r="AY12" s="206" t="n"/>
      <c r="AZ12" s="206" t="n"/>
      <c r="BA12" s="206" t="n"/>
      <c r="BB12" s="206" t="n"/>
      <c r="BC12" s="206" t="n"/>
      <c r="BD12" s="206" t="n"/>
      <c r="BE12" s="206" t="n"/>
    </row>
    <row r="13" ht="18" customHeight="1">
      <c r="A13" s="159" t="n">
        <v>1</v>
      </c>
      <c r="B13" s="17">
        <f>'INPUT DATA'!B12</f>
        <v/>
      </c>
      <c r="C13" s="18" t="n"/>
      <c r="D13" s="18" t="n"/>
      <c r="E13" s="18" t="n"/>
      <c r="F13" s="263">
        <f>'Q1'!AJ12</f>
        <v/>
      </c>
      <c r="G13" s="331" t="n"/>
      <c r="H13" s="331" t="n"/>
      <c r="I13" s="367" t="n"/>
      <c r="J13" s="263">
        <f>'Q2'!AJ12</f>
        <v/>
      </c>
      <c r="K13" s="331" t="n"/>
      <c r="L13" s="331" t="n"/>
      <c r="M13" s="367" t="n"/>
      <c r="N13" s="263">
        <f>'Q3'!AJ12</f>
        <v/>
      </c>
      <c r="O13" s="331" t="n"/>
      <c r="P13" s="331" t="n"/>
      <c r="Q13" s="367" t="n"/>
      <c r="R13" s="263">
        <f>'Q4'!AJ12</f>
        <v/>
      </c>
      <c r="S13" s="331" t="n"/>
      <c r="T13" s="331" t="n"/>
      <c r="U13" s="367" t="n"/>
      <c r="V13" s="263">
        <f>IF(OR(F13="",J13="",N13="",R13=""),"",IF(ISERROR(ROUND(AVERAGE(F13,J13,N13,R13),0)),"",ROUND(AVERAGE(F13,J13,N13,R13),0)))</f>
        <v/>
      </c>
      <c r="W13" s="331" t="n"/>
      <c r="X13" s="331" t="n"/>
      <c r="Y13" s="367" t="n"/>
      <c r="Z13" s="382">
        <f>IF(OR($F13="",$J13="",$N13="",$R13="",$V13=""),"",IF($V13&gt;=75,"PASSED","FAILED"))</f>
        <v/>
      </c>
      <c r="AA13" s="383" t="n"/>
      <c r="AB13" s="384" t="n"/>
      <c r="AC13" s="40" t="n"/>
      <c r="AD13" s="40" t="n"/>
      <c r="AE13" s="23" t="n"/>
      <c r="AF13" s="40" t="n"/>
      <c r="AG13" s="40" t="n"/>
      <c r="AH13" s="40" t="n"/>
      <c r="AI13" s="146" t="n"/>
      <c r="AK13" s="23" t="n"/>
      <c r="AM13" s="205" t="n"/>
      <c r="AN13" s="205" t="n"/>
      <c r="AO13" s="205" t="n"/>
      <c r="AP13" s="205" t="n"/>
      <c r="AQ13" s="205" t="n"/>
      <c r="AR13" s="205" t="n"/>
      <c r="AS13" s="205" t="n"/>
      <c r="AT13" s="205" t="n"/>
      <c r="AU13" s="205" t="n"/>
      <c r="AV13" s="205" t="n"/>
      <c r="AW13" s="205" t="n"/>
      <c r="AX13" s="205" t="n"/>
      <c r="AY13" s="205" t="n"/>
      <c r="AZ13" s="205" t="n"/>
      <c r="BA13" s="205" t="n"/>
      <c r="BB13" s="205" t="n"/>
      <c r="BC13" s="205" t="n"/>
      <c r="BD13" s="205" t="n"/>
      <c r="BE13" s="205" t="n"/>
    </row>
    <row r="14" ht="18" customHeight="1">
      <c r="A14" s="160" t="n">
        <v>2</v>
      </c>
      <c r="B14" s="17">
        <f>'INPUT DATA'!B13</f>
        <v/>
      </c>
      <c r="C14" s="161" t="n"/>
      <c r="D14" s="161" t="n"/>
      <c r="E14" s="161" t="n"/>
      <c r="F14" s="263">
        <f>'Q1'!AJ13</f>
        <v/>
      </c>
      <c r="G14" s="331" t="n"/>
      <c r="H14" s="331" t="n"/>
      <c r="I14" s="367" t="n"/>
      <c r="J14" s="263">
        <f>'Q2'!AJ13</f>
        <v/>
      </c>
      <c r="K14" s="331" t="n"/>
      <c r="L14" s="331" t="n"/>
      <c r="M14" s="367" t="n"/>
      <c r="N14" s="263">
        <f>'Q3'!AJ13</f>
        <v/>
      </c>
      <c r="O14" s="331" t="n"/>
      <c r="P14" s="331" t="n"/>
      <c r="Q14" s="367" t="n"/>
      <c r="R14" s="263">
        <f>'Q4'!AJ13</f>
        <v/>
      </c>
      <c r="S14" s="331" t="n"/>
      <c r="T14" s="331" t="n"/>
      <c r="U14" s="367" t="n"/>
      <c r="V14" s="263">
        <f>IF(OR(F14="",J14="",N14="",R14=""),"",IF(ISERROR(ROUND(AVERAGE(F14,J14,N14,R14),0)),"",ROUND(AVERAGE(F14,J14,N14,R14),0)))</f>
        <v/>
      </c>
      <c r="W14" s="331" t="n"/>
      <c r="X14" s="331" t="n"/>
      <c r="Y14" s="367" t="n"/>
      <c r="Z14" s="385">
        <f>IF(OR($F14="",$J14="",$N14="",$R14="",$V14=""),"",IF($V14&gt;=75,"PASSED","FAILED"))</f>
        <v/>
      </c>
      <c r="AA14" s="333" t="n"/>
      <c r="AB14" s="386" t="n"/>
      <c r="AC14" s="40" t="n"/>
      <c r="AD14" s="40" t="n"/>
      <c r="AE14" s="23" t="n"/>
      <c r="AF14" s="40" t="n"/>
      <c r="AG14" s="40" t="n"/>
      <c r="AH14" s="40" t="n"/>
      <c r="AI14" s="146" t="n"/>
      <c r="AK14" s="23" t="n"/>
      <c r="AM14" s="205" t="n"/>
      <c r="AN14" s="205" t="n"/>
      <c r="AO14" s="205" t="n"/>
      <c r="AP14" s="205" t="n"/>
      <c r="AQ14" s="205" t="n"/>
      <c r="AR14" s="205" t="n"/>
      <c r="AS14" s="205" t="n"/>
      <c r="AT14" s="205" t="n"/>
      <c r="AU14" s="205" t="n"/>
      <c r="AV14" s="205" t="n"/>
      <c r="AW14" s="205" t="n"/>
      <c r="AX14" s="205" t="n"/>
      <c r="AY14" s="205" t="n"/>
      <c r="AZ14" s="205" t="n"/>
      <c r="BA14" s="205" t="n"/>
      <c r="BB14" s="205" t="n"/>
      <c r="BC14" s="205" t="n"/>
      <c r="BD14" s="205" t="n"/>
      <c r="BE14" s="205" t="n"/>
    </row>
    <row r="15" ht="18" customHeight="1">
      <c r="A15" s="160" t="n">
        <v>3</v>
      </c>
      <c r="B15" s="17">
        <f>'INPUT DATA'!B14</f>
        <v/>
      </c>
      <c r="C15" s="161" t="n"/>
      <c r="D15" s="161" t="n"/>
      <c r="E15" s="162" t="n"/>
      <c r="F15" s="263">
        <f>'Q1'!AJ14</f>
        <v/>
      </c>
      <c r="G15" s="331" t="n"/>
      <c r="H15" s="331" t="n"/>
      <c r="I15" s="367" t="n"/>
      <c r="J15" s="263">
        <f>'Q2'!AJ14</f>
        <v/>
      </c>
      <c r="K15" s="331" t="n"/>
      <c r="L15" s="331" t="n"/>
      <c r="M15" s="367" t="n"/>
      <c r="N15" s="263">
        <f>'Q3'!AJ14</f>
        <v/>
      </c>
      <c r="O15" s="331" t="n"/>
      <c r="P15" s="331" t="n"/>
      <c r="Q15" s="367" t="n"/>
      <c r="R15" s="263">
        <f>'Q4'!AJ14</f>
        <v/>
      </c>
      <c r="S15" s="331" t="n"/>
      <c r="T15" s="331" t="n"/>
      <c r="U15" s="367" t="n"/>
      <c r="V15" s="263">
        <f>IF(OR(F15="",J15="",N15="",R15=""),"",IF(ISERROR(ROUND(AVERAGE(F15,J15,N15,R15),0)),"",ROUND(AVERAGE(F15,J15,N15,R15),0)))</f>
        <v/>
      </c>
      <c r="W15" s="331" t="n"/>
      <c r="X15" s="331" t="n"/>
      <c r="Y15" s="367" t="n"/>
      <c r="Z15" s="385">
        <f>IF(OR($F15="",$J15="",$N15="",$R15="",$V15=""),"",IF($V15&gt;=75,"PASSED","FAILED"))</f>
        <v/>
      </c>
      <c r="AA15" s="333" t="n"/>
      <c r="AB15" s="386" t="n"/>
      <c r="AC15" s="40" t="n"/>
      <c r="AD15" s="40" t="n"/>
      <c r="AE15" s="23" t="n"/>
      <c r="AF15" s="40" t="n"/>
      <c r="AG15" s="40" t="n"/>
      <c r="AH15" s="40" t="n"/>
      <c r="AI15" s="146" t="n"/>
      <c r="AK15" s="23" t="n"/>
      <c r="AM15" s="205" t="n"/>
      <c r="AN15" s="205" t="n"/>
      <c r="AO15" s="205" t="n"/>
      <c r="AP15" s="205" t="n"/>
      <c r="AQ15" s="205" t="n"/>
      <c r="AR15" s="205" t="n"/>
      <c r="AS15" s="205" t="n"/>
      <c r="AT15" s="205" t="n"/>
      <c r="AU15" s="205" t="n"/>
      <c r="AV15" s="205" t="n"/>
      <c r="AW15" s="205" t="n"/>
      <c r="AX15" s="205" t="n"/>
      <c r="AY15" s="205" t="n"/>
      <c r="AZ15" s="205" t="n"/>
      <c r="BA15" s="205" t="n"/>
      <c r="BB15" s="205" t="n"/>
      <c r="BC15" s="205" t="n"/>
      <c r="BD15" s="205" t="n"/>
      <c r="BE15" s="205" t="n"/>
    </row>
    <row r="16" ht="18" customHeight="1">
      <c r="A16" s="160" t="n">
        <v>4</v>
      </c>
      <c r="B16" s="17">
        <f>'INPUT DATA'!B15</f>
        <v/>
      </c>
      <c r="C16" s="161" t="n"/>
      <c r="D16" s="161" t="n"/>
      <c r="E16" s="162" t="n"/>
      <c r="F16" s="263">
        <f>'Q1'!AJ15</f>
        <v/>
      </c>
      <c r="G16" s="331" t="n"/>
      <c r="H16" s="331" t="n"/>
      <c r="I16" s="367" t="n"/>
      <c r="J16" s="263">
        <f>'Q2'!AJ15</f>
        <v/>
      </c>
      <c r="K16" s="331" t="n"/>
      <c r="L16" s="331" t="n"/>
      <c r="M16" s="367" t="n"/>
      <c r="N16" s="263">
        <f>'Q3'!AJ15</f>
        <v/>
      </c>
      <c r="O16" s="331" t="n"/>
      <c r="P16" s="331" t="n"/>
      <c r="Q16" s="367" t="n"/>
      <c r="R16" s="263">
        <f>'Q4'!AJ15</f>
        <v/>
      </c>
      <c r="S16" s="331" t="n"/>
      <c r="T16" s="331" t="n"/>
      <c r="U16" s="367" t="n"/>
      <c r="V16" s="263">
        <f>IF(OR(F16="",J16="",N16="",R16=""),"",IF(ISERROR(ROUND(AVERAGE(F16,J16,N16,R16),0)),"",ROUND(AVERAGE(F16,J16,N16,R16),0)))</f>
        <v/>
      </c>
      <c r="W16" s="331" t="n"/>
      <c r="X16" s="331" t="n"/>
      <c r="Y16" s="367" t="n"/>
      <c r="Z16" s="385">
        <f>IF(OR($F16="",$J16="",$N16="",$R16="",$V16=""),"",IF($V16&gt;=75,"PASSED","FAILED"))</f>
        <v/>
      </c>
      <c r="AA16" s="333" t="n"/>
      <c r="AB16" s="386" t="n"/>
      <c r="AC16" s="40" t="n"/>
      <c r="AD16" s="40" t="n"/>
      <c r="AE16" s="23" t="n"/>
      <c r="AF16" s="40" t="n"/>
      <c r="AG16" s="40" t="n"/>
      <c r="AH16" s="40" t="n"/>
      <c r="AI16" s="146" t="n"/>
      <c r="AK16" s="23" t="n"/>
      <c r="AM16" s="205" t="n"/>
      <c r="AN16" s="205" t="n"/>
      <c r="AO16" s="205" t="n"/>
      <c r="AP16" s="205" t="n"/>
      <c r="AQ16" s="205" t="n"/>
      <c r="AR16" s="205" t="n"/>
      <c r="AS16" s="205" t="n"/>
      <c r="AT16" s="205" t="n"/>
      <c r="AU16" s="205" t="n"/>
      <c r="AV16" s="205" t="n"/>
      <c r="AW16" s="205" t="n"/>
      <c r="AX16" s="205" t="n"/>
      <c r="AY16" s="205" t="n"/>
      <c r="AZ16" s="205" t="n"/>
      <c r="BA16" s="205" t="n"/>
      <c r="BB16" s="205" t="n"/>
      <c r="BC16" s="205" t="n"/>
      <c r="BD16" s="205" t="n"/>
      <c r="BE16" s="205" t="n"/>
    </row>
    <row r="17" ht="18" customHeight="1">
      <c r="A17" s="160" t="n">
        <v>5</v>
      </c>
      <c r="B17" s="17">
        <f>'INPUT DATA'!B16</f>
        <v/>
      </c>
      <c r="C17" s="161" t="n"/>
      <c r="D17" s="161" t="n"/>
      <c r="E17" s="162" t="n"/>
      <c r="F17" s="263">
        <f>'Q1'!AJ16</f>
        <v/>
      </c>
      <c r="G17" s="331" t="n"/>
      <c r="H17" s="331" t="n"/>
      <c r="I17" s="367" t="n"/>
      <c r="J17" s="263">
        <f>'Q2'!AJ16</f>
        <v/>
      </c>
      <c r="K17" s="331" t="n"/>
      <c r="L17" s="331" t="n"/>
      <c r="M17" s="367" t="n"/>
      <c r="N17" s="263">
        <f>'Q3'!AJ16</f>
        <v/>
      </c>
      <c r="O17" s="331" t="n"/>
      <c r="P17" s="331" t="n"/>
      <c r="Q17" s="367" t="n"/>
      <c r="R17" s="263">
        <f>'Q4'!AJ16</f>
        <v/>
      </c>
      <c r="S17" s="331" t="n"/>
      <c r="T17" s="331" t="n"/>
      <c r="U17" s="367" t="n"/>
      <c r="V17" s="263">
        <f>IF(OR(F17="",J17="",N17="",R17=""),"",IF(ISERROR(ROUND(AVERAGE(F17,J17,N17,R17),0)),"",ROUND(AVERAGE(F17,J17,N17,R17),0)))</f>
        <v/>
      </c>
      <c r="W17" s="331" t="n"/>
      <c r="X17" s="331" t="n"/>
      <c r="Y17" s="367" t="n"/>
      <c r="Z17" s="385">
        <f>IF(OR($F17="",$J17="",$N17="",$R17="",$V17=""),"",IF($V17&gt;=75,"PASSED","FAILED"))</f>
        <v/>
      </c>
      <c r="AA17" s="333" t="n"/>
      <c r="AB17" s="386" t="n"/>
      <c r="AC17" s="40" t="n"/>
      <c r="AD17" s="40" t="n"/>
      <c r="AE17" s="23" t="n"/>
      <c r="AF17" s="40" t="n"/>
      <c r="AG17" s="40" t="n"/>
      <c r="AH17" s="40" t="n"/>
      <c r="AI17" s="146" t="n"/>
      <c r="AK17" s="23" t="n"/>
      <c r="AM17" s="205" t="n"/>
      <c r="AN17" s="205" t="n"/>
      <c r="AO17" s="205" t="n"/>
      <c r="AP17" s="205" t="n"/>
      <c r="AQ17" s="205" t="n"/>
      <c r="AR17" s="205" t="n"/>
      <c r="AS17" s="205" t="n"/>
      <c r="AT17" s="205" t="n"/>
      <c r="AU17" s="205" t="n"/>
      <c r="AV17" s="205" t="n"/>
      <c r="AW17" s="205" t="n"/>
      <c r="AX17" s="205" t="n"/>
      <c r="AY17" s="205" t="n"/>
      <c r="AZ17" s="205" t="n"/>
      <c r="BA17" s="205" t="n"/>
      <c r="BB17" s="205" t="n"/>
      <c r="BC17" s="205" t="n"/>
      <c r="BD17" s="205" t="n"/>
      <c r="BE17" s="205" t="n"/>
    </row>
    <row r="18" ht="18" customHeight="1">
      <c r="A18" s="160" t="n">
        <v>6</v>
      </c>
      <c r="B18" s="17">
        <f>'INPUT DATA'!B17</f>
        <v/>
      </c>
      <c r="C18" s="161" t="n"/>
      <c r="D18" s="161" t="n"/>
      <c r="E18" s="162" t="n"/>
      <c r="F18" s="263">
        <f>'Q1'!AJ17</f>
        <v/>
      </c>
      <c r="G18" s="331" t="n"/>
      <c r="H18" s="331" t="n"/>
      <c r="I18" s="367" t="n"/>
      <c r="J18" s="263">
        <f>'Q2'!AJ17</f>
        <v/>
      </c>
      <c r="K18" s="331" t="n"/>
      <c r="L18" s="331" t="n"/>
      <c r="M18" s="367" t="n"/>
      <c r="N18" s="263">
        <f>'Q3'!AJ17</f>
        <v/>
      </c>
      <c r="O18" s="331" t="n"/>
      <c r="P18" s="331" t="n"/>
      <c r="Q18" s="367" t="n"/>
      <c r="R18" s="263">
        <f>'Q4'!AJ17</f>
        <v/>
      </c>
      <c r="S18" s="331" t="n"/>
      <c r="T18" s="331" t="n"/>
      <c r="U18" s="367" t="n"/>
      <c r="V18" s="263">
        <f>IF(OR(F18="",J18="",N18="",R18=""),"",IF(ISERROR(ROUND(AVERAGE(F18,J18,N18,R18),0)),"",ROUND(AVERAGE(F18,J18,N18,R18),0)))</f>
        <v/>
      </c>
      <c r="W18" s="331" t="n"/>
      <c r="X18" s="331" t="n"/>
      <c r="Y18" s="367" t="n"/>
      <c r="Z18" s="385">
        <f>IF(OR($F18="",$J18="",$N18="",$R18="",$V18=""),"",IF($V18&gt;=75,"PASSED","FAILED"))</f>
        <v/>
      </c>
      <c r="AA18" s="333" t="n"/>
      <c r="AB18" s="386" t="n"/>
      <c r="AC18" s="40" t="n"/>
      <c r="AD18" s="40" t="n"/>
      <c r="AE18" s="23" t="n"/>
      <c r="AF18" s="40" t="n"/>
      <c r="AG18" s="40" t="n"/>
      <c r="AH18" s="40" t="n"/>
      <c r="AI18" s="146" t="n"/>
      <c r="AK18" s="23" t="n"/>
      <c r="AM18" s="205" t="n"/>
      <c r="AN18" s="205" t="n"/>
      <c r="AO18" s="205" t="n"/>
      <c r="AP18" s="205" t="n"/>
      <c r="AQ18" s="205" t="n"/>
      <c r="AR18" s="205" t="n"/>
      <c r="AS18" s="205" t="n"/>
      <c r="AT18" s="205" t="n"/>
      <c r="AU18" s="205" t="n"/>
      <c r="AV18" s="205" t="n"/>
      <c r="AW18" s="205" t="n"/>
      <c r="AX18" s="205" t="n"/>
      <c r="AY18" s="205" t="n"/>
      <c r="AZ18" s="205" t="n"/>
      <c r="BA18" s="205" t="n"/>
      <c r="BB18" s="205" t="n"/>
      <c r="BC18" s="205" t="n"/>
      <c r="BD18" s="205" t="n"/>
      <c r="BE18" s="205" t="n"/>
    </row>
    <row r="19" ht="18" customHeight="1">
      <c r="A19" s="160" t="n">
        <v>7</v>
      </c>
      <c r="B19" s="17">
        <f>'INPUT DATA'!B18</f>
        <v/>
      </c>
      <c r="C19" s="161" t="n"/>
      <c r="D19" s="161" t="n"/>
      <c r="E19" s="162" t="n"/>
      <c r="F19" s="263">
        <f>'Q1'!AJ18</f>
        <v/>
      </c>
      <c r="G19" s="331" t="n"/>
      <c r="H19" s="331" t="n"/>
      <c r="I19" s="367" t="n"/>
      <c r="J19" s="263">
        <f>'Q2'!AJ18</f>
        <v/>
      </c>
      <c r="K19" s="331" t="n"/>
      <c r="L19" s="331" t="n"/>
      <c r="M19" s="367" t="n"/>
      <c r="N19" s="263">
        <f>'Q3'!AJ18</f>
        <v/>
      </c>
      <c r="O19" s="331" t="n"/>
      <c r="P19" s="331" t="n"/>
      <c r="Q19" s="367" t="n"/>
      <c r="R19" s="263">
        <f>'Q4'!AJ18</f>
        <v/>
      </c>
      <c r="S19" s="331" t="n"/>
      <c r="T19" s="331" t="n"/>
      <c r="U19" s="367" t="n"/>
      <c r="V19" s="263">
        <f>IF(OR(F19="",J19="",N19="",R19=""),"",IF(ISERROR(ROUND(AVERAGE(F19,J19,N19,R19),0)),"",ROUND(AVERAGE(F19,J19,N19,R19),0)))</f>
        <v/>
      </c>
      <c r="W19" s="331" t="n"/>
      <c r="X19" s="331" t="n"/>
      <c r="Y19" s="367" t="n"/>
      <c r="Z19" s="385">
        <f>IF(OR($F19="",$J19="",$N19="",$R19="",$V19=""),"",IF($V19&gt;=75,"PASSED","FAILED"))</f>
        <v/>
      </c>
      <c r="AA19" s="333" t="n"/>
      <c r="AB19" s="386" t="n"/>
      <c r="AC19" s="40" t="n"/>
      <c r="AD19" s="40" t="n"/>
      <c r="AE19" s="23" t="n"/>
      <c r="AF19" s="40" t="n"/>
      <c r="AG19" s="40" t="n"/>
      <c r="AH19" s="40" t="n"/>
      <c r="AI19" s="146" t="n"/>
      <c r="AK19" s="23" t="n"/>
      <c r="AM19" s="205" t="n"/>
      <c r="AN19" s="205" t="n"/>
      <c r="AO19" s="205" t="n"/>
      <c r="AP19" s="205" t="n"/>
      <c r="AQ19" s="205" t="n"/>
      <c r="AR19" s="205" t="n"/>
      <c r="AS19" s="205" t="n"/>
      <c r="AT19" s="205" t="n"/>
      <c r="AU19" s="205" t="n"/>
      <c r="AV19" s="205" t="n"/>
      <c r="AW19" s="205" t="n"/>
      <c r="AX19" s="205" t="n"/>
      <c r="AY19" s="205" t="n"/>
      <c r="AZ19" s="205" t="n"/>
      <c r="BA19" s="205" t="n"/>
      <c r="BB19" s="205" t="n"/>
      <c r="BC19" s="205" t="n"/>
      <c r="BD19" s="205" t="n"/>
      <c r="BE19" s="205" t="n"/>
    </row>
    <row r="20" ht="18" customHeight="1">
      <c r="A20" s="160" t="n">
        <v>8</v>
      </c>
      <c r="B20" s="17">
        <f>'INPUT DATA'!B19</f>
        <v/>
      </c>
      <c r="C20" s="161" t="n"/>
      <c r="D20" s="161" t="n">
        <v>0</v>
      </c>
      <c r="E20" s="162" t="n"/>
      <c r="F20" s="263">
        <f>'Q1'!AJ19</f>
        <v/>
      </c>
      <c r="G20" s="331" t="n"/>
      <c r="H20" s="331" t="n"/>
      <c r="I20" s="367" t="n"/>
      <c r="J20" s="263">
        <f>'Q2'!AJ19</f>
        <v/>
      </c>
      <c r="K20" s="331" t="n"/>
      <c r="L20" s="331" t="n"/>
      <c r="M20" s="367" t="n"/>
      <c r="N20" s="263">
        <f>'Q3'!AJ19</f>
        <v/>
      </c>
      <c r="O20" s="331" t="n"/>
      <c r="P20" s="331" t="n"/>
      <c r="Q20" s="367" t="n"/>
      <c r="R20" s="263">
        <f>'Q4'!AJ19</f>
        <v/>
      </c>
      <c r="S20" s="331" t="n"/>
      <c r="T20" s="331" t="n"/>
      <c r="U20" s="367" t="n"/>
      <c r="V20" s="263">
        <f>IF(OR(F20="",J20="",N20="",R20=""),"",IF(ISERROR(ROUND(AVERAGE(F20,J20,N20,R20),0)),"",ROUND(AVERAGE(F20,J20,N20,R20),0)))</f>
        <v/>
      </c>
      <c r="W20" s="331" t="n"/>
      <c r="X20" s="331" t="n"/>
      <c r="Y20" s="367" t="n"/>
      <c r="Z20" s="385">
        <f>IF(OR($F20="",$J20="",$N20="",$R20="",$V20=""),"",IF($V20&gt;=75,"PASSED","FAILED"))</f>
        <v/>
      </c>
      <c r="AA20" s="333" t="n"/>
      <c r="AB20" s="386" t="n"/>
      <c r="AC20" s="40" t="n"/>
      <c r="AD20" s="40" t="n"/>
      <c r="AE20" s="23" t="n"/>
      <c r="AF20" s="40" t="n"/>
      <c r="AG20" s="40" t="n"/>
      <c r="AH20" s="40" t="n"/>
      <c r="AI20" s="146" t="n"/>
      <c r="AK20" s="23" t="n"/>
      <c r="AM20" s="205" t="n"/>
      <c r="AN20" s="205" t="n"/>
      <c r="AO20" s="205" t="n"/>
      <c r="AP20" s="205" t="n"/>
      <c r="AQ20" s="205" t="n"/>
      <c r="AR20" s="205" t="n"/>
      <c r="AS20" s="205" t="n"/>
      <c r="AT20" s="205" t="n"/>
      <c r="AU20" s="205" t="n"/>
      <c r="AV20" s="205" t="n"/>
      <c r="AW20" s="205" t="n"/>
      <c r="AX20" s="205" t="n"/>
      <c r="AY20" s="205" t="n"/>
      <c r="AZ20" s="205" t="n"/>
      <c r="BA20" s="205" t="n"/>
      <c r="BB20" s="205" t="n"/>
      <c r="BC20" s="205" t="n"/>
      <c r="BD20" s="205" t="n"/>
      <c r="BE20" s="205" t="n"/>
    </row>
    <row r="21" ht="18" customHeight="1">
      <c r="A21" s="160" t="n">
        <v>9</v>
      </c>
      <c r="B21" s="17">
        <f>'INPUT DATA'!B20</f>
        <v/>
      </c>
      <c r="C21" s="161" t="n"/>
      <c r="D21" s="161" t="n"/>
      <c r="E21" s="162" t="n"/>
      <c r="F21" s="263">
        <f>'Q1'!AJ20</f>
        <v/>
      </c>
      <c r="G21" s="331" t="n"/>
      <c r="H21" s="331" t="n"/>
      <c r="I21" s="367" t="n"/>
      <c r="J21" s="263">
        <f>'Q2'!AJ20</f>
        <v/>
      </c>
      <c r="K21" s="331" t="n"/>
      <c r="L21" s="331" t="n"/>
      <c r="M21" s="367" t="n"/>
      <c r="N21" s="263">
        <f>'Q3'!AJ20</f>
        <v/>
      </c>
      <c r="O21" s="331" t="n"/>
      <c r="P21" s="331" t="n"/>
      <c r="Q21" s="367" t="n"/>
      <c r="R21" s="263">
        <f>'Q4'!AJ20</f>
        <v/>
      </c>
      <c r="S21" s="331" t="n"/>
      <c r="T21" s="331" t="n"/>
      <c r="U21" s="367" t="n"/>
      <c r="V21" s="263">
        <f>IF(OR(F21="",J21="",N21="",R21=""),"",IF(ISERROR(ROUND(AVERAGE(F21,J21,N21,R21),0)),"",ROUND(AVERAGE(F21,J21,N21,R21),0)))</f>
        <v/>
      </c>
      <c r="W21" s="331" t="n"/>
      <c r="X21" s="331" t="n"/>
      <c r="Y21" s="367" t="n"/>
      <c r="Z21" s="385">
        <f>IF(OR($F21="",$J21="",$N21="",$R21="",$V21=""),"",IF($V21&gt;=75,"PASSED","FAILED"))</f>
        <v/>
      </c>
      <c r="AA21" s="333" t="n"/>
      <c r="AB21" s="386" t="n"/>
      <c r="AC21" s="40" t="n"/>
      <c r="AD21" s="40" t="n"/>
      <c r="AE21" s="23" t="n"/>
      <c r="AF21" s="40" t="n"/>
      <c r="AG21" s="40" t="n"/>
      <c r="AH21" s="40" t="n"/>
      <c r="AI21" s="146" t="n"/>
      <c r="AK21" s="23" t="n"/>
      <c r="AM21" s="205" t="n"/>
      <c r="AN21" s="205" t="n"/>
      <c r="AO21" s="205" t="n"/>
      <c r="AP21" s="205" t="n"/>
      <c r="AQ21" s="205" t="n"/>
      <c r="AR21" s="205" t="n"/>
      <c r="AS21" s="205" t="n"/>
      <c r="AT21" s="205" t="n"/>
      <c r="AU21" s="205" t="n"/>
      <c r="AV21" s="205" t="n"/>
      <c r="AW21" s="205" t="n"/>
      <c r="AX21" s="205" t="n"/>
      <c r="AY21" s="205" t="n"/>
      <c r="AZ21" s="205" t="n"/>
      <c r="BA21" s="205" t="n"/>
      <c r="BB21" s="205" t="n"/>
      <c r="BC21" s="205" t="n"/>
      <c r="BD21" s="205" t="n"/>
      <c r="BE21" s="205" t="n"/>
    </row>
    <row r="22" ht="18" customHeight="1">
      <c r="A22" s="160" t="n">
        <v>10</v>
      </c>
      <c r="B22" s="17">
        <f>'INPUT DATA'!B21</f>
        <v/>
      </c>
      <c r="C22" s="161" t="n"/>
      <c r="D22" s="161" t="n"/>
      <c r="E22" s="162" t="n"/>
      <c r="F22" s="263">
        <f>'Q1'!AJ21</f>
        <v/>
      </c>
      <c r="G22" s="331" t="n"/>
      <c r="H22" s="331" t="n"/>
      <c r="I22" s="367" t="n"/>
      <c r="J22" s="263">
        <f>'Q2'!AJ21</f>
        <v/>
      </c>
      <c r="K22" s="331" t="n"/>
      <c r="L22" s="331" t="n"/>
      <c r="M22" s="367" t="n"/>
      <c r="N22" s="263">
        <f>'Q3'!AJ21</f>
        <v/>
      </c>
      <c r="O22" s="331" t="n"/>
      <c r="P22" s="331" t="n"/>
      <c r="Q22" s="367" t="n"/>
      <c r="R22" s="263">
        <f>'Q4'!AJ21</f>
        <v/>
      </c>
      <c r="S22" s="331" t="n"/>
      <c r="T22" s="331" t="n"/>
      <c r="U22" s="367" t="n"/>
      <c r="V22" s="263">
        <f>IF(OR(F22="",J22="",N22="",R22=""),"",IF(ISERROR(ROUND(AVERAGE(F22,J22,N22,R22),0)),"",ROUND(AVERAGE(F22,J22,N22,R22),0)))</f>
        <v/>
      </c>
      <c r="W22" s="331" t="n"/>
      <c r="X22" s="331" t="n"/>
      <c r="Y22" s="367" t="n"/>
      <c r="Z22" s="385">
        <f>IF(OR($F22="",$J22="",$N22="",$R22="",$V22=""),"",IF($V22&gt;=75,"PASSED","FAILED"))</f>
        <v/>
      </c>
      <c r="AA22" s="333" t="n"/>
      <c r="AB22" s="386" t="n"/>
      <c r="AC22" s="40" t="n"/>
      <c r="AD22" s="40" t="n"/>
      <c r="AE22" s="23" t="n"/>
      <c r="AF22" s="40" t="n"/>
      <c r="AG22" s="40" t="n"/>
      <c r="AH22" s="40" t="n"/>
      <c r="AI22" s="146" t="n"/>
      <c r="AK22" s="23" t="n"/>
      <c r="AM22" s="205" t="n"/>
      <c r="AN22" s="205" t="n"/>
      <c r="AO22" s="205" t="n"/>
      <c r="AP22" s="205" t="n"/>
      <c r="AQ22" s="205" t="n"/>
      <c r="AR22" s="205" t="n"/>
      <c r="AS22" s="205" t="n"/>
      <c r="AT22" s="205" t="n"/>
      <c r="AU22" s="205" t="n"/>
      <c r="AV22" s="205" t="n"/>
      <c r="AW22" s="205" t="n"/>
      <c r="AX22" s="205" t="n"/>
      <c r="AY22" s="205" t="n"/>
      <c r="AZ22" s="205" t="n"/>
      <c r="BA22" s="205" t="n"/>
      <c r="BB22" s="205" t="n"/>
      <c r="BC22" s="205" t="n"/>
      <c r="BD22" s="205" t="n"/>
      <c r="BE22" s="205" t="n"/>
    </row>
    <row r="23" ht="18" customHeight="1">
      <c r="A23" s="160" t="n">
        <v>11</v>
      </c>
      <c r="B23" s="17">
        <f>'INPUT DATA'!B22</f>
        <v/>
      </c>
      <c r="C23" s="161" t="n"/>
      <c r="D23" s="161" t="n">
        <v>0</v>
      </c>
      <c r="E23" s="162" t="n"/>
      <c r="F23" s="263">
        <f>'Q1'!AJ22</f>
        <v/>
      </c>
      <c r="G23" s="331" t="n"/>
      <c r="H23" s="331" t="n"/>
      <c r="I23" s="367" t="n"/>
      <c r="J23" s="263">
        <f>'Q2'!AJ22</f>
        <v/>
      </c>
      <c r="K23" s="331" t="n"/>
      <c r="L23" s="331" t="n"/>
      <c r="M23" s="367" t="n"/>
      <c r="N23" s="263">
        <f>'Q3'!AJ22</f>
        <v/>
      </c>
      <c r="O23" s="331" t="n"/>
      <c r="P23" s="331" t="n"/>
      <c r="Q23" s="367" t="n"/>
      <c r="R23" s="263">
        <f>'Q4'!AJ22</f>
        <v/>
      </c>
      <c r="S23" s="331" t="n"/>
      <c r="T23" s="331" t="n"/>
      <c r="U23" s="367" t="n"/>
      <c r="V23" s="263">
        <f>IF(OR(F23="",J23="",N23="",R23=""),"",IF(ISERROR(ROUND(AVERAGE(F23,J23,N23,R23),0)),"",ROUND(AVERAGE(F23,J23,N23,R23),0)))</f>
        <v/>
      </c>
      <c r="W23" s="331" t="n"/>
      <c r="X23" s="331" t="n"/>
      <c r="Y23" s="367" t="n"/>
      <c r="Z23" s="385">
        <f>IF(OR($F23="",$J23="",$N23="",$R23="",$V23=""),"",IF($V23&gt;=75,"PASSED","FAILED"))</f>
        <v/>
      </c>
      <c r="AA23" s="333" t="n"/>
      <c r="AB23" s="386" t="n"/>
      <c r="AC23" s="40" t="n"/>
      <c r="AD23" s="40" t="n"/>
      <c r="AE23" s="23" t="n"/>
      <c r="AF23" s="40" t="n"/>
      <c r="AG23" s="40" t="n"/>
      <c r="AH23" s="40" t="n"/>
      <c r="AI23" s="146" t="n"/>
      <c r="AK23" s="23" t="n"/>
      <c r="AM23" s="206" t="n"/>
      <c r="AN23" s="206" t="n"/>
      <c r="AO23" s="206" t="n"/>
      <c r="AP23" s="206" t="n"/>
      <c r="AQ23" s="206" t="n"/>
      <c r="AR23" s="206" t="n"/>
      <c r="AS23" s="206" t="n"/>
      <c r="AT23" s="206" t="n"/>
      <c r="AU23" s="206" t="n"/>
      <c r="AV23" s="206" t="n"/>
      <c r="AW23" s="206" t="n"/>
      <c r="AX23" s="206" t="n"/>
      <c r="AY23" s="206" t="n"/>
      <c r="AZ23" s="206" t="n"/>
      <c r="BA23" s="206" t="n"/>
      <c r="BB23" s="206" t="n"/>
      <c r="BC23" s="206" t="n"/>
      <c r="BD23" s="206" t="n"/>
      <c r="BE23" s="206" t="n"/>
    </row>
    <row r="24" ht="18" customHeight="1">
      <c r="A24" s="160" t="n">
        <v>12</v>
      </c>
      <c r="B24" s="17">
        <f>'INPUT DATA'!B23</f>
        <v/>
      </c>
      <c r="C24" s="161" t="n"/>
      <c r="D24" s="161" t="n"/>
      <c r="E24" s="162" t="n"/>
      <c r="F24" s="263">
        <f>'Q1'!AJ23</f>
        <v/>
      </c>
      <c r="G24" s="331" t="n"/>
      <c r="H24" s="331" t="n"/>
      <c r="I24" s="367" t="n"/>
      <c r="J24" s="263">
        <f>'Q2'!AJ23</f>
        <v/>
      </c>
      <c r="K24" s="331" t="n"/>
      <c r="L24" s="331" t="n"/>
      <c r="M24" s="367" t="n"/>
      <c r="N24" s="263">
        <f>'Q3'!AJ23</f>
        <v/>
      </c>
      <c r="O24" s="331" t="n"/>
      <c r="P24" s="331" t="n"/>
      <c r="Q24" s="367" t="n"/>
      <c r="R24" s="263">
        <f>'Q4'!AJ23</f>
        <v/>
      </c>
      <c r="S24" s="331" t="n"/>
      <c r="T24" s="331" t="n"/>
      <c r="U24" s="367" t="n"/>
      <c r="V24" s="263">
        <f>IF(OR(F24="",J24="",N24="",R24=""),"",IF(ISERROR(ROUND(AVERAGE(F24,J24,N24,R24),0)),"",ROUND(AVERAGE(F24,J24,N24,R24),0)))</f>
        <v/>
      </c>
      <c r="W24" s="331" t="n"/>
      <c r="X24" s="331" t="n"/>
      <c r="Y24" s="367" t="n"/>
      <c r="Z24" s="385">
        <f>IF(OR($F24="",$J24="",$N24="",$R24="",$V24=""),"",IF($V24&gt;=75,"PASSED","FAILED"))</f>
        <v/>
      </c>
      <c r="AA24" s="333" t="n"/>
      <c r="AB24" s="386" t="n"/>
      <c r="AC24" s="40" t="n"/>
      <c r="AD24" s="40" t="n"/>
      <c r="AE24" s="23" t="n"/>
      <c r="AF24" s="40" t="n"/>
      <c r="AG24" s="40" t="n"/>
      <c r="AH24" s="40" t="n"/>
      <c r="AI24" s="146" t="n"/>
      <c r="AK24" s="23" t="n"/>
      <c r="AM24" s="206" t="n"/>
      <c r="AN24" s="206" t="n"/>
      <c r="AO24" s="206" t="n"/>
      <c r="AP24" s="206" t="n"/>
      <c r="AQ24" s="206" t="n"/>
      <c r="AR24" s="206" t="n"/>
      <c r="AS24" s="206" t="n"/>
      <c r="AT24" s="206" t="n"/>
      <c r="AU24" s="206" t="n"/>
      <c r="AV24" s="206" t="n"/>
      <c r="AW24" s="206" t="n"/>
      <c r="AX24" s="206" t="n"/>
      <c r="AY24" s="206" t="n"/>
      <c r="AZ24" s="206" t="n"/>
      <c r="BA24" s="206" t="n"/>
      <c r="BB24" s="206" t="n"/>
      <c r="BC24" s="206" t="n"/>
      <c r="BD24" s="206" t="n"/>
      <c r="BE24" s="206" t="n"/>
    </row>
    <row r="25" ht="18" customHeight="1">
      <c r="A25" s="160" t="n">
        <v>13</v>
      </c>
      <c r="B25" s="17">
        <f>'INPUT DATA'!B24</f>
        <v/>
      </c>
      <c r="C25" s="161" t="n"/>
      <c r="D25" s="161" t="n"/>
      <c r="E25" s="162" t="n"/>
      <c r="F25" s="263">
        <f>'Q1'!AJ24</f>
        <v/>
      </c>
      <c r="G25" s="331" t="n"/>
      <c r="H25" s="331" t="n"/>
      <c r="I25" s="367" t="n"/>
      <c r="J25" s="263">
        <f>'Q2'!AJ24</f>
        <v/>
      </c>
      <c r="K25" s="331" t="n"/>
      <c r="L25" s="331" t="n"/>
      <c r="M25" s="367" t="n"/>
      <c r="N25" s="263">
        <f>'Q3'!AJ24</f>
        <v/>
      </c>
      <c r="O25" s="331" t="n"/>
      <c r="P25" s="331" t="n"/>
      <c r="Q25" s="367" t="n"/>
      <c r="R25" s="263">
        <f>'Q4'!AJ24</f>
        <v/>
      </c>
      <c r="S25" s="331" t="n"/>
      <c r="T25" s="331" t="n"/>
      <c r="U25" s="367" t="n"/>
      <c r="V25" s="263">
        <f>IF(OR(F25="",J25="",N25="",R25=""),"",IF(ISERROR(ROUND(AVERAGE(F25,J25,N25,R25),0)),"",ROUND(AVERAGE(F25,J25,N25,R25),0)))</f>
        <v/>
      </c>
      <c r="W25" s="331" t="n"/>
      <c r="X25" s="331" t="n"/>
      <c r="Y25" s="367" t="n"/>
      <c r="Z25" s="385">
        <f>IF(OR($F25="",$J25="",$N25="",$R25="",$V25=""),"",IF($V25&gt;=75,"PASSED","FAILED"))</f>
        <v/>
      </c>
      <c r="AA25" s="333" t="n"/>
      <c r="AB25" s="386" t="n"/>
      <c r="AC25" s="40" t="n"/>
      <c r="AD25" s="40" t="n"/>
      <c r="AE25" s="23" t="n"/>
      <c r="AF25" s="40" t="n"/>
      <c r="AG25" s="40" t="n"/>
      <c r="AH25" s="40" t="n"/>
      <c r="AI25" s="146" t="n"/>
      <c r="AK25" s="23" t="n"/>
      <c r="AM25" s="206" t="n"/>
      <c r="AN25" s="206" t="n"/>
      <c r="AO25" s="206" t="n"/>
      <c r="AP25" s="206" t="n"/>
      <c r="AQ25" s="206" t="n"/>
      <c r="AR25" s="206" t="n"/>
      <c r="AS25" s="206" t="n"/>
      <c r="AT25" s="206" t="n"/>
      <c r="AU25" s="206" t="n"/>
      <c r="AV25" s="206" t="n"/>
      <c r="AW25" s="206" t="n"/>
      <c r="AX25" s="206" t="n"/>
      <c r="AY25" s="206" t="n"/>
      <c r="AZ25" s="206" t="n"/>
      <c r="BA25" s="206" t="n"/>
      <c r="BB25" s="206" t="n"/>
      <c r="BC25" s="206" t="n"/>
      <c r="BD25" s="206" t="n"/>
      <c r="BE25" s="206" t="n"/>
    </row>
    <row r="26" ht="18" customHeight="1">
      <c r="A26" s="160" t="n">
        <v>14</v>
      </c>
      <c r="B26" s="17">
        <f>'INPUT DATA'!B25</f>
        <v/>
      </c>
      <c r="C26" s="161" t="n"/>
      <c r="D26" s="161" t="n"/>
      <c r="E26" s="162" t="n"/>
      <c r="F26" s="263">
        <f>'Q1'!AJ25</f>
        <v/>
      </c>
      <c r="G26" s="331" t="n"/>
      <c r="H26" s="331" t="n"/>
      <c r="I26" s="367" t="n"/>
      <c r="J26" s="263">
        <f>'Q2'!AJ25</f>
        <v/>
      </c>
      <c r="K26" s="331" t="n"/>
      <c r="L26" s="331" t="n"/>
      <c r="M26" s="367" t="n"/>
      <c r="N26" s="263">
        <f>'Q3'!AJ25</f>
        <v/>
      </c>
      <c r="O26" s="331" t="n"/>
      <c r="P26" s="331" t="n"/>
      <c r="Q26" s="367" t="n"/>
      <c r="R26" s="263">
        <f>'Q4'!AJ25</f>
        <v/>
      </c>
      <c r="S26" s="331" t="n"/>
      <c r="T26" s="331" t="n"/>
      <c r="U26" s="367" t="n"/>
      <c r="V26" s="263">
        <f>IF(OR(F26="",J26="",N26="",R26=""),"",IF(ISERROR(ROUND(AVERAGE(F26,J26,N26,R26),0)),"",ROUND(AVERAGE(F26,J26,N26,R26),0)))</f>
        <v/>
      </c>
      <c r="W26" s="331" t="n"/>
      <c r="X26" s="331" t="n"/>
      <c r="Y26" s="367" t="n"/>
      <c r="Z26" s="385">
        <f>IF(OR($F26="",$J26="",$N26="",$R26="",$V26=""),"",IF($V26&gt;=75,"PASSED","FAILED"))</f>
        <v/>
      </c>
      <c r="AA26" s="333" t="n"/>
      <c r="AB26" s="386" t="n"/>
      <c r="AC26" s="40" t="n"/>
      <c r="AD26" s="40" t="n"/>
      <c r="AE26" s="23" t="n"/>
      <c r="AF26" s="40" t="n"/>
      <c r="AG26" s="40" t="n"/>
      <c r="AH26" s="40" t="n"/>
      <c r="AI26" s="146" t="n"/>
      <c r="AK26" s="23" t="n"/>
      <c r="AM26" s="206" t="n"/>
      <c r="AN26" s="206" t="n"/>
      <c r="AO26" s="206" t="n"/>
      <c r="AP26" s="206" t="n"/>
      <c r="AQ26" s="206" t="n"/>
      <c r="AR26" s="206" t="n"/>
      <c r="AS26" s="206" t="n"/>
      <c r="AT26" s="206" t="n"/>
      <c r="AU26" s="206" t="n"/>
      <c r="AV26" s="206" t="n"/>
      <c r="AW26" s="206" t="n"/>
      <c r="AX26" s="206" t="n"/>
      <c r="AY26" s="206" t="n"/>
      <c r="AZ26" s="206" t="n"/>
      <c r="BA26" s="206" t="n"/>
      <c r="BB26" s="206" t="n"/>
      <c r="BC26" s="206" t="n"/>
      <c r="BD26" s="206" t="n"/>
      <c r="BE26" s="206" t="n"/>
    </row>
    <row r="27" ht="18" customHeight="1">
      <c r="A27" s="160" t="n">
        <v>15</v>
      </c>
      <c r="B27" s="17">
        <f>'INPUT DATA'!B26</f>
        <v/>
      </c>
      <c r="C27" s="161" t="n"/>
      <c r="D27" s="161" t="n"/>
      <c r="E27" s="162" t="n"/>
      <c r="F27" s="263">
        <f>'Q1'!AJ26</f>
        <v/>
      </c>
      <c r="G27" s="331" t="n"/>
      <c r="H27" s="331" t="n"/>
      <c r="I27" s="367" t="n"/>
      <c r="J27" s="263">
        <f>'Q2'!AJ26</f>
        <v/>
      </c>
      <c r="K27" s="331" t="n"/>
      <c r="L27" s="331" t="n"/>
      <c r="M27" s="367" t="n"/>
      <c r="N27" s="263">
        <f>'Q3'!AJ26</f>
        <v/>
      </c>
      <c r="O27" s="331" t="n"/>
      <c r="P27" s="331" t="n"/>
      <c r="Q27" s="367" t="n"/>
      <c r="R27" s="263">
        <f>'Q4'!AJ26</f>
        <v/>
      </c>
      <c r="S27" s="331" t="n"/>
      <c r="T27" s="331" t="n"/>
      <c r="U27" s="367" t="n"/>
      <c r="V27" s="263">
        <f>IF(OR(F27="",J27="",N27="",R27=""),"",IF(ISERROR(ROUND(AVERAGE(F27,J27,N27,R27),0)),"",ROUND(AVERAGE(F27,J27,N27,R27),0)))</f>
        <v/>
      </c>
      <c r="W27" s="331" t="n"/>
      <c r="X27" s="331" t="n"/>
      <c r="Y27" s="367" t="n"/>
      <c r="Z27" s="385">
        <f>IF(OR($F27="",$J27="",$N27="",$R27="",$V27=""),"",IF($V27&gt;=75,"PASSED","FAILED"))</f>
        <v/>
      </c>
      <c r="AA27" s="333" t="n"/>
      <c r="AB27" s="386" t="n"/>
      <c r="AC27" s="40" t="n"/>
      <c r="AD27" s="40" t="n"/>
      <c r="AE27" s="23" t="n"/>
      <c r="AF27" s="40" t="n"/>
      <c r="AG27" s="40" t="n"/>
      <c r="AH27" s="40" t="n"/>
      <c r="AI27" s="146" t="n"/>
      <c r="AK27" s="23" t="n"/>
      <c r="AM27" s="206" t="n"/>
      <c r="AN27" s="206" t="n"/>
      <c r="AO27" s="206" t="n"/>
      <c r="AP27" s="206" t="n"/>
      <c r="AQ27" s="206" t="n"/>
      <c r="AR27" s="206" t="n"/>
      <c r="AS27" s="206" t="n"/>
      <c r="AT27" s="206" t="n"/>
      <c r="AU27" s="206" t="n"/>
      <c r="AV27" s="206" t="n"/>
      <c r="AW27" s="206" t="n"/>
      <c r="AX27" s="206" t="n"/>
      <c r="AY27" s="206" t="n"/>
      <c r="AZ27" s="206" t="n"/>
      <c r="BA27" s="206" t="n"/>
      <c r="BB27" s="206" t="n"/>
      <c r="BC27" s="206" t="n"/>
    </row>
    <row r="28" ht="18" customHeight="1">
      <c r="A28" s="160" t="n">
        <v>16</v>
      </c>
      <c r="B28" s="17">
        <f>'INPUT DATA'!B27</f>
        <v/>
      </c>
      <c r="C28" s="161" t="n"/>
      <c r="D28" s="161" t="n"/>
      <c r="E28" s="162" t="n"/>
      <c r="F28" s="263">
        <f>'Q1'!AJ27</f>
        <v/>
      </c>
      <c r="G28" s="331" t="n"/>
      <c r="H28" s="331" t="n"/>
      <c r="I28" s="367" t="n"/>
      <c r="J28" s="263">
        <f>'Q2'!AJ27</f>
        <v/>
      </c>
      <c r="K28" s="331" t="n"/>
      <c r="L28" s="331" t="n"/>
      <c r="M28" s="367" t="n"/>
      <c r="N28" s="263">
        <f>'Q3'!AJ27</f>
        <v/>
      </c>
      <c r="O28" s="331" t="n"/>
      <c r="P28" s="331" t="n"/>
      <c r="Q28" s="367" t="n"/>
      <c r="R28" s="263">
        <f>'Q4'!AJ27</f>
        <v/>
      </c>
      <c r="S28" s="331" t="n"/>
      <c r="T28" s="331" t="n"/>
      <c r="U28" s="367" t="n"/>
      <c r="V28" s="263">
        <f>IF(OR(F28="",J28="",N28="",R28=""),"",IF(ISERROR(ROUND(AVERAGE(F28,J28,N28,R28),0)),"",ROUND(AVERAGE(F28,J28,N28,R28),0)))</f>
        <v/>
      </c>
      <c r="W28" s="331" t="n"/>
      <c r="X28" s="331" t="n"/>
      <c r="Y28" s="367" t="n"/>
      <c r="Z28" s="385">
        <f>IF(OR($F28="",$J28="",$N28="",$R28="",$V28=""),"",IF($V28&gt;=75,"PASSED","FAILED"))</f>
        <v/>
      </c>
      <c r="AA28" s="333" t="n"/>
      <c r="AB28" s="386" t="n"/>
      <c r="AC28" s="40" t="n"/>
      <c r="AD28" s="40" t="n"/>
      <c r="AE28" s="23" t="n"/>
      <c r="AF28" s="40" t="n"/>
      <c r="AG28" s="40" t="n"/>
      <c r="AH28" s="40" t="n"/>
      <c r="AI28" s="146" t="n"/>
      <c r="AK28" s="23" t="n"/>
      <c r="AM28" s="206" t="n"/>
      <c r="AN28" s="206" t="n"/>
      <c r="AO28" s="206" t="n"/>
      <c r="AP28" s="206" t="n"/>
      <c r="AQ28" s="206" t="n"/>
      <c r="AR28" s="206" t="n"/>
      <c r="AS28" s="206" t="n"/>
      <c r="AT28" s="206" t="n"/>
      <c r="AU28" s="206" t="n"/>
      <c r="AV28" s="206" t="n"/>
      <c r="AW28" s="206" t="n"/>
      <c r="AX28" s="206" t="n"/>
      <c r="AY28" s="206" t="n"/>
      <c r="AZ28" s="206" t="n"/>
      <c r="BA28" s="206" t="n"/>
      <c r="BB28" s="206" t="n"/>
      <c r="BC28" s="206" t="n"/>
    </row>
    <row r="29" ht="18" customHeight="1">
      <c r="A29" s="160" t="n">
        <v>17</v>
      </c>
      <c r="B29" s="17">
        <f>'INPUT DATA'!B28</f>
        <v/>
      </c>
      <c r="C29" s="161" t="n"/>
      <c r="D29" s="161" t="n"/>
      <c r="E29" s="162" t="n"/>
      <c r="F29" s="263">
        <f>'Q1'!AJ28</f>
        <v/>
      </c>
      <c r="G29" s="331" t="n"/>
      <c r="H29" s="331" t="n"/>
      <c r="I29" s="367" t="n"/>
      <c r="J29" s="263">
        <f>'Q2'!AJ28</f>
        <v/>
      </c>
      <c r="K29" s="331" t="n"/>
      <c r="L29" s="331" t="n"/>
      <c r="M29" s="367" t="n"/>
      <c r="N29" s="263">
        <f>'Q3'!AJ28</f>
        <v/>
      </c>
      <c r="O29" s="331" t="n"/>
      <c r="P29" s="331" t="n"/>
      <c r="Q29" s="367" t="n"/>
      <c r="R29" s="263">
        <f>'Q4'!AJ28</f>
        <v/>
      </c>
      <c r="S29" s="331" t="n"/>
      <c r="T29" s="331" t="n"/>
      <c r="U29" s="367" t="n"/>
      <c r="V29" s="263">
        <f>IF(OR(F29="",J29="",N29="",R29=""),"",IF(ISERROR(ROUND(AVERAGE(F29,J29,N29,R29),0)),"",ROUND(AVERAGE(F29,J29,N29,R29),0)))</f>
        <v/>
      </c>
      <c r="W29" s="331" t="n"/>
      <c r="X29" s="331" t="n"/>
      <c r="Y29" s="367" t="n"/>
      <c r="Z29" s="385">
        <f>IF(OR($F29="",$J29="",$N29="",$R29="",$V29=""),"",IF($V29&gt;=75,"PASSED","FAILED"))</f>
        <v/>
      </c>
      <c r="AA29" s="333" t="n"/>
      <c r="AB29" s="386" t="n"/>
      <c r="AC29" s="40" t="n"/>
      <c r="AD29" s="40" t="n"/>
      <c r="AE29" s="23" t="n"/>
      <c r="AF29" s="40" t="n"/>
      <c r="AG29" s="40" t="n"/>
      <c r="AH29" s="40" t="n"/>
      <c r="AI29" s="146" t="n"/>
      <c r="AK29" s="23" t="n"/>
      <c r="AM29" s="206" t="n"/>
      <c r="AN29" s="206" t="n"/>
      <c r="AO29" s="206" t="n"/>
      <c r="AP29" s="206" t="n"/>
      <c r="AQ29" s="206" t="n"/>
      <c r="AR29" s="206" t="n"/>
      <c r="AS29" s="206" t="n"/>
      <c r="AT29" s="206" t="n"/>
      <c r="AU29" s="206" t="n"/>
      <c r="AV29" s="206" t="n"/>
      <c r="AW29" s="206" t="n"/>
      <c r="AX29" s="206" t="n"/>
      <c r="AY29" s="206" t="n"/>
      <c r="AZ29" s="206" t="n"/>
      <c r="BA29" s="206" t="n"/>
      <c r="BB29" s="206" t="n"/>
      <c r="BC29" s="206" t="n"/>
    </row>
    <row r="30" ht="18" customHeight="1">
      <c r="A30" s="160" t="n">
        <v>18</v>
      </c>
      <c r="B30" s="17">
        <f>'INPUT DATA'!B29</f>
        <v/>
      </c>
      <c r="C30" s="161" t="n"/>
      <c r="D30" s="161" t="n"/>
      <c r="E30" s="162" t="n"/>
      <c r="F30" s="263">
        <f>'Q1'!AJ29</f>
        <v/>
      </c>
      <c r="G30" s="331" t="n"/>
      <c r="H30" s="331" t="n"/>
      <c r="I30" s="367" t="n"/>
      <c r="J30" s="263">
        <f>'Q2'!AJ29</f>
        <v/>
      </c>
      <c r="K30" s="331" t="n"/>
      <c r="L30" s="331" t="n"/>
      <c r="M30" s="367" t="n"/>
      <c r="N30" s="263">
        <f>'Q3'!AJ29</f>
        <v/>
      </c>
      <c r="O30" s="331" t="n"/>
      <c r="P30" s="331" t="n"/>
      <c r="Q30" s="367" t="n"/>
      <c r="R30" s="263">
        <f>'Q4'!AJ29</f>
        <v/>
      </c>
      <c r="S30" s="331" t="n"/>
      <c r="T30" s="331" t="n"/>
      <c r="U30" s="367" t="n"/>
      <c r="V30" s="263">
        <f>IF(OR(F30="",J30="",N30="",R30=""),"",IF(ISERROR(ROUND(AVERAGE(F30,J30,N30,R30),0)),"",ROUND(AVERAGE(F30,J30,N30,R30),0)))</f>
        <v/>
      </c>
      <c r="W30" s="331" t="n"/>
      <c r="X30" s="331" t="n"/>
      <c r="Y30" s="367" t="n"/>
      <c r="Z30" s="385">
        <f>IF(OR($F30="",$J30="",$N30="",$R30="",$V30=""),"",IF($V30&gt;=75,"PASSED","FAILED"))</f>
        <v/>
      </c>
      <c r="AA30" s="333" t="n"/>
      <c r="AB30" s="386" t="n"/>
      <c r="AC30" s="40" t="n"/>
      <c r="AD30" s="40" t="n"/>
      <c r="AE30" s="23" t="n"/>
      <c r="AF30" s="40" t="n"/>
      <c r="AG30" s="40" t="n"/>
      <c r="AH30" s="40" t="n"/>
      <c r="AI30" s="146" t="n"/>
      <c r="AK30" s="23" t="n"/>
      <c r="AM30" s="206" t="n"/>
      <c r="AN30" s="206" t="n"/>
      <c r="AO30" s="206" t="n"/>
      <c r="AP30" s="206" t="n"/>
      <c r="AQ30" s="206" t="n"/>
      <c r="AR30" s="206" t="n"/>
      <c r="AS30" s="206" t="n"/>
      <c r="AT30" s="206" t="n"/>
      <c r="AU30" s="206" t="n"/>
      <c r="AV30" s="206" t="n"/>
      <c r="AW30" s="206" t="n"/>
      <c r="AX30" s="206" t="n"/>
      <c r="AY30" s="206" t="n"/>
      <c r="AZ30" s="206" t="n"/>
      <c r="BA30" s="206" t="n"/>
      <c r="BB30" s="206" t="n"/>
      <c r="BC30" s="206" t="n"/>
    </row>
    <row r="31" ht="18" customHeight="1">
      <c r="A31" s="160" t="n">
        <v>19</v>
      </c>
      <c r="B31" s="17">
        <f>'INPUT DATA'!B30</f>
        <v/>
      </c>
      <c r="C31" s="161" t="n"/>
      <c r="D31" s="161" t="n"/>
      <c r="E31" s="162" t="n"/>
      <c r="F31" s="263">
        <f>'Q1'!AJ30</f>
        <v/>
      </c>
      <c r="G31" s="331" t="n"/>
      <c r="H31" s="331" t="n"/>
      <c r="I31" s="367" t="n"/>
      <c r="J31" s="263">
        <f>'Q2'!AJ30</f>
        <v/>
      </c>
      <c r="K31" s="331" t="n"/>
      <c r="L31" s="331" t="n"/>
      <c r="M31" s="367" t="n"/>
      <c r="N31" s="263">
        <f>'Q3'!AJ30</f>
        <v/>
      </c>
      <c r="O31" s="331" t="n"/>
      <c r="P31" s="331" t="n"/>
      <c r="Q31" s="367" t="n"/>
      <c r="R31" s="263">
        <f>'Q4'!AJ30</f>
        <v/>
      </c>
      <c r="S31" s="331" t="n"/>
      <c r="T31" s="331" t="n"/>
      <c r="U31" s="367" t="n"/>
      <c r="V31" s="263">
        <f>IF(OR(F31="",J31="",N31="",R31=""),"",IF(ISERROR(ROUND(AVERAGE(F31,J31,N31,R31),0)),"",ROUND(AVERAGE(F31,J31,N31,R31),0)))</f>
        <v/>
      </c>
      <c r="W31" s="331" t="n"/>
      <c r="X31" s="331" t="n"/>
      <c r="Y31" s="367" t="n"/>
      <c r="Z31" s="385">
        <f>IF(OR($F31="",$J31="",$N31="",$R31="",$V31=""),"",IF($V31&gt;=75,"PASSED","FAILED"))</f>
        <v/>
      </c>
      <c r="AA31" s="333" t="n"/>
      <c r="AB31" s="386" t="n"/>
      <c r="AC31" s="40" t="n"/>
      <c r="AD31" s="40" t="n"/>
      <c r="AE31" s="23" t="n"/>
      <c r="AF31" s="40" t="n"/>
      <c r="AG31" s="40" t="n"/>
      <c r="AH31" s="40" t="n"/>
      <c r="AI31" s="146" t="n"/>
      <c r="AK31" s="23" t="n"/>
      <c r="AM31" s="206" t="n"/>
      <c r="AN31" s="206" t="n"/>
      <c r="AO31" s="206" t="n"/>
      <c r="AP31" s="206" t="n"/>
      <c r="AQ31" s="206" t="n"/>
      <c r="AR31" s="206" t="n"/>
      <c r="AS31" s="206" t="n"/>
      <c r="AT31" s="206" t="n"/>
      <c r="AU31" s="206" t="n"/>
      <c r="AV31" s="206" t="n"/>
      <c r="AW31" s="206" t="n"/>
      <c r="AX31" s="206" t="n"/>
      <c r="AY31" s="206" t="n"/>
      <c r="AZ31" s="206" t="n"/>
      <c r="BA31" s="206" t="n"/>
      <c r="BB31" s="206" t="n"/>
      <c r="BC31" s="206" t="n"/>
    </row>
    <row r="32" ht="18" customHeight="1">
      <c r="A32" s="160" t="n">
        <v>20</v>
      </c>
      <c r="B32" s="17">
        <f>'INPUT DATA'!B31</f>
        <v/>
      </c>
      <c r="C32" s="161" t="n"/>
      <c r="D32" s="161" t="n"/>
      <c r="E32" s="162" t="n"/>
      <c r="F32" s="263">
        <f>'Q1'!AJ31</f>
        <v/>
      </c>
      <c r="G32" s="331" t="n"/>
      <c r="H32" s="331" t="n"/>
      <c r="I32" s="367" t="n"/>
      <c r="J32" s="263">
        <f>'Q2'!AJ31</f>
        <v/>
      </c>
      <c r="K32" s="331" t="n"/>
      <c r="L32" s="331" t="n"/>
      <c r="M32" s="367" t="n"/>
      <c r="N32" s="263">
        <f>'Q3'!AJ31</f>
        <v/>
      </c>
      <c r="O32" s="331" t="n"/>
      <c r="P32" s="331" t="n"/>
      <c r="Q32" s="367" t="n"/>
      <c r="R32" s="263">
        <f>'Q4'!AJ31</f>
        <v/>
      </c>
      <c r="S32" s="331" t="n"/>
      <c r="T32" s="331" t="n"/>
      <c r="U32" s="367" t="n"/>
      <c r="V32" s="263">
        <f>IF(OR(F32="",J32="",N32="",R32=""),"",IF(ISERROR(ROUND(AVERAGE(F32,J32,N32,R32),0)),"",ROUND(AVERAGE(F32,J32,N32,R32),0)))</f>
        <v/>
      </c>
      <c r="W32" s="331" t="n"/>
      <c r="X32" s="331" t="n"/>
      <c r="Y32" s="367" t="n"/>
      <c r="Z32" s="385">
        <f>IF(OR($F32="",$J32="",$N32="",$R32="",$V32=""),"",IF($V32&gt;=75,"PASSED","FAILED"))</f>
        <v/>
      </c>
      <c r="AA32" s="333" t="n"/>
      <c r="AB32" s="386" t="n"/>
      <c r="AC32" s="40" t="n"/>
      <c r="AD32" s="40" t="n"/>
      <c r="AE32" s="23" t="n"/>
      <c r="AF32" s="40" t="n"/>
      <c r="AG32" s="40" t="n"/>
      <c r="AH32" s="40" t="n"/>
      <c r="AI32" s="146" t="n"/>
      <c r="AK32" s="23" t="n"/>
      <c r="AM32" s="206" t="n"/>
      <c r="AN32" s="206" t="n"/>
      <c r="AO32" s="206" t="n"/>
      <c r="AP32" s="206" t="n"/>
      <c r="AQ32" s="206" t="n"/>
      <c r="AR32" s="206" t="n"/>
      <c r="AS32" s="206" t="n"/>
      <c r="AT32" s="206" t="n"/>
      <c r="AU32" s="206" t="n"/>
      <c r="AV32" s="206" t="n"/>
      <c r="AW32" s="206" t="n"/>
      <c r="AX32" s="206" t="n"/>
      <c r="AY32" s="206" t="n"/>
      <c r="AZ32" s="206" t="n"/>
      <c r="BA32" s="206" t="n"/>
      <c r="BB32" s="206" t="n"/>
      <c r="BC32" s="206" t="n"/>
    </row>
    <row r="33" ht="18" customHeight="1">
      <c r="A33" s="160" t="n">
        <v>21</v>
      </c>
      <c r="B33" s="17">
        <f>'INPUT DATA'!B32</f>
        <v/>
      </c>
      <c r="C33" s="161" t="n"/>
      <c r="D33" s="161" t="n"/>
      <c r="E33" s="162" t="n"/>
      <c r="F33" s="263">
        <f>'Q1'!AJ32</f>
        <v/>
      </c>
      <c r="G33" s="331" t="n"/>
      <c r="H33" s="331" t="n"/>
      <c r="I33" s="367" t="n"/>
      <c r="J33" s="263">
        <f>'Q2'!AJ32</f>
        <v/>
      </c>
      <c r="K33" s="331" t="n"/>
      <c r="L33" s="331" t="n"/>
      <c r="M33" s="367" t="n"/>
      <c r="N33" s="263">
        <f>'Q3'!AJ32</f>
        <v/>
      </c>
      <c r="O33" s="331" t="n"/>
      <c r="P33" s="331" t="n"/>
      <c r="Q33" s="367" t="n"/>
      <c r="R33" s="263">
        <f>'Q4'!AJ32</f>
        <v/>
      </c>
      <c r="S33" s="331" t="n"/>
      <c r="T33" s="331" t="n"/>
      <c r="U33" s="367" t="n"/>
      <c r="V33" s="263">
        <f>IF(OR(F33="",J33="",N33="",R33=""),"",IF(ISERROR(ROUND(AVERAGE(F33,J33,N33,R33),0)),"",ROUND(AVERAGE(F33,J33,N33,R33),0)))</f>
        <v/>
      </c>
      <c r="W33" s="331" t="n"/>
      <c r="X33" s="331" t="n"/>
      <c r="Y33" s="367" t="n"/>
      <c r="Z33" s="385">
        <f>IF(OR($F33="",$J33="",$N33="",$R33="",$V33=""),"",IF($V33&gt;=75,"PASSED","FAILED"))</f>
        <v/>
      </c>
      <c r="AA33" s="333" t="n"/>
      <c r="AB33" s="386" t="n"/>
      <c r="AC33" s="40" t="n"/>
      <c r="AD33" s="40" t="n"/>
      <c r="AE33" s="23" t="n"/>
      <c r="AF33" s="40" t="n"/>
      <c r="AG33" s="40" t="n"/>
      <c r="AH33" s="40" t="n"/>
      <c r="AI33" s="146" t="n"/>
      <c r="AK33" s="23" t="n"/>
      <c r="AM33" s="206" t="n"/>
      <c r="AN33" s="206" t="n"/>
      <c r="AO33" s="206" t="n"/>
      <c r="AP33" s="206" t="n"/>
      <c r="AQ33" s="206" t="n"/>
      <c r="AR33" s="206" t="n"/>
      <c r="AS33" s="206" t="n"/>
      <c r="AT33" s="206" t="n"/>
      <c r="AU33" s="206" t="n"/>
      <c r="AV33" s="206" t="n"/>
      <c r="AW33" s="206" t="n"/>
      <c r="AX33" s="206" t="n"/>
      <c r="AY33" s="206" t="n"/>
      <c r="AZ33" s="206" t="n"/>
      <c r="BA33" s="206" t="n"/>
      <c r="BB33" s="206" t="n"/>
      <c r="BC33" s="206" t="n"/>
    </row>
    <row r="34" ht="18" customHeight="1">
      <c r="A34" s="160" t="n">
        <v>22</v>
      </c>
      <c r="B34" s="17">
        <f>'INPUT DATA'!B33</f>
        <v/>
      </c>
      <c r="C34" s="161" t="n"/>
      <c r="D34" s="161" t="n"/>
      <c r="E34" s="162" t="n"/>
      <c r="F34" s="263">
        <f>'Q1'!AJ33</f>
        <v/>
      </c>
      <c r="G34" s="331" t="n"/>
      <c r="H34" s="331" t="n"/>
      <c r="I34" s="367" t="n"/>
      <c r="J34" s="263">
        <f>'Q2'!AJ33</f>
        <v/>
      </c>
      <c r="K34" s="331" t="n"/>
      <c r="L34" s="331" t="n"/>
      <c r="M34" s="367" t="n"/>
      <c r="N34" s="263">
        <f>'Q3'!AJ33</f>
        <v/>
      </c>
      <c r="O34" s="331" t="n"/>
      <c r="P34" s="331" t="n"/>
      <c r="Q34" s="367" t="n"/>
      <c r="R34" s="263">
        <f>'Q4'!AJ33</f>
        <v/>
      </c>
      <c r="S34" s="331" t="n"/>
      <c r="T34" s="331" t="n"/>
      <c r="U34" s="367" t="n"/>
      <c r="V34" s="263">
        <f>IF(OR(F34="",J34="",N34="",R34=""),"",IF(ISERROR(ROUND(AVERAGE(F34,J34,N34,R34),0)),"",ROUND(AVERAGE(F34,J34,N34,R34),0)))</f>
        <v/>
      </c>
      <c r="W34" s="331" t="n"/>
      <c r="X34" s="331" t="n"/>
      <c r="Y34" s="367" t="n"/>
      <c r="Z34" s="385">
        <f>IF(OR($F34="",$J34="",$N34="",$R34="",$V34=""),"",IF($V34&gt;=75,"PASSED","FAILED"))</f>
        <v/>
      </c>
      <c r="AA34" s="333" t="n"/>
      <c r="AB34" s="386" t="n"/>
      <c r="AC34" s="40" t="n"/>
      <c r="AD34" s="40" t="n"/>
      <c r="AE34" s="23" t="n"/>
      <c r="AF34" s="40" t="n"/>
      <c r="AG34" s="40" t="n"/>
      <c r="AH34" s="40" t="n"/>
      <c r="AI34" s="146" t="n"/>
      <c r="AK34" s="23" t="n"/>
      <c r="AM34" s="206" t="n"/>
      <c r="AN34" s="6" t="n"/>
      <c r="AO34" s="6" t="n"/>
      <c r="AP34" s="6" t="n"/>
      <c r="AQ34" s="6" t="n"/>
      <c r="AR34" s="6" t="n"/>
      <c r="AS34" s="6" t="n"/>
      <c r="AT34" s="6" t="n"/>
      <c r="AU34" s="6" t="n"/>
      <c r="AV34" s="6" t="n"/>
      <c r="AW34" s="6" t="n"/>
      <c r="AX34" s="6" t="n"/>
      <c r="AY34" s="6" t="n"/>
      <c r="AZ34" s="6" t="n"/>
      <c r="BA34" s="6" t="n"/>
      <c r="BB34" s="6" t="n"/>
      <c r="BC34" s="6" t="n"/>
    </row>
    <row r="35" ht="18" customHeight="1">
      <c r="A35" s="160" t="n">
        <v>23</v>
      </c>
      <c r="B35" s="17">
        <f>'INPUT DATA'!B34</f>
        <v/>
      </c>
      <c r="C35" s="161" t="n"/>
      <c r="D35" s="161" t="n"/>
      <c r="E35" s="162" t="n"/>
      <c r="F35" s="263">
        <f>'Q1'!AJ34</f>
        <v/>
      </c>
      <c r="G35" s="331" t="n"/>
      <c r="H35" s="331" t="n"/>
      <c r="I35" s="367" t="n"/>
      <c r="J35" s="263">
        <f>'Q2'!AJ34</f>
        <v/>
      </c>
      <c r="K35" s="331" t="n"/>
      <c r="L35" s="331" t="n"/>
      <c r="M35" s="367" t="n"/>
      <c r="N35" s="263">
        <f>'Q3'!AJ34</f>
        <v/>
      </c>
      <c r="O35" s="331" t="n"/>
      <c r="P35" s="331" t="n"/>
      <c r="Q35" s="367" t="n"/>
      <c r="R35" s="263">
        <f>'Q4'!AJ34</f>
        <v/>
      </c>
      <c r="S35" s="331" t="n"/>
      <c r="T35" s="331" t="n"/>
      <c r="U35" s="367" t="n"/>
      <c r="V35" s="263">
        <f>IF(OR(F35="",J35="",N35="",R35=""),"",IF(ISERROR(ROUND(AVERAGE(F35,J35,N35,R35),0)),"",ROUND(AVERAGE(F35,J35,N35,R35),0)))</f>
        <v/>
      </c>
      <c r="W35" s="331" t="n"/>
      <c r="X35" s="331" t="n"/>
      <c r="Y35" s="367" t="n"/>
      <c r="Z35" s="385">
        <f>IF(OR($F35="",$J35="",$N35="",$R35="",$V35=""),"",IF($V35&gt;=75,"PASSED","FAILED"))</f>
        <v/>
      </c>
      <c r="AA35" s="333" t="n"/>
      <c r="AB35" s="386" t="n"/>
      <c r="AC35" s="40" t="n"/>
      <c r="AD35" s="40" t="n"/>
      <c r="AE35" s="23" t="n"/>
      <c r="AF35" s="40" t="n"/>
      <c r="AG35" s="40" t="n"/>
      <c r="AH35" s="40" t="n"/>
      <c r="AI35" s="146" t="n"/>
      <c r="AK35" s="23" t="n"/>
      <c r="AM35" s="206" t="n"/>
      <c r="AN35" s="6" t="n"/>
      <c r="AO35" s="6" t="n"/>
      <c r="AP35" s="6" t="n"/>
      <c r="AQ35" s="6" t="n"/>
      <c r="AR35" s="6" t="n"/>
      <c r="AS35" s="6" t="n"/>
      <c r="AT35" s="6" t="n"/>
      <c r="AU35" s="6" t="n"/>
      <c r="AV35" s="6" t="n"/>
      <c r="AW35" s="6" t="n"/>
      <c r="AX35" s="6" t="n"/>
      <c r="AY35" s="6" t="n"/>
      <c r="AZ35" s="6" t="n"/>
      <c r="BA35" s="6" t="n"/>
      <c r="BB35" s="6" t="n"/>
      <c r="BC35" s="6" t="n"/>
    </row>
    <row r="36" ht="18" customHeight="1">
      <c r="A36" s="160" t="n">
        <v>24</v>
      </c>
      <c r="B36" s="17">
        <f>'INPUT DATA'!B35</f>
        <v/>
      </c>
      <c r="C36" s="161" t="n"/>
      <c r="D36" s="161" t="n"/>
      <c r="E36" s="162" t="n"/>
      <c r="F36" s="263">
        <f>'Q1'!AJ35</f>
        <v/>
      </c>
      <c r="G36" s="331" t="n"/>
      <c r="H36" s="331" t="n"/>
      <c r="I36" s="367" t="n"/>
      <c r="J36" s="263">
        <f>'Q2'!AJ35</f>
        <v/>
      </c>
      <c r="K36" s="331" t="n"/>
      <c r="L36" s="331" t="n"/>
      <c r="M36" s="367" t="n"/>
      <c r="N36" s="263">
        <f>'Q3'!AJ35</f>
        <v/>
      </c>
      <c r="O36" s="331" t="n"/>
      <c r="P36" s="331" t="n"/>
      <c r="Q36" s="367" t="n"/>
      <c r="R36" s="263">
        <f>'Q4'!AJ35</f>
        <v/>
      </c>
      <c r="S36" s="331" t="n"/>
      <c r="T36" s="331" t="n"/>
      <c r="U36" s="367" t="n"/>
      <c r="V36" s="263">
        <f>IF(OR(F36="",J36="",N36="",R36=""),"",IF(ISERROR(ROUND(AVERAGE(F36,J36,N36,R36),0)),"",ROUND(AVERAGE(F36,J36,N36,R36),0)))</f>
        <v/>
      </c>
      <c r="W36" s="331" t="n"/>
      <c r="X36" s="331" t="n"/>
      <c r="Y36" s="367" t="n"/>
      <c r="Z36" s="385">
        <f>IF(OR($F36="",$J36="",$N36="",$R36="",$V36=""),"",IF($V36&gt;=75,"PASSED","FAILED"))</f>
        <v/>
      </c>
      <c r="AA36" s="333" t="n"/>
      <c r="AB36" s="386" t="n"/>
      <c r="AC36" s="40" t="n"/>
      <c r="AD36" s="40" t="n"/>
      <c r="AE36" s="23" t="n"/>
      <c r="AF36" s="40" t="n"/>
      <c r="AG36" s="40" t="n"/>
      <c r="AH36" s="40" t="n"/>
      <c r="AI36" s="146" t="n"/>
      <c r="AK36" s="23" t="n"/>
      <c r="AM36" s="206" t="n"/>
      <c r="AN36" s="6" t="n"/>
      <c r="AO36" s="6" t="n"/>
      <c r="AP36" s="6" t="n"/>
      <c r="AQ36" s="6" t="n"/>
      <c r="AR36" s="6" t="n"/>
      <c r="AS36" s="6" t="n"/>
      <c r="AT36" s="6" t="n"/>
      <c r="AU36" s="6" t="n"/>
      <c r="AV36" s="6" t="n"/>
      <c r="AW36" s="6" t="n"/>
      <c r="AX36" s="6" t="n"/>
      <c r="AY36" s="6" t="n"/>
      <c r="AZ36" s="6" t="n"/>
      <c r="BA36" s="6" t="n"/>
      <c r="BB36" s="6" t="n"/>
      <c r="BC36" s="6" t="n"/>
    </row>
    <row r="37" ht="18" customHeight="1">
      <c r="A37" s="160" t="n">
        <v>25</v>
      </c>
      <c r="B37" s="17">
        <f>'INPUT DATA'!B36</f>
        <v/>
      </c>
      <c r="C37" s="161" t="n"/>
      <c r="D37" s="161" t="n"/>
      <c r="E37" s="162" t="n"/>
      <c r="F37" s="263">
        <f>'Q1'!AJ36</f>
        <v/>
      </c>
      <c r="G37" s="331" t="n"/>
      <c r="H37" s="331" t="n"/>
      <c r="I37" s="367" t="n"/>
      <c r="J37" s="263">
        <f>'Q2'!AJ36</f>
        <v/>
      </c>
      <c r="K37" s="331" t="n"/>
      <c r="L37" s="331" t="n"/>
      <c r="M37" s="367" t="n"/>
      <c r="N37" s="263">
        <f>'Q3'!AJ36</f>
        <v/>
      </c>
      <c r="O37" s="331" t="n"/>
      <c r="P37" s="331" t="n"/>
      <c r="Q37" s="367" t="n"/>
      <c r="R37" s="263">
        <f>'Q4'!AJ36</f>
        <v/>
      </c>
      <c r="S37" s="331" t="n"/>
      <c r="T37" s="331" t="n"/>
      <c r="U37" s="367" t="n"/>
      <c r="V37" s="263">
        <f>IF(OR(F37="",J37="",N37="",R37=""),"",IF(ISERROR(ROUND(AVERAGE(F37,J37,N37,R37),0)),"",ROUND(AVERAGE(F37,J37,N37,R37),0)))</f>
        <v/>
      </c>
      <c r="W37" s="331" t="n"/>
      <c r="X37" s="331" t="n"/>
      <c r="Y37" s="367" t="n"/>
      <c r="Z37" s="385">
        <f>IF(OR($F37="",$J37="",$N37="",$R37="",$V37=""),"",IF($V37&gt;=75,"PASSED","FAILED"))</f>
        <v/>
      </c>
      <c r="AA37" s="333" t="n"/>
      <c r="AB37" s="386" t="n"/>
      <c r="AC37" s="40" t="n"/>
      <c r="AD37" s="40" t="n"/>
      <c r="AE37" s="23" t="n"/>
      <c r="AF37" s="40" t="n"/>
      <c r="AG37" s="40" t="n"/>
      <c r="AH37" s="40" t="n"/>
      <c r="AI37" s="146" t="n"/>
      <c r="AK37" s="23" t="n"/>
      <c r="AM37" s="206" t="n"/>
      <c r="AN37" s="6" t="n"/>
      <c r="AO37" s="6" t="n"/>
      <c r="AP37" s="6" t="n"/>
      <c r="AQ37" s="6" t="n"/>
      <c r="AR37" s="6" t="n"/>
      <c r="AS37" s="6" t="n"/>
      <c r="AT37" s="6" t="n"/>
      <c r="AU37" s="6" t="n"/>
      <c r="AV37" s="6" t="n"/>
      <c r="AW37" s="6" t="n"/>
      <c r="AX37" s="6" t="n"/>
      <c r="AY37" s="6" t="n"/>
      <c r="AZ37" s="6" t="n"/>
      <c r="BA37" s="6" t="n"/>
      <c r="BB37" s="6" t="n"/>
      <c r="BC37" s="6" t="n"/>
    </row>
    <row r="38" ht="18" customHeight="1">
      <c r="A38" s="160" t="n">
        <v>26</v>
      </c>
      <c r="B38" s="17">
        <f>'INPUT DATA'!B37</f>
        <v/>
      </c>
      <c r="C38" s="161" t="n"/>
      <c r="D38" s="161" t="n"/>
      <c r="E38" s="162" t="n"/>
      <c r="F38" s="263">
        <f>'Q1'!AJ37</f>
        <v/>
      </c>
      <c r="G38" s="331" t="n"/>
      <c r="H38" s="331" t="n"/>
      <c r="I38" s="367" t="n"/>
      <c r="J38" s="263">
        <f>'Q2'!AJ37</f>
        <v/>
      </c>
      <c r="K38" s="331" t="n"/>
      <c r="L38" s="331" t="n"/>
      <c r="M38" s="367" t="n"/>
      <c r="N38" s="263">
        <f>'Q3'!AJ37</f>
        <v/>
      </c>
      <c r="O38" s="331" t="n"/>
      <c r="P38" s="331" t="n"/>
      <c r="Q38" s="367" t="n"/>
      <c r="R38" s="263">
        <f>'Q4'!AJ37</f>
        <v/>
      </c>
      <c r="S38" s="331" t="n"/>
      <c r="T38" s="331" t="n"/>
      <c r="U38" s="367" t="n"/>
      <c r="V38" s="263">
        <f>IF(OR(F38="",J38="",N38="",R38=""),"",IF(ISERROR(ROUND(AVERAGE(F38,J38,N38,R38),0)),"",ROUND(AVERAGE(F38,J38,N38,R38),0)))</f>
        <v/>
      </c>
      <c r="W38" s="331" t="n"/>
      <c r="X38" s="331" t="n"/>
      <c r="Y38" s="367" t="n"/>
      <c r="Z38" s="385">
        <f>IF(OR($F38="",$J38="",$N38="",$R38="",$V38=""),"",IF($V38&gt;=75,"PASSED","FAILED"))</f>
        <v/>
      </c>
      <c r="AA38" s="333" t="n"/>
      <c r="AB38" s="386" t="n"/>
      <c r="AC38" s="40" t="n"/>
      <c r="AD38" s="40" t="n"/>
      <c r="AE38" s="23" t="n"/>
      <c r="AF38" s="40" t="n"/>
      <c r="AG38" s="40" t="n"/>
      <c r="AH38" s="40" t="n"/>
      <c r="AI38" s="146" t="n"/>
      <c r="AK38" s="23" t="n"/>
      <c r="AM38" s="206" t="n"/>
      <c r="AN38" s="6" t="n"/>
      <c r="AO38" s="6" t="n"/>
      <c r="AP38" s="6" t="n"/>
      <c r="AQ38" s="6" t="n"/>
      <c r="AR38" s="6" t="n"/>
      <c r="AS38" s="6" t="n"/>
      <c r="AT38" s="6" t="n"/>
      <c r="AU38" s="6" t="n"/>
      <c r="AV38" s="6" t="n"/>
      <c r="AW38" s="6" t="n"/>
      <c r="AX38" s="6" t="n"/>
      <c r="AY38" s="6" t="n"/>
      <c r="AZ38" s="6" t="n"/>
      <c r="BA38" s="6" t="n"/>
      <c r="BB38" s="6" t="n"/>
      <c r="BC38" s="6" t="n"/>
    </row>
    <row r="39" ht="18" customHeight="1">
      <c r="A39" s="160" t="n">
        <v>27</v>
      </c>
      <c r="B39" s="17">
        <f>'INPUT DATA'!B38</f>
        <v/>
      </c>
      <c r="C39" s="161" t="n"/>
      <c r="D39" s="161" t="n"/>
      <c r="E39" s="162" t="n"/>
      <c r="F39" s="263">
        <f>'Q1'!AJ38</f>
        <v/>
      </c>
      <c r="G39" s="331" t="n"/>
      <c r="H39" s="331" t="n"/>
      <c r="I39" s="367" t="n"/>
      <c r="J39" s="263">
        <f>'Q2'!AJ38</f>
        <v/>
      </c>
      <c r="K39" s="331" t="n"/>
      <c r="L39" s="331" t="n"/>
      <c r="M39" s="367" t="n"/>
      <c r="N39" s="263">
        <f>'Q3'!AJ38</f>
        <v/>
      </c>
      <c r="O39" s="331" t="n"/>
      <c r="P39" s="331" t="n"/>
      <c r="Q39" s="367" t="n"/>
      <c r="R39" s="263">
        <f>'Q4'!AJ38</f>
        <v/>
      </c>
      <c r="S39" s="331" t="n"/>
      <c r="T39" s="331" t="n"/>
      <c r="U39" s="367" t="n"/>
      <c r="V39" s="263">
        <f>IF(OR(F39="",J39="",N39="",R39=""),"",IF(ISERROR(ROUND(AVERAGE(F39,J39,N39,R39),0)),"",ROUND(AVERAGE(F39,J39,N39,R39),0)))</f>
        <v/>
      </c>
      <c r="W39" s="331" t="n"/>
      <c r="X39" s="331" t="n"/>
      <c r="Y39" s="367" t="n"/>
      <c r="Z39" s="385">
        <f>IF(OR($F39="",$J39="",$N39="",$R39="",$V39=""),"",IF($V39&gt;=75,"PASSED","FAILED"))</f>
        <v/>
      </c>
      <c r="AA39" s="333" t="n"/>
      <c r="AB39" s="386" t="n"/>
      <c r="AC39" s="40" t="n"/>
      <c r="AD39" s="40" t="n"/>
      <c r="AE39" s="23" t="n"/>
      <c r="AF39" s="40" t="n"/>
      <c r="AG39" s="40" t="n"/>
      <c r="AH39" s="40" t="n"/>
      <c r="AI39" s="146" t="n"/>
      <c r="AK39" s="23" t="n"/>
      <c r="AM39" s="206" t="n"/>
      <c r="AN39" s="6" t="n"/>
      <c r="AO39" s="6" t="n"/>
      <c r="AP39" s="6" t="n"/>
      <c r="AQ39" s="6" t="n"/>
      <c r="AR39" s="6" t="n"/>
      <c r="AS39" s="6" t="n"/>
      <c r="AT39" s="6" t="n"/>
      <c r="AU39" s="6" t="n"/>
      <c r="AV39" s="6" t="n"/>
      <c r="AW39" s="6" t="n"/>
      <c r="AX39" s="6" t="n"/>
      <c r="AY39" s="6" t="n"/>
      <c r="AZ39" s="6" t="n"/>
      <c r="BA39" s="6" t="n"/>
      <c r="BB39" s="6" t="n"/>
      <c r="BC39" s="6" t="n"/>
    </row>
    <row r="40" ht="18" customHeight="1">
      <c r="A40" s="160" t="n">
        <v>28</v>
      </c>
      <c r="B40" s="17">
        <f>'INPUT DATA'!B39</f>
        <v/>
      </c>
      <c r="C40" s="161" t="n"/>
      <c r="D40" s="161" t="n"/>
      <c r="E40" s="162" t="n"/>
      <c r="F40" s="263">
        <f>'Q1'!AJ39</f>
        <v/>
      </c>
      <c r="G40" s="331" t="n"/>
      <c r="H40" s="331" t="n"/>
      <c r="I40" s="367" t="n"/>
      <c r="J40" s="263">
        <f>'Q2'!AJ39</f>
        <v/>
      </c>
      <c r="K40" s="331" t="n"/>
      <c r="L40" s="331" t="n"/>
      <c r="M40" s="367" t="n"/>
      <c r="N40" s="263">
        <f>'Q3'!AJ39</f>
        <v/>
      </c>
      <c r="O40" s="331" t="n"/>
      <c r="P40" s="331" t="n"/>
      <c r="Q40" s="367" t="n"/>
      <c r="R40" s="263">
        <f>'Q4'!AJ39</f>
        <v/>
      </c>
      <c r="S40" s="331" t="n"/>
      <c r="T40" s="331" t="n"/>
      <c r="U40" s="367" t="n"/>
      <c r="V40" s="263">
        <f>IF(OR(F40="",J40="",N40="",R40=""),"",IF(ISERROR(ROUND(AVERAGE(F40,J40,N40,R40),0)),"",ROUND(AVERAGE(F40,J40,N40,R40),0)))</f>
        <v/>
      </c>
      <c r="W40" s="331" t="n"/>
      <c r="X40" s="331" t="n"/>
      <c r="Y40" s="367" t="n"/>
      <c r="Z40" s="385">
        <f>IF(OR($F40="",$J40="",$N40="",$R40="",$V40=""),"",IF($V40&gt;=75,"PASSED","FAILED"))</f>
        <v/>
      </c>
      <c r="AA40" s="333" t="n"/>
      <c r="AB40" s="386" t="n"/>
      <c r="AC40" s="40" t="n"/>
      <c r="AD40" s="40" t="n"/>
      <c r="AE40" s="23" t="n"/>
      <c r="AF40" s="40" t="n"/>
      <c r="AG40" s="40" t="n"/>
      <c r="AH40" s="40" t="n"/>
      <c r="AI40" s="146" t="n"/>
      <c r="AK40" s="23" t="n"/>
      <c r="AM40" s="206" t="n"/>
      <c r="AN40" s="6" t="n"/>
      <c r="AO40" s="6" t="n"/>
      <c r="AP40" s="6" t="n"/>
      <c r="AQ40" s="6" t="n"/>
      <c r="AR40" s="6" t="n"/>
      <c r="AS40" s="6" t="n"/>
      <c r="AT40" s="6" t="n"/>
      <c r="AU40" s="6" t="n"/>
      <c r="AV40" s="6" t="n"/>
      <c r="AW40" s="6" t="n"/>
      <c r="AX40" s="6" t="n"/>
      <c r="AY40" s="6" t="n"/>
      <c r="AZ40" s="6" t="n"/>
      <c r="BA40" s="6" t="n"/>
      <c r="BB40" s="6" t="n"/>
      <c r="BC40" s="6" t="n"/>
    </row>
    <row r="41" ht="18" customHeight="1">
      <c r="A41" s="160" t="n">
        <v>29</v>
      </c>
      <c r="B41" s="17">
        <f>'INPUT DATA'!B40</f>
        <v/>
      </c>
      <c r="C41" s="161" t="n"/>
      <c r="D41" s="161" t="n"/>
      <c r="E41" s="162" t="n"/>
      <c r="F41" s="263">
        <f>'Q1'!AJ40</f>
        <v/>
      </c>
      <c r="G41" s="331" t="n"/>
      <c r="H41" s="331" t="n"/>
      <c r="I41" s="367" t="n"/>
      <c r="J41" s="263">
        <f>'Q2'!AJ40</f>
        <v/>
      </c>
      <c r="K41" s="331" t="n"/>
      <c r="L41" s="331" t="n"/>
      <c r="M41" s="367" t="n"/>
      <c r="N41" s="263">
        <f>'Q3'!AJ40</f>
        <v/>
      </c>
      <c r="O41" s="331" t="n"/>
      <c r="P41" s="331" t="n"/>
      <c r="Q41" s="367" t="n"/>
      <c r="R41" s="263">
        <f>'Q4'!AJ40</f>
        <v/>
      </c>
      <c r="S41" s="331" t="n"/>
      <c r="T41" s="331" t="n"/>
      <c r="U41" s="367" t="n"/>
      <c r="V41" s="263">
        <f>IF(OR(F41="",J41="",N41="",R41=""),"",IF(ISERROR(ROUND(AVERAGE(F41,J41,N41,R41),0)),"",ROUND(AVERAGE(F41,J41,N41,R41),0)))</f>
        <v/>
      </c>
      <c r="W41" s="331" t="n"/>
      <c r="X41" s="331" t="n"/>
      <c r="Y41" s="367" t="n"/>
      <c r="Z41" s="385">
        <f>IF(OR($F41="",$J41="",$N41="",$R41="",$V41=""),"",IF($V41&gt;=75,"PASSED","FAILED"))</f>
        <v/>
      </c>
      <c r="AA41" s="333" t="n"/>
      <c r="AB41" s="386" t="n"/>
      <c r="AC41" s="40" t="n"/>
      <c r="AD41" s="40" t="n"/>
      <c r="AE41" s="23" t="n"/>
      <c r="AF41" s="40" t="n"/>
      <c r="AG41" s="40" t="n"/>
      <c r="AH41" s="40" t="n"/>
      <c r="AI41" s="146" t="n"/>
      <c r="AK41" s="23" t="n"/>
      <c r="AM41" s="206" t="n"/>
      <c r="AN41" s="6" t="n"/>
      <c r="AO41" s="6" t="n"/>
      <c r="AP41" s="6" t="n"/>
      <c r="AQ41" s="6" t="n"/>
      <c r="AR41" s="6" t="n"/>
      <c r="AS41" s="6" t="n"/>
      <c r="AT41" s="6" t="n"/>
      <c r="AU41" s="6" t="n"/>
      <c r="AV41" s="6" t="n"/>
      <c r="AW41" s="6" t="n"/>
      <c r="AX41" s="6" t="n"/>
      <c r="AY41" s="6" t="n"/>
      <c r="AZ41" s="6" t="n"/>
      <c r="BA41" s="6" t="n"/>
      <c r="BB41" s="6" t="n"/>
      <c r="BC41" s="6" t="n"/>
    </row>
    <row r="42" ht="18" customHeight="1">
      <c r="A42" s="160" t="n">
        <v>30</v>
      </c>
      <c r="B42" s="17">
        <f>'INPUT DATA'!B41</f>
        <v/>
      </c>
      <c r="C42" s="161" t="n"/>
      <c r="D42" s="161" t="n"/>
      <c r="E42" s="162" t="n"/>
      <c r="F42" s="263">
        <f>'Q1'!AJ41</f>
        <v/>
      </c>
      <c r="G42" s="331" t="n"/>
      <c r="H42" s="331" t="n"/>
      <c r="I42" s="367" t="n"/>
      <c r="J42" s="263">
        <f>'Q2'!AJ41</f>
        <v/>
      </c>
      <c r="K42" s="331" t="n"/>
      <c r="L42" s="331" t="n"/>
      <c r="M42" s="367" t="n"/>
      <c r="N42" s="263">
        <f>'Q3'!AJ41</f>
        <v/>
      </c>
      <c r="O42" s="331" t="n"/>
      <c r="P42" s="331" t="n"/>
      <c r="Q42" s="367" t="n"/>
      <c r="R42" s="263">
        <f>'Q4'!AJ41</f>
        <v/>
      </c>
      <c r="S42" s="331" t="n"/>
      <c r="T42" s="331" t="n"/>
      <c r="U42" s="367" t="n"/>
      <c r="V42" s="263">
        <f>IF(OR(F42="",J42="",N42="",R42=""),"",IF(ISERROR(ROUND(AVERAGE(F42,J42,N42,R42),0)),"",ROUND(AVERAGE(F42,J42,N42,R42),0)))</f>
        <v/>
      </c>
      <c r="W42" s="331" t="n"/>
      <c r="X42" s="331" t="n"/>
      <c r="Y42" s="367" t="n"/>
      <c r="Z42" s="385">
        <f>IF(OR($F42="",$J42="",$N42="",$R42="",$V42=""),"",IF($V42&gt;=75,"PASSED","FAILED"))</f>
        <v/>
      </c>
      <c r="AA42" s="333" t="n"/>
      <c r="AB42" s="386" t="n"/>
      <c r="AC42" s="40" t="n"/>
      <c r="AD42" s="40" t="n"/>
      <c r="AE42" s="23" t="n"/>
      <c r="AF42" s="40" t="n"/>
      <c r="AG42" s="40" t="n"/>
      <c r="AH42" s="40" t="n"/>
      <c r="AI42" s="146" t="n"/>
      <c r="AK42" s="23" t="n"/>
      <c r="AM42" s="206" t="n"/>
      <c r="AN42" s="6" t="n"/>
      <c r="AO42" s="6" t="n"/>
      <c r="AP42" s="6" t="n"/>
      <c r="AQ42" s="6" t="n"/>
      <c r="AR42" s="6" t="n"/>
      <c r="AS42" s="6" t="n"/>
      <c r="AT42" s="6" t="n"/>
      <c r="AU42" s="6" t="n"/>
      <c r="AV42" s="6" t="n"/>
      <c r="AW42" s="6" t="n"/>
      <c r="AX42" s="6" t="n"/>
      <c r="AY42" s="6" t="n"/>
      <c r="AZ42" s="6" t="n"/>
      <c r="BA42" s="6" t="n"/>
      <c r="BB42" s="6" t="n"/>
      <c r="BC42" s="6" t="n"/>
    </row>
    <row r="43" ht="18" customHeight="1">
      <c r="A43" s="160" t="n">
        <v>31</v>
      </c>
      <c r="B43" s="17">
        <f>'INPUT DATA'!B42</f>
        <v/>
      </c>
      <c r="C43" s="161" t="n"/>
      <c r="D43" s="161" t="n"/>
      <c r="E43" s="162" t="n"/>
      <c r="F43" s="263">
        <f>'Q1'!AJ42</f>
        <v/>
      </c>
      <c r="G43" s="331" t="n"/>
      <c r="H43" s="331" t="n"/>
      <c r="I43" s="367" t="n"/>
      <c r="J43" s="263">
        <f>'Q2'!AJ42</f>
        <v/>
      </c>
      <c r="K43" s="331" t="n"/>
      <c r="L43" s="331" t="n"/>
      <c r="M43" s="367" t="n"/>
      <c r="N43" s="263">
        <f>'Q3'!AJ42</f>
        <v/>
      </c>
      <c r="O43" s="331" t="n"/>
      <c r="P43" s="331" t="n"/>
      <c r="Q43" s="367" t="n"/>
      <c r="R43" s="263">
        <f>'Q4'!AJ42</f>
        <v/>
      </c>
      <c r="S43" s="331" t="n"/>
      <c r="T43" s="331" t="n"/>
      <c r="U43" s="367" t="n"/>
      <c r="V43" s="263">
        <f>IF(OR(F43="",J43="",N43="",R43=""),"",IF(ISERROR(ROUND(AVERAGE(F43,J43,N43,R43),0)),"",ROUND(AVERAGE(F43,J43,N43,R43),0)))</f>
        <v/>
      </c>
      <c r="W43" s="331" t="n"/>
      <c r="X43" s="331" t="n"/>
      <c r="Y43" s="367" t="n"/>
      <c r="Z43" s="385">
        <f>IF(OR($F43="",$J43="",$N43="",$R43="",$V43=""),"",IF($V43&gt;=75,"PASSED","FAILED"))</f>
        <v/>
      </c>
      <c r="AA43" s="333" t="n"/>
      <c r="AB43" s="386" t="n"/>
      <c r="AC43" s="40" t="n"/>
      <c r="AD43" s="40" t="n"/>
      <c r="AE43" s="23" t="n"/>
      <c r="AF43" s="40" t="n"/>
      <c r="AG43" s="40" t="n"/>
      <c r="AH43" s="40" t="n"/>
      <c r="AI43" s="146" t="n"/>
      <c r="AK43" s="23" t="n"/>
      <c r="AM43" s="206" t="n"/>
      <c r="AN43" s="6" t="n"/>
      <c r="AO43" s="6" t="n"/>
      <c r="AP43" s="6" t="n"/>
      <c r="AQ43" s="6" t="n"/>
      <c r="AR43" s="6" t="n"/>
      <c r="AS43" s="6" t="n"/>
      <c r="AT43" s="6" t="n"/>
      <c r="AU43" s="6" t="n"/>
      <c r="AV43" s="6" t="n"/>
      <c r="AW43" s="6" t="n"/>
      <c r="AX43" s="6" t="n"/>
      <c r="AY43" s="6" t="n"/>
      <c r="AZ43" s="6" t="n"/>
      <c r="BA43" s="6" t="n"/>
      <c r="BB43" s="6" t="n"/>
      <c r="BC43" s="6" t="n"/>
    </row>
    <row r="44" ht="18" customHeight="1">
      <c r="A44" s="160" t="n">
        <v>32</v>
      </c>
      <c r="B44" s="17">
        <f>'INPUT DATA'!B43</f>
        <v/>
      </c>
      <c r="C44" s="161" t="n"/>
      <c r="D44" s="161" t="n"/>
      <c r="E44" s="162" t="n"/>
      <c r="F44" s="263">
        <f>'Q1'!AJ43</f>
        <v/>
      </c>
      <c r="G44" s="331" t="n"/>
      <c r="H44" s="331" t="n"/>
      <c r="I44" s="367" t="n"/>
      <c r="J44" s="263">
        <f>'Q2'!AJ43</f>
        <v/>
      </c>
      <c r="K44" s="331" t="n"/>
      <c r="L44" s="331" t="n"/>
      <c r="M44" s="367" t="n"/>
      <c r="N44" s="263">
        <f>'Q3'!AJ43</f>
        <v/>
      </c>
      <c r="O44" s="331" t="n"/>
      <c r="P44" s="331" t="n"/>
      <c r="Q44" s="367" t="n"/>
      <c r="R44" s="263">
        <f>'Q4'!AJ43</f>
        <v/>
      </c>
      <c r="S44" s="331" t="n"/>
      <c r="T44" s="331" t="n"/>
      <c r="U44" s="367" t="n"/>
      <c r="V44" s="263">
        <f>IF(OR(F44="",J44="",N44="",R44=""),"",IF(ISERROR(ROUND(AVERAGE(F44,J44,N44,R44),0)),"",ROUND(AVERAGE(F44,J44,N44,R44),0)))</f>
        <v/>
      </c>
      <c r="W44" s="331" t="n"/>
      <c r="X44" s="331" t="n"/>
      <c r="Y44" s="367" t="n"/>
      <c r="Z44" s="385">
        <f>IF(OR($F44="",$J44="",$N44="",$R44="",$V44=""),"",IF($V44&gt;=75,"PASSED","FAILED"))</f>
        <v/>
      </c>
      <c r="AA44" s="333" t="n"/>
      <c r="AB44" s="386" t="n"/>
      <c r="AC44" s="40" t="n"/>
      <c r="AD44" s="40" t="n"/>
      <c r="AE44" s="23" t="n"/>
      <c r="AF44" s="40" t="n"/>
      <c r="AG44" s="40" t="n"/>
      <c r="AH44" s="40" t="n"/>
      <c r="AI44" s="146" t="n"/>
      <c r="AK44" s="23" t="n"/>
      <c r="AM44" s="206" t="n"/>
      <c r="AN44" s="6" t="n"/>
      <c r="AO44" s="6" t="n"/>
      <c r="AP44" s="6" t="n"/>
      <c r="AQ44" s="6" t="n"/>
      <c r="AR44" s="6" t="n"/>
      <c r="AS44" s="6" t="n"/>
      <c r="AT44" s="6" t="n"/>
      <c r="AU44" s="6" t="n"/>
      <c r="AV44" s="6" t="n"/>
      <c r="AW44" s="6" t="n"/>
      <c r="AX44" s="6" t="n"/>
      <c r="AY44" s="6" t="n"/>
      <c r="AZ44" s="6" t="n"/>
      <c r="BA44" s="6" t="n"/>
      <c r="BB44" s="6" t="n"/>
      <c r="BC44" s="6" t="n"/>
    </row>
    <row r="45" ht="18" customHeight="1">
      <c r="A45" s="160" t="n">
        <v>33</v>
      </c>
      <c r="B45" s="17">
        <f>'INPUT DATA'!B44</f>
        <v/>
      </c>
      <c r="C45" s="161" t="n"/>
      <c r="D45" s="161" t="n"/>
      <c r="E45" s="162" t="n"/>
      <c r="F45" s="263">
        <f>'Q1'!AJ44</f>
        <v/>
      </c>
      <c r="G45" s="331" t="n"/>
      <c r="H45" s="331" t="n"/>
      <c r="I45" s="367" t="n"/>
      <c r="J45" s="263">
        <f>'Q2'!AJ44</f>
        <v/>
      </c>
      <c r="K45" s="331" t="n"/>
      <c r="L45" s="331" t="n"/>
      <c r="M45" s="367" t="n"/>
      <c r="N45" s="263">
        <f>'Q3'!AJ44</f>
        <v/>
      </c>
      <c r="O45" s="331" t="n"/>
      <c r="P45" s="331" t="n"/>
      <c r="Q45" s="367" t="n"/>
      <c r="R45" s="263">
        <f>'Q4'!AJ44</f>
        <v/>
      </c>
      <c r="S45" s="331" t="n"/>
      <c r="T45" s="331" t="n"/>
      <c r="U45" s="367" t="n"/>
      <c r="V45" s="263">
        <f>IF(OR(F45="",J45="",N45="",R45=""),"",IF(ISERROR(ROUND(AVERAGE(F45,J45,N45,R45),0)),"",ROUND(AVERAGE(F45,J45,N45,R45),0)))</f>
        <v/>
      </c>
      <c r="W45" s="331" t="n"/>
      <c r="X45" s="331" t="n"/>
      <c r="Y45" s="367" t="n"/>
      <c r="Z45" s="385">
        <f>IF(OR($F45="",$J45="",$N45="",$R45="",$V45=""),"",IF($V45&gt;=75,"PASSED","FAILED"))</f>
        <v/>
      </c>
      <c r="AA45" s="333" t="n"/>
      <c r="AB45" s="386" t="n"/>
      <c r="AC45" s="40" t="n"/>
      <c r="AD45" s="40" t="n"/>
      <c r="AE45" s="23" t="n"/>
      <c r="AF45" s="40" t="n"/>
      <c r="AG45" s="40" t="n"/>
      <c r="AH45" s="40" t="n"/>
      <c r="AI45" s="146" t="n"/>
      <c r="AK45" s="23" t="n"/>
      <c r="AM45" s="206" t="n"/>
      <c r="AN45" s="6" t="n"/>
      <c r="AO45" s="6" t="n"/>
      <c r="AP45" s="6" t="n"/>
      <c r="AQ45" s="6" t="n"/>
      <c r="AR45" s="6" t="n"/>
      <c r="AS45" s="6" t="n"/>
      <c r="AT45" s="6" t="n"/>
      <c r="AU45" s="6" t="n"/>
      <c r="AV45" s="6" t="n"/>
      <c r="AW45" s="6" t="n"/>
      <c r="AX45" s="6" t="n"/>
      <c r="AY45" s="6" t="n"/>
      <c r="AZ45" s="6" t="n"/>
      <c r="BA45" s="6" t="n"/>
      <c r="BB45" s="6" t="n"/>
      <c r="BC45" s="6" t="n"/>
    </row>
    <row r="46" ht="18" customHeight="1">
      <c r="A46" s="160" t="n">
        <v>34</v>
      </c>
      <c r="B46" s="17">
        <f>'INPUT DATA'!B45</f>
        <v/>
      </c>
      <c r="C46" s="161" t="n"/>
      <c r="D46" s="161" t="n"/>
      <c r="E46" s="162" t="n"/>
      <c r="F46" s="263">
        <f>'Q1'!AJ45</f>
        <v/>
      </c>
      <c r="G46" s="331" t="n"/>
      <c r="H46" s="331" t="n"/>
      <c r="I46" s="367" t="n"/>
      <c r="J46" s="263">
        <f>'Q2'!AJ45</f>
        <v/>
      </c>
      <c r="K46" s="331" t="n"/>
      <c r="L46" s="331" t="n"/>
      <c r="M46" s="367" t="n"/>
      <c r="N46" s="263">
        <f>'Q3'!AJ45</f>
        <v/>
      </c>
      <c r="O46" s="331" t="n"/>
      <c r="P46" s="331" t="n"/>
      <c r="Q46" s="367" t="n"/>
      <c r="R46" s="263">
        <f>'Q4'!AJ45</f>
        <v/>
      </c>
      <c r="S46" s="331" t="n"/>
      <c r="T46" s="331" t="n"/>
      <c r="U46" s="367" t="n"/>
      <c r="V46" s="263">
        <f>IF(OR(F46="",J46="",N46="",R46=""),"",IF(ISERROR(ROUND(AVERAGE(F46,J46,N46,R46),0)),"",ROUND(AVERAGE(F46,J46,N46,R46),0)))</f>
        <v/>
      </c>
      <c r="W46" s="331" t="n"/>
      <c r="X46" s="331" t="n"/>
      <c r="Y46" s="367" t="n"/>
      <c r="Z46" s="385">
        <f>IF(OR($F46="",$J46="",$N46="",$R46="",$V46=""),"",IF($V46&gt;=75,"PASSED","FAILED"))</f>
        <v/>
      </c>
      <c r="AA46" s="333" t="n"/>
      <c r="AB46" s="386" t="n"/>
      <c r="AC46" s="40" t="n"/>
      <c r="AD46" s="40" t="n"/>
      <c r="AE46" s="23" t="n"/>
      <c r="AF46" s="40" t="n"/>
      <c r="AG46" s="40" t="n"/>
      <c r="AH46" s="40" t="n"/>
      <c r="AI46" s="146" t="n"/>
      <c r="AK46" s="23" t="n"/>
      <c r="AM46" s="206" t="n"/>
      <c r="AN46" s="6" t="n"/>
      <c r="AO46" s="6" t="n"/>
      <c r="AP46" s="6" t="n"/>
      <c r="AQ46" s="6" t="n"/>
      <c r="AR46" s="6" t="n"/>
      <c r="AS46" s="6" t="n"/>
      <c r="AT46" s="6" t="n"/>
      <c r="AU46" s="6" t="n"/>
      <c r="AV46" s="6" t="n"/>
      <c r="AW46" s="6" t="n"/>
      <c r="AX46" s="6" t="n"/>
      <c r="AY46" s="6" t="n"/>
      <c r="AZ46" s="6" t="n"/>
      <c r="BA46" s="6" t="n"/>
      <c r="BB46" s="6" t="n"/>
      <c r="BC46" s="6" t="n"/>
    </row>
    <row r="47" ht="18" customHeight="1">
      <c r="A47" s="160" t="n">
        <v>35</v>
      </c>
      <c r="B47" s="17">
        <f>'INPUT DATA'!B46</f>
        <v/>
      </c>
      <c r="C47" s="161" t="n"/>
      <c r="D47" s="161" t="n"/>
      <c r="E47" s="162" t="n"/>
      <c r="F47" s="263">
        <f>'Q1'!AJ46</f>
        <v/>
      </c>
      <c r="G47" s="331" t="n"/>
      <c r="H47" s="331" t="n"/>
      <c r="I47" s="367" t="n"/>
      <c r="J47" s="263">
        <f>'Q2'!AJ46</f>
        <v/>
      </c>
      <c r="K47" s="331" t="n"/>
      <c r="L47" s="331" t="n"/>
      <c r="M47" s="367" t="n"/>
      <c r="N47" s="263">
        <f>'Q3'!AJ46</f>
        <v/>
      </c>
      <c r="O47" s="331" t="n"/>
      <c r="P47" s="331" t="n"/>
      <c r="Q47" s="367" t="n"/>
      <c r="R47" s="263">
        <f>'Q4'!AJ46</f>
        <v/>
      </c>
      <c r="S47" s="331" t="n"/>
      <c r="T47" s="331" t="n"/>
      <c r="U47" s="367" t="n"/>
      <c r="V47" s="263">
        <f>IF(OR(F47="",J47="",N47="",R47=""),"",IF(ISERROR(ROUND(AVERAGE(F47,J47,N47,R47),0)),"",ROUND(AVERAGE(F47,J47,N47,R47),0)))</f>
        <v/>
      </c>
      <c r="W47" s="331" t="n"/>
      <c r="X47" s="331" t="n"/>
      <c r="Y47" s="367" t="n"/>
      <c r="Z47" s="385">
        <f>IF(OR($F47="",$J47="",$N47="",$R47="",$V47=""),"",IF($V47&gt;=75,"PASSED","FAILED"))</f>
        <v/>
      </c>
      <c r="AA47" s="333" t="n"/>
      <c r="AB47" s="386" t="n"/>
      <c r="AC47" s="40" t="n"/>
      <c r="AD47" s="40" t="n"/>
      <c r="AE47" s="23" t="n"/>
      <c r="AF47" s="40" t="n"/>
      <c r="AG47" s="40" t="n"/>
      <c r="AH47" s="40" t="n"/>
      <c r="AI47" s="146" t="n"/>
      <c r="AK47" s="23" t="n"/>
      <c r="AM47" s="206" t="n"/>
      <c r="AN47" s="6" t="n"/>
      <c r="AO47" s="6" t="n"/>
      <c r="AP47" s="6" t="n"/>
      <c r="AQ47" s="6" t="n"/>
      <c r="AR47" s="6" t="n"/>
      <c r="AS47" s="6" t="n"/>
      <c r="AT47" s="6" t="n"/>
      <c r="AU47" s="6" t="n"/>
      <c r="AV47" s="6" t="n"/>
      <c r="AW47" s="6" t="n"/>
      <c r="AX47" s="6" t="n"/>
      <c r="AY47" s="6" t="n"/>
      <c r="AZ47" s="6" t="n"/>
      <c r="BA47" s="6" t="n"/>
      <c r="BB47" s="6" t="n"/>
      <c r="BC47" s="6" t="n"/>
    </row>
    <row r="48" ht="18" customHeight="1">
      <c r="A48" s="160" t="n">
        <v>36</v>
      </c>
      <c r="B48" s="17">
        <f>'INPUT DATA'!B47</f>
        <v/>
      </c>
      <c r="C48" s="161" t="n"/>
      <c r="D48" s="161" t="n"/>
      <c r="E48" s="162" t="n"/>
      <c r="F48" s="263">
        <f>'Q1'!AJ47</f>
        <v/>
      </c>
      <c r="G48" s="331" t="n"/>
      <c r="H48" s="331" t="n"/>
      <c r="I48" s="367" t="n"/>
      <c r="J48" s="263">
        <f>'Q2'!AJ47</f>
        <v/>
      </c>
      <c r="K48" s="331" t="n"/>
      <c r="L48" s="331" t="n"/>
      <c r="M48" s="367" t="n"/>
      <c r="N48" s="263">
        <f>'Q3'!AJ47</f>
        <v/>
      </c>
      <c r="O48" s="331" t="n"/>
      <c r="P48" s="331" t="n"/>
      <c r="Q48" s="367" t="n"/>
      <c r="R48" s="263">
        <f>'Q4'!AJ47</f>
        <v/>
      </c>
      <c r="S48" s="331" t="n"/>
      <c r="T48" s="331" t="n"/>
      <c r="U48" s="367" t="n"/>
      <c r="V48" s="263">
        <f>IF(OR(F48="",J48="",N48="",R48=""),"",IF(ISERROR(ROUND(AVERAGE(F48,J48,N48,R48),0)),"",ROUND(AVERAGE(F48,J48,N48,R48),0)))</f>
        <v/>
      </c>
      <c r="W48" s="331" t="n"/>
      <c r="X48" s="331" t="n"/>
      <c r="Y48" s="367" t="n"/>
      <c r="Z48" s="385">
        <f>IF(OR($F48="",$J48="",$N48="",$R48="",$V48=""),"",IF($V48&gt;=75,"PASSED","FAILED"))</f>
        <v/>
      </c>
      <c r="AA48" s="333" t="n"/>
      <c r="AB48" s="386" t="n"/>
      <c r="AC48" s="40" t="n"/>
      <c r="AD48" s="40" t="n"/>
      <c r="AE48" s="23" t="n"/>
      <c r="AF48" s="40" t="n"/>
      <c r="AG48" s="40" t="n"/>
      <c r="AH48" s="40" t="n"/>
      <c r="AI48" s="146" t="n"/>
      <c r="AK48" s="23" t="n"/>
      <c r="AM48" s="206" t="n"/>
      <c r="AN48" s="6" t="n"/>
      <c r="AO48" s="6" t="n"/>
      <c r="AP48" s="6" t="n"/>
      <c r="AQ48" s="6" t="n"/>
      <c r="AR48" s="6" t="n"/>
      <c r="AS48" s="6" t="n"/>
      <c r="AT48" s="6" t="n"/>
      <c r="AU48" s="6" t="n"/>
      <c r="AV48" s="6" t="n"/>
      <c r="AW48" s="6" t="n"/>
      <c r="AX48" s="6" t="n"/>
      <c r="AY48" s="6" t="n"/>
      <c r="AZ48" s="6" t="n"/>
      <c r="BA48" s="6" t="n"/>
      <c r="BB48" s="6" t="n"/>
      <c r="BC48" s="6" t="n"/>
    </row>
    <row r="49" ht="18" customHeight="1">
      <c r="A49" s="160" t="n">
        <v>37</v>
      </c>
      <c r="B49" s="17">
        <f>'INPUT DATA'!B48</f>
        <v/>
      </c>
      <c r="C49" s="161" t="n"/>
      <c r="D49" s="161" t="n"/>
      <c r="E49" s="162" t="n"/>
      <c r="F49" s="263">
        <f>'Q1'!AJ48</f>
        <v/>
      </c>
      <c r="G49" s="331" t="n"/>
      <c r="H49" s="331" t="n"/>
      <c r="I49" s="367" t="n"/>
      <c r="J49" s="263">
        <f>'Q2'!AJ48</f>
        <v/>
      </c>
      <c r="K49" s="331" t="n"/>
      <c r="L49" s="331" t="n"/>
      <c r="M49" s="367" t="n"/>
      <c r="N49" s="263">
        <f>'Q3'!AJ48</f>
        <v/>
      </c>
      <c r="O49" s="331" t="n"/>
      <c r="P49" s="331" t="n"/>
      <c r="Q49" s="367" t="n"/>
      <c r="R49" s="263">
        <f>'Q4'!AJ48</f>
        <v/>
      </c>
      <c r="S49" s="331" t="n"/>
      <c r="T49" s="331" t="n"/>
      <c r="U49" s="367" t="n"/>
      <c r="V49" s="263">
        <f>IF(OR(F49="",J49="",N49="",R49=""),"",IF(ISERROR(ROUND(AVERAGE(F49,J49,N49,R49),0)),"",ROUND(AVERAGE(F49,J49,N49,R49),0)))</f>
        <v/>
      </c>
      <c r="W49" s="331" t="n"/>
      <c r="X49" s="331" t="n"/>
      <c r="Y49" s="367" t="n"/>
      <c r="Z49" s="385">
        <f>IF(OR($F49="",$J49="",$N49="",$R49="",$V49=""),"",IF($V49&gt;=75,"PASSED","FAILED"))</f>
        <v/>
      </c>
      <c r="AA49" s="333" t="n"/>
      <c r="AB49" s="386" t="n"/>
      <c r="AC49" s="40" t="n"/>
      <c r="AD49" s="40" t="n"/>
      <c r="AE49" s="23" t="n"/>
      <c r="AF49" s="40" t="n"/>
      <c r="AG49" s="40" t="n"/>
      <c r="AH49" s="40" t="n"/>
      <c r="AI49" s="146" t="n"/>
      <c r="AK49" s="23" t="n"/>
      <c r="AM49" s="206" t="n"/>
      <c r="AN49" s="6" t="n"/>
      <c r="AO49" s="6" t="n"/>
      <c r="AP49" s="6" t="n"/>
      <c r="AQ49" s="6" t="n"/>
      <c r="AR49" s="6" t="n"/>
      <c r="AS49" s="6" t="n"/>
      <c r="AT49" s="6" t="n"/>
      <c r="AU49" s="6" t="n"/>
      <c r="AV49" s="6" t="n"/>
      <c r="AW49" s="6" t="n"/>
      <c r="AX49" s="6" t="n"/>
      <c r="AY49" s="6" t="n"/>
      <c r="AZ49" s="6" t="n"/>
      <c r="BA49" s="6" t="n"/>
      <c r="BB49" s="6" t="n"/>
      <c r="BC49" s="6" t="n"/>
    </row>
    <row r="50" ht="18" customHeight="1">
      <c r="A50" s="160" t="n">
        <v>38</v>
      </c>
      <c r="B50" s="17">
        <f>'INPUT DATA'!B49</f>
        <v/>
      </c>
      <c r="C50" s="161" t="n"/>
      <c r="D50" s="161" t="n"/>
      <c r="E50" s="162" t="n"/>
      <c r="F50" s="263">
        <f>'Q1'!AJ49</f>
        <v/>
      </c>
      <c r="G50" s="331" t="n"/>
      <c r="H50" s="331" t="n"/>
      <c r="I50" s="367" t="n"/>
      <c r="J50" s="263">
        <f>'Q2'!AJ49</f>
        <v/>
      </c>
      <c r="K50" s="331" t="n"/>
      <c r="L50" s="331" t="n"/>
      <c r="M50" s="367" t="n"/>
      <c r="N50" s="263">
        <f>'Q3'!AJ49</f>
        <v/>
      </c>
      <c r="O50" s="331" t="n"/>
      <c r="P50" s="331" t="n"/>
      <c r="Q50" s="367" t="n"/>
      <c r="R50" s="263">
        <f>'Q4'!AJ49</f>
        <v/>
      </c>
      <c r="S50" s="331" t="n"/>
      <c r="T50" s="331" t="n"/>
      <c r="U50" s="367" t="n"/>
      <c r="V50" s="263">
        <f>IF(OR(F50="",J50="",N50="",R50=""),"",IF(ISERROR(ROUND(AVERAGE(F50,J50,N50,R50),0)),"",ROUND(AVERAGE(F50,J50,N50,R50),0)))</f>
        <v/>
      </c>
      <c r="W50" s="331" t="n"/>
      <c r="X50" s="331" t="n"/>
      <c r="Y50" s="367" t="n"/>
      <c r="Z50" s="385">
        <f>IF(OR($F50="",$J50="",$N50="",$R50="",$V50=""),"",IF($V50&gt;=75,"PASSED","FAILED"))</f>
        <v/>
      </c>
      <c r="AA50" s="333" t="n"/>
      <c r="AB50" s="386" t="n"/>
      <c r="AC50" s="40" t="n"/>
      <c r="AD50" s="40" t="n"/>
      <c r="AE50" s="23" t="n"/>
      <c r="AF50" s="40" t="n"/>
      <c r="AG50" s="40" t="n"/>
      <c r="AH50" s="40" t="n"/>
      <c r="AI50" s="146" t="n"/>
      <c r="AK50" s="23" t="n"/>
      <c r="AM50" s="206" t="n"/>
      <c r="AN50" s="6" t="n"/>
      <c r="AO50" s="6" t="n"/>
      <c r="AP50" s="6" t="n"/>
      <c r="AQ50" s="6" t="n"/>
      <c r="AR50" s="6" t="n"/>
      <c r="AS50" s="6" t="n"/>
      <c r="AT50" s="6" t="n"/>
      <c r="AU50" s="6" t="n"/>
      <c r="AV50" s="6" t="n"/>
      <c r="AW50" s="6" t="n"/>
      <c r="AX50" s="6" t="n"/>
      <c r="AY50" s="6" t="n"/>
      <c r="AZ50" s="6" t="n"/>
      <c r="BA50" s="6" t="n"/>
      <c r="BB50" s="6" t="n"/>
      <c r="BC50" s="6" t="n"/>
    </row>
    <row r="51" ht="18" customHeight="1">
      <c r="A51" s="160" t="n">
        <v>39</v>
      </c>
      <c r="B51" s="17">
        <f>'INPUT DATA'!B50</f>
        <v/>
      </c>
      <c r="C51" s="161" t="n"/>
      <c r="D51" s="161" t="n"/>
      <c r="E51" s="162" t="n"/>
      <c r="F51" s="263">
        <f>'Q1'!AJ50</f>
        <v/>
      </c>
      <c r="G51" s="331" t="n"/>
      <c r="H51" s="331" t="n"/>
      <c r="I51" s="367" t="n"/>
      <c r="J51" s="263">
        <f>'Q2'!AJ50</f>
        <v/>
      </c>
      <c r="K51" s="331" t="n"/>
      <c r="L51" s="331" t="n"/>
      <c r="M51" s="367" t="n"/>
      <c r="N51" s="263">
        <f>'Q3'!AJ50</f>
        <v/>
      </c>
      <c r="O51" s="331" t="n"/>
      <c r="P51" s="331" t="n"/>
      <c r="Q51" s="367" t="n"/>
      <c r="R51" s="263">
        <f>'Q4'!AJ50</f>
        <v/>
      </c>
      <c r="S51" s="331" t="n"/>
      <c r="T51" s="331" t="n"/>
      <c r="U51" s="367" t="n"/>
      <c r="V51" s="263">
        <f>IF(OR(F51="",J51="",N51="",R51=""),"",IF(ISERROR(ROUND(AVERAGE(F51,J51,N51,R51),0)),"",ROUND(AVERAGE(F51,J51,N51,R51),0)))</f>
        <v/>
      </c>
      <c r="W51" s="331" t="n"/>
      <c r="X51" s="331" t="n"/>
      <c r="Y51" s="367" t="n"/>
      <c r="Z51" s="385">
        <f>IF(OR($F51="",$J51="",$N51="",$R51="",$V51=""),"",IF($V51&gt;=75,"PASSED","FAILED"))</f>
        <v/>
      </c>
      <c r="AA51" s="333" t="n"/>
      <c r="AB51" s="386" t="n"/>
      <c r="AC51" s="40" t="n"/>
      <c r="AD51" s="40" t="n"/>
      <c r="AE51" s="23" t="n"/>
      <c r="AF51" s="40" t="n"/>
      <c r="AG51" s="40" t="n"/>
      <c r="AH51" s="40" t="n"/>
      <c r="AI51" s="146" t="n"/>
      <c r="AK51" s="23" t="n"/>
      <c r="AM51" s="206" t="n"/>
      <c r="AN51" s="6" t="n"/>
      <c r="AO51" s="6" t="n"/>
      <c r="AP51" s="6" t="n"/>
      <c r="AQ51" s="6" t="n"/>
      <c r="AR51" s="6" t="n"/>
      <c r="AS51" s="6" t="n"/>
      <c r="AT51" s="6" t="n"/>
      <c r="AU51" s="6" t="n"/>
      <c r="AV51" s="6" t="n"/>
      <c r="AW51" s="6" t="n"/>
      <c r="AX51" s="6" t="n"/>
      <c r="AY51" s="6" t="n"/>
      <c r="AZ51" s="6" t="n"/>
      <c r="BA51" s="6" t="n"/>
      <c r="BB51" s="6" t="n"/>
      <c r="BC51" s="6" t="n"/>
    </row>
    <row r="52" ht="18" customHeight="1">
      <c r="A52" s="160" t="n">
        <v>40</v>
      </c>
      <c r="B52" s="17">
        <f>'INPUT DATA'!B51</f>
        <v/>
      </c>
      <c r="C52" s="161" t="n"/>
      <c r="D52" s="161" t="n"/>
      <c r="E52" s="162" t="n"/>
      <c r="F52" s="263">
        <f>'Q1'!AJ51</f>
        <v/>
      </c>
      <c r="G52" s="331" t="n"/>
      <c r="H52" s="331" t="n"/>
      <c r="I52" s="367" t="n"/>
      <c r="J52" s="263">
        <f>'Q2'!AJ51</f>
        <v/>
      </c>
      <c r="K52" s="331" t="n"/>
      <c r="L52" s="331" t="n"/>
      <c r="M52" s="367" t="n"/>
      <c r="N52" s="263">
        <f>'Q3'!AJ51</f>
        <v/>
      </c>
      <c r="O52" s="331" t="n"/>
      <c r="P52" s="331" t="n"/>
      <c r="Q52" s="367" t="n"/>
      <c r="R52" s="263">
        <f>'Q4'!AJ51</f>
        <v/>
      </c>
      <c r="S52" s="331" t="n"/>
      <c r="T52" s="331" t="n"/>
      <c r="U52" s="367" t="n"/>
      <c r="V52" s="263">
        <f>IF(OR(F52="",J52="",N52="",R52=""),"",IF(ISERROR(ROUND(AVERAGE(F52,J52,N52,R52),0)),"",ROUND(AVERAGE(F52,J52,N52,R52),0)))</f>
        <v/>
      </c>
      <c r="W52" s="331" t="n"/>
      <c r="X52" s="331" t="n"/>
      <c r="Y52" s="367" t="n"/>
      <c r="Z52" s="385">
        <f>IF(OR($F52="",$J52="",$N52="",$R52="",$V52=""),"",IF($V52&gt;=75,"PASSED","FAILED"))</f>
        <v/>
      </c>
      <c r="AA52" s="333" t="n"/>
      <c r="AB52" s="386" t="n"/>
      <c r="AC52" s="40" t="n"/>
      <c r="AD52" s="40" t="n"/>
      <c r="AE52" s="23" t="n"/>
      <c r="AF52" s="40" t="n"/>
      <c r="AG52" s="40" t="n"/>
      <c r="AH52" s="40" t="n"/>
      <c r="AI52" s="146" t="n"/>
      <c r="AK52" s="23" t="n"/>
      <c r="AM52" s="206" t="n"/>
      <c r="AN52" s="6" t="n"/>
      <c r="AO52" s="6" t="n"/>
      <c r="AP52" s="6" t="n"/>
      <c r="AQ52" s="6" t="n"/>
      <c r="AR52" s="6" t="n"/>
      <c r="AS52" s="6" t="n"/>
      <c r="AT52" s="6" t="n"/>
      <c r="AU52" s="6" t="n"/>
      <c r="AV52" s="6" t="n"/>
      <c r="AW52" s="6" t="n"/>
      <c r="AX52" s="6" t="n"/>
      <c r="AY52" s="6" t="n"/>
      <c r="AZ52" s="6" t="n"/>
      <c r="BA52" s="6" t="n"/>
      <c r="BB52" s="6" t="n"/>
      <c r="BC52" s="6" t="n"/>
    </row>
    <row r="53" ht="18" customHeight="1">
      <c r="A53" s="160" t="n">
        <v>41</v>
      </c>
      <c r="B53" s="17">
        <f>'INPUT DATA'!B52</f>
        <v/>
      </c>
      <c r="C53" s="161" t="n"/>
      <c r="D53" s="161" t="n"/>
      <c r="E53" s="162" t="n"/>
      <c r="F53" s="263">
        <f>'Q1'!AJ52</f>
        <v/>
      </c>
      <c r="G53" s="331" t="n"/>
      <c r="H53" s="331" t="n"/>
      <c r="I53" s="367" t="n"/>
      <c r="J53" s="263">
        <f>'Q2'!AJ52</f>
        <v/>
      </c>
      <c r="K53" s="331" t="n"/>
      <c r="L53" s="331" t="n"/>
      <c r="M53" s="367" t="n"/>
      <c r="N53" s="263">
        <f>'Q3'!AJ52</f>
        <v/>
      </c>
      <c r="O53" s="331" t="n"/>
      <c r="P53" s="331" t="n"/>
      <c r="Q53" s="367" t="n"/>
      <c r="R53" s="263">
        <f>'Q4'!AJ52</f>
        <v/>
      </c>
      <c r="S53" s="331" t="n"/>
      <c r="T53" s="331" t="n"/>
      <c r="U53" s="367" t="n"/>
      <c r="V53" s="263">
        <f>IF(OR(F53="",J53="",N53="",R53=""),"",IF(ISERROR(ROUND(AVERAGE(F53,J53,N53,R53),0)),"",ROUND(AVERAGE(F53,J53,N53,R53),0)))</f>
        <v/>
      </c>
      <c r="W53" s="331" t="n"/>
      <c r="X53" s="331" t="n"/>
      <c r="Y53" s="367" t="n"/>
      <c r="Z53" s="385">
        <f>IF(OR($F53="",$J53="",$N53="",$R53="",$V53=""),"",IF($V53&gt;=75,"PASSED","FAILED"))</f>
        <v/>
      </c>
      <c r="AA53" s="333" t="n"/>
      <c r="AB53" s="386" t="n"/>
      <c r="AC53" s="40" t="n"/>
      <c r="AD53" s="40" t="n"/>
      <c r="AE53" s="23" t="n"/>
      <c r="AF53" s="40" t="n"/>
      <c r="AG53" s="40" t="n"/>
      <c r="AH53" s="40" t="n"/>
      <c r="AI53" s="146" t="n"/>
      <c r="AK53" s="23" t="n"/>
      <c r="AM53" s="206" t="n"/>
      <c r="AN53" s="6" t="n"/>
      <c r="AO53" s="6" t="n"/>
      <c r="AP53" s="6" t="n"/>
      <c r="AQ53" s="6" t="n"/>
      <c r="AR53" s="6" t="n"/>
      <c r="AS53" s="6" t="n"/>
      <c r="AT53" s="6" t="n"/>
      <c r="AU53" s="6" t="n"/>
      <c r="AV53" s="6" t="n"/>
      <c r="AW53" s="6" t="n"/>
      <c r="AX53" s="6" t="n"/>
      <c r="AY53" s="6" t="n"/>
      <c r="AZ53" s="6" t="n"/>
      <c r="BA53" s="6" t="n"/>
      <c r="BB53" s="6" t="n"/>
      <c r="BC53" s="6" t="n"/>
    </row>
    <row r="54" ht="18" customHeight="1">
      <c r="A54" s="160" t="n">
        <v>42</v>
      </c>
      <c r="B54" s="17">
        <f>'INPUT DATA'!B53</f>
        <v/>
      </c>
      <c r="C54" s="161" t="n"/>
      <c r="D54" s="161" t="n"/>
      <c r="E54" s="162" t="n"/>
      <c r="F54" s="263">
        <f>'Q1'!AJ53</f>
        <v/>
      </c>
      <c r="G54" s="331" t="n"/>
      <c r="H54" s="331" t="n"/>
      <c r="I54" s="367" t="n"/>
      <c r="J54" s="263">
        <f>'Q2'!AJ53</f>
        <v/>
      </c>
      <c r="K54" s="331" t="n"/>
      <c r="L54" s="331" t="n"/>
      <c r="M54" s="367" t="n"/>
      <c r="N54" s="263">
        <f>'Q3'!AJ53</f>
        <v/>
      </c>
      <c r="O54" s="331" t="n"/>
      <c r="P54" s="331" t="n"/>
      <c r="Q54" s="367" t="n"/>
      <c r="R54" s="263">
        <f>'Q4'!AJ53</f>
        <v/>
      </c>
      <c r="S54" s="331" t="n"/>
      <c r="T54" s="331" t="n"/>
      <c r="U54" s="367" t="n"/>
      <c r="V54" s="263">
        <f>IF(OR(F54="",J54="",N54="",R54=""),"",IF(ISERROR(ROUND(AVERAGE(F54,J54,N54,R54),0)),"",ROUND(AVERAGE(F54,J54,N54,R54),0)))</f>
        <v/>
      </c>
      <c r="W54" s="331" t="n"/>
      <c r="X54" s="331" t="n"/>
      <c r="Y54" s="367" t="n"/>
      <c r="Z54" s="385">
        <f>IF(OR($F54="",$J54="",$N54="",$R54="",$V54=""),"",IF($V54&gt;=75,"PASSED","FAILED"))</f>
        <v/>
      </c>
      <c r="AA54" s="333" t="n"/>
      <c r="AB54" s="386" t="n"/>
      <c r="AC54" s="40" t="n"/>
      <c r="AD54" s="40" t="n"/>
      <c r="AE54" s="23" t="n"/>
      <c r="AF54" s="40" t="n"/>
      <c r="AG54" s="40" t="n"/>
      <c r="AH54" s="40" t="n"/>
      <c r="AI54" s="146" t="n"/>
      <c r="AK54" s="23" t="n"/>
      <c r="AM54" s="206" t="n"/>
      <c r="AN54" s="6" t="n"/>
      <c r="AO54" s="6" t="n"/>
      <c r="AP54" s="6" t="n"/>
      <c r="AQ54" s="6" t="n"/>
      <c r="AR54" s="6" t="n"/>
      <c r="AS54" s="6" t="n"/>
      <c r="AT54" s="6" t="n"/>
      <c r="AU54" s="6" t="n"/>
      <c r="AV54" s="6" t="n"/>
      <c r="AW54" s="6" t="n"/>
      <c r="AX54" s="6" t="n"/>
      <c r="AY54" s="6" t="n"/>
      <c r="AZ54" s="6" t="n"/>
      <c r="BA54" s="6" t="n"/>
      <c r="BB54" s="6" t="n"/>
      <c r="BC54" s="6" t="n"/>
    </row>
    <row r="55" ht="18" customHeight="1">
      <c r="A55" s="160" t="n">
        <v>43</v>
      </c>
      <c r="B55" s="17">
        <f>'INPUT DATA'!B54</f>
        <v/>
      </c>
      <c r="C55" s="161" t="n"/>
      <c r="D55" s="161" t="n"/>
      <c r="E55" s="162" t="n"/>
      <c r="F55" s="263">
        <f>'Q1'!AJ54</f>
        <v/>
      </c>
      <c r="G55" s="331" t="n"/>
      <c r="H55" s="331" t="n"/>
      <c r="I55" s="367" t="n"/>
      <c r="J55" s="263">
        <f>'Q2'!AJ54</f>
        <v/>
      </c>
      <c r="K55" s="331" t="n"/>
      <c r="L55" s="331" t="n"/>
      <c r="M55" s="367" t="n"/>
      <c r="N55" s="263">
        <f>'Q3'!AJ54</f>
        <v/>
      </c>
      <c r="O55" s="331" t="n"/>
      <c r="P55" s="331" t="n"/>
      <c r="Q55" s="367" t="n"/>
      <c r="R55" s="263">
        <f>'Q4'!AJ54</f>
        <v/>
      </c>
      <c r="S55" s="331" t="n"/>
      <c r="T55" s="331" t="n"/>
      <c r="U55" s="367" t="n"/>
      <c r="V55" s="263">
        <f>IF(OR(F55="",J55="",N55="",R55=""),"",IF(ISERROR(ROUND(AVERAGE(F55,J55,N55,R55),0)),"",ROUND(AVERAGE(F55,J55,N55,R55),0)))</f>
        <v/>
      </c>
      <c r="W55" s="331" t="n"/>
      <c r="X55" s="331" t="n"/>
      <c r="Y55" s="367" t="n"/>
      <c r="Z55" s="385">
        <f>IF(OR($F55="",$J55="",$N55="",$R55="",$V55=""),"",IF($V55&gt;=75,"PASSED","FAILED"))</f>
        <v/>
      </c>
      <c r="AA55" s="333" t="n"/>
      <c r="AB55" s="386" t="n"/>
      <c r="AC55" s="40" t="n"/>
      <c r="AD55" s="40" t="n"/>
      <c r="AE55" s="23" t="n"/>
      <c r="AF55" s="40" t="n"/>
      <c r="AG55" s="40" t="n"/>
      <c r="AH55" s="40" t="n"/>
      <c r="AI55" s="146" t="n"/>
      <c r="AK55" s="23" t="n"/>
      <c r="AM55" s="206" t="n"/>
      <c r="AN55" s="6" t="n"/>
      <c r="AO55" s="6" t="n"/>
      <c r="AP55" s="6" t="n"/>
      <c r="AQ55" s="6" t="n"/>
      <c r="AR55" s="6" t="n"/>
      <c r="AS55" s="6" t="n"/>
      <c r="AT55" s="6" t="n"/>
      <c r="AU55" s="6" t="n"/>
      <c r="AV55" s="6" t="n"/>
      <c r="AW55" s="6" t="n"/>
      <c r="AX55" s="6" t="n"/>
      <c r="AY55" s="6" t="n"/>
      <c r="AZ55" s="6" t="n"/>
      <c r="BA55" s="6" t="n"/>
      <c r="BB55" s="6" t="n"/>
      <c r="BC55" s="6" t="n"/>
    </row>
    <row r="56" ht="18" customHeight="1">
      <c r="A56" s="160" t="n">
        <v>44</v>
      </c>
      <c r="B56" s="17">
        <f>'INPUT DATA'!B55</f>
        <v/>
      </c>
      <c r="C56" s="161" t="n"/>
      <c r="D56" s="161" t="n"/>
      <c r="E56" s="162" t="n"/>
      <c r="F56" s="263">
        <f>'Q1'!AJ55</f>
        <v/>
      </c>
      <c r="G56" s="331" t="n"/>
      <c r="H56" s="331" t="n"/>
      <c r="I56" s="367" t="n"/>
      <c r="J56" s="263">
        <f>'Q2'!AJ55</f>
        <v/>
      </c>
      <c r="K56" s="331" t="n"/>
      <c r="L56" s="331" t="n"/>
      <c r="M56" s="367" t="n"/>
      <c r="N56" s="263">
        <f>'Q3'!AJ55</f>
        <v/>
      </c>
      <c r="O56" s="331" t="n"/>
      <c r="P56" s="331" t="n"/>
      <c r="Q56" s="367" t="n"/>
      <c r="R56" s="263">
        <f>'Q4'!AJ55</f>
        <v/>
      </c>
      <c r="S56" s="331" t="n"/>
      <c r="T56" s="331" t="n"/>
      <c r="U56" s="367" t="n"/>
      <c r="V56" s="263">
        <f>IF(OR(F56="",J56="",N56="",R56=""),"",IF(ISERROR(ROUND(AVERAGE(F56,J56,N56,R56),0)),"",ROUND(AVERAGE(F56,J56,N56,R56),0)))</f>
        <v/>
      </c>
      <c r="W56" s="331" t="n"/>
      <c r="X56" s="331" t="n"/>
      <c r="Y56" s="367" t="n"/>
      <c r="Z56" s="385">
        <f>IF(OR($F56="",$J56="",$N56="",$R56="",$V56=""),"",IF($V56&gt;=75,"PASSED","FAILED"))</f>
        <v/>
      </c>
      <c r="AA56" s="333" t="n"/>
      <c r="AB56" s="386" t="n"/>
      <c r="AC56" s="40" t="n"/>
      <c r="AD56" s="40" t="n"/>
      <c r="AE56" s="23" t="n"/>
      <c r="AF56" s="40" t="n"/>
      <c r="AG56" s="40" t="n"/>
      <c r="AH56" s="40" t="n"/>
      <c r="AI56" s="146" t="n"/>
      <c r="AK56" s="23" t="n"/>
      <c r="AM56" s="206" t="n"/>
      <c r="AN56" s="6" t="n"/>
      <c r="AO56" s="6" t="n"/>
      <c r="AP56" s="6" t="n"/>
      <c r="AQ56" s="6" t="n"/>
      <c r="AR56" s="6" t="n"/>
      <c r="AS56" s="6" t="n"/>
      <c r="AT56" s="6" t="n"/>
      <c r="AU56" s="6" t="n"/>
      <c r="AV56" s="6" t="n"/>
      <c r="AW56" s="6" t="n"/>
      <c r="AX56" s="6" t="n"/>
      <c r="AY56" s="6" t="n"/>
      <c r="AZ56" s="6" t="n"/>
      <c r="BA56" s="6" t="n"/>
      <c r="BB56" s="6" t="n"/>
      <c r="BC56" s="6" t="n"/>
    </row>
    <row r="57" ht="18" customHeight="1">
      <c r="A57" s="160" t="n">
        <v>45</v>
      </c>
      <c r="B57" s="17">
        <f>'INPUT DATA'!B56</f>
        <v/>
      </c>
      <c r="C57" s="161" t="n"/>
      <c r="D57" s="161" t="n"/>
      <c r="E57" s="162" t="n"/>
      <c r="F57" s="263">
        <f>'Q1'!AJ56</f>
        <v/>
      </c>
      <c r="G57" s="331" t="n"/>
      <c r="H57" s="331" t="n"/>
      <c r="I57" s="367" t="n"/>
      <c r="J57" s="263">
        <f>'Q2'!AJ56</f>
        <v/>
      </c>
      <c r="K57" s="331" t="n"/>
      <c r="L57" s="331" t="n"/>
      <c r="M57" s="367" t="n"/>
      <c r="N57" s="263">
        <f>'Q3'!AJ56</f>
        <v/>
      </c>
      <c r="O57" s="331" t="n"/>
      <c r="P57" s="331" t="n"/>
      <c r="Q57" s="367" t="n"/>
      <c r="R57" s="263">
        <f>'Q4'!AJ56</f>
        <v/>
      </c>
      <c r="S57" s="331" t="n"/>
      <c r="T57" s="331" t="n"/>
      <c r="U57" s="367" t="n"/>
      <c r="V57" s="263">
        <f>IF(OR(F57="",J57="",N57="",R57=""),"",IF(ISERROR(ROUND(AVERAGE(F57,J57,N57,R57),0)),"",ROUND(AVERAGE(F57,J57,N57,R57),0)))</f>
        <v/>
      </c>
      <c r="W57" s="331" t="n"/>
      <c r="X57" s="331" t="n"/>
      <c r="Y57" s="367" t="n"/>
      <c r="Z57" s="385">
        <f>IF(OR($F57="",$J57="",$N57="",$R57="",$V57=""),"",IF($V57&gt;=75,"PASSED","FAILED"))</f>
        <v/>
      </c>
      <c r="AA57" s="333" t="n"/>
      <c r="AB57" s="386" t="n"/>
      <c r="AC57" s="40" t="n"/>
      <c r="AD57" s="40" t="n"/>
      <c r="AE57" s="23" t="n"/>
      <c r="AF57" s="40" t="n"/>
      <c r="AG57" s="40" t="n"/>
      <c r="AH57" s="40" t="n"/>
      <c r="AI57" s="146" t="n"/>
      <c r="AK57" s="23" t="n"/>
      <c r="AM57" s="206" t="n"/>
      <c r="AN57" s="6" t="n"/>
      <c r="AO57" s="6" t="n"/>
      <c r="AP57" s="6" t="n"/>
      <c r="AQ57" s="6" t="n"/>
      <c r="AR57" s="6" t="n"/>
      <c r="AS57" s="6" t="n"/>
      <c r="AT57" s="6" t="n"/>
      <c r="AU57" s="6" t="n"/>
      <c r="AV57" s="6" t="n"/>
      <c r="AW57" s="6" t="n"/>
      <c r="AX57" s="6" t="n"/>
      <c r="AY57" s="6" t="n"/>
      <c r="AZ57" s="6" t="n"/>
      <c r="BA57" s="6" t="n"/>
      <c r="BB57" s="6" t="n"/>
      <c r="BC57" s="6" t="n"/>
    </row>
    <row r="58" ht="18" customHeight="1">
      <c r="A58" s="160" t="n">
        <v>46</v>
      </c>
      <c r="B58" s="17">
        <f>'INPUT DATA'!B57</f>
        <v/>
      </c>
      <c r="C58" s="161" t="n"/>
      <c r="D58" s="161" t="n"/>
      <c r="E58" s="162" t="n"/>
      <c r="F58" s="263">
        <f>'Q1'!AJ57</f>
        <v/>
      </c>
      <c r="G58" s="331" t="n"/>
      <c r="H58" s="331" t="n"/>
      <c r="I58" s="367" t="n"/>
      <c r="J58" s="263">
        <f>'Q2'!AJ57</f>
        <v/>
      </c>
      <c r="K58" s="331" t="n"/>
      <c r="L58" s="331" t="n"/>
      <c r="M58" s="367" t="n"/>
      <c r="N58" s="263">
        <f>'Q3'!AJ57</f>
        <v/>
      </c>
      <c r="O58" s="331" t="n"/>
      <c r="P58" s="331" t="n"/>
      <c r="Q58" s="367" t="n"/>
      <c r="R58" s="263">
        <f>'Q4'!AJ57</f>
        <v/>
      </c>
      <c r="S58" s="331" t="n"/>
      <c r="T58" s="331" t="n"/>
      <c r="U58" s="367" t="n"/>
      <c r="V58" s="263">
        <f>IF(OR(F58="",J58="",N58="",R58=""),"",IF(ISERROR(ROUND(AVERAGE(F58,J58,N58,R58),0)),"",ROUND(AVERAGE(F58,J58,N58,R58),0)))</f>
        <v/>
      </c>
      <c r="W58" s="331" t="n"/>
      <c r="X58" s="331" t="n"/>
      <c r="Y58" s="367" t="n"/>
      <c r="Z58" s="385">
        <f>IF(OR($F58="",$J58="",$N58="",$R58="",$V58=""),"",IF($V58&gt;=75,"PASSED","FAILED"))</f>
        <v/>
      </c>
      <c r="AA58" s="333" t="n"/>
      <c r="AB58" s="386" t="n"/>
      <c r="AC58" s="40" t="n"/>
      <c r="AD58" s="40" t="n"/>
      <c r="AE58" s="23" t="n"/>
      <c r="AF58" s="40" t="n"/>
      <c r="AG58" s="40" t="n"/>
      <c r="AH58" s="40" t="n"/>
      <c r="AI58" s="146" t="n"/>
      <c r="AK58" s="23" t="n"/>
      <c r="AM58" s="206" t="n"/>
      <c r="AN58" s="6" t="n"/>
      <c r="AO58" s="6" t="n"/>
      <c r="AP58" s="6" t="n"/>
      <c r="AQ58" s="6" t="n"/>
      <c r="AR58" s="6" t="n"/>
      <c r="AS58" s="6" t="n"/>
      <c r="AT58" s="6" t="n"/>
      <c r="AU58" s="6" t="n"/>
      <c r="AV58" s="6" t="n"/>
      <c r="AW58" s="6" t="n"/>
      <c r="AX58" s="6" t="n"/>
      <c r="AY58" s="6" t="n"/>
      <c r="AZ58" s="6" t="n"/>
      <c r="BA58" s="6" t="n"/>
      <c r="BB58" s="6" t="n"/>
      <c r="BC58" s="6" t="n"/>
    </row>
    <row r="59" ht="18" customHeight="1">
      <c r="A59" s="160" t="n">
        <v>47</v>
      </c>
      <c r="B59" s="17">
        <f>'INPUT DATA'!B58</f>
        <v/>
      </c>
      <c r="C59" s="161" t="n"/>
      <c r="D59" s="161" t="n"/>
      <c r="E59" s="162" t="n"/>
      <c r="F59" s="263">
        <f>'Q1'!AJ58</f>
        <v/>
      </c>
      <c r="G59" s="331" t="n"/>
      <c r="H59" s="331" t="n"/>
      <c r="I59" s="367" t="n"/>
      <c r="J59" s="263">
        <f>'Q2'!AJ58</f>
        <v/>
      </c>
      <c r="K59" s="331" t="n"/>
      <c r="L59" s="331" t="n"/>
      <c r="M59" s="367" t="n"/>
      <c r="N59" s="263">
        <f>'Q3'!AJ58</f>
        <v/>
      </c>
      <c r="O59" s="331" t="n"/>
      <c r="P59" s="331" t="n"/>
      <c r="Q59" s="367" t="n"/>
      <c r="R59" s="263">
        <f>'Q4'!AJ58</f>
        <v/>
      </c>
      <c r="S59" s="331" t="n"/>
      <c r="T59" s="331" t="n"/>
      <c r="U59" s="367" t="n"/>
      <c r="V59" s="263">
        <f>IF(OR(F59="",J59="",N59="",R59=""),"",IF(ISERROR(ROUND(AVERAGE(F59,J59,N59,R59),0)),"",ROUND(AVERAGE(F59,J59,N59,R59),0)))</f>
        <v/>
      </c>
      <c r="W59" s="331" t="n"/>
      <c r="X59" s="331" t="n"/>
      <c r="Y59" s="367" t="n"/>
      <c r="Z59" s="385">
        <f>IF(OR($F59="",$J59="",$N59="",$R59="",$V59=""),"",IF($V59&gt;=75,"PASSED","FAILED"))</f>
        <v/>
      </c>
      <c r="AA59" s="333" t="n"/>
      <c r="AB59" s="386" t="n"/>
      <c r="AC59" s="40" t="n"/>
      <c r="AD59" s="40" t="n"/>
      <c r="AE59" s="23" t="n"/>
      <c r="AF59" s="40" t="n"/>
      <c r="AG59" s="40" t="n"/>
      <c r="AH59" s="40" t="n"/>
      <c r="AI59" s="146" t="n"/>
      <c r="AK59" s="23" t="n"/>
      <c r="AM59" s="206" t="n"/>
      <c r="AN59" s="6" t="n"/>
      <c r="AO59" s="6" t="n"/>
      <c r="AP59" s="6" t="n"/>
      <c r="AQ59" s="6" t="n"/>
      <c r="AR59" s="6" t="n"/>
      <c r="AS59" s="6" t="n"/>
      <c r="AT59" s="6" t="n"/>
      <c r="AU59" s="6" t="n"/>
      <c r="AV59" s="6" t="n"/>
      <c r="AW59" s="6" t="n"/>
      <c r="AX59" s="6" t="n"/>
      <c r="AY59" s="6" t="n"/>
      <c r="AZ59" s="6" t="n"/>
      <c r="BA59" s="6" t="n"/>
      <c r="BB59" s="6" t="n"/>
      <c r="BC59" s="6" t="n"/>
    </row>
    <row r="60" ht="18" customHeight="1">
      <c r="A60" s="160" t="n">
        <v>48</v>
      </c>
      <c r="B60" s="17">
        <f>'INPUT DATA'!B59</f>
        <v/>
      </c>
      <c r="C60" s="161" t="n"/>
      <c r="D60" s="161" t="n"/>
      <c r="E60" s="162" t="n"/>
      <c r="F60" s="263">
        <f>'Q1'!AJ59</f>
        <v/>
      </c>
      <c r="G60" s="331" t="n"/>
      <c r="H60" s="331" t="n"/>
      <c r="I60" s="367" t="n"/>
      <c r="J60" s="263">
        <f>'Q2'!AJ59</f>
        <v/>
      </c>
      <c r="K60" s="331" t="n"/>
      <c r="L60" s="331" t="n"/>
      <c r="M60" s="367" t="n"/>
      <c r="N60" s="263">
        <f>'Q3'!AJ59</f>
        <v/>
      </c>
      <c r="O60" s="331" t="n"/>
      <c r="P60" s="331" t="n"/>
      <c r="Q60" s="367" t="n"/>
      <c r="R60" s="263">
        <f>'Q4'!AJ59</f>
        <v/>
      </c>
      <c r="S60" s="331" t="n"/>
      <c r="T60" s="331" t="n"/>
      <c r="U60" s="367" t="n"/>
      <c r="V60" s="263">
        <f>IF(OR(F60="",J60="",N60="",R60=""),"",IF(ISERROR(ROUND(AVERAGE(F60,J60,N60,R60),0)),"",ROUND(AVERAGE(F60,J60,N60,R60),0)))</f>
        <v/>
      </c>
      <c r="W60" s="331" t="n"/>
      <c r="X60" s="331" t="n"/>
      <c r="Y60" s="367" t="n"/>
      <c r="Z60" s="385">
        <f>IF(OR($F60="",$J60="",$N60="",$R60="",$V60=""),"",IF($V60&gt;=75,"PASSED","FAILED"))</f>
        <v/>
      </c>
      <c r="AA60" s="333" t="n"/>
      <c r="AB60" s="386" t="n"/>
      <c r="AC60" s="40" t="n"/>
      <c r="AD60" s="40" t="n"/>
      <c r="AE60" s="23" t="n"/>
      <c r="AF60" s="40" t="n"/>
      <c r="AG60" s="40" t="n"/>
      <c r="AH60" s="40" t="n"/>
      <c r="AI60" s="146" t="n"/>
      <c r="AK60" s="23" t="n"/>
      <c r="AM60" s="206" t="n"/>
      <c r="AN60" s="6" t="n"/>
      <c r="AO60" s="6" t="n"/>
      <c r="AP60" s="6" t="n"/>
      <c r="AQ60" s="6" t="n"/>
      <c r="AR60" s="6" t="n"/>
      <c r="AS60" s="6" t="n"/>
      <c r="AT60" s="6" t="n"/>
      <c r="AU60" s="6" t="n"/>
      <c r="AV60" s="6" t="n"/>
      <c r="AW60" s="6" t="n"/>
      <c r="AX60" s="6" t="n"/>
      <c r="AY60" s="6" t="n"/>
      <c r="AZ60" s="6" t="n"/>
      <c r="BA60" s="6" t="n"/>
      <c r="BB60" s="6" t="n"/>
      <c r="BC60" s="6" t="n"/>
    </row>
    <row r="61" ht="18" customHeight="1">
      <c r="A61" s="160" t="n">
        <v>49</v>
      </c>
      <c r="B61" s="17">
        <f>'INPUT DATA'!B60</f>
        <v/>
      </c>
      <c r="C61" s="161" t="n"/>
      <c r="D61" s="161" t="n"/>
      <c r="E61" s="162" t="n"/>
      <c r="F61" s="263">
        <f>'Q1'!AJ60</f>
        <v/>
      </c>
      <c r="G61" s="331" t="n"/>
      <c r="H61" s="331" t="n"/>
      <c r="I61" s="367" t="n"/>
      <c r="J61" s="263">
        <f>'Q2'!AJ60</f>
        <v/>
      </c>
      <c r="K61" s="331" t="n"/>
      <c r="L61" s="331" t="n"/>
      <c r="M61" s="367" t="n"/>
      <c r="N61" s="263">
        <f>'Q3'!AJ60</f>
        <v/>
      </c>
      <c r="O61" s="331" t="n"/>
      <c r="P61" s="331" t="n"/>
      <c r="Q61" s="367" t="n"/>
      <c r="R61" s="263">
        <f>'Q4'!AJ60</f>
        <v/>
      </c>
      <c r="S61" s="331" t="n"/>
      <c r="T61" s="331" t="n"/>
      <c r="U61" s="367" t="n"/>
      <c r="V61" s="263">
        <f>IF(OR(F61="",J61="",N61="",R61=""),"",IF(ISERROR(ROUND(AVERAGE(F61,J61,N61,R61),0)),"",ROUND(AVERAGE(F61,J61,N61,R61),0)))</f>
        <v/>
      </c>
      <c r="W61" s="331" t="n"/>
      <c r="X61" s="331" t="n"/>
      <c r="Y61" s="367" t="n"/>
      <c r="Z61" s="385">
        <f>IF(OR($F61="",$J61="",$N61="",$R61="",$V61=""),"",IF($V61&gt;=75,"PASSED","FAILED"))</f>
        <v/>
      </c>
      <c r="AA61" s="333" t="n"/>
      <c r="AB61" s="386" t="n"/>
      <c r="AC61" s="40" t="n"/>
      <c r="AD61" s="40" t="n"/>
      <c r="AE61" s="23" t="n"/>
      <c r="AF61" s="40" t="n"/>
      <c r="AG61" s="40" t="n"/>
      <c r="AH61" s="40" t="n"/>
      <c r="AI61" s="146" t="n"/>
      <c r="AK61" s="23" t="n"/>
      <c r="AM61" s="206" t="n"/>
      <c r="AN61" s="6" t="n"/>
      <c r="AO61" s="6" t="n"/>
      <c r="AP61" s="6" t="n"/>
      <c r="AQ61" s="6" t="n"/>
      <c r="AR61" s="6" t="n"/>
      <c r="AS61" s="6" t="n"/>
      <c r="AT61" s="6" t="n"/>
      <c r="AU61" s="6" t="n"/>
      <c r="AV61" s="6" t="n"/>
      <c r="AW61" s="6" t="n"/>
      <c r="AX61" s="6" t="n"/>
      <c r="AY61" s="6" t="n"/>
      <c r="AZ61" s="6" t="n"/>
      <c r="BA61" s="6" t="n"/>
      <c r="BB61" s="6" t="n"/>
      <c r="BC61" s="6" t="n"/>
    </row>
    <row r="62" ht="18" customHeight="1" thickBot="1">
      <c r="A62" s="163" t="n">
        <v>50</v>
      </c>
      <c r="B62" s="17">
        <f>'INPUT DATA'!B61</f>
        <v/>
      </c>
      <c r="C62" s="164" t="n">
        <v>0</v>
      </c>
      <c r="D62" s="164" t="n"/>
      <c r="E62" s="165" t="n"/>
      <c r="F62" s="263">
        <f>'Q1'!AJ61</f>
        <v/>
      </c>
      <c r="G62" s="331" t="n"/>
      <c r="H62" s="331" t="n"/>
      <c r="I62" s="367" t="n"/>
      <c r="J62" s="263">
        <f>'Q2'!AJ61</f>
        <v/>
      </c>
      <c r="K62" s="331" t="n"/>
      <c r="L62" s="331" t="n"/>
      <c r="M62" s="367" t="n"/>
      <c r="N62" s="263">
        <f>'Q3'!AJ61</f>
        <v/>
      </c>
      <c r="O62" s="331" t="n"/>
      <c r="P62" s="331" t="n"/>
      <c r="Q62" s="367" t="n"/>
      <c r="R62" s="300">
        <f>'Q4'!AJ61</f>
        <v/>
      </c>
      <c r="S62" s="328" t="n"/>
      <c r="T62" s="328" t="n"/>
      <c r="U62" s="340" t="n"/>
      <c r="V62" s="300">
        <f>IF(OR(F62="",J62="",N62="",R62=""),"",IF(ISERROR(ROUND(AVERAGE(F62,J62,N62,R62),0)),"",ROUND(AVERAGE(F62,J62,N62,R62),0)))</f>
        <v/>
      </c>
      <c r="W62" s="328" t="n"/>
      <c r="X62" s="328" t="n"/>
      <c r="Y62" s="340" t="n"/>
      <c r="Z62" s="387">
        <f>IF(OR($F62="",$J62="",$N62="",$R62="",$V62=""),"",IF($V62&gt;=75,"PASSED","FAILED"))</f>
        <v/>
      </c>
      <c r="AA62" s="365" t="n"/>
      <c r="AB62" s="388" t="n"/>
      <c r="AC62" s="40" t="n"/>
      <c r="AD62" s="40" t="n"/>
      <c r="AE62" s="23" t="n"/>
      <c r="AF62" s="40" t="n"/>
      <c r="AG62" s="40" t="n"/>
      <c r="AH62" s="40" t="n"/>
      <c r="AI62" s="146" t="n"/>
      <c r="AK62" s="23" t="n"/>
      <c r="AM62" s="206" t="n"/>
      <c r="AN62" s="6" t="n"/>
      <c r="AO62" s="6" t="n"/>
      <c r="AP62" s="6" t="n"/>
      <c r="AQ62" s="6" t="n"/>
      <c r="AR62" s="6" t="n"/>
      <c r="AS62" s="6" t="n"/>
      <c r="AT62" s="6" t="n"/>
      <c r="AU62" s="6" t="n"/>
      <c r="AV62" s="6" t="n"/>
      <c r="AW62" s="6" t="n"/>
      <c r="AX62" s="6" t="n"/>
      <c r="AY62" s="6" t="n"/>
      <c r="AZ62" s="6" t="n"/>
      <c r="BA62" s="6" t="n"/>
      <c r="BB62" s="6" t="n"/>
      <c r="BC62" s="6" t="n"/>
    </row>
    <row r="63" ht="18" customHeight="1" thickBot="1">
      <c r="A63" s="158" t="n"/>
      <c r="B63" s="389" t="inlineStr">
        <is>
          <t xml:space="preserve">FEMALE </t>
        </is>
      </c>
      <c r="C63" s="357" t="n"/>
      <c r="D63" s="357" t="n"/>
      <c r="E63" s="358" t="n"/>
      <c r="F63" s="294" t="n"/>
      <c r="G63" s="357" t="n"/>
      <c r="H63" s="357" t="n"/>
      <c r="I63" s="390" t="n"/>
      <c r="J63" s="294" t="n"/>
      <c r="K63" s="357" t="n"/>
      <c r="L63" s="357" t="n"/>
      <c r="M63" s="390" t="n"/>
      <c r="N63" s="294" t="n"/>
      <c r="O63" s="357" t="n"/>
      <c r="P63" s="357" t="n"/>
      <c r="Q63" s="390" t="n"/>
      <c r="R63" s="303" t="n"/>
      <c r="S63" s="357" t="n"/>
      <c r="T63" s="357" t="n"/>
      <c r="U63" s="390" t="n"/>
      <c r="V63" s="303">
        <f>IF(OR(F63="",J63="",N63="",R63=""),"",IF(ISERROR(ROUND(AVERAGE(F63,J63,N63,R63),0)),"",ROUND(AVERAGE(F63,J63,N63,R63),0)))</f>
        <v/>
      </c>
      <c r="W63" s="357" t="n"/>
      <c r="X63" s="357" t="n"/>
      <c r="Y63" s="390" t="n"/>
      <c r="Z63" s="391">
        <f>IF(OR($F63="",$J63="",$N63="",$R63="",$V63=""),"",IF($V63&gt;=75,"PASSED","FAILED"))</f>
        <v/>
      </c>
      <c r="AA63" s="357" t="n"/>
      <c r="AB63" s="358" t="n"/>
      <c r="AC63" s="40" t="n"/>
      <c r="AD63" s="40" t="n"/>
      <c r="AE63" s="23" t="n"/>
      <c r="AF63" s="40" t="n"/>
      <c r="AG63" s="40" t="n"/>
      <c r="AH63" s="40" t="n"/>
      <c r="AI63" s="146" t="n"/>
      <c r="AK63" s="23" t="n"/>
      <c r="AM63" s="206" t="n"/>
      <c r="AN63" s="6" t="n"/>
      <c r="AO63" s="6" t="n"/>
      <c r="AP63" s="6" t="n"/>
      <c r="AQ63" s="6" t="n"/>
      <c r="AR63" s="6" t="n"/>
      <c r="AS63" s="6" t="n"/>
      <c r="AT63" s="6" t="n"/>
      <c r="AU63" s="6" t="n"/>
      <c r="AV63" s="6" t="n"/>
      <c r="AW63" s="6" t="n"/>
      <c r="AX63" s="6" t="n"/>
      <c r="AY63" s="6" t="n"/>
      <c r="AZ63" s="6" t="n"/>
      <c r="BA63" s="6" t="n"/>
      <c r="BB63" s="6" t="n"/>
      <c r="BC63" s="6" t="n"/>
    </row>
    <row r="64" ht="18" customHeight="1">
      <c r="A64" s="159" t="n">
        <v>1</v>
      </c>
      <c r="B64" s="17">
        <f>'INPUT DATA'!B63</f>
        <v/>
      </c>
      <c r="C64" s="18" t="n"/>
      <c r="D64" s="18" t="n"/>
      <c r="E64" s="19" t="n"/>
      <c r="F64" s="263">
        <f>'Q1'!AJ63</f>
        <v/>
      </c>
      <c r="G64" s="331" t="n"/>
      <c r="H64" s="331" t="n"/>
      <c r="I64" s="367" t="n"/>
      <c r="J64" s="263">
        <f>'Q2'!AJ63</f>
        <v/>
      </c>
      <c r="K64" s="331" t="n"/>
      <c r="L64" s="331" t="n"/>
      <c r="M64" s="367" t="n"/>
      <c r="N64" s="263">
        <f>'Q3'!AJ63</f>
        <v/>
      </c>
      <c r="O64" s="331" t="n"/>
      <c r="P64" s="331" t="n"/>
      <c r="Q64" s="367" t="n"/>
      <c r="R64" s="263">
        <f>'Q4'!AJ63</f>
        <v/>
      </c>
      <c r="S64" s="331" t="n"/>
      <c r="T64" s="331" t="n"/>
      <c r="U64" s="367" t="n"/>
      <c r="V64" s="263">
        <f>IF(OR(F64="",J64="",N64="",R64=""),"",IF(ISERROR(ROUND(AVERAGE(F64,J64,N64,R64),0)),"",ROUND(AVERAGE(F64,J64,N64,R64),0)))</f>
        <v/>
      </c>
      <c r="W64" s="331" t="n"/>
      <c r="X64" s="331" t="n"/>
      <c r="Y64" s="367" t="n"/>
      <c r="Z64" s="392">
        <f>IF(OR($F64="",$J64="",$N64="",$R64="",$V64=""),"",IF($V64&gt;=75,"PASSED","FAILED"))</f>
        <v/>
      </c>
      <c r="AA64" s="331" t="n"/>
      <c r="AB64" s="393" t="n"/>
      <c r="AC64" s="40" t="n"/>
      <c r="AD64" s="40" t="n"/>
      <c r="AE64" s="23" t="n"/>
      <c r="AF64" s="40" t="n"/>
      <c r="AG64" s="40" t="n"/>
      <c r="AH64" s="40" t="n"/>
      <c r="AI64" s="146" t="n"/>
      <c r="AK64" s="23" t="n"/>
      <c r="AM64" s="206" t="n"/>
      <c r="AN64" s="6" t="n"/>
      <c r="AO64" s="6" t="n"/>
      <c r="AP64" s="6" t="n"/>
      <c r="AQ64" s="6" t="n"/>
      <c r="AR64" s="6" t="n"/>
      <c r="AS64" s="6" t="n"/>
      <c r="AT64" s="6" t="n"/>
      <c r="AU64" s="6" t="n"/>
      <c r="AV64" s="6" t="n"/>
      <c r="AW64" s="6" t="n"/>
      <c r="AX64" s="6" t="n"/>
      <c r="AY64" s="6" t="n"/>
      <c r="AZ64" s="6" t="n"/>
      <c r="BA64" s="6" t="n"/>
      <c r="BB64" s="6" t="n"/>
      <c r="BC64" s="6" t="n"/>
    </row>
    <row r="65" ht="18" customHeight="1">
      <c r="A65" s="160" t="n">
        <v>2</v>
      </c>
      <c r="B65" s="17">
        <f>'INPUT DATA'!B64</f>
        <v/>
      </c>
      <c r="C65" s="161" t="n"/>
      <c r="D65" s="161" t="n"/>
      <c r="E65" s="162" t="n"/>
      <c r="F65" s="263">
        <f>'Q1'!AJ64</f>
        <v/>
      </c>
      <c r="G65" s="331" t="n"/>
      <c r="H65" s="331" t="n"/>
      <c r="I65" s="367" t="n"/>
      <c r="J65" s="263">
        <f>'Q2'!AJ64</f>
        <v/>
      </c>
      <c r="K65" s="331" t="n"/>
      <c r="L65" s="331" t="n"/>
      <c r="M65" s="367" t="n"/>
      <c r="N65" s="263">
        <f>'Q3'!AJ64</f>
        <v/>
      </c>
      <c r="O65" s="331" t="n"/>
      <c r="P65" s="331" t="n"/>
      <c r="Q65" s="367" t="n"/>
      <c r="R65" s="263">
        <f>'Q4'!AJ64</f>
        <v/>
      </c>
      <c r="S65" s="331" t="n"/>
      <c r="T65" s="331" t="n"/>
      <c r="U65" s="367" t="n"/>
      <c r="V65" s="263">
        <f>IF(OR(F65="",J65="",N65="",R65=""),"",IF(ISERROR(ROUND(AVERAGE(F65,J65,N65,R65),0)),"",ROUND(AVERAGE(F65,J65,N65,R65),0)))</f>
        <v/>
      </c>
      <c r="W65" s="331" t="n"/>
      <c r="X65" s="331" t="n"/>
      <c r="Y65" s="367" t="n"/>
      <c r="Z65" s="385">
        <f>IF(OR($F65="",$J65="",$N65="",$R65="",$V65=""),"",IF($V65&gt;=75,"PASSED","FAILED"))</f>
        <v/>
      </c>
      <c r="AA65" s="333" t="n"/>
      <c r="AB65" s="386" t="n"/>
      <c r="AC65" s="40" t="n"/>
      <c r="AD65" s="40" t="n"/>
      <c r="AE65" s="23" t="n"/>
      <c r="AF65" s="40" t="n"/>
      <c r="AG65" s="40" t="n"/>
      <c r="AH65" s="40" t="n"/>
      <c r="AI65" s="146" t="n"/>
      <c r="AK65" s="23" t="n"/>
      <c r="AM65" s="206" t="n"/>
      <c r="AN65" s="6" t="n"/>
      <c r="AO65" s="6" t="n"/>
      <c r="AP65" s="6" t="n"/>
      <c r="AQ65" s="6" t="n"/>
      <c r="AR65" s="6" t="n"/>
      <c r="AS65" s="6" t="n"/>
      <c r="AT65" s="6" t="n"/>
      <c r="AU65" s="6" t="n"/>
      <c r="AV65" s="6" t="n"/>
      <c r="AW65" s="6" t="n"/>
      <c r="AX65" s="6" t="n"/>
      <c r="AY65" s="6" t="n"/>
      <c r="AZ65" s="6" t="n"/>
      <c r="BA65" s="6" t="n"/>
      <c r="BB65" s="6" t="n"/>
      <c r="BC65" s="6" t="n"/>
    </row>
    <row r="66" ht="18" customHeight="1">
      <c r="A66" s="160" t="n">
        <v>3</v>
      </c>
      <c r="B66" s="17">
        <f>'INPUT DATA'!B65</f>
        <v/>
      </c>
      <c r="C66" s="161" t="n"/>
      <c r="D66" s="161" t="n"/>
      <c r="E66" s="162" t="n"/>
      <c r="F66" s="263">
        <f>'Q1'!AJ65</f>
        <v/>
      </c>
      <c r="G66" s="331" t="n"/>
      <c r="H66" s="331" t="n"/>
      <c r="I66" s="367" t="n"/>
      <c r="J66" s="263">
        <f>'Q2'!AJ65</f>
        <v/>
      </c>
      <c r="K66" s="331" t="n"/>
      <c r="L66" s="331" t="n"/>
      <c r="M66" s="367" t="n"/>
      <c r="N66" s="263">
        <f>'Q3'!AJ65</f>
        <v/>
      </c>
      <c r="O66" s="331" t="n"/>
      <c r="P66" s="331" t="n"/>
      <c r="Q66" s="367" t="n"/>
      <c r="R66" s="263">
        <f>'Q4'!AJ65</f>
        <v/>
      </c>
      <c r="S66" s="331" t="n"/>
      <c r="T66" s="331" t="n"/>
      <c r="U66" s="367" t="n"/>
      <c r="V66" s="263">
        <f>IF(OR(F66="",J66="",N66="",R66=""),"",IF(ISERROR(ROUND(AVERAGE(F66,J66,N66,R66),0)),"",ROUND(AVERAGE(F66,J66,N66,R66),0)))</f>
        <v/>
      </c>
      <c r="W66" s="331" t="n"/>
      <c r="X66" s="331" t="n"/>
      <c r="Y66" s="367" t="n"/>
      <c r="Z66" s="385">
        <f>IF(OR($F66="",$J66="",$N66="",$R66="",$V66=""),"",IF($V66&gt;=75,"PASSED","FAILED"))</f>
        <v/>
      </c>
      <c r="AA66" s="333" t="n"/>
      <c r="AB66" s="386" t="n"/>
      <c r="AC66" s="40" t="n"/>
      <c r="AD66" s="40" t="n"/>
      <c r="AE66" s="23" t="n"/>
      <c r="AF66" s="40" t="n"/>
      <c r="AG66" s="40" t="n"/>
      <c r="AH66" s="40" t="n"/>
      <c r="AI66" s="146" t="n"/>
      <c r="AK66" s="23" t="n"/>
      <c r="AM66" s="206" t="n"/>
      <c r="AN66" s="6" t="n"/>
      <c r="AO66" s="6" t="n"/>
      <c r="AP66" s="6" t="n"/>
      <c r="AQ66" s="6" t="n"/>
      <c r="AR66" s="6" t="n"/>
      <c r="AS66" s="6" t="n"/>
      <c r="AT66" s="6" t="n"/>
      <c r="AU66" s="6" t="n"/>
      <c r="AV66" s="6" t="n"/>
      <c r="AW66" s="6" t="n"/>
      <c r="AX66" s="6" t="n"/>
      <c r="AY66" s="6" t="n"/>
      <c r="AZ66" s="6" t="n"/>
      <c r="BA66" s="6" t="n"/>
      <c r="BB66" s="6" t="n"/>
      <c r="BC66" s="6" t="n"/>
    </row>
    <row r="67" ht="18" customHeight="1">
      <c r="A67" s="160" t="n">
        <v>4</v>
      </c>
      <c r="B67" s="17">
        <f>'INPUT DATA'!B66</f>
        <v/>
      </c>
      <c r="C67" s="161" t="n"/>
      <c r="D67" s="161" t="n"/>
      <c r="E67" s="162" t="n"/>
      <c r="F67" s="263">
        <f>'Q1'!AJ66</f>
        <v/>
      </c>
      <c r="G67" s="331" t="n"/>
      <c r="H67" s="331" t="n"/>
      <c r="I67" s="367" t="n"/>
      <c r="J67" s="263">
        <f>'Q2'!AJ66</f>
        <v/>
      </c>
      <c r="K67" s="331" t="n"/>
      <c r="L67" s="331" t="n"/>
      <c r="M67" s="367" t="n"/>
      <c r="N67" s="263">
        <f>'Q3'!AJ66</f>
        <v/>
      </c>
      <c r="O67" s="331" t="n"/>
      <c r="P67" s="331" t="n"/>
      <c r="Q67" s="367" t="n"/>
      <c r="R67" s="263">
        <f>'Q4'!AJ66</f>
        <v/>
      </c>
      <c r="S67" s="331" t="n"/>
      <c r="T67" s="331" t="n"/>
      <c r="U67" s="367" t="n"/>
      <c r="V67" s="263">
        <f>IF(OR(F67="",J67="",N67="",R67=""),"",IF(ISERROR(ROUND(AVERAGE(F67,J67,N67,R67),0)),"",ROUND(AVERAGE(F67,J67,N67,R67),0)))</f>
        <v/>
      </c>
      <c r="W67" s="331" t="n"/>
      <c r="X67" s="331" t="n"/>
      <c r="Y67" s="367" t="n"/>
      <c r="Z67" s="385">
        <f>IF(OR($F67="",$J67="",$N67="",$R67="",$V67=""),"",IF($V67&gt;=75,"PASSED","FAILED"))</f>
        <v/>
      </c>
      <c r="AA67" s="333" t="n"/>
      <c r="AB67" s="386" t="n"/>
      <c r="AC67" s="40" t="n"/>
      <c r="AD67" s="40" t="n"/>
      <c r="AE67" s="23" t="n"/>
      <c r="AF67" s="40" t="n"/>
      <c r="AG67" s="40" t="n"/>
      <c r="AH67" s="40" t="n"/>
      <c r="AI67" s="146" t="n"/>
      <c r="AK67" s="23" t="n"/>
      <c r="AM67" s="206" t="n"/>
      <c r="AN67" s="6" t="n"/>
      <c r="AO67" s="6" t="n"/>
      <c r="AP67" s="6" t="n"/>
      <c r="AQ67" s="6" t="n"/>
      <c r="AR67" s="6" t="n"/>
      <c r="AS67" s="6" t="n"/>
      <c r="AT67" s="6" t="n"/>
      <c r="AU67" s="6" t="n"/>
      <c r="AV67" s="6" t="n"/>
      <c r="AW67" s="6" t="n"/>
      <c r="AX67" s="6" t="n"/>
      <c r="AY67" s="6" t="n"/>
      <c r="AZ67" s="6" t="n"/>
      <c r="BA67" s="6" t="n"/>
      <c r="BB67" s="6" t="n"/>
      <c r="BC67" s="6" t="n"/>
    </row>
    <row r="68" ht="18" customHeight="1">
      <c r="A68" s="160" t="n">
        <v>5</v>
      </c>
      <c r="B68" s="17">
        <f>'INPUT DATA'!B67</f>
        <v/>
      </c>
      <c r="C68" s="161" t="n"/>
      <c r="D68" s="161" t="n"/>
      <c r="E68" s="162" t="n"/>
      <c r="F68" s="263">
        <f>'Q1'!AJ67</f>
        <v/>
      </c>
      <c r="G68" s="331" t="n"/>
      <c r="H68" s="331" t="n"/>
      <c r="I68" s="367" t="n"/>
      <c r="J68" s="263">
        <f>'Q2'!AJ67</f>
        <v/>
      </c>
      <c r="K68" s="331" t="n"/>
      <c r="L68" s="331" t="n"/>
      <c r="M68" s="367" t="n"/>
      <c r="N68" s="263">
        <f>'Q3'!AJ67</f>
        <v/>
      </c>
      <c r="O68" s="331" t="n"/>
      <c r="P68" s="331" t="n"/>
      <c r="Q68" s="367" t="n"/>
      <c r="R68" s="263">
        <f>'Q4'!AJ67</f>
        <v/>
      </c>
      <c r="S68" s="331" t="n"/>
      <c r="T68" s="331" t="n"/>
      <c r="U68" s="367" t="n"/>
      <c r="V68" s="263">
        <f>IF(OR(F68="",J68="",N68="",R68=""),"",IF(ISERROR(ROUND(AVERAGE(F68,J68,N68,R68),0)),"",ROUND(AVERAGE(F68,J68,N68,R68),0)))</f>
        <v/>
      </c>
      <c r="W68" s="331" t="n"/>
      <c r="X68" s="331" t="n"/>
      <c r="Y68" s="367" t="n"/>
      <c r="Z68" s="385">
        <f>IF(OR($F68="",$J68="",$N68="",$R68="",$V68=""),"",IF($V68&gt;=75,"PASSED","FAILED"))</f>
        <v/>
      </c>
      <c r="AA68" s="333" t="n"/>
      <c r="AB68" s="386" t="n"/>
      <c r="AC68" s="40" t="n"/>
      <c r="AD68" s="40" t="n"/>
      <c r="AE68" s="23" t="n"/>
      <c r="AF68" s="40" t="n"/>
      <c r="AG68" s="40" t="n"/>
      <c r="AH68" s="40" t="n"/>
      <c r="AI68" s="146" t="n"/>
      <c r="AK68" s="23" t="n"/>
      <c r="AM68" s="206" t="n"/>
      <c r="AN68" s="6" t="n"/>
      <c r="AO68" s="6" t="n"/>
      <c r="AP68" s="6" t="n"/>
      <c r="AQ68" s="6" t="n"/>
      <c r="AR68" s="6" t="n"/>
      <c r="AS68" s="6" t="n"/>
      <c r="AT68" s="6" t="n"/>
      <c r="AU68" s="6" t="n"/>
      <c r="AV68" s="6" t="n"/>
      <c r="AW68" s="6" t="n"/>
      <c r="AX68" s="6" t="n"/>
      <c r="AY68" s="6" t="n"/>
      <c r="AZ68" s="6" t="n"/>
      <c r="BA68" s="6" t="n"/>
      <c r="BB68" s="6" t="n"/>
      <c r="BC68" s="6" t="n"/>
    </row>
    <row r="69" ht="18" customHeight="1">
      <c r="A69" s="160" t="n">
        <v>6</v>
      </c>
      <c r="B69" s="17">
        <f>'INPUT DATA'!B68</f>
        <v/>
      </c>
      <c r="C69" s="161" t="n"/>
      <c r="D69" s="161" t="n"/>
      <c r="E69" s="162" t="n"/>
      <c r="F69" s="263">
        <f>'Q1'!AJ68</f>
        <v/>
      </c>
      <c r="G69" s="331" t="n"/>
      <c r="H69" s="331" t="n"/>
      <c r="I69" s="367" t="n"/>
      <c r="J69" s="263">
        <f>'Q2'!AJ68</f>
        <v/>
      </c>
      <c r="K69" s="331" t="n"/>
      <c r="L69" s="331" t="n"/>
      <c r="M69" s="367" t="n"/>
      <c r="N69" s="263">
        <f>'Q3'!AJ68</f>
        <v/>
      </c>
      <c r="O69" s="331" t="n"/>
      <c r="P69" s="331" t="n"/>
      <c r="Q69" s="367" t="n"/>
      <c r="R69" s="263">
        <f>'Q4'!AJ68</f>
        <v/>
      </c>
      <c r="S69" s="331" t="n"/>
      <c r="T69" s="331" t="n"/>
      <c r="U69" s="367" t="n"/>
      <c r="V69" s="263">
        <f>IF(OR(F69="",J69="",N69="",R69=""),"",IF(ISERROR(ROUND(AVERAGE(F69,J69,N69,R69),0)),"",ROUND(AVERAGE(F69,J69,N69,R69),0)))</f>
        <v/>
      </c>
      <c r="W69" s="331" t="n"/>
      <c r="X69" s="331" t="n"/>
      <c r="Y69" s="367" t="n"/>
      <c r="Z69" s="385">
        <f>IF(OR($F69="",$J69="",$N69="",$R69="",$V69=""),"",IF($V69&gt;=75,"PASSED","FAILED"))</f>
        <v/>
      </c>
      <c r="AA69" s="333" t="n"/>
      <c r="AB69" s="386" t="n"/>
      <c r="AC69" s="40" t="n"/>
      <c r="AD69" s="40" t="n"/>
      <c r="AE69" s="23" t="n"/>
      <c r="AF69" s="40" t="n"/>
      <c r="AG69" s="40" t="n"/>
      <c r="AH69" s="40" t="n"/>
      <c r="AI69" s="146" t="n"/>
      <c r="AK69" s="23" t="n"/>
      <c r="AM69" s="206" t="n"/>
      <c r="AN69" s="6" t="n"/>
      <c r="AO69" s="6" t="n"/>
      <c r="AP69" s="6" t="n"/>
      <c r="AQ69" s="6" t="n"/>
      <c r="AR69" s="6" t="n"/>
      <c r="AS69" s="6" t="n"/>
      <c r="AT69" s="6" t="n"/>
      <c r="AU69" s="6" t="n"/>
      <c r="AV69" s="6" t="n"/>
      <c r="AW69" s="6" t="n"/>
      <c r="AX69" s="6" t="n"/>
      <c r="AY69" s="6" t="n"/>
      <c r="AZ69" s="6" t="n"/>
      <c r="BA69" s="6" t="n"/>
      <c r="BB69" s="6" t="n"/>
      <c r="BC69" s="6" t="n"/>
    </row>
    <row r="70" ht="18" customHeight="1">
      <c r="A70" s="160" t="n">
        <v>7</v>
      </c>
      <c r="B70" s="17">
        <f>'INPUT DATA'!B69</f>
        <v/>
      </c>
      <c r="C70" s="161" t="n"/>
      <c r="D70" s="161" t="n"/>
      <c r="E70" s="162" t="n"/>
      <c r="F70" s="263">
        <f>'Q1'!AJ69</f>
        <v/>
      </c>
      <c r="G70" s="331" t="n"/>
      <c r="H70" s="331" t="n"/>
      <c r="I70" s="367" t="n"/>
      <c r="J70" s="263">
        <f>'Q2'!AJ69</f>
        <v/>
      </c>
      <c r="K70" s="331" t="n"/>
      <c r="L70" s="331" t="n"/>
      <c r="M70" s="367" t="n"/>
      <c r="N70" s="263">
        <f>'Q3'!AJ69</f>
        <v/>
      </c>
      <c r="O70" s="331" t="n"/>
      <c r="P70" s="331" t="n"/>
      <c r="Q70" s="367" t="n"/>
      <c r="R70" s="263">
        <f>'Q4'!AJ69</f>
        <v/>
      </c>
      <c r="S70" s="331" t="n"/>
      <c r="T70" s="331" t="n"/>
      <c r="U70" s="367" t="n"/>
      <c r="V70" s="263">
        <f>IF(OR(F70="",J70="",N70="",R70=""),"",IF(ISERROR(ROUND(AVERAGE(F70,J70,N70,R70),0)),"",ROUND(AVERAGE(F70,J70,N70,R70),0)))</f>
        <v/>
      </c>
      <c r="W70" s="331" t="n"/>
      <c r="X70" s="331" t="n"/>
      <c r="Y70" s="367" t="n"/>
      <c r="Z70" s="385">
        <f>IF(OR($F70="",$J70="",$N70="",$R70="",$V70=""),"",IF($V70&gt;=75,"PASSED","FAILED"))</f>
        <v/>
      </c>
      <c r="AA70" s="333" t="n"/>
      <c r="AB70" s="386" t="n"/>
      <c r="AC70" s="40" t="n"/>
      <c r="AD70" s="40" t="n"/>
      <c r="AE70" s="23" t="n"/>
      <c r="AF70" s="40" t="n"/>
      <c r="AG70" s="40" t="n"/>
      <c r="AH70" s="40" t="n"/>
      <c r="AI70" s="146" t="n"/>
      <c r="AK70" s="23" t="n"/>
      <c r="AM70" s="206" t="n"/>
      <c r="AN70" s="6" t="n"/>
      <c r="AO70" s="6" t="n"/>
      <c r="AP70" s="6" t="n"/>
      <c r="AQ70" s="6" t="n"/>
      <c r="AR70" s="6" t="n"/>
      <c r="AS70" s="6" t="n"/>
      <c r="AT70" s="6" t="n"/>
      <c r="AU70" s="6" t="n"/>
      <c r="AV70" s="6" t="n"/>
      <c r="AW70" s="6" t="n"/>
      <c r="AX70" s="6" t="n"/>
      <c r="AY70" s="6" t="n"/>
      <c r="AZ70" s="6" t="n"/>
      <c r="BA70" s="6" t="n"/>
      <c r="BB70" s="6" t="n"/>
      <c r="BC70" s="6" t="n"/>
    </row>
    <row r="71" ht="18" customHeight="1">
      <c r="A71" s="160" t="n">
        <v>8</v>
      </c>
      <c r="B71" s="17">
        <f>'INPUT DATA'!B70</f>
        <v/>
      </c>
      <c r="C71" s="161" t="n"/>
      <c r="D71" s="161" t="n"/>
      <c r="E71" s="162" t="n"/>
      <c r="F71" s="263">
        <f>'Q1'!AJ70</f>
        <v/>
      </c>
      <c r="G71" s="331" t="n"/>
      <c r="H71" s="331" t="n"/>
      <c r="I71" s="367" t="n"/>
      <c r="J71" s="263">
        <f>'Q2'!AJ70</f>
        <v/>
      </c>
      <c r="K71" s="331" t="n"/>
      <c r="L71" s="331" t="n"/>
      <c r="M71" s="367" t="n"/>
      <c r="N71" s="263">
        <f>'Q3'!AJ70</f>
        <v/>
      </c>
      <c r="O71" s="331" t="n"/>
      <c r="P71" s="331" t="n"/>
      <c r="Q71" s="367" t="n"/>
      <c r="R71" s="263">
        <f>'Q4'!AJ70</f>
        <v/>
      </c>
      <c r="S71" s="331" t="n"/>
      <c r="T71" s="331" t="n"/>
      <c r="U71" s="367" t="n"/>
      <c r="V71" s="263">
        <f>IF(OR(F71="",J71="",N71="",R71=""),"",IF(ISERROR(ROUND(AVERAGE(F71,J71,N71,R71),0)),"",ROUND(AVERAGE(F71,J71,N71,R71),0)))</f>
        <v/>
      </c>
      <c r="W71" s="331" t="n"/>
      <c r="X71" s="331" t="n"/>
      <c r="Y71" s="367" t="n"/>
      <c r="Z71" s="385">
        <f>IF(OR($F71="",$J71="",$N71="",$R71="",$V71=""),"",IF($V71&gt;=75,"PASSED","FAILED"))</f>
        <v/>
      </c>
      <c r="AA71" s="333" t="n"/>
      <c r="AB71" s="386" t="n"/>
      <c r="AC71" s="40" t="n"/>
      <c r="AD71" s="40" t="n"/>
      <c r="AE71" s="23" t="n"/>
      <c r="AF71" s="40" t="n"/>
      <c r="AG71" s="40" t="n"/>
      <c r="AH71" s="40" t="n"/>
      <c r="AI71" s="146" t="n"/>
      <c r="AK71" s="23" t="n"/>
      <c r="AM71" s="206" t="n"/>
      <c r="AN71" s="6" t="n"/>
      <c r="AO71" s="6" t="n"/>
      <c r="AP71" s="6" t="n"/>
      <c r="AQ71" s="6" t="n"/>
      <c r="AR71" s="6" t="n"/>
      <c r="AS71" s="6" t="n"/>
      <c r="AT71" s="6" t="n"/>
      <c r="AU71" s="6" t="n"/>
      <c r="AV71" s="6" t="n"/>
      <c r="AW71" s="6" t="n"/>
      <c r="AX71" s="6" t="n"/>
      <c r="AY71" s="6" t="n"/>
      <c r="AZ71" s="6" t="n"/>
      <c r="BA71" s="6" t="n"/>
      <c r="BB71" s="6" t="n"/>
      <c r="BC71" s="6" t="n"/>
    </row>
    <row r="72" ht="18" customHeight="1">
      <c r="A72" s="160" t="n">
        <v>9</v>
      </c>
      <c r="B72" s="17">
        <f>'INPUT DATA'!B71</f>
        <v/>
      </c>
      <c r="C72" s="161" t="n"/>
      <c r="D72" s="161" t="n"/>
      <c r="E72" s="162" t="n"/>
      <c r="F72" s="263">
        <f>'Q1'!AJ71</f>
        <v/>
      </c>
      <c r="G72" s="331" t="n"/>
      <c r="H72" s="331" t="n"/>
      <c r="I72" s="367" t="n"/>
      <c r="J72" s="263">
        <f>'Q2'!AJ71</f>
        <v/>
      </c>
      <c r="K72" s="331" t="n"/>
      <c r="L72" s="331" t="n"/>
      <c r="M72" s="367" t="n"/>
      <c r="N72" s="263">
        <f>'Q3'!AJ71</f>
        <v/>
      </c>
      <c r="O72" s="331" t="n"/>
      <c r="P72" s="331" t="n"/>
      <c r="Q72" s="367" t="n"/>
      <c r="R72" s="263">
        <f>'Q4'!AJ71</f>
        <v/>
      </c>
      <c r="S72" s="331" t="n"/>
      <c r="T72" s="331" t="n"/>
      <c r="U72" s="367" t="n"/>
      <c r="V72" s="263">
        <f>IF(OR(F72="",J72="",N72="",R72=""),"",IF(ISERROR(ROUND(AVERAGE(F72,J72,N72,R72),0)),"",ROUND(AVERAGE(F72,J72,N72,R72),0)))</f>
        <v/>
      </c>
      <c r="W72" s="331" t="n"/>
      <c r="X72" s="331" t="n"/>
      <c r="Y72" s="367" t="n"/>
      <c r="Z72" s="385">
        <f>IF(OR($F72="",$J72="",$N72="",$R72="",$V72=""),"",IF($V72&gt;=75,"PASSED","FAILED"))</f>
        <v/>
      </c>
      <c r="AA72" s="333" t="n"/>
      <c r="AB72" s="386" t="n"/>
      <c r="AC72" s="40" t="n"/>
      <c r="AD72" s="40" t="n"/>
      <c r="AE72" s="23" t="n"/>
      <c r="AF72" s="40" t="n"/>
      <c r="AG72" s="40" t="n"/>
      <c r="AH72" s="40" t="n"/>
      <c r="AI72" s="146" t="n"/>
      <c r="AK72" s="23" t="n"/>
      <c r="AM72" s="206" t="n"/>
      <c r="AN72" s="6" t="n"/>
      <c r="AO72" s="6" t="n"/>
      <c r="AP72" s="6" t="n"/>
      <c r="AQ72" s="6" t="n"/>
      <c r="AR72" s="6" t="n"/>
      <c r="AS72" s="6" t="n"/>
      <c r="AT72" s="6" t="n"/>
      <c r="AU72" s="6" t="n"/>
      <c r="AV72" s="6" t="n"/>
      <c r="AW72" s="6" t="n"/>
      <c r="AX72" s="6" t="n"/>
      <c r="AY72" s="6" t="n"/>
      <c r="AZ72" s="6" t="n"/>
      <c r="BA72" s="6" t="n"/>
      <c r="BB72" s="6" t="n"/>
      <c r="BC72" s="6" t="n"/>
    </row>
    <row r="73" ht="18" customHeight="1">
      <c r="A73" s="160" t="n">
        <v>10</v>
      </c>
      <c r="B73" s="17">
        <f>'INPUT DATA'!B72</f>
        <v/>
      </c>
      <c r="C73" s="161" t="n"/>
      <c r="D73" s="161" t="n"/>
      <c r="E73" s="162" t="n"/>
      <c r="F73" s="263">
        <f>'Q1'!AJ72</f>
        <v/>
      </c>
      <c r="G73" s="331" t="n"/>
      <c r="H73" s="331" t="n"/>
      <c r="I73" s="367" t="n"/>
      <c r="J73" s="263">
        <f>'Q2'!AJ72</f>
        <v/>
      </c>
      <c r="K73" s="331" t="n"/>
      <c r="L73" s="331" t="n"/>
      <c r="M73" s="367" t="n"/>
      <c r="N73" s="263">
        <f>'Q3'!AJ72</f>
        <v/>
      </c>
      <c r="O73" s="331" t="n"/>
      <c r="P73" s="331" t="n"/>
      <c r="Q73" s="367" t="n"/>
      <c r="R73" s="263">
        <f>'Q4'!AJ72</f>
        <v/>
      </c>
      <c r="S73" s="331" t="n"/>
      <c r="T73" s="331" t="n"/>
      <c r="U73" s="367" t="n"/>
      <c r="V73" s="263">
        <f>IF(OR(F73="",J73="",N73="",R73=""),"",IF(ISERROR(ROUND(AVERAGE(F73,J73,N73,R73),0)),"",ROUND(AVERAGE(F73,J73,N73,R73),0)))</f>
        <v/>
      </c>
      <c r="W73" s="331" t="n"/>
      <c r="X73" s="331" t="n"/>
      <c r="Y73" s="367" t="n"/>
      <c r="Z73" s="385">
        <f>IF(OR($F73="",$J73="",$N73="",$R73="",$V73=""),"",IF($V73&gt;=75,"PASSED","FAILED"))</f>
        <v/>
      </c>
      <c r="AA73" s="333" t="n"/>
      <c r="AB73" s="386" t="n"/>
      <c r="AC73" s="40" t="n"/>
      <c r="AD73" s="40" t="n"/>
      <c r="AE73" s="23" t="n"/>
      <c r="AF73" s="40" t="n"/>
      <c r="AG73" s="40" t="n"/>
      <c r="AH73" s="40" t="n"/>
      <c r="AI73" s="146" t="n"/>
      <c r="AK73" s="23" t="n"/>
      <c r="AM73" s="206" t="n"/>
      <c r="AN73" s="6" t="n"/>
      <c r="AO73" s="6" t="n"/>
      <c r="AP73" s="6" t="n"/>
      <c r="AQ73" s="6" t="n"/>
      <c r="AR73" s="6" t="n"/>
      <c r="AS73" s="6" t="n"/>
      <c r="AT73" s="6" t="n"/>
      <c r="AU73" s="6" t="n"/>
      <c r="AV73" s="6" t="n"/>
      <c r="AW73" s="6" t="n"/>
      <c r="AX73" s="6" t="n"/>
      <c r="AY73" s="6" t="n"/>
      <c r="AZ73" s="6" t="n"/>
      <c r="BA73" s="6" t="n"/>
      <c r="BB73" s="6" t="n"/>
      <c r="BC73" s="6" t="n"/>
    </row>
    <row r="74" ht="18" customHeight="1">
      <c r="A74" s="160" t="n">
        <v>11</v>
      </c>
      <c r="B74" s="17">
        <f>'INPUT DATA'!B73</f>
        <v/>
      </c>
      <c r="C74" s="161" t="n"/>
      <c r="D74" s="161" t="n"/>
      <c r="E74" s="162" t="n"/>
      <c r="F74" s="263">
        <f>'Q1'!AJ73</f>
        <v/>
      </c>
      <c r="G74" s="331" t="n"/>
      <c r="H74" s="331" t="n"/>
      <c r="I74" s="367" t="n"/>
      <c r="J74" s="263">
        <f>'Q2'!AJ73</f>
        <v/>
      </c>
      <c r="K74" s="331" t="n"/>
      <c r="L74" s="331" t="n"/>
      <c r="M74" s="367" t="n"/>
      <c r="N74" s="263">
        <f>'Q3'!AJ73</f>
        <v/>
      </c>
      <c r="O74" s="331" t="n"/>
      <c r="P74" s="331" t="n"/>
      <c r="Q74" s="367" t="n"/>
      <c r="R74" s="263">
        <f>'Q4'!AJ73</f>
        <v/>
      </c>
      <c r="S74" s="331" t="n"/>
      <c r="T74" s="331" t="n"/>
      <c r="U74" s="367" t="n"/>
      <c r="V74" s="263">
        <f>IF(OR(F74="",J74="",N74="",R74=""),"",IF(ISERROR(ROUND(AVERAGE(F74,J74,N74,R74),0)),"",ROUND(AVERAGE(F74,J74,N74,R74),0)))</f>
        <v/>
      </c>
      <c r="W74" s="331" t="n"/>
      <c r="X74" s="331" t="n"/>
      <c r="Y74" s="367" t="n"/>
      <c r="Z74" s="385">
        <f>IF(OR($F74="",$J74="",$N74="",$R74="",$V74=""),"",IF($V74&gt;=75,"PASSED","FAILED"))</f>
        <v/>
      </c>
      <c r="AA74" s="333" t="n"/>
      <c r="AB74" s="386" t="n"/>
      <c r="AC74" s="40" t="n"/>
      <c r="AD74" s="40" t="n"/>
      <c r="AE74" s="23" t="n"/>
      <c r="AF74" s="40" t="n"/>
      <c r="AG74" s="40" t="n"/>
      <c r="AH74" s="40" t="n"/>
      <c r="AI74" s="146" t="n"/>
      <c r="AK74" s="23" t="n"/>
      <c r="AM74" s="206" t="n"/>
      <c r="AN74" s="6" t="n"/>
      <c r="AO74" s="6" t="n"/>
      <c r="AP74" s="6" t="n"/>
      <c r="AQ74" s="6" t="n"/>
      <c r="AR74" s="6" t="n"/>
      <c r="AS74" s="6" t="n"/>
      <c r="AT74" s="6" t="n"/>
      <c r="AU74" s="6" t="n"/>
      <c r="AV74" s="6" t="n"/>
      <c r="AW74" s="6" t="n"/>
      <c r="AX74" s="6" t="n"/>
      <c r="AY74" s="6" t="n"/>
      <c r="AZ74" s="6" t="n"/>
      <c r="BA74" s="6" t="n"/>
      <c r="BB74" s="6" t="n"/>
      <c r="BC74" s="6" t="n"/>
    </row>
    <row r="75" ht="18" customHeight="1">
      <c r="A75" s="160" t="n">
        <v>12</v>
      </c>
      <c r="B75" s="17">
        <f>'INPUT DATA'!B74</f>
        <v/>
      </c>
      <c r="C75" s="161" t="n"/>
      <c r="D75" s="161" t="n"/>
      <c r="E75" s="162" t="n"/>
      <c r="F75" s="263">
        <f>'Q1'!AJ74</f>
        <v/>
      </c>
      <c r="G75" s="331" t="n"/>
      <c r="H75" s="331" t="n"/>
      <c r="I75" s="367" t="n"/>
      <c r="J75" s="263">
        <f>'Q2'!AJ74</f>
        <v/>
      </c>
      <c r="K75" s="331" t="n"/>
      <c r="L75" s="331" t="n"/>
      <c r="M75" s="367" t="n"/>
      <c r="N75" s="263">
        <f>'Q3'!AJ74</f>
        <v/>
      </c>
      <c r="O75" s="331" t="n"/>
      <c r="P75" s="331" t="n"/>
      <c r="Q75" s="367" t="n"/>
      <c r="R75" s="263">
        <f>'Q4'!AJ74</f>
        <v/>
      </c>
      <c r="S75" s="331" t="n"/>
      <c r="T75" s="331" t="n"/>
      <c r="U75" s="367" t="n"/>
      <c r="V75" s="263">
        <f>IF(OR(F75="",J75="",N75="",R75=""),"",IF(ISERROR(ROUND(AVERAGE(F75,J75,N75,R75),0)),"",ROUND(AVERAGE(F75,J75,N75,R75),0)))</f>
        <v/>
      </c>
      <c r="W75" s="331" t="n"/>
      <c r="X75" s="331" t="n"/>
      <c r="Y75" s="367" t="n"/>
      <c r="Z75" s="385">
        <f>IF(OR($F75="",$J75="",$N75="",$R75="",$V75=""),"",IF($V75&gt;=75,"PASSED","FAILED"))</f>
        <v/>
      </c>
      <c r="AA75" s="333" t="n"/>
      <c r="AB75" s="386" t="n"/>
      <c r="AC75" s="40" t="n"/>
      <c r="AD75" s="40" t="n"/>
      <c r="AE75" s="23" t="n"/>
      <c r="AF75" s="40" t="n"/>
      <c r="AG75" s="40" t="n"/>
      <c r="AH75" s="40" t="n"/>
      <c r="AI75" s="146" t="n"/>
      <c r="AK75" s="23" t="n"/>
      <c r="AM75" s="206" t="n"/>
      <c r="AN75" s="6" t="n"/>
      <c r="AO75" s="6" t="n"/>
      <c r="AP75" s="6" t="n"/>
      <c r="AQ75" s="6" t="n"/>
      <c r="AR75" s="6" t="n"/>
      <c r="AS75" s="6" t="n"/>
      <c r="AT75" s="6" t="n"/>
      <c r="AU75" s="6" t="n"/>
      <c r="AV75" s="6" t="n"/>
      <c r="AW75" s="6" t="n"/>
      <c r="AX75" s="6" t="n"/>
      <c r="AY75" s="6" t="n"/>
      <c r="AZ75" s="6" t="n"/>
      <c r="BA75" s="6" t="n"/>
      <c r="BB75" s="6" t="n"/>
      <c r="BC75" s="6" t="n"/>
    </row>
    <row r="76" ht="18" customHeight="1">
      <c r="A76" s="160" t="n">
        <v>13</v>
      </c>
      <c r="B76" s="17">
        <f>'INPUT DATA'!B75</f>
        <v/>
      </c>
      <c r="C76" s="161" t="n"/>
      <c r="D76" s="161" t="n"/>
      <c r="E76" s="162" t="n"/>
      <c r="F76" s="263">
        <f>'Q1'!AJ75</f>
        <v/>
      </c>
      <c r="G76" s="331" t="n"/>
      <c r="H76" s="331" t="n"/>
      <c r="I76" s="367" t="n"/>
      <c r="J76" s="263">
        <f>'Q2'!AJ75</f>
        <v/>
      </c>
      <c r="K76" s="331" t="n"/>
      <c r="L76" s="331" t="n"/>
      <c r="M76" s="367" t="n"/>
      <c r="N76" s="263">
        <f>'Q3'!AJ75</f>
        <v/>
      </c>
      <c r="O76" s="331" t="n"/>
      <c r="P76" s="331" t="n"/>
      <c r="Q76" s="367" t="n"/>
      <c r="R76" s="263">
        <f>'Q4'!AJ75</f>
        <v/>
      </c>
      <c r="S76" s="331" t="n"/>
      <c r="T76" s="331" t="n"/>
      <c r="U76" s="367" t="n"/>
      <c r="V76" s="263">
        <f>IF(OR(F76="",J76="",N76="",R76=""),"",IF(ISERROR(ROUND(AVERAGE(F76,J76,N76,R76),0)),"",ROUND(AVERAGE(F76,J76,N76,R76),0)))</f>
        <v/>
      </c>
      <c r="W76" s="331" t="n"/>
      <c r="X76" s="331" t="n"/>
      <c r="Y76" s="367" t="n"/>
      <c r="Z76" s="385">
        <f>IF(OR($F76="",$J76="",$N76="",$R76="",$V76=""),"",IF($V76&gt;=75,"PASSED","FAILED"))</f>
        <v/>
      </c>
      <c r="AA76" s="333" t="n"/>
      <c r="AB76" s="386" t="n"/>
      <c r="AC76" s="40" t="n"/>
      <c r="AD76" s="40" t="n"/>
      <c r="AE76" s="23" t="n"/>
      <c r="AF76" s="40" t="n"/>
      <c r="AG76" s="40" t="n"/>
      <c r="AH76" s="40" t="n"/>
      <c r="AI76" s="146" t="n"/>
      <c r="AK76" s="23" t="n"/>
      <c r="AM76" s="206" t="n"/>
      <c r="AN76" s="6" t="n"/>
      <c r="AO76" s="6" t="n"/>
      <c r="AP76" s="6" t="n"/>
      <c r="AQ76" s="6" t="n"/>
      <c r="AR76" s="6" t="n"/>
      <c r="AS76" s="6" t="n"/>
      <c r="AT76" s="6" t="n"/>
      <c r="AU76" s="6" t="n"/>
      <c r="AV76" s="6" t="n"/>
      <c r="AW76" s="6" t="n"/>
      <c r="AX76" s="6" t="n"/>
      <c r="AY76" s="6" t="n"/>
      <c r="AZ76" s="6" t="n"/>
      <c r="BA76" s="6" t="n"/>
      <c r="BB76" s="6" t="n"/>
      <c r="BC76" s="6" t="n"/>
    </row>
    <row r="77" ht="18" customHeight="1">
      <c r="A77" s="160" t="n">
        <v>14</v>
      </c>
      <c r="B77" s="17">
        <f>'INPUT DATA'!B76</f>
        <v/>
      </c>
      <c r="C77" s="161" t="n"/>
      <c r="D77" s="161" t="n"/>
      <c r="E77" s="162" t="n"/>
      <c r="F77" s="263">
        <f>'Q1'!AJ76</f>
        <v/>
      </c>
      <c r="G77" s="331" t="n"/>
      <c r="H77" s="331" t="n"/>
      <c r="I77" s="367" t="n"/>
      <c r="J77" s="263">
        <f>'Q2'!AJ76</f>
        <v/>
      </c>
      <c r="K77" s="331" t="n"/>
      <c r="L77" s="331" t="n"/>
      <c r="M77" s="367" t="n"/>
      <c r="N77" s="263">
        <f>'Q3'!AJ76</f>
        <v/>
      </c>
      <c r="O77" s="331" t="n"/>
      <c r="P77" s="331" t="n"/>
      <c r="Q77" s="367" t="n"/>
      <c r="R77" s="263">
        <f>'Q4'!AJ76</f>
        <v/>
      </c>
      <c r="S77" s="331" t="n"/>
      <c r="T77" s="331" t="n"/>
      <c r="U77" s="367" t="n"/>
      <c r="V77" s="263">
        <f>IF(OR(F77="",J77="",N77="",R77=""),"",IF(ISERROR(ROUND(AVERAGE(F77,J77,N77,R77),0)),"",ROUND(AVERAGE(F77,J77,N77,R77),0)))</f>
        <v/>
      </c>
      <c r="W77" s="331" t="n"/>
      <c r="X77" s="331" t="n"/>
      <c r="Y77" s="367" t="n"/>
      <c r="Z77" s="385">
        <f>IF(OR($F77="",$J77="",$N77="",$R77="",$V77=""),"",IF($V77&gt;=75,"PASSED","FAILED"))</f>
        <v/>
      </c>
      <c r="AA77" s="333" t="n"/>
      <c r="AB77" s="386" t="n"/>
      <c r="AC77" s="40" t="n"/>
      <c r="AD77" s="40" t="n"/>
      <c r="AE77" s="23" t="n"/>
      <c r="AF77" s="40" t="n"/>
      <c r="AG77" s="40" t="n"/>
      <c r="AH77" s="40" t="n"/>
      <c r="AI77" s="146" t="n"/>
      <c r="AK77" s="23" t="n"/>
      <c r="AM77" s="206" t="n"/>
      <c r="AN77" s="6" t="n"/>
      <c r="AO77" s="6" t="n"/>
      <c r="AP77" s="6" t="n"/>
      <c r="AQ77" s="6" t="n"/>
      <c r="AR77" s="6" t="n"/>
      <c r="AS77" s="6" t="n"/>
      <c r="AT77" s="6" t="n"/>
      <c r="AU77" s="6" t="n"/>
      <c r="AV77" s="6" t="n"/>
      <c r="AW77" s="6" t="n"/>
      <c r="AX77" s="6" t="n"/>
      <c r="AY77" s="6" t="n"/>
      <c r="AZ77" s="6" t="n"/>
      <c r="BA77" s="6" t="n"/>
      <c r="BB77" s="6" t="n"/>
      <c r="BC77" s="6" t="n"/>
    </row>
    <row r="78" ht="18" customHeight="1">
      <c r="A78" s="160" t="n">
        <v>15</v>
      </c>
      <c r="B78" s="17">
        <f>'INPUT DATA'!B77</f>
        <v/>
      </c>
      <c r="C78" s="161" t="n"/>
      <c r="D78" s="161" t="n"/>
      <c r="E78" s="162" t="n"/>
      <c r="F78" s="263">
        <f>'Q1'!AJ77</f>
        <v/>
      </c>
      <c r="G78" s="331" t="n"/>
      <c r="H78" s="331" t="n"/>
      <c r="I78" s="367" t="n"/>
      <c r="J78" s="263">
        <f>'Q2'!AJ77</f>
        <v/>
      </c>
      <c r="K78" s="331" t="n"/>
      <c r="L78" s="331" t="n"/>
      <c r="M78" s="367" t="n"/>
      <c r="N78" s="263">
        <f>'Q3'!AJ77</f>
        <v/>
      </c>
      <c r="O78" s="331" t="n"/>
      <c r="P78" s="331" t="n"/>
      <c r="Q78" s="367" t="n"/>
      <c r="R78" s="263">
        <f>'Q4'!AJ77</f>
        <v/>
      </c>
      <c r="S78" s="331" t="n"/>
      <c r="T78" s="331" t="n"/>
      <c r="U78" s="367" t="n"/>
      <c r="V78" s="263">
        <f>IF(OR(F78="",J78="",N78="",R78=""),"",IF(ISERROR(ROUND(AVERAGE(F78,J78,N78,R78),0)),"",ROUND(AVERAGE(F78,J78,N78,R78),0)))</f>
        <v/>
      </c>
      <c r="W78" s="331" t="n"/>
      <c r="X78" s="331" t="n"/>
      <c r="Y78" s="367" t="n"/>
      <c r="Z78" s="385">
        <f>IF(OR($F78="",$J78="",$N78="",$R78="",$V78=""),"",IF($V78&gt;=75,"PASSED","FAILED"))</f>
        <v/>
      </c>
      <c r="AA78" s="333" t="n"/>
      <c r="AB78" s="386" t="n"/>
      <c r="AC78" s="40" t="n"/>
      <c r="AD78" s="40" t="n"/>
      <c r="AE78" s="23" t="n"/>
      <c r="AF78" s="40" t="n"/>
      <c r="AG78" s="40" t="n"/>
      <c r="AH78" s="40" t="n"/>
      <c r="AI78" s="146" t="n"/>
      <c r="AK78" s="23" t="n"/>
      <c r="AM78" s="206" t="n"/>
      <c r="AN78" s="6" t="n"/>
      <c r="AO78" s="6" t="n"/>
      <c r="AP78" s="6" t="n"/>
      <c r="AQ78" s="6" t="n"/>
      <c r="AR78" s="6" t="n"/>
      <c r="AS78" s="6" t="n"/>
      <c r="AT78" s="6" t="n"/>
      <c r="AU78" s="6" t="n"/>
      <c r="AV78" s="6" t="n"/>
      <c r="AW78" s="6" t="n"/>
      <c r="AX78" s="6" t="n"/>
      <c r="AY78" s="6" t="n"/>
      <c r="AZ78" s="6" t="n"/>
      <c r="BA78" s="6" t="n"/>
      <c r="BB78" s="6" t="n"/>
      <c r="BC78" s="6" t="n"/>
    </row>
    <row r="79" ht="18" customHeight="1">
      <c r="A79" s="160" t="n">
        <v>16</v>
      </c>
      <c r="B79" s="17">
        <f>'INPUT DATA'!B78</f>
        <v/>
      </c>
      <c r="C79" s="161" t="n"/>
      <c r="D79" s="161" t="n"/>
      <c r="E79" s="162" t="n"/>
      <c r="F79" s="263">
        <f>'Q1'!AJ78</f>
        <v/>
      </c>
      <c r="G79" s="331" t="n"/>
      <c r="H79" s="331" t="n"/>
      <c r="I79" s="367" t="n"/>
      <c r="J79" s="263">
        <f>'Q2'!AJ78</f>
        <v/>
      </c>
      <c r="K79" s="331" t="n"/>
      <c r="L79" s="331" t="n"/>
      <c r="M79" s="367" t="n"/>
      <c r="N79" s="263">
        <f>'Q3'!AJ78</f>
        <v/>
      </c>
      <c r="O79" s="331" t="n"/>
      <c r="P79" s="331" t="n"/>
      <c r="Q79" s="367" t="n"/>
      <c r="R79" s="263">
        <f>'Q4'!AJ78</f>
        <v/>
      </c>
      <c r="S79" s="331" t="n"/>
      <c r="T79" s="331" t="n"/>
      <c r="U79" s="367" t="n"/>
      <c r="V79" s="263">
        <f>IF(OR(F79="",J79="",N79="",R79=""),"",IF(ISERROR(ROUND(AVERAGE(F79,J79,N79,R79),0)),"",ROUND(AVERAGE(F79,J79,N79,R79),0)))</f>
        <v/>
      </c>
      <c r="W79" s="331" t="n"/>
      <c r="X79" s="331" t="n"/>
      <c r="Y79" s="367" t="n"/>
      <c r="Z79" s="385">
        <f>IF(OR($F79="",$J79="",$N79="",$R79="",$V79=""),"",IF($V79&gt;=75,"PASSED","FAILED"))</f>
        <v/>
      </c>
      <c r="AA79" s="333" t="n"/>
      <c r="AB79" s="386" t="n"/>
      <c r="AC79" s="40" t="n"/>
      <c r="AD79" s="40" t="n"/>
      <c r="AE79" s="23" t="n"/>
      <c r="AF79" s="40" t="n"/>
      <c r="AG79" s="40" t="n"/>
      <c r="AH79" s="40" t="n"/>
      <c r="AI79" s="146" t="n"/>
      <c r="AK79" s="23" t="n"/>
      <c r="AM79" s="206" t="n"/>
      <c r="AN79" s="6" t="n"/>
      <c r="AO79" s="6" t="n"/>
      <c r="AP79" s="6" t="n"/>
      <c r="AQ79" s="6" t="n"/>
      <c r="AR79" s="6" t="n"/>
      <c r="AS79" s="6" t="n"/>
      <c r="AT79" s="6" t="n"/>
      <c r="AU79" s="6" t="n"/>
      <c r="AV79" s="6" t="n"/>
      <c r="AW79" s="6" t="n"/>
      <c r="AX79" s="6" t="n"/>
      <c r="AY79" s="6" t="n"/>
      <c r="AZ79" s="6" t="n"/>
      <c r="BA79" s="6" t="n"/>
      <c r="BB79" s="6" t="n"/>
      <c r="BC79" s="6" t="n"/>
    </row>
    <row r="80" ht="18" customHeight="1">
      <c r="A80" s="160" t="n">
        <v>17</v>
      </c>
      <c r="B80" s="17">
        <f>'INPUT DATA'!B79</f>
        <v/>
      </c>
      <c r="C80" s="161" t="n"/>
      <c r="D80" s="161" t="n"/>
      <c r="E80" s="162" t="n"/>
      <c r="F80" s="263">
        <f>'Q1'!AJ79</f>
        <v/>
      </c>
      <c r="G80" s="331" t="n"/>
      <c r="H80" s="331" t="n"/>
      <c r="I80" s="367" t="n"/>
      <c r="J80" s="263">
        <f>'Q2'!AJ79</f>
        <v/>
      </c>
      <c r="K80" s="331" t="n"/>
      <c r="L80" s="331" t="n"/>
      <c r="M80" s="367" t="n"/>
      <c r="N80" s="263">
        <f>'Q3'!AJ79</f>
        <v/>
      </c>
      <c r="O80" s="331" t="n"/>
      <c r="P80" s="331" t="n"/>
      <c r="Q80" s="367" t="n"/>
      <c r="R80" s="263">
        <f>'Q4'!AJ79</f>
        <v/>
      </c>
      <c r="S80" s="331" t="n"/>
      <c r="T80" s="331" t="n"/>
      <c r="U80" s="367" t="n"/>
      <c r="V80" s="263">
        <f>IF(OR(F80="",J80="",N80="",R80=""),"",IF(ISERROR(ROUND(AVERAGE(F80,J80,N80,R80),0)),"",ROUND(AVERAGE(F80,J80,N80,R80),0)))</f>
        <v/>
      </c>
      <c r="W80" s="331" t="n"/>
      <c r="X80" s="331" t="n"/>
      <c r="Y80" s="367" t="n"/>
      <c r="Z80" s="385">
        <f>IF(OR($F80="",$J80="",$N80="",$R80="",$V80=""),"",IF($V80&gt;=75,"PASSED","FAILED"))</f>
        <v/>
      </c>
      <c r="AA80" s="333" t="n"/>
      <c r="AB80" s="386" t="n"/>
      <c r="AC80" s="40" t="n"/>
      <c r="AD80" s="40" t="n"/>
      <c r="AE80" s="23" t="n"/>
      <c r="AF80" s="40" t="n"/>
      <c r="AG80" s="40" t="n"/>
      <c r="AH80" s="40" t="n"/>
      <c r="AI80" s="146" t="n"/>
      <c r="AK80" s="23" t="n"/>
      <c r="AM80" s="206" t="n"/>
      <c r="AN80" s="6" t="n"/>
      <c r="AO80" s="6" t="n"/>
      <c r="AP80" s="6" t="n"/>
      <c r="AQ80" s="6" t="n"/>
      <c r="AR80" s="6" t="n"/>
      <c r="AS80" s="6" t="n"/>
      <c r="AT80" s="6" t="n"/>
      <c r="AU80" s="6" t="n"/>
      <c r="AV80" s="6" t="n"/>
      <c r="AW80" s="6" t="n"/>
      <c r="AX80" s="6" t="n"/>
      <c r="AY80" s="6" t="n"/>
      <c r="AZ80" s="6" t="n"/>
      <c r="BA80" s="6" t="n"/>
      <c r="BB80" s="6" t="n"/>
      <c r="BC80" s="6" t="n"/>
    </row>
    <row r="81" ht="18" customHeight="1">
      <c r="A81" s="160" t="n">
        <v>18</v>
      </c>
      <c r="B81" s="17">
        <f>'INPUT DATA'!B80</f>
        <v/>
      </c>
      <c r="C81" s="161" t="n"/>
      <c r="D81" s="161" t="n"/>
      <c r="E81" s="162" t="n"/>
      <c r="F81" s="263">
        <f>'Q1'!AJ80</f>
        <v/>
      </c>
      <c r="G81" s="331" t="n"/>
      <c r="H81" s="331" t="n"/>
      <c r="I81" s="367" t="n"/>
      <c r="J81" s="263">
        <f>'Q2'!AJ80</f>
        <v/>
      </c>
      <c r="K81" s="331" t="n"/>
      <c r="L81" s="331" t="n"/>
      <c r="M81" s="367" t="n"/>
      <c r="N81" s="263">
        <f>'Q3'!AJ80</f>
        <v/>
      </c>
      <c r="O81" s="331" t="n"/>
      <c r="P81" s="331" t="n"/>
      <c r="Q81" s="367" t="n"/>
      <c r="R81" s="263">
        <f>'Q4'!AJ80</f>
        <v/>
      </c>
      <c r="S81" s="331" t="n"/>
      <c r="T81" s="331" t="n"/>
      <c r="U81" s="367" t="n"/>
      <c r="V81" s="263">
        <f>IF(OR(F81="",J81="",N81="",R81=""),"",IF(ISERROR(ROUND(AVERAGE(F81,J81,N81,R81),0)),"",ROUND(AVERAGE(F81,J81,N81,R81),0)))</f>
        <v/>
      </c>
      <c r="W81" s="331" t="n"/>
      <c r="X81" s="331" t="n"/>
      <c r="Y81" s="367" t="n"/>
      <c r="Z81" s="385">
        <f>IF(OR($F81="",$J81="",$N81="",$R81="",$V81=""),"",IF($V81&gt;=75,"PASSED","FAILED"))</f>
        <v/>
      </c>
      <c r="AA81" s="333" t="n"/>
      <c r="AB81" s="386" t="n"/>
      <c r="AC81" s="40" t="n"/>
      <c r="AD81" s="40" t="n"/>
      <c r="AE81" s="23" t="n"/>
      <c r="AF81" s="40" t="n"/>
      <c r="AG81" s="40" t="n"/>
      <c r="AH81" s="40" t="n"/>
      <c r="AI81" s="146" t="n"/>
      <c r="AK81" s="23" t="n"/>
      <c r="AM81" s="206" t="n"/>
      <c r="AN81" s="6" t="n"/>
      <c r="AO81" s="6" t="n"/>
      <c r="AP81" s="6" t="n"/>
      <c r="AQ81" s="6" t="n"/>
      <c r="AR81" s="6" t="n"/>
      <c r="AS81" s="6" t="n"/>
      <c r="AT81" s="6" t="n"/>
      <c r="AU81" s="6" t="n"/>
      <c r="AV81" s="6" t="n"/>
      <c r="AW81" s="6" t="n"/>
      <c r="AX81" s="6" t="n"/>
      <c r="AY81" s="6" t="n"/>
      <c r="AZ81" s="6" t="n"/>
      <c r="BA81" s="6" t="n"/>
      <c r="BB81" s="6" t="n"/>
      <c r="BC81" s="6" t="n"/>
    </row>
    <row r="82" ht="18" customHeight="1">
      <c r="A82" s="160" t="n">
        <v>19</v>
      </c>
      <c r="B82" s="17">
        <f>'INPUT DATA'!B81</f>
        <v/>
      </c>
      <c r="C82" s="161" t="n"/>
      <c r="D82" s="161" t="n"/>
      <c r="E82" s="162" t="n"/>
      <c r="F82" s="263">
        <f>'Q1'!AJ81</f>
        <v/>
      </c>
      <c r="G82" s="331" t="n"/>
      <c r="H82" s="331" t="n"/>
      <c r="I82" s="367" t="n"/>
      <c r="J82" s="263">
        <f>'Q2'!AJ81</f>
        <v/>
      </c>
      <c r="K82" s="331" t="n"/>
      <c r="L82" s="331" t="n"/>
      <c r="M82" s="367" t="n"/>
      <c r="N82" s="263">
        <f>'Q3'!AJ81</f>
        <v/>
      </c>
      <c r="O82" s="331" t="n"/>
      <c r="P82" s="331" t="n"/>
      <c r="Q82" s="367" t="n"/>
      <c r="R82" s="263">
        <f>'Q4'!AJ81</f>
        <v/>
      </c>
      <c r="S82" s="331" t="n"/>
      <c r="T82" s="331" t="n"/>
      <c r="U82" s="367" t="n"/>
      <c r="V82" s="263">
        <f>IF(OR(F82="",J82="",N82="",R82=""),"",IF(ISERROR(ROUND(AVERAGE(F82,J82,N82,R82),0)),"",ROUND(AVERAGE(F82,J82,N82,R82),0)))</f>
        <v/>
      </c>
      <c r="W82" s="331" t="n"/>
      <c r="X82" s="331" t="n"/>
      <c r="Y82" s="367" t="n"/>
      <c r="Z82" s="385">
        <f>IF(OR($F82="",$J82="",$N82="",$R82="",$V82=""),"",IF($V82&gt;=75,"PASSED","FAILED"))</f>
        <v/>
      </c>
      <c r="AA82" s="333" t="n"/>
      <c r="AB82" s="386" t="n"/>
      <c r="AC82" s="40" t="n"/>
      <c r="AD82" s="40" t="n"/>
      <c r="AE82" s="23" t="n"/>
      <c r="AF82" s="40" t="n"/>
      <c r="AG82" s="40" t="n"/>
      <c r="AH82" s="40" t="n"/>
      <c r="AI82" s="146" t="n"/>
      <c r="AK82" s="23" t="n"/>
      <c r="AM82" s="206" t="n"/>
      <c r="AN82" s="6" t="n"/>
      <c r="AO82" s="6" t="n"/>
      <c r="AP82" s="6" t="n"/>
      <c r="AQ82" s="6" t="n"/>
      <c r="AR82" s="6" t="n"/>
      <c r="AS82" s="6" t="n"/>
      <c r="AT82" s="6" t="n"/>
      <c r="AU82" s="6" t="n"/>
      <c r="AV82" s="6" t="n"/>
      <c r="AW82" s="6" t="n"/>
      <c r="AX82" s="6" t="n"/>
      <c r="AY82" s="6" t="n"/>
      <c r="AZ82" s="6" t="n"/>
      <c r="BA82" s="6" t="n"/>
      <c r="BB82" s="6" t="n"/>
      <c r="BC82" s="6" t="n"/>
    </row>
    <row r="83" ht="18" customHeight="1">
      <c r="A83" s="160" t="n">
        <v>20</v>
      </c>
      <c r="B83" s="17">
        <f>'INPUT DATA'!B82</f>
        <v/>
      </c>
      <c r="C83" s="161" t="n"/>
      <c r="D83" s="161" t="n"/>
      <c r="E83" s="162" t="n"/>
      <c r="F83" s="263">
        <f>'Q1'!AJ82</f>
        <v/>
      </c>
      <c r="G83" s="331" t="n"/>
      <c r="H83" s="331" t="n"/>
      <c r="I83" s="367" t="n"/>
      <c r="J83" s="263">
        <f>'Q2'!AJ82</f>
        <v/>
      </c>
      <c r="K83" s="331" t="n"/>
      <c r="L83" s="331" t="n"/>
      <c r="M83" s="367" t="n"/>
      <c r="N83" s="263">
        <f>'Q3'!AJ82</f>
        <v/>
      </c>
      <c r="O83" s="331" t="n"/>
      <c r="P83" s="331" t="n"/>
      <c r="Q83" s="367" t="n"/>
      <c r="R83" s="263">
        <f>'Q4'!AJ82</f>
        <v/>
      </c>
      <c r="S83" s="331" t="n"/>
      <c r="T83" s="331" t="n"/>
      <c r="U83" s="367" t="n"/>
      <c r="V83" s="263">
        <f>IF(OR(F83="",J83="",N83="",R83=""),"",IF(ISERROR(ROUND(AVERAGE(F83,J83,N83,R83),0)),"",ROUND(AVERAGE(F83,J83,N83,R83),0)))</f>
        <v/>
      </c>
      <c r="W83" s="331" t="n"/>
      <c r="X83" s="331" t="n"/>
      <c r="Y83" s="367" t="n"/>
      <c r="Z83" s="385">
        <f>IF(OR($F83="",$J83="",$N83="",$R83="",$V83=""),"",IF($V83&gt;=75,"PASSED","FAILED"))</f>
        <v/>
      </c>
      <c r="AA83" s="333" t="n"/>
      <c r="AB83" s="386" t="n"/>
      <c r="AC83" s="40" t="n"/>
      <c r="AD83" s="40" t="n"/>
      <c r="AE83" s="23" t="n"/>
      <c r="AF83" s="40" t="n"/>
      <c r="AG83" s="40" t="n"/>
      <c r="AH83" s="40" t="n"/>
      <c r="AI83" s="146" t="n"/>
      <c r="AK83" s="23" t="n"/>
      <c r="AM83" s="206" t="n"/>
      <c r="AN83" s="6" t="n"/>
      <c r="AO83" s="6" t="n"/>
      <c r="AP83" s="6" t="n"/>
      <c r="AQ83" s="6" t="n"/>
      <c r="AR83" s="6" t="n"/>
      <c r="AS83" s="6" t="n"/>
      <c r="AT83" s="6" t="n"/>
      <c r="AU83" s="6" t="n"/>
      <c r="AV83" s="6" t="n"/>
      <c r="AW83" s="6" t="n"/>
      <c r="AX83" s="6" t="n"/>
      <c r="AY83" s="6" t="n"/>
      <c r="AZ83" s="6" t="n"/>
      <c r="BA83" s="6" t="n"/>
      <c r="BB83" s="6" t="n"/>
      <c r="BC83" s="6" t="n"/>
    </row>
    <row r="84" ht="18" customHeight="1">
      <c r="A84" s="160" t="n">
        <v>21</v>
      </c>
      <c r="B84" s="17">
        <f>'INPUT DATA'!B83</f>
        <v/>
      </c>
      <c r="C84" s="161" t="n"/>
      <c r="D84" s="161" t="n"/>
      <c r="E84" s="162" t="n"/>
      <c r="F84" s="263">
        <f>'Q1'!AJ83</f>
        <v/>
      </c>
      <c r="G84" s="331" t="n"/>
      <c r="H84" s="331" t="n"/>
      <c r="I84" s="367" t="n"/>
      <c r="J84" s="263">
        <f>'Q2'!AJ83</f>
        <v/>
      </c>
      <c r="K84" s="331" t="n"/>
      <c r="L84" s="331" t="n"/>
      <c r="M84" s="367" t="n"/>
      <c r="N84" s="263">
        <f>'Q3'!AJ83</f>
        <v/>
      </c>
      <c r="O84" s="331" t="n"/>
      <c r="P84" s="331" t="n"/>
      <c r="Q84" s="367" t="n"/>
      <c r="R84" s="263">
        <f>'Q4'!AJ83</f>
        <v/>
      </c>
      <c r="S84" s="331" t="n"/>
      <c r="T84" s="331" t="n"/>
      <c r="U84" s="367" t="n"/>
      <c r="V84" s="263">
        <f>IF(OR(F84="",J84="",N84="",R84=""),"",IF(ISERROR(ROUND(AVERAGE(F84,J84,N84,R84),0)),"",ROUND(AVERAGE(F84,J84,N84,R84),0)))</f>
        <v/>
      </c>
      <c r="W84" s="331" t="n"/>
      <c r="X84" s="331" t="n"/>
      <c r="Y84" s="367" t="n"/>
      <c r="Z84" s="385">
        <f>IF(OR($F84="",$J84="",$N84="",$R84="",$V84=""),"",IF($V84&gt;=75,"PASSED","FAILED"))</f>
        <v/>
      </c>
      <c r="AA84" s="333" t="n"/>
      <c r="AB84" s="386" t="n"/>
      <c r="AC84" s="40" t="n"/>
      <c r="AD84" s="40" t="n"/>
      <c r="AE84" s="23" t="n"/>
      <c r="AF84" s="40" t="n"/>
      <c r="AG84" s="40" t="n"/>
      <c r="AH84" s="40" t="n"/>
      <c r="AI84" s="146" t="n"/>
      <c r="AK84" s="23" t="n"/>
      <c r="AM84" s="206" t="n"/>
      <c r="AN84" s="6" t="n"/>
      <c r="AO84" s="6" t="n"/>
      <c r="AP84" s="6" t="n"/>
      <c r="AQ84" s="6" t="n"/>
      <c r="AR84" s="6" t="n"/>
      <c r="AS84" s="6" t="n"/>
      <c r="AT84" s="6" t="n"/>
      <c r="AU84" s="6" t="n"/>
      <c r="AV84" s="6" t="n"/>
      <c r="AW84" s="6" t="n"/>
      <c r="AX84" s="6" t="n"/>
      <c r="AY84" s="6" t="n"/>
      <c r="AZ84" s="6" t="n"/>
      <c r="BA84" s="6" t="n"/>
      <c r="BB84" s="6" t="n"/>
      <c r="BC84" s="6" t="n"/>
    </row>
    <row r="85" ht="18" customHeight="1">
      <c r="A85" s="160" t="n">
        <v>22</v>
      </c>
      <c r="B85" s="17">
        <f>'INPUT DATA'!B84</f>
        <v/>
      </c>
      <c r="C85" s="161" t="n"/>
      <c r="D85" s="161" t="n"/>
      <c r="E85" s="162" t="n"/>
      <c r="F85" s="263">
        <f>'Q1'!AJ84</f>
        <v/>
      </c>
      <c r="G85" s="331" t="n"/>
      <c r="H85" s="331" t="n"/>
      <c r="I85" s="367" t="n"/>
      <c r="J85" s="263">
        <f>'Q2'!AJ84</f>
        <v/>
      </c>
      <c r="K85" s="331" t="n"/>
      <c r="L85" s="331" t="n"/>
      <c r="M85" s="367" t="n"/>
      <c r="N85" s="263">
        <f>'Q3'!AJ84</f>
        <v/>
      </c>
      <c r="O85" s="331" t="n"/>
      <c r="P85" s="331" t="n"/>
      <c r="Q85" s="367" t="n"/>
      <c r="R85" s="263">
        <f>'Q4'!AJ84</f>
        <v/>
      </c>
      <c r="S85" s="331" t="n"/>
      <c r="T85" s="331" t="n"/>
      <c r="U85" s="367" t="n"/>
      <c r="V85" s="263">
        <f>IF(OR(F85="",J85="",N85="",R85=""),"",IF(ISERROR(ROUND(AVERAGE(F85,J85,N85,R85),0)),"",ROUND(AVERAGE(F85,J85,N85,R85),0)))</f>
        <v/>
      </c>
      <c r="W85" s="331" t="n"/>
      <c r="X85" s="331" t="n"/>
      <c r="Y85" s="367" t="n"/>
      <c r="Z85" s="385">
        <f>IF(OR($F85="",$J85="",$N85="",$R85="",$V85=""),"",IF($V85&gt;=75,"PASSED","FAILED"))</f>
        <v/>
      </c>
      <c r="AA85" s="333" t="n"/>
      <c r="AB85" s="386" t="n"/>
      <c r="AC85" s="40" t="n"/>
      <c r="AD85" s="40" t="n"/>
      <c r="AE85" s="23" t="n"/>
      <c r="AF85" s="40" t="n"/>
      <c r="AG85" s="40" t="n"/>
      <c r="AH85" s="40" t="n"/>
      <c r="AI85" s="146" t="n"/>
      <c r="AK85" s="23" t="n"/>
      <c r="AM85" s="206" t="n"/>
      <c r="AN85" s="6" t="n"/>
      <c r="AO85" s="6" t="n"/>
      <c r="AP85" s="6" t="n"/>
      <c r="AQ85" s="6" t="n"/>
      <c r="AR85" s="6" t="n"/>
      <c r="AS85" s="6" t="n"/>
      <c r="AT85" s="6" t="n"/>
      <c r="AU85" s="6" t="n"/>
      <c r="AV85" s="6" t="n"/>
      <c r="AW85" s="6" t="n"/>
      <c r="AX85" s="6" t="n"/>
      <c r="AY85" s="6" t="n"/>
      <c r="AZ85" s="6" t="n"/>
      <c r="BA85" s="6" t="n"/>
      <c r="BB85" s="6" t="n"/>
      <c r="BC85" s="6" t="n"/>
    </row>
    <row r="86" ht="18" customHeight="1">
      <c r="A86" s="160" t="n">
        <v>23</v>
      </c>
      <c r="B86" s="17">
        <f>'INPUT DATA'!B85</f>
        <v/>
      </c>
      <c r="C86" s="161" t="n"/>
      <c r="D86" s="161" t="n"/>
      <c r="E86" s="162" t="n"/>
      <c r="F86" s="263">
        <f>'Q1'!AJ85</f>
        <v/>
      </c>
      <c r="G86" s="331" t="n"/>
      <c r="H86" s="331" t="n"/>
      <c r="I86" s="367" t="n"/>
      <c r="J86" s="263">
        <f>'Q2'!AJ85</f>
        <v/>
      </c>
      <c r="K86" s="331" t="n"/>
      <c r="L86" s="331" t="n"/>
      <c r="M86" s="367" t="n"/>
      <c r="N86" s="263">
        <f>'Q3'!AJ85</f>
        <v/>
      </c>
      <c r="O86" s="331" t="n"/>
      <c r="P86" s="331" t="n"/>
      <c r="Q86" s="367" t="n"/>
      <c r="R86" s="263">
        <f>'Q4'!AJ85</f>
        <v/>
      </c>
      <c r="S86" s="331" t="n"/>
      <c r="T86" s="331" t="n"/>
      <c r="U86" s="367" t="n"/>
      <c r="V86" s="263">
        <f>IF(OR(F86="",J86="",N86="",R86=""),"",IF(ISERROR(ROUND(AVERAGE(F86,J86,N86,R86),0)),"",ROUND(AVERAGE(F86,J86,N86,R86),0)))</f>
        <v/>
      </c>
      <c r="W86" s="331" t="n"/>
      <c r="X86" s="331" t="n"/>
      <c r="Y86" s="367" t="n"/>
      <c r="Z86" s="385">
        <f>IF(OR($F86="",$J86="",$N86="",$R86="",$V86=""),"",IF($V86&gt;=75,"PASSED","FAILED"))</f>
        <v/>
      </c>
      <c r="AA86" s="333" t="n"/>
      <c r="AB86" s="386" t="n"/>
      <c r="AC86" s="40" t="n"/>
      <c r="AD86" s="40" t="n"/>
      <c r="AE86" s="23" t="n"/>
      <c r="AF86" s="40" t="n"/>
      <c r="AG86" s="40" t="n"/>
      <c r="AH86" s="40" t="n"/>
      <c r="AI86" s="146" t="n"/>
      <c r="AK86" s="23" t="n"/>
      <c r="AM86" s="206" t="n"/>
      <c r="AN86" s="6" t="n"/>
      <c r="AO86" s="6" t="n"/>
      <c r="AP86" s="6" t="n"/>
      <c r="AQ86" s="6" t="n"/>
      <c r="AR86" s="6" t="n"/>
      <c r="AS86" s="6" t="n"/>
      <c r="AT86" s="6" t="n"/>
      <c r="AU86" s="6" t="n"/>
      <c r="AV86" s="6" t="n"/>
      <c r="AW86" s="6" t="n"/>
      <c r="AX86" s="6" t="n"/>
      <c r="AY86" s="6" t="n"/>
      <c r="AZ86" s="6" t="n"/>
      <c r="BA86" s="6" t="n"/>
      <c r="BB86" s="6" t="n"/>
      <c r="BC86" s="6" t="n"/>
    </row>
    <row r="87" ht="18" customHeight="1">
      <c r="A87" s="160" t="n">
        <v>24</v>
      </c>
      <c r="B87" s="17">
        <f>'INPUT DATA'!B86</f>
        <v/>
      </c>
      <c r="C87" s="161" t="n"/>
      <c r="D87" s="161" t="n"/>
      <c r="E87" s="162" t="n"/>
      <c r="F87" s="263">
        <f>'Q1'!AJ86</f>
        <v/>
      </c>
      <c r="G87" s="331" t="n"/>
      <c r="H87" s="331" t="n"/>
      <c r="I87" s="367" t="n"/>
      <c r="J87" s="263">
        <f>'Q2'!AJ86</f>
        <v/>
      </c>
      <c r="K87" s="331" t="n"/>
      <c r="L87" s="331" t="n"/>
      <c r="M87" s="367" t="n"/>
      <c r="N87" s="263">
        <f>'Q3'!AJ86</f>
        <v/>
      </c>
      <c r="O87" s="331" t="n"/>
      <c r="P87" s="331" t="n"/>
      <c r="Q87" s="367" t="n"/>
      <c r="R87" s="263">
        <f>'Q4'!AJ86</f>
        <v/>
      </c>
      <c r="S87" s="331" t="n"/>
      <c r="T87" s="331" t="n"/>
      <c r="U87" s="367" t="n"/>
      <c r="V87" s="263">
        <f>IF(OR(F87="",J87="",N87="",R87=""),"",IF(ISERROR(ROUND(AVERAGE(F87,J87,N87,R87),0)),"",ROUND(AVERAGE(F87,J87,N87,R87),0)))</f>
        <v/>
      </c>
      <c r="W87" s="331" t="n"/>
      <c r="X87" s="331" t="n"/>
      <c r="Y87" s="367" t="n"/>
      <c r="Z87" s="385">
        <f>IF(OR($F87="",$J87="",$N87="",$R87="",$V87=""),"",IF($V87&gt;=75,"PASSED","FAILED"))</f>
        <v/>
      </c>
      <c r="AA87" s="333" t="n"/>
      <c r="AB87" s="386" t="n"/>
      <c r="AC87" s="40" t="n"/>
      <c r="AD87" s="40" t="n"/>
      <c r="AE87" s="23" t="n"/>
      <c r="AF87" s="40" t="n"/>
      <c r="AG87" s="40" t="n"/>
      <c r="AH87" s="40" t="n"/>
      <c r="AI87" s="146" t="n"/>
      <c r="AK87" s="23" t="n"/>
      <c r="AM87" s="206" t="n"/>
      <c r="AN87" s="6" t="n"/>
      <c r="AO87" s="6" t="n"/>
      <c r="AP87" s="6" t="n"/>
      <c r="AQ87" s="6" t="n"/>
      <c r="AR87" s="6" t="n"/>
      <c r="AS87" s="6" t="n"/>
      <c r="AT87" s="6" t="n"/>
      <c r="AU87" s="6" t="n"/>
      <c r="AV87" s="6" t="n"/>
      <c r="AW87" s="6" t="n"/>
      <c r="AX87" s="6" t="n"/>
      <c r="AY87" s="6" t="n"/>
      <c r="AZ87" s="6" t="n"/>
      <c r="BA87" s="6" t="n"/>
      <c r="BB87" s="6" t="n"/>
      <c r="BC87" s="6" t="n"/>
    </row>
    <row r="88" ht="18" customHeight="1">
      <c r="A88" s="160" t="n">
        <v>25</v>
      </c>
      <c r="B88" s="17">
        <f>'INPUT DATA'!B87</f>
        <v/>
      </c>
      <c r="C88" s="161" t="n"/>
      <c r="D88" s="161" t="n"/>
      <c r="E88" s="162" t="n"/>
      <c r="F88" s="263">
        <f>'Q1'!AJ87</f>
        <v/>
      </c>
      <c r="G88" s="331" t="n"/>
      <c r="H88" s="331" t="n"/>
      <c r="I88" s="367" t="n"/>
      <c r="J88" s="263">
        <f>'Q2'!AJ87</f>
        <v/>
      </c>
      <c r="K88" s="331" t="n"/>
      <c r="L88" s="331" t="n"/>
      <c r="M88" s="367" t="n"/>
      <c r="N88" s="263">
        <f>'Q3'!AJ87</f>
        <v/>
      </c>
      <c r="O88" s="331" t="n"/>
      <c r="P88" s="331" t="n"/>
      <c r="Q88" s="367" t="n"/>
      <c r="R88" s="263">
        <f>'Q4'!AJ87</f>
        <v/>
      </c>
      <c r="S88" s="331" t="n"/>
      <c r="T88" s="331" t="n"/>
      <c r="U88" s="367" t="n"/>
      <c r="V88" s="263">
        <f>IF(OR(F88="",J88="",N88="",R88=""),"",IF(ISERROR(ROUND(AVERAGE(F88,J88,N88,R88),0)),"",ROUND(AVERAGE(F88,J88,N88,R88),0)))</f>
        <v/>
      </c>
      <c r="W88" s="331" t="n"/>
      <c r="X88" s="331" t="n"/>
      <c r="Y88" s="367" t="n"/>
      <c r="Z88" s="385">
        <f>IF(OR($F88="",$J88="",$N88="",$R88="",$V88=""),"",IF($V88&gt;=75,"PASSED","FAILED"))</f>
        <v/>
      </c>
      <c r="AA88" s="333" t="n"/>
      <c r="AB88" s="386" t="n"/>
      <c r="AC88" s="40" t="n"/>
      <c r="AD88" s="40" t="n"/>
      <c r="AE88" s="23" t="n"/>
      <c r="AF88" s="40" t="n"/>
      <c r="AG88" s="40" t="n"/>
      <c r="AH88" s="40" t="n"/>
      <c r="AI88" s="146" t="n"/>
      <c r="AK88" s="23" t="n"/>
      <c r="AM88" s="206" t="n"/>
      <c r="AN88" s="6" t="n"/>
      <c r="AO88" s="6" t="n"/>
      <c r="AP88" s="6" t="n"/>
      <c r="AQ88" s="6" t="n"/>
      <c r="AR88" s="6" t="n"/>
      <c r="AS88" s="6" t="n"/>
      <c r="AT88" s="6" t="n"/>
      <c r="AU88" s="6" t="n"/>
      <c r="AV88" s="6" t="n"/>
      <c r="AW88" s="6" t="n"/>
      <c r="AX88" s="6" t="n"/>
      <c r="AY88" s="6" t="n"/>
      <c r="AZ88" s="6" t="n"/>
      <c r="BA88" s="6" t="n"/>
      <c r="BB88" s="6" t="n"/>
      <c r="BC88" s="6" t="n"/>
    </row>
    <row r="89" ht="18" customHeight="1">
      <c r="A89" s="160" t="n">
        <v>26</v>
      </c>
      <c r="B89" s="17">
        <f>'INPUT DATA'!B88</f>
        <v/>
      </c>
      <c r="C89" s="161" t="n"/>
      <c r="D89" s="161" t="n"/>
      <c r="E89" s="162" t="n"/>
      <c r="F89" s="263">
        <f>'Q1'!AJ88</f>
        <v/>
      </c>
      <c r="G89" s="331" t="n"/>
      <c r="H89" s="331" t="n"/>
      <c r="I89" s="367" t="n"/>
      <c r="J89" s="263">
        <f>'Q2'!AJ88</f>
        <v/>
      </c>
      <c r="K89" s="331" t="n"/>
      <c r="L89" s="331" t="n"/>
      <c r="M89" s="367" t="n"/>
      <c r="N89" s="263">
        <f>'Q3'!AJ88</f>
        <v/>
      </c>
      <c r="O89" s="331" t="n"/>
      <c r="P89" s="331" t="n"/>
      <c r="Q89" s="367" t="n"/>
      <c r="R89" s="263">
        <f>'Q4'!AJ88</f>
        <v/>
      </c>
      <c r="S89" s="331" t="n"/>
      <c r="T89" s="331" t="n"/>
      <c r="U89" s="367" t="n"/>
      <c r="V89" s="263">
        <f>IF(OR(F89="",J89="",N89="",R89=""),"",IF(ISERROR(ROUND(AVERAGE(F89,J89,N89,R89),0)),"",ROUND(AVERAGE(F89,J89,N89,R89),0)))</f>
        <v/>
      </c>
      <c r="W89" s="331" t="n"/>
      <c r="X89" s="331" t="n"/>
      <c r="Y89" s="367" t="n"/>
      <c r="Z89" s="385">
        <f>IF(OR($F89="",$J89="",$N89="",$R89="",$V89=""),"",IF($V89&gt;=75,"PASSED","FAILED"))</f>
        <v/>
      </c>
      <c r="AA89" s="333" t="n"/>
      <c r="AB89" s="386" t="n"/>
      <c r="AC89" s="40" t="n"/>
      <c r="AD89" s="40" t="n"/>
      <c r="AE89" s="23" t="n"/>
      <c r="AF89" s="40" t="n"/>
      <c r="AG89" s="40" t="n"/>
      <c r="AH89" s="40" t="n"/>
      <c r="AI89" s="146" t="n"/>
      <c r="AK89" s="23" t="n"/>
      <c r="AM89" s="206" t="n"/>
      <c r="AN89" s="6" t="n"/>
      <c r="AO89" s="6" t="n"/>
      <c r="AP89" s="6" t="n"/>
      <c r="AQ89" s="6" t="n"/>
      <c r="AR89" s="6" t="n"/>
      <c r="AS89" s="6" t="n"/>
      <c r="AT89" s="6" t="n"/>
      <c r="AU89" s="6" t="n"/>
      <c r="AV89" s="6" t="n"/>
      <c r="AW89" s="6" t="n"/>
      <c r="AX89" s="6" t="n"/>
      <c r="AY89" s="6" t="n"/>
      <c r="AZ89" s="6" t="n"/>
      <c r="BA89" s="6" t="n"/>
      <c r="BB89" s="6" t="n"/>
      <c r="BC89" s="6" t="n"/>
    </row>
    <row r="90" ht="18" customHeight="1">
      <c r="A90" s="160" t="n">
        <v>27</v>
      </c>
      <c r="B90" s="17">
        <f>'INPUT DATA'!B89</f>
        <v/>
      </c>
      <c r="C90" s="161" t="n"/>
      <c r="D90" s="161" t="n"/>
      <c r="E90" s="162" t="n"/>
      <c r="F90" s="263">
        <f>'Q1'!AJ89</f>
        <v/>
      </c>
      <c r="G90" s="331" t="n"/>
      <c r="H90" s="331" t="n"/>
      <c r="I90" s="367" t="n"/>
      <c r="J90" s="263">
        <f>'Q2'!AJ89</f>
        <v/>
      </c>
      <c r="K90" s="331" t="n"/>
      <c r="L90" s="331" t="n"/>
      <c r="M90" s="367" t="n"/>
      <c r="N90" s="263">
        <f>'Q3'!AJ89</f>
        <v/>
      </c>
      <c r="O90" s="331" t="n"/>
      <c r="P90" s="331" t="n"/>
      <c r="Q90" s="367" t="n"/>
      <c r="R90" s="263">
        <f>'Q4'!AJ89</f>
        <v/>
      </c>
      <c r="S90" s="331" t="n"/>
      <c r="T90" s="331" t="n"/>
      <c r="U90" s="367" t="n"/>
      <c r="V90" s="263">
        <f>IF(OR(F90="",J90="",N90="",R90=""),"",IF(ISERROR(ROUND(AVERAGE(F90,J90,N90,R90),0)),"",ROUND(AVERAGE(F90,J90,N90,R90),0)))</f>
        <v/>
      </c>
      <c r="W90" s="331" t="n"/>
      <c r="X90" s="331" t="n"/>
      <c r="Y90" s="367" t="n"/>
      <c r="Z90" s="385">
        <f>IF(OR($F90="",$J90="",$N90="",$R90="",$V90=""),"",IF($V90&gt;=75,"PASSED","FAILED"))</f>
        <v/>
      </c>
      <c r="AA90" s="333" t="n"/>
      <c r="AB90" s="386" t="n"/>
      <c r="AC90" s="40" t="n"/>
      <c r="AD90" s="40" t="n"/>
      <c r="AE90" s="23" t="n"/>
      <c r="AF90" s="40" t="n"/>
      <c r="AG90" s="40" t="n"/>
      <c r="AH90" s="40" t="n"/>
      <c r="AI90" s="146" t="n"/>
      <c r="AK90" s="23" t="n"/>
      <c r="AM90" s="206" t="n"/>
      <c r="AN90" s="6" t="n"/>
      <c r="AO90" s="6" t="n"/>
      <c r="AP90" s="6" t="n"/>
      <c r="AQ90" s="6" t="n"/>
      <c r="AR90" s="6" t="n"/>
      <c r="AS90" s="6" t="n"/>
      <c r="AT90" s="6" t="n"/>
      <c r="AU90" s="6" t="n"/>
      <c r="AV90" s="6" t="n"/>
      <c r="AW90" s="6" t="n"/>
      <c r="AX90" s="6" t="n"/>
      <c r="AY90" s="6" t="n"/>
      <c r="AZ90" s="6" t="n"/>
      <c r="BA90" s="6" t="n"/>
      <c r="BB90" s="6" t="n"/>
      <c r="BC90" s="6" t="n"/>
    </row>
    <row r="91" ht="18" customHeight="1">
      <c r="A91" s="160" t="n">
        <v>28</v>
      </c>
      <c r="B91" s="17">
        <f>'INPUT DATA'!B90</f>
        <v/>
      </c>
      <c r="C91" s="161" t="n"/>
      <c r="D91" s="161" t="n"/>
      <c r="E91" s="162" t="n"/>
      <c r="F91" s="263">
        <f>'Q1'!AJ90</f>
        <v/>
      </c>
      <c r="G91" s="331" t="n"/>
      <c r="H91" s="331" t="n"/>
      <c r="I91" s="367" t="n"/>
      <c r="J91" s="263">
        <f>'Q2'!AJ90</f>
        <v/>
      </c>
      <c r="K91" s="331" t="n"/>
      <c r="L91" s="331" t="n"/>
      <c r="M91" s="367" t="n"/>
      <c r="N91" s="263">
        <f>'Q3'!AJ90</f>
        <v/>
      </c>
      <c r="O91" s="331" t="n"/>
      <c r="P91" s="331" t="n"/>
      <c r="Q91" s="367" t="n"/>
      <c r="R91" s="263">
        <f>'Q4'!AJ90</f>
        <v/>
      </c>
      <c r="S91" s="331" t="n"/>
      <c r="T91" s="331" t="n"/>
      <c r="U91" s="367" t="n"/>
      <c r="V91" s="263">
        <f>IF(OR(F91="",J91="",N91="",R91=""),"",IF(ISERROR(ROUND(AVERAGE(F91,J91,N91,R91),0)),"",ROUND(AVERAGE(F91,J91,N91,R91),0)))</f>
        <v/>
      </c>
      <c r="W91" s="331" t="n"/>
      <c r="X91" s="331" t="n"/>
      <c r="Y91" s="367" t="n"/>
      <c r="Z91" s="385">
        <f>IF(OR($F91="",$J91="",$N91="",$R91="",$V91=""),"",IF($V91&gt;=75,"PASSED","FAILED"))</f>
        <v/>
      </c>
      <c r="AA91" s="333" t="n"/>
      <c r="AB91" s="386" t="n"/>
      <c r="AC91" s="40" t="n"/>
      <c r="AD91" s="40" t="n"/>
      <c r="AE91" s="23" t="n"/>
      <c r="AF91" s="40" t="n"/>
      <c r="AG91" s="40" t="n"/>
      <c r="AH91" s="40" t="n"/>
      <c r="AI91" s="146" t="n"/>
      <c r="AK91" s="23" t="n"/>
      <c r="AM91" s="206" t="n"/>
      <c r="AN91" s="6" t="n"/>
      <c r="AO91" s="6" t="n"/>
      <c r="AP91" s="6" t="n"/>
      <c r="AQ91" s="6" t="n"/>
      <c r="AR91" s="6" t="n"/>
      <c r="AS91" s="6" t="n"/>
      <c r="AT91" s="6" t="n"/>
      <c r="AU91" s="6" t="n"/>
      <c r="AV91" s="6" t="n"/>
      <c r="AW91" s="6" t="n"/>
      <c r="AX91" s="6" t="n"/>
      <c r="AY91" s="6" t="n"/>
      <c r="AZ91" s="6" t="n"/>
      <c r="BA91" s="6" t="n"/>
      <c r="BB91" s="6" t="n"/>
      <c r="BC91" s="6" t="n"/>
    </row>
    <row r="92" ht="18" customHeight="1">
      <c r="A92" s="160" t="n">
        <v>29</v>
      </c>
      <c r="B92" s="17">
        <f>'INPUT DATA'!B91</f>
        <v/>
      </c>
      <c r="C92" s="161" t="n"/>
      <c r="D92" s="161" t="n"/>
      <c r="E92" s="162" t="n"/>
      <c r="F92" s="263">
        <f>'Q1'!AJ91</f>
        <v/>
      </c>
      <c r="G92" s="331" t="n"/>
      <c r="H92" s="331" t="n"/>
      <c r="I92" s="367" t="n"/>
      <c r="J92" s="263">
        <f>'Q2'!AJ91</f>
        <v/>
      </c>
      <c r="K92" s="331" t="n"/>
      <c r="L92" s="331" t="n"/>
      <c r="M92" s="367" t="n"/>
      <c r="N92" s="263">
        <f>'Q3'!AJ91</f>
        <v/>
      </c>
      <c r="O92" s="331" t="n"/>
      <c r="P92" s="331" t="n"/>
      <c r="Q92" s="367" t="n"/>
      <c r="R92" s="263">
        <f>'Q4'!AJ91</f>
        <v/>
      </c>
      <c r="S92" s="331" t="n"/>
      <c r="T92" s="331" t="n"/>
      <c r="U92" s="367" t="n"/>
      <c r="V92" s="263">
        <f>IF(OR(F92="",J92="",N92="",R92=""),"",IF(ISERROR(ROUND(AVERAGE(F92,J92,N92,R92),0)),"",ROUND(AVERAGE(F92,J92,N92,R92),0)))</f>
        <v/>
      </c>
      <c r="W92" s="331" t="n"/>
      <c r="X92" s="331" t="n"/>
      <c r="Y92" s="367" t="n"/>
      <c r="Z92" s="385">
        <f>IF(OR($F92="",$J92="",$N92="",$R92="",$V92=""),"",IF($V92&gt;=75,"PASSED","FAILED"))</f>
        <v/>
      </c>
      <c r="AA92" s="333" t="n"/>
      <c r="AB92" s="386" t="n"/>
      <c r="AC92" s="40" t="n"/>
      <c r="AD92" s="40" t="n"/>
      <c r="AE92" s="23" t="n"/>
      <c r="AF92" s="40" t="n"/>
      <c r="AG92" s="40" t="n"/>
      <c r="AH92" s="40" t="n"/>
      <c r="AI92" s="146" t="n"/>
      <c r="AK92" s="23" t="n"/>
      <c r="AM92" s="206" t="n"/>
      <c r="AN92" s="6" t="n"/>
      <c r="AO92" s="6" t="n"/>
      <c r="AP92" s="6" t="n"/>
      <c r="AQ92" s="6" t="n"/>
      <c r="AR92" s="6" t="n"/>
      <c r="AS92" s="6" t="n"/>
      <c r="AT92" s="6" t="n"/>
      <c r="AU92" s="6" t="n"/>
      <c r="AV92" s="6" t="n"/>
      <c r="AW92" s="6" t="n"/>
      <c r="AX92" s="6" t="n"/>
      <c r="AY92" s="6" t="n"/>
      <c r="AZ92" s="6" t="n"/>
      <c r="BA92" s="6" t="n"/>
      <c r="BB92" s="6" t="n"/>
      <c r="BC92" s="6" t="n"/>
    </row>
    <row r="93" ht="18" customHeight="1">
      <c r="A93" s="160" t="n">
        <v>30</v>
      </c>
      <c r="B93" s="17">
        <f>'INPUT DATA'!B92</f>
        <v/>
      </c>
      <c r="C93" s="161" t="n"/>
      <c r="D93" s="161" t="n"/>
      <c r="E93" s="162" t="n"/>
      <c r="F93" s="263">
        <f>'Q1'!AJ92</f>
        <v/>
      </c>
      <c r="G93" s="331" t="n"/>
      <c r="H93" s="331" t="n"/>
      <c r="I93" s="367" t="n"/>
      <c r="J93" s="263">
        <f>'Q2'!AJ92</f>
        <v/>
      </c>
      <c r="K93" s="331" t="n"/>
      <c r="L93" s="331" t="n"/>
      <c r="M93" s="367" t="n"/>
      <c r="N93" s="263">
        <f>'Q3'!AJ92</f>
        <v/>
      </c>
      <c r="O93" s="331" t="n"/>
      <c r="P93" s="331" t="n"/>
      <c r="Q93" s="367" t="n"/>
      <c r="R93" s="263">
        <f>'Q4'!AJ92</f>
        <v/>
      </c>
      <c r="S93" s="331" t="n"/>
      <c r="T93" s="331" t="n"/>
      <c r="U93" s="367" t="n"/>
      <c r="V93" s="263">
        <f>IF(OR(F93="",J93="",N93="",R93=""),"",IF(ISERROR(ROUND(AVERAGE(F93,J93,N93,R93),0)),"",ROUND(AVERAGE(F93,J93,N93,R93),0)))</f>
        <v/>
      </c>
      <c r="W93" s="331" t="n"/>
      <c r="X93" s="331" t="n"/>
      <c r="Y93" s="367" t="n"/>
      <c r="Z93" s="385">
        <f>IF(OR($F93="",$J93="",$N93="",$R93="",$V93=""),"",IF($V93&gt;=75,"PASSED","FAILED"))</f>
        <v/>
      </c>
      <c r="AA93" s="333" t="n"/>
      <c r="AB93" s="386" t="n"/>
      <c r="AC93" s="40" t="n"/>
      <c r="AD93" s="40" t="n"/>
      <c r="AE93" s="23" t="n"/>
      <c r="AF93" s="40" t="n"/>
      <c r="AG93" s="40" t="n"/>
      <c r="AH93" s="40" t="n"/>
      <c r="AI93" s="146" t="n"/>
      <c r="AK93" s="23" t="n"/>
      <c r="AM93" s="206" t="n"/>
      <c r="AN93" s="6" t="n"/>
      <c r="AO93" s="6" t="n"/>
      <c r="AP93" s="6" t="n"/>
      <c r="AQ93" s="6" t="n"/>
      <c r="AR93" s="6" t="n"/>
      <c r="AS93" s="6" t="n"/>
      <c r="AT93" s="6" t="n"/>
      <c r="AU93" s="6" t="n"/>
      <c r="AV93" s="6" t="n"/>
      <c r="AW93" s="6" t="n"/>
      <c r="AX93" s="6" t="n"/>
      <c r="AY93" s="6" t="n"/>
      <c r="AZ93" s="6" t="n"/>
      <c r="BA93" s="6" t="n"/>
      <c r="BB93" s="6" t="n"/>
      <c r="BC93" s="6" t="n"/>
    </row>
    <row r="94" ht="18" customHeight="1">
      <c r="A94" s="160" t="n">
        <v>31</v>
      </c>
      <c r="B94" s="17">
        <f>'INPUT DATA'!B93</f>
        <v/>
      </c>
      <c r="C94" s="161" t="n"/>
      <c r="D94" s="161" t="n"/>
      <c r="E94" s="162" t="n"/>
      <c r="F94" s="263">
        <f>'Q1'!AJ93</f>
        <v/>
      </c>
      <c r="G94" s="331" t="n"/>
      <c r="H94" s="331" t="n"/>
      <c r="I94" s="367" t="n"/>
      <c r="J94" s="263">
        <f>'Q2'!AJ93</f>
        <v/>
      </c>
      <c r="K94" s="331" t="n"/>
      <c r="L94" s="331" t="n"/>
      <c r="M94" s="367" t="n"/>
      <c r="N94" s="263">
        <f>'Q3'!AJ93</f>
        <v/>
      </c>
      <c r="O94" s="331" t="n"/>
      <c r="P94" s="331" t="n"/>
      <c r="Q94" s="367" t="n"/>
      <c r="R94" s="263">
        <f>'Q4'!AJ93</f>
        <v/>
      </c>
      <c r="S94" s="331" t="n"/>
      <c r="T94" s="331" t="n"/>
      <c r="U94" s="367" t="n"/>
      <c r="V94" s="263">
        <f>IF(OR(F94="",J94="",N94="",R94=""),"",IF(ISERROR(ROUND(AVERAGE(F94,J94,N94,R94),0)),"",ROUND(AVERAGE(F94,J94,N94,R94),0)))</f>
        <v/>
      </c>
      <c r="W94" s="331" t="n"/>
      <c r="X94" s="331" t="n"/>
      <c r="Y94" s="367" t="n"/>
      <c r="Z94" s="385">
        <f>IF(OR($F94="",$J94="",$N94="",$R94="",$V94=""),"",IF($V94&gt;=75,"PASSED","FAILED"))</f>
        <v/>
      </c>
      <c r="AA94" s="333" t="n"/>
      <c r="AB94" s="386" t="n"/>
      <c r="AC94" s="40" t="n"/>
      <c r="AD94" s="40" t="n"/>
      <c r="AE94" s="23" t="n"/>
      <c r="AF94" s="40" t="n"/>
      <c r="AG94" s="40" t="n"/>
      <c r="AH94" s="40" t="n"/>
      <c r="AI94" s="146" t="n"/>
      <c r="AK94" s="23" t="n"/>
      <c r="AM94" s="206" t="n"/>
      <c r="AN94" s="6" t="n"/>
      <c r="AO94" s="6" t="n"/>
      <c r="AP94" s="6" t="n"/>
      <c r="AQ94" s="6" t="n"/>
      <c r="AR94" s="6" t="n"/>
      <c r="AS94" s="6" t="n"/>
      <c r="AT94" s="6" t="n"/>
      <c r="AU94" s="6" t="n"/>
      <c r="AV94" s="6" t="n"/>
      <c r="AW94" s="6" t="n"/>
      <c r="AX94" s="6" t="n"/>
      <c r="AY94" s="6" t="n"/>
      <c r="AZ94" s="6" t="n"/>
      <c r="BA94" s="6" t="n"/>
      <c r="BB94" s="6" t="n"/>
      <c r="BC94" s="6" t="n"/>
    </row>
    <row r="95" ht="18" customHeight="1">
      <c r="A95" s="160" t="n">
        <v>32</v>
      </c>
      <c r="B95" s="17">
        <f>'INPUT DATA'!B94</f>
        <v/>
      </c>
      <c r="C95" s="161" t="n"/>
      <c r="D95" s="161" t="n"/>
      <c r="E95" s="162" t="n"/>
      <c r="F95" s="263">
        <f>'Q1'!AJ94</f>
        <v/>
      </c>
      <c r="G95" s="331" t="n"/>
      <c r="H95" s="331" t="n"/>
      <c r="I95" s="367" t="n"/>
      <c r="J95" s="263">
        <f>'Q2'!AJ94</f>
        <v/>
      </c>
      <c r="K95" s="331" t="n"/>
      <c r="L95" s="331" t="n"/>
      <c r="M95" s="367" t="n"/>
      <c r="N95" s="263">
        <f>'Q3'!AJ94</f>
        <v/>
      </c>
      <c r="O95" s="331" t="n"/>
      <c r="P95" s="331" t="n"/>
      <c r="Q95" s="367" t="n"/>
      <c r="R95" s="263">
        <f>'Q4'!AJ94</f>
        <v/>
      </c>
      <c r="S95" s="331" t="n"/>
      <c r="T95" s="331" t="n"/>
      <c r="U95" s="367" t="n"/>
      <c r="V95" s="263">
        <f>IF(OR(F95="",J95="",N95="",R95=""),"",IF(ISERROR(ROUND(AVERAGE(F95,J95,N95,R95),0)),"",ROUND(AVERAGE(F95,J95,N95,R95),0)))</f>
        <v/>
      </c>
      <c r="W95" s="331" t="n"/>
      <c r="X95" s="331" t="n"/>
      <c r="Y95" s="367" t="n"/>
      <c r="Z95" s="385">
        <f>IF(OR($F95="",$J95="",$N95="",$R95="",$V95=""),"",IF($V95&gt;=75,"PASSED","FAILED"))</f>
        <v/>
      </c>
      <c r="AA95" s="333" t="n"/>
      <c r="AB95" s="386" t="n"/>
      <c r="AC95" s="40" t="n"/>
      <c r="AD95" s="40" t="n"/>
      <c r="AE95" s="23" t="n"/>
      <c r="AF95" s="40" t="n"/>
      <c r="AG95" s="40" t="n"/>
      <c r="AH95" s="40" t="n"/>
      <c r="AI95" s="146" t="n"/>
      <c r="AK95" s="23" t="n"/>
      <c r="AM95" s="206" t="n"/>
      <c r="AN95" s="6" t="n"/>
      <c r="AO95" s="6" t="n"/>
      <c r="AP95" s="6" t="n"/>
      <c r="AQ95" s="6" t="n"/>
      <c r="AR95" s="6" t="n"/>
      <c r="AS95" s="6" t="n"/>
      <c r="AT95" s="6" t="n"/>
      <c r="AU95" s="6" t="n"/>
      <c r="AV95" s="6" t="n"/>
      <c r="AW95" s="6" t="n"/>
      <c r="AX95" s="6" t="n"/>
      <c r="AY95" s="6" t="n"/>
      <c r="AZ95" s="6" t="n"/>
      <c r="BA95" s="6" t="n"/>
      <c r="BB95" s="6" t="n"/>
      <c r="BC95" s="6" t="n"/>
    </row>
    <row r="96" ht="18" customHeight="1">
      <c r="A96" s="160" t="n">
        <v>33</v>
      </c>
      <c r="B96" s="17">
        <f>'INPUT DATA'!B95</f>
        <v/>
      </c>
      <c r="C96" s="161" t="n"/>
      <c r="D96" s="161" t="n"/>
      <c r="E96" s="162" t="n"/>
      <c r="F96" s="263">
        <f>'Q1'!AJ95</f>
        <v/>
      </c>
      <c r="G96" s="331" t="n"/>
      <c r="H96" s="331" t="n"/>
      <c r="I96" s="367" t="n"/>
      <c r="J96" s="263">
        <f>'Q2'!AJ95</f>
        <v/>
      </c>
      <c r="K96" s="331" t="n"/>
      <c r="L96" s="331" t="n"/>
      <c r="M96" s="367" t="n"/>
      <c r="N96" s="263">
        <f>'Q3'!AJ95</f>
        <v/>
      </c>
      <c r="O96" s="331" t="n"/>
      <c r="P96" s="331" t="n"/>
      <c r="Q96" s="367" t="n"/>
      <c r="R96" s="263">
        <f>'Q4'!AJ95</f>
        <v/>
      </c>
      <c r="S96" s="331" t="n"/>
      <c r="T96" s="331" t="n"/>
      <c r="U96" s="367" t="n"/>
      <c r="V96" s="263">
        <f>IF(OR(F96="",J96="",N96="",R96=""),"",IF(ISERROR(ROUND(AVERAGE(F96,J96,N96,R96),0)),"",ROUND(AVERAGE(F96,J96,N96,R96),0)))</f>
        <v/>
      </c>
      <c r="W96" s="331" t="n"/>
      <c r="X96" s="331" t="n"/>
      <c r="Y96" s="367" t="n"/>
      <c r="Z96" s="385">
        <f>IF(OR($F96="",$J96="",$N96="",$R96="",$V96=""),"",IF($V96&gt;=75,"PASSED","FAILED"))</f>
        <v/>
      </c>
      <c r="AA96" s="333" t="n"/>
      <c r="AB96" s="386" t="n"/>
      <c r="AC96" s="40" t="n"/>
      <c r="AD96" s="40" t="n"/>
      <c r="AE96" s="23" t="n"/>
      <c r="AF96" s="40" t="n"/>
      <c r="AG96" s="40" t="n"/>
      <c r="AH96" s="40" t="n"/>
      <c r="AI96" s="146" t="n"/>
      <c r="AK96" s="23" t="n"/>
      <c r="AM96" s="206" t="n"/>
      <c r="AN96" s="6" t="n"/>
      <c r="AO96" s="6" t="n"/>
      <c r="AP96" s="6" t="n"/>
      <c r="AQ96" s="6" t="n"/>
      <c r="AR96" s="6" t="n"/>
      <c r="AS96" s="6" t="n"/>
      <c r="AT96" s="6" t="n"/>
      <c r="AU96" s="6" t="n"/>
      <c r="AV96" s="6" t="n"/>
      <c r="AW96" s="6" t="n"/>
      <c r="AX96" s="6" t="n"/>
      <c r="AY96" s="6" t="n"/>
      <c r="AZ96" s="6" t="n"/>
      <c r="BA96" s="6" t="n"/>
      <c r="BB96" s="6" t="n"/>
      <c r="BC96" s="6" t="n"/>
    </row>
    <row r="97" ht="18" customHeight="1">
      <c r="A97" s="160" t="n">
        <v>34</v>
      </c>
      <c r="B97" s="17">
        <f>'INPUT DATA'!B96</f>
        <v/>
      </c>
      <c r="C97" s="161" t="n"/>
      <c r="D97" s="161" t="n"/>
      <c r="E97" s="162" t="n"/>
      <c r="F97" s="263">
        <f>'Q1'!AJ96</f>
        <v/>
      </c>
      <c r="G97" s="331" t="n"/>
      <c r="H97" s="331" t="n"/>
      <c r="I97" s="367" t="n"/>
      <c r="J97" s="263">
        <f>'Q2'!AJ96</f>
        <v/>
      </c>
      <c r="K97" s="331" t="n"/>
      <c r="L97" s="331" t="n"/>
      <c r="M97" s="367" t="n"/>
      <c r="N97" s="263">
        <f>'Q3'!AJ96</f>
        <v/>
      </c>
      <c r="O97" s="331" t="n"/>
      <c r="P97" s="331" t="n"/>
      <c r="Q97" s="367" t="n"/>
      <c r="R97" s="263">
        <f>'Q4'!AJ96</f>
        <v/>
      </c>
      <c r="S97" s="331" t="n"/>
      <c r="T97" s="331" t="n"/>
      <c r="U97" s="367" t="n"/>
      <c r="V97" s="263">
        <f>IF(OR(F97="",J97="",N97="",R97=""),"",IF(ISERROR(ROUND(AVERAGE(F97,J97,N97,R97),0)),"",ROUND(AVERAGE(F97,J97,N97,R97),0)))</f>
        <v/>
      </c>
      <c r="W97" s="331" t="n"/>
      <c r="X97" s="331" t="n"/>
      <c r="Y97" s="367" t="n"/>
      <c r="Z97" s="385">
        <f>IF(OR($F97="",$J97="",$N97="",$R97="",$V97=""),"",IF($V97&gt;=75,"PASSED","FAILED"))</f>
        <v/>
      </c>
      <c r="AA97" s="333" t="n"/>
      <c r="AB97" s="386" t="n"/>
      <c r="AC97" s="40" t="n"/>
      <c r="AD97" s="40" t="n"/>
      <c r="AE97" s="23" t="n"/>
      <c r="AF97" s="40" t="n"/>
      <c r="AG97" s="40" t="n"/>
      <c r="AH97" s="40" t="n"/>
      <c r="AI97" s="146" t="n"/>
      <c r="AK97" s="23" t="n"/>
      <c r="AM97" s="206" t="n"/>
      <c r="AN97" s="6" t="n"/>
      <c r="AO97" s="6" t="n"/>
      <c r="AP97" s="6" t="n"/>
      <c r="AQ97" s="6" t="n"/>
      <c r="AR97" s="6" t="n"/>
      <c r="AS97" s="6" t="n"/>
      <c r="AT97" s="6" t="n"/>
      <c r="AU97" s="6" t="n"/>
      <c r="AV97" s="6" t="n"/>
      <c r="AW97" s="6" t="n"/>
      <c r="AX97" s="6" t="n"/>
      <c r="AY97" s="6" t="n"/>
      <c r="AZ97" s="6" t="n"/>
      <c r="BA97" s="6" t="n"/>
      <c r="BB97" s="6" t="n"/>
      <c r="BC97" s="6" t="n"/>
    </row>
    <row r="98" ht="18" customHeight="1">
      <c r="A98" s="160" t="n">
        <v>35</v>
      </c>
      <c r="B98" s="17">
        <f>'INPUT DATA'!B97</f>
        <v/>
      </c>
      <c r="C98" s="161" t="n"/>
      <c r="D98" s="161" t="n"/>
      <c r="E98" s="162" t="n"/>
      <c r="F98" s="263">
        <f>'Q1'!AJ97</f>
        <v/>
      </c>
      <c r="G98" s="331" t="n"/>
      <c r="H98" s="331" t="n"/>
      <c r="I98" s="367" t="n"/>
      <c r="J98" s="263">
        <f>'Q2'!AJ97</f>
        <v/>
      </c>
      <c r="K98" s="331" t="n"/>
      <c r="L98" s="331" t="n"/>
      <c r="M98" s="367" t="n"/>
      <c r="N98" s="263">
        <f>'Q3'!AJ97</f>
        <v/>
      </c>
      <c r="O98" s="331" t="n"/>
      <c r="P98" s="331" t="n"/>
      <c r="Q98" s="367" t="n"/>
      <c r="R98" s="263">
        <f>'Q4'!AJ97</f>
        <v/>
      </c>
      <c r="S98" s="331" t="n"/>
      <c r="T98" s="331" t="n"/>
      <c r="U98" s="367" t="n"/>
      <c r="V98" s="263">
        <f>IF(OR(F98="",J98="",N98="",R98=""),"",IF(ISERROR(ROUND(AVERAGE(F98,J98,N98,R98),0)),"",ROUND(AVERAGE(F98,J98,N98,R98),0)))</f>
        <v/>
      </c>
      <c r="W98" s="331" t="n"/>
      <c r="X98" s="331" t="n"/>
      <c r="Y98" s="367" t="n"/>
      <c r="Z98" s="385">
        <f>IF(OR($F98="",$J98="",$N98="",$R98="",$V98=""),"",IF($V98&gt;=75,"PASSED","FAILED"))</f>
        <v/>
      </c>
      <c r="AA98" s="333" t="n"/>
      <c r="AB98" s="386" t="n"/>
      <c r="AC98" s="40" t="n"/>
      <c r="AD98" s="40" t="n"/>
      <c r="AE98" s="23" t="n"/>
      <c r="AF98" s="40" t="n"/>
      <c r="AG98" s="40" t="n"/>
      <c r="AH98" s="40" t="n"/>
      <c r="AI98" s="146" t="n"/>
      <c r="AK98" s="23" t="n"/>
      <c r="AM98" s="206" t="n"/>
      <c r="AN98" s="6" t="n"/>
      <c r="AO98" s="6" t="n"/>
      <c r="AP98" s="6" t="n"/>
      <c r="AQ98" s="6" t="n"/>
      <c r="AR98" s="6" t="n"/>
      <c r="AS98" s="6" t="n"/>
      <c r="AT98" s="6" t="n"/>
      <c r="AU98" s="6" t="n"/>
      <c r="AV98" s="6" t="n"/>
      <c r="AW98" s="6" t="n"/>
      <c r="AX98" s="6" t="n"/>
      <c r="AY98" s="6" t="n"/>
      <c r="AZ98" s="6" t="n"/>
      <c r="BA98" s="6" t="n"/>
      <c r="BB98" s="6" t="n"/>
      <c r="BC98" s="6" t="n"/>
    </row>
    <row r="99" ht="18" customHeight="1">
      <c r="A99" s="160" t="n">
        <v>36</v>
      </c>
      <c r="B99" s="17">
        <f>'INPUT DATA'!B98</f>
        <v/>
      </c>
      <c r="C99" s="161" t="n"/>
      <c r="D99" s="161" t="n"/>
      <c r="E99" s="162" t="n"/>
      <c r="F99" s="263">
        <f>'Q1'!AJ98</f>
        <v/>
      </c>
      <c r="G99" s="331" t="n"/>
      <c r="H99" s="331" t="n"/>
      <c r="I99" s="367" t="n"/>
      <c r="J99" s="263">
        <f>'Q2'!AJ98</f>
        <v/>
      </c>
      <c r="K99" s="331" t="n"/>
      <c r="L99" s="331" t="n"/>
      <c r="M99" s="367" t="n"/>
      <c r="N99" s="263">
        <f>'Q3'!AJ98</f>
        <v/>
      </c>
      <c r="O99" s="331" t="n"/>
      <c r="P99" s="331" t="n"/>
      <c r="Q99" s="367" t="n"/>
      <c r="R99" s="263">
        <f>'Q4'!AJ98</f>
        <v/>
      </c>
      <c r="S99" s="331" t="n"/>
      <c r="T99" s="331" t="n"/>
      <c r="U99" s="367" t="n"/>
      <c r="V99" s="263">
        <f>IF(OR(F99="",J99="",N99="",R99=""),"",IF(ISERROR(ROUND(AVERAGE(F99,J99,N99,R99),0)),"",ROUND(AVERAGE(F99,J99,N99,R99),0)))</f>
        <v/>
      </c>
      <c r="W99" s="331" t="n"/>
      <c r="X99" s="331" t="n"/>
      <c r="Y99" s="367" t="n"/>
      <c r="Z99" s="385">
        <f>IF(OR($F99="",$J99="",$N99="",$R99="",$V99=""),"",IF($V99&gt;=75,"PASSED","FAILED"))</f>
        <v/>
      </c>
      <c r="AA99" s="333" t="n"/>
      <c r="AB99" s="386" t="n"/>
      <c r="AC99" s="40" t="n"/>
      <c r="AD99" s="40" t="n"/>
      <c r="AE99" s="23" t="n"/>
      <c r="AF99" s="40" t="n"/>
      <c r="AG99" s="40" t="n"/>
      <c r="AH99" s="40" t="n"/>
      <c r="AI99" s="146" t="n"/>
      <c r="AK99" s="23" t="n"/>
      <c r="AM99" s="206" t="n"/>
      <c r="AN99" s="6" t="n"/>
      <c r="AO99" s="6" t="n"/>
      <c r="AP99" s="6" t="n"/>
      <c r="AQ99" s="6" t="n"/>
      <c r="AR99" s="6" t="n"/>
      <c r="AS99" s="6" t="n"/>
      <c r="AT99" s="6" t="n"/>
      <c r="AU99" s="6" t="n"/>
      <c r="AV99" s="6" t="n"/>
      <c r="AW99" s="6" t="n"/>
      <c r="AX99" s="6" t="n"/>
      <c r="AY99" s="6" t="n"/>
      <c r="AZ99" s="6" t="n"/>
      <c r="BA99" s="6" t="n"/>
      <c r="BB99" s="6" t="n"/>
      <c r="BC99" s="6" t="n"/>
    </row>
    <row r="100" ht="18" customHeight="1">
      <c r="A100" s="160" t="n">
        <v>37</v>
      </c>
      <c r="B100" s="17">
        <f>'INPUT DATA'!B99</f>
        <v/>
      </c>
      <c r="C100" s="161" t="n"/>
      <c r="D100" s="161" t="n"/>
      <c r="E100" s="162" t="n"/>
      <c r="F100" s="263">
        <f>'Q1'!AJ99</f>
        <v/>
      </c>
      <c r="G100" s="331" t="n"/>
      <c r="H100" s="331" t="n"/>
      <c r="I100" s="367" t="n"/>
      <c r="J100" s="263">
        <f>'Q2'!AJ99</f>
        <v/>
      </c>
      <c r="K100" s="331" t="n"/>
      <c r="L100" s="331" t="n"/>
      <c r="M100" s="367" t="n"/>
      <c r="N100" s="263">
        <f>'Q3'!AJ99</f>
        <v/>
      </c>
      <c r="O100" s="331" t="n"/>
      <c r="P100" s="331" t="n"/>
      <c r="Q100" s="367" t="n"/>
      <c r="R100" s="263">
        <f>'Q4'!AJ99</f>
        <v/>
      </c>
      <c r="S100" s="331" t="n"/>
      <c r="T100" s="331" t="n"/>
      <c r="U100" s="367" t="n"/>
      <c r="V100" s="263">
        <f>IF(OR(F100="",J100="",N100="",R100=""),"",IF(ISERROR(ROUND(AVERAGE(F100,J100,N100,R100),0)),"",ROUND(AVERAGE(F100,J100,N100,R100),0)))</f>
        <v/>
      </c>
      <c r="W100" s="331" t="n"/>
      <c r="X100" s="331" t="n"/>
      <c r="Y100" s="367" t="n"/>
      <c r="Z100" s="385">
        <f>IF(OR($F100="",$J100="",$N100="",$R100="",$V100=""),"",IF($V100&gt;=75,"PASSED","FAILED"))</f>
        <v/>
      </c>
      <c r="AA100" s="333" t="n"/>
      <c r="AB100" s="386" t="n"/>
      <c r="AC100" s="40" t="n"/>
      <c r="AD100" s="40" t="n"/>
      <c r="AE100" s="23" t="n"/>
      <c r="AF100" s="40" t="n"/>
      <c r="AG100" s="40" t="n"/>
      <c r="AH100" s="40" t="n"/>
      <c r="AI100" s="146" t="n"/>
      <c r="AK100" s="23" t="n"/>
      <c r="AM100" s="206" t="n"/>
      <c r="AN100" s="6" t="n"/>
      <c r="AO100" s="6" t="n"/>
      <c r="AP100" s="6" t="n"/>
      <c r="AQ100" s="6" t="n"/>
      <c r="AR100" s="6" t="n"/>
      <c r="AS100" s="6" t="n"/>
      <c r="AT100" s="6" t="n"/>
      <c r="AU100" s="6" t="n"/>
      <c r="AV100" s="6" t="n"/>
      <c r="AW100" s="6" t="n"/>
      <c r="AX100" s="6" t="n"/>
      <c r="AY100" s="6" t="n"/>
      <c r="AZ100" s="6" t="n"/>
      <c r="BA100" s="6" t="n"/>
      <c r="BB100" s="6" t="n"/>
      <c r="BC100" s="6" t="n"/>
    </row>
    <row r="101" ht="18" customHeight="1">
      <c r="A101" s="160" t="n">
        <v>38</v>
      </c>
      <c r="B101" s="17">
        <f>'INPUT DATA'!B100</f>
        <v/>
      </c>
      <c r="C101" s="161" t="n"/>
      <c r="D101" s="161" t="n"/>
      <c r="E101" s="162" t="n"/>
      <c r="F101" s="263">
        <f>'Q1'!AJ100</f>
        <v/>
      </c>
      <c r="G101" s="331" t="n"/>
      <c r="H101" s="331" t="n"/>
      <c r="I101" s="367" t="n"/>
      <c r="J101" s="263">
        <f>'Q2'!AJ100</f>
        <v/>
      </c>
      <c r="K101" s="331" t="n"/>
      <c r="L101" s="331" t="n"/>
      <c r="M101" s="367" t="n"/>
      <c r="N101" s="263">
        <f>'Q3'!AJ100</f>
        <v/>
      </c>
      <c r="O101" s="331" t="n"/>
      <c r="P101" s="331" t="n"/>
      <c r="Q101" s="367" t="n"/>
      <c r="R101" s="263">
        <f>'Q4'!AJ100</f>
        <v/>
      </c>
      <c r="S101" s="331" t="n"/>
      <c r="T101" s="331" t="n"/>
      <c r="U101" s="367" t="n"/>
      <c r="V101" s="263">
        <f>IF(OR(F101="",J101="",N101="",R101=""),"",IF(ISERROR(ROUND(AVERAGE(F101,J101,N101,R101),0)),"",ROUND(AVERAGE(F101,J101,N101,R101),0)))</f>
        <v/>
      </c>
      <c r="W101" s="331" t="n"/>
      <c r="X101" s="331" t="n"/>
      <c r="Y101" s="367" t="n"/>
      <c r="Z101" s="385">
        <f>IF(OR($F101="",$J101="",$N101="",$R101="",$V101=""),"",IF($V101&gt;=75,"PASSED","FAILED"))</f>
        <v/>
      </c>
      <c r="AA101" s="333" t="n"/>
      <c r="AB101" s="386" t="n"/>
      <c r="AC101" s="40" t="n"/>
      <c r="AD101" s="40" t="n"/>
      <c r="AE101" s="23" t="n"/>
      <c r="AF101" s="40" t="n"/>
      <c r="AG101" s="40" t="n"/>
      <c r="AH101" s="40" t="n"/>
      <c r="AI101" s="146" t="n"/>
      <c r="AK101" s="23" t="n"/>
      <c r="AM101" s="206" t="n"/>
      <c r="AN101" s="6" t="n"/>
      <c r="AO101" s="6" t="n"/>
      <c r="AP101" s="6" t="n"/>
      <c r="AQ101" s="6" t="n"/>
      <c r="AR101" s="6" t="n"/>
      <c r="AS101" s="6" t="n"/>
      <c r="AT101" s="6" t="n"/>
      <c r="AU101" s="6" t="n"/>
      <c r="AV101" s="6" t="n"/>
      <c r="AW101" s="6" t="n"/>
      <c r="AX101" s="6" t="n"/>
      <c r="AY101" s="6" t="n"/>
      <c r="AZ101" s="6" t="n"/>
      <c r="BA101" s="6" t="n"/>
      <c r="BB101" s="6" t="n"/>
      <c r="BC101" s="6" t="n"/>
    </row>
    <row r="102" ht="18" customHeight="1">
      <c r="A102" s="160" t="n">
        <v>39</v>
      </c>
      <c r="B102" s="17">
        <f>'INPUT DATA'!B101</f>
        <v/>
      </c>
      <c r="C102" s="161" t="n"/>
      <c r="D102" s="161" t="n"/>
      <c r="E102" s="162" t="n"/>
      <c r="F102" s="263">
        <f>'Q1'!AJ101</f>
        <v/>
      </c>
      <c r="G102" s="331" t="n"/>
      <c r="H102" s="331" t="n"/>
      <c r="I102" s="367" t="n"/>
      <c r="J102" s="263">
        <f>'Q2'!AJ101</f>
        <v/>
      </c>
      <c r="K102" s="331" t="n"/>
      <c r="L102" s="331" t="n"/>
      <c r="M102" s="367" t="n"/>
      <c r="N102" s="263">
        <f>'Q3'!AJ101</f>
        <v/>
      </c>
      <c r="O102" s="331" t="n"/>
      <c r="P102" s="331" t="n"/>
      <c r="Q102" s="367" t="n"/>
      <c r="R102" s="263">
        <f>'Q4'!AJ101</f>
        <v/>
      </c>
      <c r="S102" s="331" t="n"/>
      <c r="T102" s="331" t="n"/>
      <c r="U102" s="367" t="n"/>
      <c r="V102" s="263">
        <f>IF(OR(F102="",J102="",N102="",R102=""),"",IF(ISERROR(ROUND(AVERAGE(F102,J102,N102,R102),0)),"",ROUND(AVERAGE(F102,J102,N102,R102),0)))</f>
        <v/>
      </c>
      <c r="W102" s="331" t="n"/>
      <c r="X102" s="331" t="n"/>
      <c r="Y102" s="367" t="n"/>
      <c r="Z102" s="385">
        <f>IF(OR($F102="",$J102="",$N102="",$R102="",$V102=""),"",IF($V102&gt;=75,"PASSED","FAILED"))</f>
        <v/>
      </c>
      <c r="AA102" s="333" t="n"/>
      <c r="AB102" s="386" t="n"/>
      <c r="AC102" s="40" t="n"/>
      <c r="AD102" s="40" t="n"/>
      <c r="AE102" s="23" t="n"/>
      <c r="AF102" s="40" t="n"/>
      <c r="AG102" s="40" t="n"/>
      <c r="AH102" s="40" t="n"/>
      <c r="AI102" s="146" t="n"/>
      <c r="AK102" s="23" t="n"/>
      <c r="AM102" s="206" t="n"/>
      <c r="AN102" s="6" t="n"/>
      <c r="AO102" s="6" t="n"/>
      <c r="AP102" s="6" t="n"/>
      <c r="AQ102" s="6" t="n"/>
      <c r="AR102" s="6" t="n"/>
      <c r="AS102" s="6" t="n"/>
      <c r="AT102" s="6" t="n"/>
      <c r="AU102" s="6" t="n"/>
      <c r="AV102" s="6" t="n"/>
      <c r="AW102" s="6" t="n"/>
      <c r="AX102" s="6" t="n"/>
      <c r="AY102" s="6" t="n"/>
      <c r="AZ102" s="6" t="n"/>
      <c r="BA102" s="6" t="n"/>
      <c r="BB102" s="6" t="n"/>
      <c r="BC102" s="6" t="n"/>
    </row>
    <row r="103" ht="18" customHeight="1">
      <c r="A103" s="160" t="n">
        <v>40</v>
      </c>
      <c r="B103" s="17">
        <f>'INPUT DATA'!B102</f>
        <v/>
      </c>
      <c r="C103" s="161" t="n"/>
      <c r="D103" s="161" t="n"/>
      <c r="E103" s="162" t="n"/>
      <c r="F103" s="263">
        <f>'Q1'!AJ102</f>
        <v/>
      </c>
      <c r="G103" s="331" t="n"/>
      <c r="H103" s="331" t="n"/>
      <c r="I103" s="367" t="n"/>
      <c r="J103" s="263">
        <f>'Q2'!AJ102</f>
        <v/>
      </c>
      <c r="K103" s="331" t="n"/>
      <c r="L103" s="331" t="n"/>
      <c r="M103" s="367" t="n"/>
      <c r="N103" s="263">
        <f>'Q3'!AJ102</f>
        <v/>
      </c>
      <c r="O103" s="331" t="n"/>
      <c r="P103" s="331" t="n"/>
      <c r="Q103" s="367" t="n"/>
      <c r="R103" s="263">
        <f>'Q4'!AJ102</f>
        <v/>
      </c>
      <c r="S103" s="331" t="n"/>
      <c r="T103" s="331" t="n"/>
      <c r="U103" s="367" t="n"/>
      <c r="V103" s="263">
        <f>IF(OR(F103="",J103="",N103="",R103=""),"",IF(ISERROR(ROUND(AVERAGE(F103,J103,N103,R103),0)),"",ROUND(AVERAGE(F103,J103,N103,R103),0)))</f>
        <v/>
      </c>
      <c r="W103" s="331" t="n"/>
      <c r="X103" s="331" t="n"/>
      <c r="Y103" s="367" t="n"/>
      <c r="Z103" s="385">
        <f>IF(OR($F103="",$J103="",$N103="",$R103="",$V103=""),"",IF($V103&gt;=75,"PASSED","FAILED"))</f>
        <v/>
      </c>
      <c r="AA103" s="333" t="n"/>
      <c r="AB103" s="386" t="n"/>
      <c r="AC103" s="40" t="n"/>
      <c r="AD103" s="40" t="n"/>
      <c r="AE103" s="23" t="n"/>
      <c r="AF103" s="40" t="n"/>
      <c r="AG103" s="40" t="n"/>
      <c r="AH103" s="40" t="n"/>
      <c r="AI103" s="146" t="n"/>
      <c r="AK103" s="23" t="n"/>
      <c r="AM103" s="206" t="n"/>
      <c r="AN103" s="6" t="n"/>
      <c r="AO103" s="6" t="n"/>
      <c r="AP103" s="6" t="n"/>
      <c r="AQ103" s="6" t="n"/>
      <c r="AR103" s="6" t="n"/>
      <c r="AS103" s="6" t="n"/>
      <c r="AT103" s="6" t="n"/>
      <c r="AU103" s="6" t="n"/>
      <c r="AV103" s="6" t="n"/>
      <c r="AW103" s="6" t="n"/>
      <c r="AX103" s="6" t="n"/>
      <c r="AY103" s="6" t="n"/>
      <c r="AZ103" s="6" t="n"/>
      <c r="BA103" s="6" t="n"/>
      <c r="BB103" s="6" t="n"/>
      <c r="BC103" s="6" t="n"/>
    </row>
    <row r="104" ht="18" customHeight="1">
      <c r="A104" s="160" t="n">
        <v>41</v>
      </c>
      <c r="B104" s="17">
        <f>'INPUT DATA'!B103</f>
        <v/>
      </c>
      <c r="C104" s="161" t="n"/>
      <c r="D104" s="161" t="n"/>
      <c r="E104" s="162" t="n"/>
      <c r="F104" s="263">
        <f>'Q1'!AJ103</f>
        <v/>
      </c>
      <c r="G104" s="331" t="n"/>
      <c r="H104" s="331" t="n"/>
      <c r="I104" s="367" t="n"/>
      <c r="J104" s="263">
        <f>'Q2'!AJ103</f>
        <v/>
      </c>
      <c r="K104" s="331" t="n"/>
      <c r="L104" s="331" t="n"/>
      <c r="M104" s="367" t="n"/>
      <c r="N104" s="263">
        <f>'Q3'!AJ103</f>
        <v/>
      </c>
      <c r="O104" s="331" t="n"/>
      <c r="P104" s="331" t="n"/>
      <c r="Q104" s="367" t="n"/>
      <c r="R104" s="263">
        <f>'Q4'!AJ103</f>
        <v/>
      </c>
      <c r="S104" s="331" t="n"/>
      <c r="T104" s="331" t="n"/>
      <c r="U104" s="367" t="n"/>
      <c r="V104" s="263">
        <f>IF(OR(F104="",J104="",N104="",R104=""),"",IF(ISERROR(ROUND(AVERAGE(F104,J104,N104,R104),0)),"",ROUND(AVERAGE(F104,J104,N104,R104),0)))</f>
        <v/>
      </c>
      <c r="W104" s="331" t="n"/>
      <c r="X104" s="331" t="n"/>
      <c r="Y104" s="367" t="n"/>
      <c r="Z104" s="385">
        <f>IF(OR($F104="",$J104="",$N104="",$R104="",$V104=""),"",IF($V104&gt;=75,"PASSED","FAILED"))</f>
        <v/>
      </c>
      <c r="AA104" s="333" t="n"/>
      <c r="AB104" s="386" t="n"/>
      <c r="AC104" s="40" t="n"/>
      <c r="AD104" s="40" t="n"/>
      <c r="AE104" s="23" t="n"/>
      <c r="AF104" s="40" t="n"/>
      <c r="AG104" s="40" t="n"/>
      <c r="AH104" s="40" t="n"/>
      <c r="AI104" s="146" t="n"/>
      <c r="AK104" s="23" t="n"/>
      <c r="AM104" s="206" t="n"/>
      <c r="AN104" s="6" t="n"/>
      <c r="AO104" s="6" t="n"/>
      <c r="AP104" s="6" t="n"/>
      <c r="AQ104" s="6" t="n"/>
      <c r="AR104" s="6" t="n"/>
      <c r="AS104" s="6" t="n"/>
      <c r="AT104" s="6" t="n"/>
      <c r="AU104" s="6" t="n"/>
      <c r="AV104" s="6" t="n"/>
      <c r="AW104" s="6" t="n"/>
      <c r="AX104" s="6" t="n"/>
      <c r="AY104" s="6" t="n"/>
      <c r="AZ104" s="6" t="n"/>
      <c r="BA104" s="6" t="n"/>
      <c r="BB104" s="6" t="n"/>
      <c r="BC104" s="6" t="n"/>
    </row>
    <row r="105" ht="18" customHeight="1">
      <c r="A105" s="160" t="n">
        <v>42</v>
      </c>
      <c r="B105" s="17">
        <f>'INPUT DATA'!B104</f>
        <v/>
      </c>
      <c r="C105" s="161" t="n"/>
      <c r="D105" s="161" t="n"/>
      <c r="E105" s="162" t="n"/>
      <c r="F105" s="263">
        <f>'Q1'!AJ104</f>
        <v/>
      </c>
      <c r="G105" s="331" t="n"/>
      <c r="H105" s="331" t="n"/>
      <c r="I105" s="367" t="n"/>
      <c r="J105" s="263">
        <f>'Q2'!AJ104</f>
        <v/>
      </c>
      <c r="K105" s="331" t="n"/>
      <c r="L105" s="331" t="n"/>
      <c r="M105" s="367" t="n"/>
      <c r="N105" s="263">
        <f>'Q3'!AJ104</f>
        <v/>
      </c>
      <c r="O105" s="331" t="n"/>
      <c r="P105" s="331" t="n"/>
      <c r="Q105" s="367" t="n"/>
      <c r="R105" s="263">
        <f>'Q4'!AJ104</f>
        <v/>
      </c>
      <c r="S105" s="331" t="n"/>
      <c r="T105" s="331" t="n"/>
      <c r="U105" s="367" t="n"/>
      <c r="V105" s="263">
        <f>IF(OR(F105="",J105="",N105="",R105=""),"",IF(ISERROR(ROUND(AVERAGE(F105,J105,N105,R105),0)),"",ROUND(AVERAGE(F105,J105,N105,R105),0)))</f>
        <v/>
      </c>
      <c r="W105" s="331" t="n"/>
      <c r="X105" s="331" t="n"/>
      <c r="Y105" s="367" t="n"/>
      <c r="Z105" s="385">
        <f>IF(OR($F105="",$J105="",$N105="",$R105="",$V105=""),"",IF($V105&gt;=75,"PASSED","FAILED"))</f>
        <v/>
      </c>
      <c r="AA105" s="333" t="n"/>
      <c r="AB105" s="386" t="n"/>
      <c r="AC105" s="40" t="n"/>
      <c r="AD105" s="40" t="n"/>
      <c r="AE105" s="23" t="n"/>
      <c r="AF105" s="40" t="n"/>
      <c r="AG105" s="40" t="n"/>
      <c r="AH105" s="40" t="n"/>
      <c r="AI105" s="146" t="n"/>
      <c r="AK105" s="23" t="n"/>
      <c r="AM105" s="206" t="n"/>
      <c r="AN105" s="6" t="n"/>
      <c r="AO105" s="6" t="n"/>
      <c r="AP105" s="6" t="n"/>
      <c r="AQ105" s="6" t="n"/>
      <c r="AR105" s="6" t="n"/>
      <c r="AS105" s="6" t="n"/>
      <c r="AT105" s="6" t="n"/>
      <c r="AU105" s="6" t="n"/>
      <c r="AV105" s="6" t="n"/>
      <c r="AW105" s="6" t="n"/>
      <c r="AX105" s="6" t="n"/>
      <c r="AY105" s="6" t="n"/>
      <c r="AZ105" s="6" t="n"/>
      <c r="BA105" s="6" t="n"/>
      <c r="BB105" s="6" t="n"/>
      <c r="BC105" s="6" t="n"/>
    </row>
    <row r="106" ht="18" customHeight="1">
      <c r="A106" s="160" t="n">
        <v>43</v>
      </c>
      <c r="B106" s="17">
        <f>'INPUT DATA'!B105</f>
        <v/>
      </c>
      <c r="C106" s="161" t="n"/>
      <c r="D106" s="161" t="n"/>
      <c r="E106" s="162" t="n"/>
      <c r="F106" s="263">
        <f>'Q1'!AJ105</f>
        <v/>
      </c>
      <c r="G106" s="331" t="n"/>
      <c r="H106" s="331" t="n"/>
      <c r="I106" s="367" t="n"/>
      <c r="J106" s="263">
        <f>'Q2'!AJ105</f>
        <v/>
      </c>
      <c r="K106" s="331" t="n"/>
      <c r="L106" s="331" t="n"/>
      <c r="M106" s="367" t="n"/>
      <c r="N106" s="263">
        <f>'Q3'!AJ105</f>
        <v/>
      </c>
      <c r="O106" s="331" t="n"/>
      <c r="P106" s="331" t="n"/>
      <c r="Q106" s="367" t="n"/>
      <c r="R106" s="263">
        <f>'Q4'!AJ105</f>
        <v/>
      </c>
      <c r="S106" s="331" t="n"/>
      <c r="T106" s="331" t="n"/>
      <c r="U106" s="367" t="n"/>
      <c r="V106" s="263">
        <f>IF(OR(F106="",J106="",N106="",R106=""),"",IF(ISERROR(ROUND(AVERAGE(F106,J106,N106,R106),0)),"",ROUND(AVERAGE(F106,J106,N106,R106),0)))</f>
        <v/>
      </c>
      <c r="W106" s="331" t="n"/>
      <c r="X106" s="331" t="n"/>
      <c r="Y106" s="367" t="n"/>
      <c r="Z106" s="385">
        <f>IF(OR($F106="",$J106="",$N106="",$R106="",$V106=""),"",IF($V106&gt;=75,"PASSED","FAILED"))</f>
        <v/>
      </c>
      <c r="AA106" s="333" t="n"/>
      <c r="AB106" s="386" t="n"/>
      <c r="AC106" s="40" t="n"/>
      <c r="AD106" s="40" t="n"/>
      <c r="AE106" s="23" t="n"/>
      <c r="AF106" s="40" t="n"/>
      <c r="AG106" s="40" t="n"/>
      <c r="AH106" s="40" t="n"/>
      <c r="AI106" s="146" t="n"/>
      <c r="AK106" s="23" t="n"/>
      <c r="AM106" s="206" t="n"/>
      <c r="AN106" s="6" t="n"/>
      <c r="AO106" s="6" t="n"/>
      <c r="AP106" s="6" t="n"/>
      <c r="AQ106" s="6" t="n"/>
      <c r="AR106" s="6" t="n"/>
      <c r="AS106" s="6" t="n"/>
      <c r="AT106" s="6" t="n"/>
      <c r="AU106" s="6" t="n"/>
      <c r="AV106" s="6" t="n"/>
      <c r="AW106" s="6" t="n"/>
      <c r="AX106" s="6" t="n"/>
      <c r="AY106" s="6" t="n"/>
      <c r="AZ106" s="6" t="n"/>
      <c r="BA106" s="6" t="n"/>
      <c r="BB106" s="6" t="n"/>
      <c r="BC106" s="6" t="n"/>
    </row>
    <row r="107" ht="18" customHeight="1">
      <c r="A107" s="160" t="n">
        <v>44</v>
      </c>
      <c r="B107" s="17">
        <f>'INPUT DATA'!B106</f>
        <v/>
      </c>
      <c r="C107" s="161" t="n"/>
      <c r="D107" s="161" t="n"/>
      <c r="E107" s="162" t="n"/>
      <c r="F107" s="263">
        <f>'Q1'!AJ106</f>
        <v/>
      </c>
      <c r="G107" s="331" t="n"/>
      <c r="H107" s="331" t="n"/>
      <c r="I107" s="367" t="n"/>
      <c r="J107" s="263">
        <f>'Q2'!AJ106</f>
        <v/>
      </c>
      <c r="K107" s="331" t="n"/>
      <c r="L107" s="331" t="n"/>
      <c r="M107" s="367" t="n"/>
      <c r="N107" s="263">
        <f>'Q3'!AJ106</f>
        <v/>
      </c>
      <c r="O107" s="331" t="n"/>
      <c r="P107" s="331" t="n"/>
      <c r="Q107" s="367" t="n"/>
      <c r="R107" s="263">
        <f>'Q4'!AJ106</f>
        <v/>
      </c>
      <c r="S107" s="331" t="n"/>
      <c r="T107" s="331" t="n"/>
      <c r="U107" s="367" t="n"/>
      <c r="V107" s="263">
        <f>IF(OR(F107="",J107="",N107="",R107=""),"",IF(ISERROR(ROUND(AVERAGE(F107,J107,N107,R107),0)),"",ROUND(AVERAGE(F107,J107,N107,R107),0)))</f>
        <v/>
      </c>
      <c r="W107" s="331" t="n"/>
      <c r="X107" s="331" t="n"/>
      <c r="Y107" s="367" t="n"/>
      <c r="Z107" s="385">
        <f>IF(OR($F107="",$J107="",$N107="",$R107="",$V107=""),"",IF($V107&gt;=75,"PASSED","FAILED"))</f>
        <v/>
      </c>
      <c r="AA107" s="333" t="n"/>
      <c r="AB107" s="386" t="n"/>
      <c r="AC107" s="40" t="n"/>
      <c r="AD107" s="40" t="n"/>
      <c r="AE107" s="23" t="n"/>
      <c r="AF107" s="40" t="n"/>
      <c r="AG107" s="40" t="n"/>
      <c r="AH107" s="40" t="n"/>
      <c r="AI107" s="146" t="n"/>
      <c r="AK107" s="23" t="n"/>
      <c r="AM107" s="206" t="n"/>
      <c r="AN107" s="6" t="n"/>
      <c r="AO107" s="6" t="n"/>
      <c r="AP107" s="6" t="n"/>
      <c r="AQ107" s="6" t="n"/>
      <c r="AR107" s="6" t="n"/>
      <c r="AS107" s="6" t="n"/>
      <c r="AT107" s="6" t="n"/>
      <c r="AU107" s="6" t="n"/>
      <c r="AV107" s="6" t="n"/>
      <c r="AW107" s="6" t="n"/>
      <c r="AX107" s="6" t="n"/>
      <c r="AY107" s="6" t="n"/>
      <c r="AZ107" s="6" t="n"/>
      <c r="BA107" s="6" t="n"/>
      <c r="BB107" s="6" t="n"/>
      <c r="BC107" s="6" t="n"/>
    </row>
    <row r="108" ht="18" customHeight="1">
      <c r="A108" s="160" t="n">
        <v>45</v>
      </c>
      <c r="B108" s="17">
        <f>'INPUT DATA'!B107</f>
        <v/>
      </c>
      <c r="C108" s="161" t="n"/>
      <c r="D108" s="161" t="n"/>
      <c r="E108" s="162" t="n"/>
      <c r="F108" s="263">
        <f>'Q1'!AJ107</f>
        <v/>
      </c>
      <c r="G108" s="331" t="n"/>
      <c r="H108" s="331" t="n"/>
      <c r="I108" s="367" t="n"/>
      <c r="J108" s="263">
        <f>'Q2'!AJ107</f>
        <v/>
      </c>
      <c r="K108" s="331" t="n"/>
      <c r="L108" s="331" t="n"/>
      <c r="M108" s="367" t="n"/>
      <c r="N108" s="263">
        <f>'Q3'!AJ107</f>
        <v/>
      </c>
      <c r="O108" s="331" t="n"/>
      <c r="P108" s="331" t="n"/>
      <c r="Q108" s="367" t="n"/>
      <c r="R108" s="263">
        <f>'Q4'!AJ107</f>
        <v/>
      </c>
      <c r="S108" s="331" t="n"/>
      <c r="T108" s="331" t="n"/>
      <c r="U108" s="367" t="n"/>
      <c r="V108" s="263">
        <f>IF(OR(F108="",J108="",N108="",R108=""),"",IF(ISERROR(ROUND(AVERAGE(F108,J108,N108,R108),0)),"",ROUND(AVERAGE(F108,J108,N108,R108),0)))</f>
        <v/>
      </c>
      <c r="W108" s="331" t="n"/>
      <c r="X108" s="331" t="n"/>
      <c r="Y108" s="367" t="n"/>
      <c r="Z108" s="385">
        <f>IF(OR($F108="",$J108="",$N108="",$R108="",$V108=""),"",IF($V108&gt;=75,"PASSED","FAILED"))</f>
        <v/>
      </c>
      <c r="AA108" s="333" t="n"/>
      <c r="AB108" s="386" t="n"/>
      <c r="AC108" s="40" t="n"/>
      <c r="AD108" s="40" t="n"/>
      <c r="AE108" s="23" t="n"/>
      <c r="AF108" s="40" t="n"/>
      <c r="AG108" s="40" t="n"/>
      <c r="AH108" s="40" t="n"/>
      <c r="AI108" s="146" t="n"/>
      <c r="AK108" s="23" t="n"/>
      <c r="AM108" s="206" t="n"/>
      <c r="AN108" s="6" t="n"/>
      <c r="AO108" s="6" t="n"/>
      <c r="AP108" s="6" t="n"/>
      <c r="AQ108" s="6" t="n"/>
      <c r="AR108" s="6" t="n"/>
      <c r="AS108" s="6" t="n"/>
      <c r="AT108" s="6" t="n"/>
      <c r="AU108" s="6" t="n"/>
      <c r="AV108" s="6" t="n"/>
      <c r="AW108" s="6" t="n"/>
      <c r="AX108" s="6" t="n"/>
      <c r="AY108" s="6" t="n"/>
      <c r="AZ108" s="6" t="n"/>
      <c r="BA108" s="6" t="n"/>
      <c r="BB108" s="6" t="n"/>
      <c r="BC108" s="6" t="n"/>
    </row>
    <row r="109" ht="18" customHeight="1">
      <c r="A109" s="160" t="n">
        <v>46</v>
      </c>
      <c r="B109" s="17">
        <f>'INPUT DATA'!B108</f>
        <v/>
      </c>
      <c r="C109" s="161" t="n"/>
      <c r="D109" s="161" t="n"/>
      <c r="E109" s="162" t="n"/>
      <c r="F109" s="263">
        <f>'Q1'!AJ108</f>
        <v/>
      </c>
      <c r="G109" s="331" t="n"/>
      <c r="H109" s="331" t="n"/>
      <c r="I109" s="367" t="n"/>
      <c r="J109" s="263">
        <f>'Q2'!AJ108</f>
        <v/>
      </c>
      <c r="K109" s="331" t="n"/>
      <c r="L109" s="331" t="n"/>
      <c r="M109" s="367" t="n"/>
      <c r="N109" s="263">
        <f>'Q3'!AJ108</f>
        <v/>
      </c>
      <c r="O109" s="331" t="n"/>
      <c r="P109" s="331" t="n"/>
      <c r="Q109" s="367" t="n"/>
      <c r="R109" s="263">
        <f>'Q4'!AJ108</f>
        <v/>
      </c>
      <c r="S109" s="331" t="n"/>
      <c r="T109" s="331" t="n"/>
      <c r="U109" s="367" t="n"/>
      <c r="V109" s="263">
        <f>IF(OR(F109="",J109="",N109="",R109=""),"",IF(ISERROR(ROUND(AVERAGE(F109,J109,N109,R109),0)),"",ROUND(AVERAGE(F109,J109,N109,R109),0)))</f>
        <v/>
      </c>
      <c r="W109" s="331" t="n"/>
      <c r="X109" s="331" t="n"/>
      <c r="Y109" s="367" t="n"/>
      <c r="Z109" s="385">
        <f>IF(OR($F109="",$J109="",$N109="",$R109="",$V109=""),"",IF($V109&gt;=75,"PASSED","FAILED"))</f>
        <v/>
      </c>
      <c r="AA109" s="333" t="n"/>
      <c r="AB109" s="386" t="n"/>
      <c r="AC109" s="40" t="n"/>
      <c r="AD109" s="40" t="n"/>
      <c r="AE109" s="23" t="n"/>
      <c r="AF109" s="40" t="n"/>
      <c r="AG109" s="40" t="n"/>
      <c r="AH109" s="40" t="n"/>
      <c r="AI109" s="146" t="n"/>
      <c r="AK109" s="23" t="n"/>
      <c r="AM109" s="206" t="n"/>
      <c r="AN109" s="6" t="n"/>
      <c r="AO109" s="6" t="n"/>
      <c r="AP109" s="6" t="n"/>
      <c r="AQ109" s="6" t="n"/>
      <c r="AR109" s="6" t="n"/>
      <c r="AS109" s="6" t="n"/>
      <c r="AT109" s="6" t="n"/>
      <c r="AU109" s="6" t="n"/>
      <c r="AV109" s="6" t="n"/>
      <c r="AW109" s="6" t="n"/>
      <c r="AX109" s="6" t="n"/>
      <c r="AY109" s="6" t="n"/>
      <c r="AZ109" s="6" t="n"/>
      <c r="BA109" s="6" t="n"/>
      <c r="BB109" s="6" t="n"/>
      <c r="BC109" s="6" t="n"/>
    </row>
    <row r="110" ht="18" customHeight="1">
      <c r="A110" s="160" t="n">
        <v>47</v>
      </c>
      <c r="B110" s="17">
        <f>'INPUT DATA'!B109</f>
        <v/>
      </c>
      <c r="C110" s="161" t="n"/>
      <c r="D110" s="161" t="n"/>
      <c r="E110" s="162" t="n"/>
      <c r="F110" s="263">
        <f>'Q1'!AJ109</f>
        <v/>
      </c>
      <c r="G110" s="331" t="n"/>
      <c r="H110" s="331" t="n"/>
      <c r="I110" s="367" t="n"/>
      <c r="J110" s="263">
        <f>'Q2'!AJ109</f>
        <v/>
      </c>
      <c r="K110" s="331" t="n"/>
      <c r="L110" s="331" t="n"/>
      <c r="M110" s="367" t="n"/>
      <c r="N110" s="263">
        <f>'Q3'!AJ109</f>
        <v/>
      </c>
      <c r="O110" s="331" t="n"/>
      <c r="P110" s="331" t="n"/>
      <c r="Q110" s="367" t="n"/>
      <c r="R110" s="263">
        <f>'Q4'!AJ109</f>
        <v/>
      </c>
      <c r="S110" s="331" t="n"/>
      <c r="T110" s="331" t="n"/>
      <c r="U110" s="367" t="n"/>
      <c r="V110" s="263">
        <f>IF(OR(F110="",J110="",N110="",R110=""),"",IF(ISERROR(ROUND(AVERAGE(F110,J110,N110,R110),0)),"",ROUND(AVERAGE(F110,J110,N110,R110),0)))</f>
        <v/>
      </c>
      <c r="W110" s="331" t="n"/>
      <c r="X110" s="331" t="n"/>
      <c r="Y110" s="367" t="n"/>
      <c r="Z110" s="385">
        <f>IF(OR($F110="",$J110="",$N110="",$R110="",$V110=""),"",IF($V110&gt;=75,"PASSED","FAILED"))</f>
        <v/>
      </c>
      <c r="AA110" s="333" t="n"/>
      <c r="AB110" s="386" t="n"/>
      <c r="AC110" s="40" t="n"/>
      <c r="AD110" s="40" t="n"/>
      <c r="AE110" s="23" t="n"/>
      <c r="AF110" s="40" t="n"/>
      <c r="AG110" s="40" t="n"/>
      <c r="AH110" s="40" t="n"/>
      <c r="AI110" s="146" t="n"/>
      <c r="AK110" s="23" t="n"/>
      <c r="AM110" s="206" t="n"/>
      <c r="AN110" s="6" t="n"/>
      <c r="AO110" s="6" t="n"/>
      <c r="AP110" s="6" t="n"/>
      <c r="AQ110" s="6" t="n"/>
      <c r="AR110" s="6" t="n"/>
      <c r="AS110" s="6" t="n"/>
      <c r="AT110" s="6" t="n"/>
      <c r="AU110" s="6" t="n"/>
      <c r="AV110" s="6" t="n"/>
      <c r="AW110" s="6" t="n"/>
      <c r="AX110" s="6" t="n"/>
      <c r="AY110" s="6" t="n"/>
      <c r="AZ110" s="6" t="n"/>
      <c r="BA110" s="6" t="n"/>
      <c r="BB110" s="6" t="n"/>
      <c r="BC110" s="6" t="n"/>
    </row>
    <row r="111" ht="18" customHeight="1">
      <c r="A111" s="160" t="n">
        <v>48</v>
      </c>
      <c r="B111" s="17">
        <f>'INPUT DATA'!B110</f>
        <v/>
      </c>
      <c r="C111" s="161" t="n"/>
      <c r="D111" s="161" t="n"/>
      <c r="E111" s="162" t="n"/>
      <c r="F111" s="263">
        <f>'Q1'!AJ110</f>
        <v/>
      </c>
      <c r="G111" s="331" t="n"/>
      <c r="H111" s="331" t="n"/>
      <c r="I111" s="367" t="n"/>
      <c r="J111" s="263">
        <f>'Q2'!AJ110</f>
        <v/>
      </c>
      <c r="K111" s="331" t="n"/>
      <c r="L111" s="331" t="n"/>
      <c r="M111" s="367" t="n"/>
      <c r="N111" s="263">
        <f>'Q3'!AJ110</f>
        <v/>
      </c>
      <c r="O111" s="331" t="n"/>
      <c r="P111" s="331" t="n"/>
      <c r="Q111" s="367" t="n"/>
      <c r="R111" s="263">
        <f>'Q4'!AJ110</f>
        <v/>
      </c>
      <c r="S111" s="331" t="n"/>
      <c r="T111" s="331" t="n"/>
      <c r="U111" s="367" t="n"/>
      <c r="V111" s="263">
        <f>IF(OR(F111="",J111="",N111="",R111=""),"",IF(ISERROR(ROUND(AVERAGE(F111,J111,N111,R111),0)),"",ROUND(AVERAGE(F111,J111,N111,R111),0)))</f>
        <v/>
      </c>
      <c r="W111" s="331" t="n"/>
      <c r="X111" s="331" t="n"/>
      <c r="Y111" s="367" t="n"/>
      <c r="Z111" s="385">
        <f>IF(OR($F111="",$J111="",$N111="",$R111="",$V111=""),"",IF($V111&gt;=75,"PASSED","FAILED"))</f>
        <v/>
      </c>
      <c r="AA111" s="333" t="n"/>
      <c r="AB111" s="386" t="n"/>
      <c r="AC111" s="40" t="n"/>
      <c r="AD111" s="40" t="n"/>
      <c r="AE111" s="23" t="n"/>
      <c r="AF111" s="40" t="n"/>
      <c r="AG111" s="40" t="n"/>
      <c r="AH111" s="40" t="n"/>
      <c r="AI111" s="146" t="n"/>
      <c r="AK111" s="23" t="n"/>
      <c r="AM111" s="206" t="n"/>
      <c r="AN111" s="6" t="n"/>
      <c r="AO111" s="6" t="n"/>
      <c r="AP111" s="6" t="n"/>
      <c r="AQ111" s="6" t="n"/>
      <c r="AR111" s="6" t="n"/>
      <c r="AS111" s="6" t="n"/>
      <c r="AT111" s="6" t="n"/>
      <c r="AU111" s="6" t="n"/>
      <c r="AV111" s="6" t="n"/>
      <c r="AW111" s="6" t="n"/>
      <c r="AX111" s="6" t="n"/>
      <c r="AY111" s="6" t="n"/>
      <c r="AZ111" s="6" t="n"/>
      <c r="BA111" s="6" t="n"/>
      <c r="BB111" s="6" t="n"/>
      <c r="BC111" s="6" t="n"/>
    </row>
    <row r="112" ht="18" customHeight="1">
      <c r="A112" s="160" t="n">
        <v>49</v>
      </c>
      <c r="B112" s="25">
        <f>'INPUT DATA'!B111</f>
        <v/>
      </c>
      <c r="C112" s="161" t="n"/>
      <c r="D112" s="161" t="n"/>
      <c r="E112" s="162" t="n"/>
      <c r="F112" s="263">
        <f>'Q1'!AJ111</f>
        <v/>
      </c>
      <c r="G112" s="331" t="n"/>
      <c r="H112" s="331" t="n"/>
      <c r="I112" s="367" t="n"/>
      <c r="J112" s="263">
        <f>'Q2'!AJ111</f>
        <v/>
      </c>
      <c r="K112" s="331" t="n"/>
      <c r="L112" s="331" t="n"/>
      <c r="M112" s="367" t="n"/>
      <c r="N112" s="263">
        <f>'Q3'!AJ111</f>
        <v/>
      </c>
      <c r="O112" s="331" t="n"/>
      <c r="P112" s="331" t="n"/>
      <c r="Q112" s="367" t="n"/>
      <c r="R112" s="263">
        <f>'Q4'!AJ111</f>
        <v/>
      </c>
      <c r="S112" s="331" t="n"/>
      <c r="T112" s="331" t="n"/>
      <c r="U112" s="367" t="n"/>
      <c r="V112" s="263">
        <f>IF(OR(F112="",J112="",N112="",R112=""),"",IF(ISERROR(ROUND(AVERAGE(F112,J112,N112,R112),0)),"",ROUND(AVERAGE(F112,J112,N112,R112),0)))</f>
        <v/>
      </c>
      <c r="W112" s="331" t="n"/>
      <c r="X112" s="331" t="n"/>
      <c r="Y112" s="367" t="n"/>
      <c r="Z112" s="385">
        <f>IF(OR($F112="",$J112="",$N112="",$R112="",$V112=""),"",IF($V112&gt;=75,"PASSED","FAILED"))</f>
        <v/>
      </c>
      <c r="AA112" s="333" t="n"/>
      <c r="AB112" s="386" t="n"/>
      <c r="AC112" s="40" t="n"/>
      <c r="AD112" s="40" t="n"/>
      <c r="AE112" s="23" t="n"/>
      <c r="AF112" s="40" t="n"/>
      <c r="AG112" s="40" t="n"/>
      <c r="AH112" s="40" t="n"/>
      <c r="AI112" s="146" t="n"/>
      <c r="AK112" s="6" t="n"/>
      <c r="AM112" s="206" t="n"/>
      <c r="AN112" s="6" t="n"/>
      <c r="AO112" s="6" t="n"/>
      <c r="AP112" s="6" t="n"/>
      <c r="AQ112" s="6" t="n"/>
      <c r="AR112" s="6" t="n"/>
      <c r="AS112" s="6" t="n"/>
      <c r="AT112" s="6" t="n"/>
      <c r="AU112" s="6" t="n"/>
      <c r="AV112" s="6" t="n"/>
      <c r="AW112" s="6" t="n"/>
      <c r="AX112" s="6" t="n"/>
      <c r="AY112" s="6" t="n"/>
      <c r="AZ112" s="6" t="n"/>
      <c r="BA112" s="6" t="n"/>
      <c r="BB112" s="6" t="n"/>
      <c r="BC112" s="6" t="n"/>
    </row>
    <row r="113" ht="18" customHeight="1" thickBot="1">
      <c r="A113" s="166" t="n">
        <v>50</v>
      </c>
      <c r="B113" s="30">
        <f>'INPUT DATA'!B112</f>
        <v/>
      </c>
      <c r="C113" s="151" t="n"/>
      <c r="D113" s="151" t="n"/>
      <c r="E113" s="152" t="n"/>
      <c r="F113" s="297">
        <f>'Q1'!AJ112</f>
        <v/>
      </c>
      <c r="G113" s="394" t="n"/>
      <c r="H113" s="394" t="n"/>
      <c r="I113" s="395" t="n"/>
      <c r="J113" s="297">
        <f>'Q2'!AJ112</f>
        <v/>
      </c>
      <c r="K113" s="394" t="n"/>
      <c r="L113" s="394" t="n"/>
      <c r="M113" s="395" t="n"/>
      <c r="N113" s="297">
        <f>'Q3'!AJ112</f>
        <v/>
      </c>
      <c r="O113" s="394" t="n"/>
      <c r="P113" s="394" t="n"/>
      <c r="Q113" s="395" t="n"/>
      <c r="R113" s="297">
        <f>'Q4'!AJ112</f>
        <v/>
      </c>
      <c r="S113" s="394" t="n"/>
      <c r="T113" s="394" t="n"/>
      <c r="U113" s="395" t="n"/>
      <c r="V113" s="297">
        <f>IF(OR(F113="",J113="",N113="",R113=""),"",IF(ISERROR(ROUND(AVERAGE(F113,J113,N113,R113),0)),"",ROUND(AVERAGE(F113,J113,N113,R113),0)))</f>
        <v/>
      </c>
      <c r="W113" s="394" t="n"/>
      <c r="X113" s="394" t="n"/>
      <c r="Y113" s="395" t="n"/>
      <c r="Z113" s="396">
        <f>IF(OR($F113="",$J113="",$N113="",$R113="",$V113=""),"",IF($V113&gt;=75,"PASSED","FAILED"))</f>
        <v/>
      </c>
      <c r="AA113" s="394" t="n"/>
      <c r="AB113" s="397" t="n"/>
      <c r="AC113" s="40" t="n"/>
      <c r="AD113" s="40" t="n"/>
      <c r="AE113" s="23" t="n"/>
      <c r="AF113" s="40" t="n"/>
      <c r="AG113" s="40" t="n"/>
      <c r="AH113" s="40" t="n"/>
      <c r="AI113" s="146" t="n"/>
      <c r="AK113" s="6" t="n"/>
      <c r="AM113" s="206" t="n"/>
      <c r="AN113" s="6" t="n"/>
      <c r="AO113" s="6" t="n"/>
      <c r="AP113" s="6" t="n"/>
      <c r="AQ113" s="6" t="n"/>
      <c r="AR113" s="6" t="n"/>
      <c r="AS113" s="6" t="n"/>
      <c r="AT113" s="6" t="n"/>
      <c r="AU113" s="6" t="n"/>
      <c r="AV113" s="6" t="n"/>
      <c r="AW113" s="6" t="n"/>
      <c r="AX113" s="6" t="n"/>
      <c r="AY113" s="6" t="n"/>
      <c r="AZ113" s="6" t="n"/>
      <c r="BA113" s="6" t="n"/>
      <c r="BB113" s="6" t="n"/>
      <c r="BC113" s="6" t="n"/>
    </row>
    <row r="114">
      <c r="AM114" s="206" t="n"/>
      <c r="AN114" s="206" t="n"/>
      <c r="AO114" s="206" t="n"/>
      <c r="AP114" s="206" t="n"/>
      <c r="AQ114" s="206" t="n"/>
      <c r="AR114" s="206" t="n"/>
      <c r="AS114" s="206" t="n"/>
      <c r="AT114" s="206" t="n"/>
      <c r="AU114" s="206" t="n"/>
      <c r="AV114" s="206" t="n"/>
      <c r="AW114" s="206" t="n"/>
      <c r="AX114" s="206" t="n"/>
      <c r="AY114" s="206" t="n"/>
      <c r="AZ114" s="206" t="n"/>
      <c r="BA114" s="206" t="n"/>
      <c r="BB114" s="206" t="n"/>
      <c r="BC114" s="206" t="n"/>
    </row>
    <row r="115">
      <c r="AM115" s="206" t="n"/>
      <c r="AN115" s="206" t="n"/>
      <c r="AO115" s="206" t="n"/>
      <c r="AP115" s="206" t="n"/>
      <c r="AQ115" s="206" t="n"/>
      <c r="AR115" s="206" t="n"/>
      <c r="AS115" s="206" t="n"/>
      <c r="AT115" s="206" t="n"/>
      <c r="AU115" s="206" t="n"/>
      <c r="AV115" s="206" t="n"/>
      <c r="AW115" s="206" t="n"/>
      <c r="AX115" s="206" t="n"/>
      <c r="AY115" s="206" t="n"/>
      <c r="AZ115" s="206" t="n"/>
      <c r="BA115" s="206" t="n"/>
      <c r="BB115" s="206" t="n"/>
      <c r="BC115" s="206" t="n"/>
    </row>
    <row r="116">
      <c r="AM116" s="206" t="n"/>
      <c r="AN116" s="206" t="n"/>
      <c r="AO116" s="206" t="n"/>
      <c r="AP116" s="206" t="n"/>
      <c r="AQ116" s="206" t="n"/>
      <c r="AR116" s="206" t="n"/>
      <c r="AS116" s="206" t="n"/>
      <c r="AT116" s="206" t="n"/>
      <c r="AU116" s="206" t="n"/>
      <c r="AV116" s="206" t="n"/>
      <c r="AW116" s="206" t="n"/>
      <c r="AX116" s="206" t="n"/>
      <c r="AY116" s="206" t="n"/>
      <c r="AZ116" s="206" t="n"/>
      <c r="BA116" s="206" t="n"/>
      <c r="BB116" s="206" t="n"/>
      <c r="BC116" s="206" t="n"/>
    </row>
    <row r="117">
      <c r="AM117" s="206" t="n"/>
      <c r="AN117" s="206" t="n"/>
      <c r="AO117" s="206" t="n"/>
      <c r="AP117" s="206" t="n"/>
      <c r="AQ117" s="206" t="n"/>
      <c r="AR117" s="206" t="n"/>
      <c r="AS117" s="206" t="n"/>
      <c r="AT117" s="206" t="n"/>
      <c r="AU117" s="206" t="n"/>
      <c r="AV117" s="206" t="n"/>
      <c r="AW117" s="206" t="n"/>
      <c r="AX117" s="206" t="n"/>
      <c r="AY117" s="206" t="n"/>
      <c r="AZ117" s="206" t="n"/>
      <c r="BA117" s="206" t="n"/>
      <c r="BB117" s="206" t="n"/>
      <c r="BC117" s="206" t="n"/>
    </row>
    <row r="120" customFormat="1" s="23">
      <c r="B120" s="23" t="n"/>
      <c r="Q120" s="40" t="n"/>
      <c r="R120" s="40" t="n"/>
      <c r="AC120" s="40" t="n"/>
      <c r="AD120" s="40" t="n"/>
      <c r="AF120" s="40" t="n"/>
      <c r="AG120" s="40" t="n"/>
      <c r="AH120" s="40" t="n"/>
      <c r="AI120" s="39" t="n"/>
      <c r="AM120" s="39" t="n"/>
      <c r="AN120" s="39" t="n"/>
      <c r="AO120" s="39" t="n"/>
      <c r="AP120" s="39" t="n"/>
      <c r="AQ120" s="39" t="n"/>
      <c r="AR120" s="39" t="n"/>
      <c r="AS120" s="39" t="n"/>
      <c r="AT120" s="39" t="n"/>
      <c r="AU120" s="39" t="n"/>
      <c r="AV120" s="39" t="n"/>
      <c r="AW120" s="39" t="n"/>
      <c r="AX120" s="39" t="n"/>
      <c r="AY120" s="39" t="n"/>
      <c r="AZ120" s="39" t="n"/>
      <c r="BA120" s="39" t="n"/>
      <c r="BB120" s="39" t="n"/>
      <c r="BC120" s="39" t="n"/>
    </row>
  </sheetData>
  <sheetProtection selectLockedCells="0" selectUnlockedCells="0" sheet="1" objects="1" insertRows="1" insertHyperlinks="1" autoFilter="1" scenarios="1" formatColumns="1" deleteColumns="1" insertColumns="1" pivotTables="1" deleteRows="1" formatCells="1" formatRows="1" sort="1"/>
  <mergeCells count="649">
    <mergeCell ref="Z43:AB43"/>
    <mergeCell ref="J96:M96"/>
    <mergeCell ref="V16:Y16"/>
    <mergeCell ref="N90:Q90"/>
    <mergeCell ref="J76:M76"/>
    <mergeCell ref="Z68:AB68"/>
    <mergeCell ref="N27:Q27"/>
    <mergeCell ref="N83:Q83"/>
    <mergeCell ref="V18:Y18"/>
    <mergeCell ref="Z67:AB67"/>
    <mergeCell ref="N20:Q20"/>
    <mergeCell ref="V17:Y17"/>
    <mergeCell ref="N91:Q91"/>
    <mergeCell ref="V82:Y82"/>
    <mergeCell ref="Z107:AB107"/>
    <mergeCell ref="N85:Q85"/>
    <mergeCell ref="F25:I25"/>
    <mergeCell ref="F8:J8"/>
    <mergeCell ref="Z69:AB69"/>
    <mergeCell ref="N22:Q22"/>
    <mergeCell ref="R13:U13"/>
    <mergeCell ref="J60:M60"/>
    <mergeCell ref="R84:U84"/>
    <mergeCell ref="V111:Y111"/>
    <mergeCell ref="R78:U78"/>
    <mergeCell ref="V29:Y29"/>
    <mergeCell ref="J53:M53"/>
    <mergeCell ref="V44:Y44"/>
    <mergeCell ref="R80:U80"/>
    <mergeCell ref="J45:M45"/>
    <mergeCell ref="B6:F6"/>
    <mergeCell ref="V31:Y31"/>
    <mergeCell ref="R55:U55"/>
    <mergeCell ref="J55:M55"/>
    <mergeCell ref="V108:Y108"/>
    <mergeCell ref="N111:Q111"/>
    <mergeCell ref="N38:Q38"/>
    <mergeCell ref="F13:I13"/>
    <mergeCell ref="F56:I56"/>
    <mergeCell ref="F105:I105"/>
    <mergeCell ref="Z62:AB62"/>
    <mergeCell ref="N40:Q40"/>
    <mergeCell ref="F43:I43"/>
    <mergeCell ref="Z56:AB56"/>
    <mergeCell ref="S5:V5"/>
    <mergeCell ref="J71:M71"/>
    <mergeCell ref="F107:I107"/>
    <mergeCell ref="Z64:AB64"/>
    <mergeCell ref="R58:U58"/>
    <mergeCell ref="R33:U33"/>
    <mergeCell ref="J58:M58"/>
    <mergeCell ref="Z51:AB51"/>
    <mergeCell ref="F57:I57"/>
    <mergeCell ref="B8:E11"/>
    <mergeCell ref="N35:Q35"/>
    <mergeCell ref="J73:M73"/>
    <mergeCell ref="R60:U60"/>
    <mergeCell ref="V42:Y42"/>
    <mergeCell ref="R10:U10"/>
    <mergeCell ref="J10:M10"/>
    <mergeCell ref="V88:Y88"/>
    <mergeCell ref="N66:Q66"/>
    <mergeCell ref="J102:M102"/>
    <mergeCell ref="J77:M77"/>
    <mergeCell ref="J68:M68"/>
    <mergeCell ref="V19:Y19"/>
    <mergeCell ref="N93:Q93"/>
    <mergeCell ref="N68:Q68"/>
    <mergeCell ref="F33:I33"/>
    <mergeCell ref="Z77:AB77"/>
    <mergeCell ref="V83:Y83"/>
    <mergeCell ref="F75:I75"/>
    <mergeCell ref="R86:U86"/>
    <mergeCell ref="F62:I62"/>
    <mergeCell ref="Z75:AB75"/>
    <mergeCell ref="F28:I28"/>
    <mergeCell ref="F39:I39"/>
    <mergeCell ref="R81:U81"/>
    <mergeCell ref="J46:M46"/>
    <mergeCell ref="J21:M21"/>
    <mergeCell ref="G6:R6"/>
    <mergeCell ref="V37:Y37"/>
    <mergeCell ref="J61:M61"/>
    <mergeCell ref="V109:Y109"/>
    <mergeCell ref="R23:U23"/>
    <mergeCell ref="V47:Y47"/>
    <mergeCell ref="J97:M97"/>
    <mergeCell ref="J48:M48"/>
    <mergeCell ref="F64:I64"/>
    <mergeCell ref="N104:Q104"/>
    <mergeCell ref="Z88:AB88"/>
    <mergeCell ref="N54:Q54"/>
    <mergeCell ref="W8:AB8"/>
    <mergeCell ref="V38:Y38"/>
    <mergeCell ref="N41:Q41"/>
    <mergeCell ref="N112:Q112"/>
    <mergeCell ref="N106:Q106"/>
    <mergeCell ref="V13:Y13"/>
    <mergeCell ref="Z90:AB90"/>
    <mergeCell ref="N56:Q56"/>
    <mergeCell ref="N105:Q105"/>
    <mergeCell ref="Z65:AB65"/>
    <mergeCell ref="N43:Q43"/>
    <mergeCell ref="R34:U34"/>
    <mergeCell ref="V63:Y63"/>
    <mergeCell ref="R99:U99"/>
    <mergeCell ref="R74:U74"/>
    <mergeCell ref="F50:I50"/>
    <mergeCell ref="N107:Q107"/>
    <mergeCell ref="J74:M74"/>
    <mergeCell ref="F110:I110"/>
    <mergeCell ref="R36:U36"/>
    <mergeCell ref="R101:U101"/>
    <mergeCell ref="W5:AB5"/>
    <mergeCell ref="R113:U113"/>
    <mergeCell ref="R76:U76"/>
    <mergeCell ref="J16:M16"/>
    <mergeCell ref="R100:U100"/>
    <mergeCell ref="V27:Y27"/>
    <mergeCell ref="J103:M103"/>
    <mergeCell ref="N59:Q59"/>
    <mergeCell ref="V104:Y104"/>
    <mergeCell ref="Z37:AB37"/>
    <mergeCell ref="L5:N5"/>
    <mergeCell ref="Z12:AB12"/>
    <mergeCell ref="R77:U77"/>
    <mergeCell ref="Z83:AB83"/>
    <mergeCell ref="F49:I49"/>
    <mergeCell ref="V22:Y22"/>
    <mergeCell ref="F14:I14"/>
    <mergeCell ref="Z14:AB14"/>
    <mergeCell ref="J92:M92"/>
    <mergeCell ref="F78:I78"/>
    <mergeCell ref="R29:U29"/>
    <mergeCell ref="Z13:AB13"/>
    <mergeCell ref="J29:M29"/>
    <mergeCell ref="F65:I65"/>
    <mergeCell ref="Z78:AB78"/>
    <mergeCell ref="N110:Q110"/>
    <mergeCell ref="R31:U31"/>
    <mergeCell ref="Z15:AB15"/>
    <mergeCell ref="R87:U87"/>
    <mergeCell ref="J87:M87"/>
    <mergeCell ref="F55:I55"/>
    <mergeCell ref="Z80:AB80"/>
    <mergeCell ref="R24:U24"/>
    <mergeCell ref="V59:Y59"/>
    <mergeCell ref="N62:Q62"/>
    <mergeCell ref="J98:M98"/>
    <mergeCell ref="R89:U89"/>
    <mergeCell ref="J89:M89"/>
    <mergeCell ref="V40:Y40"/>
    <mergeCell ref="R26:U26"/>
    <mergeCell ref="N64:Q64"/>
    <mergeCell ref="G5:J5"/>
    <mergeCell ref="Z25:AB25"/>
    <mergeCell ref="N57:Q57"/>
    <mergeCell ref="V54:Y54"/>
    <mergeCell ref="V41:Y41"/>
    <mergeCell ref="Z106:AB106"/>
    <mergeCell ref="J18:M18"/>
    <mergeCell ref="R102:U102"/>
    <mergeCell ref="J42:M42"/>
    <mergeCell ref="R52:U52"/>
    <mergeCell ref="J17:M17"/>
    <mergeCell ref="F53:I53"/>
    <mergeCell ref="J82:M82"/>
    <mergeCell ref="R44:U44"/>
    <mergeCell ref="N11:Q11"/>
    <mergeCell ref="V68:Y68"/>
    <mergeCell ref="J44:M44"/>
    <mergeCell ref="F68:I68"/>
    <mergeCell ref="Z20:AB20"/>
    <mergeCell ref="J19:M19"/>
    <mergeCell ref="F84:I84"/>
    <mergeCell ref="N75:Q75"/>
    <mergeCell ref="Z84:AB84"/>
    <mergeCell ref="Z59:AB59"/>
    <mergeCell ref="K8:R8"/>
    <mergeCell ref="V72:Y72"/>
    <mergeCell ref="F15:I15"/>
    <mergeCell ref="N12:Q12"/>
    <mergeCell ref="F86:I86"/>
    <mergeCell ref="F80:I80"/>
    <mergeCell ref="Z86:AB86"/>
    <mergeCell ref="F79:I79"/>
    <mergeCell ref="N14:Q14"/>
    <mergeCell ref="J108:M108"/>
    <mergeCell ref="R70:U70"/>
    <mergeCell ref="R21:U21"/>
    <mergeCell ref="J95:M95"/>
    <mergeCell ref="F81:I81"/>
    <mergeCell ref="R32:U32"/>
    <mergeCell ref="Z81:AB81"/>
    <mergeCell ref="N88:Q88"/>
    <mergeCell ref="J109:M109"/>
    <mergeCell ref="J47:M47"/>
    <mergeCell ref="R96:U96"/>
    <mergeCell ref="J90:M90"/>
    <mergeCell ref="V90:Y90"/>
    <mergeCell ref="Z33:AB33"/>
    <mergeCell ref="V62:Y62"/>
    <mergeCell ref="R98:U98"/>
    <mergeCell ref="N65:Q65"/>
    <mergeCell ref="V56:Y56"/>
    <mergeCell ref="V43:Y43"/>
    <mergeCell ref="Z35:AB35"/>
    <mergeCell ref="V91:Y91"/>
    <mergeCell ref="F63:I63"/>
    <mergeCell ref="F34:I34"/>
    <mergeCell ref="V85:Y85"/>
    <mergeCell ref="N50:Q50"/>
    <mergeCell ref="N25:Q25"/>
    <mergeCell ref="F99:I99"/>
    <mergeCell ref="AC6:AE6"/>
    <mergeCell ref="Z34:AB34"/>
    <mergeCell ref="Z28:AB28"/>
    <mergeCell ref="Z99:AB99"/>
    <mergeCell ref="R16:U16"/>
    <mergeCell ref="F30:I30"/>
    <mergeCell ref="Z36:AB36"/>
    <mergeCell ref="R108:U108"/>
    <mergeCell ref="Z30:AB30"/>
    <mergeCell ref="Z101:AB101"/>
    <mergeCell ref="J27:M27"/>
    <mergeCell ref="J83:M83"/>
    <mergeCell ref="F94:I94"/>
    <mergeCell ref="R45:U45"/>
    <mergeCell ref="J20:M20"/>
    <mergeCell ref="Z61:AB61"/>
    <mergeCell ref="J85:M85"/>
    <mergeCell ref="R109:U109"/>
    <mergeCell ref="R47:U47"/>
    <mergeCell ref="V11:Y11"/>
    <mergeCell ref="J22:M22"/>
    <mergeCell ref="N13:Q13"/>
    <mergeCell ref="N84:Q84"/>
    <mergeCell ref="Z112:AB112"/>
    <mergeCell ref="V75:Y75"/>
    <mergeCell ref="N78:Q78"/>
    <mergeCell ref="N15:Q15"/>
    <mergeCell ref="J51:M51"/>
    <mergeCell ref="N80:Q80"/>
    <mergeCell ref="R71:U71"/>
    <mergeCell ref="N79:Q79"/>
    <mergeCell ref="F87:I87"/>
    <mergeCell ref="J111:M111"/>
    <mergeCell ref="R73:U73"/>
    <mergeCell ref="J38:M38"/>
    <mergeCell ref="F89:I89"/>
    <mergeCell ref="Z24:AB24"/>
    <mergeCell ref="V64:Y64"/>
    <mergeCell ref="J40:M40"/>
    <mergeCell ref="O5:R5"/>
    <mergeCell ref="Z105:AB105"/>
    <mergeCell ref="V93:Y93"/>
    <mergeCell ref="N33:Q33"/>
    <mergeCell ref="F36:I36"/>
    <mergeCell ref="Z49:AB49"/>
    <mergeCell ref="F101:I101"/>
    <mergeCell ref="J35:M35"/>
    <mergeCell ref="F100:I100"/>
    <mergeCell ref="Z57:AB57"/>
    <mergeCell ref="Z113:AB113"/>
    <mergeCell ref="Z100:AB100"/>
    <mergeCell ref="R42:U42"/>
    <mergeCell ref="N10:Q10"/>
    <mergeCell ref="S6:V6"/>
    <mergeCell ref="R66:U66"/>
    <mergeCell ref="F31:I31"/>
    <mergeCell ref="Z50:AB50"/>
    <mergeCell ref="R17:U17"/>
    <mergeCell ref="N28:Q28"/>
    <mergeCell ref="J91:M91"/>
    <mergeCell ref="J66:M66"/>
    <mergeCell ref="R53:U53"/>
    <mergeCell ref="F102:I102"/>
    <mergeCell ref="F77:I77"/>
    <mergeCell ref="Z102:AB102"/>
    <mergeCell ref="R68:U68"/>
    <mergeCell ref="Z52:AB52"/>
    <mergeCell ref="R46:U46"/>
    <mergeCell ref="N30:Q30"/>
    <mergeCell ref="Z39:AB39"/>
    <mergeCell ref="R61:U61"/>
    <mergeCell ref="R48:U48"/>
    <mergeCell ref="V12:Y12"/>
    <mergeCell ref="N86:Q86"/>
    <mergeCell ref="J72:M72"/>
    <mergeCell ref="V14:Y14"/>
    <mergeCell ref="V112:Y112"/>
    <mergeCell ref="R79:U79"/>
    <mergeCell ref="V106:Y106"/>
    <mergeCell ref="N21:Q21"/>
    <mergeCell ref="F24:I24"/>
    <mergeCell ref="V78:Y78"/>
    <mergeCell ref="N81:Q81"/>
    <mergeCell ref="V105:Y105"/>
    <mergeCell ref="F21:I21"/>
    <mergeCell ref="F113:I113"/>
    <mergeCell ref="R37:U37"/>
    <mergeCell ref="F32:I32"/>
    <mergeCell ref="N23:Q23"/>
    <mergeCell ref="F26:I26"/>
    <mergeCell ref="V107:Y107"/>
    <mergeCell ref="Z32:AB32"/>
    <mergeCell ref="J104:M104"/>
    <mergeCell ref="J54:M54"/>
    <mergeCell ref="F90:I90"/>
    <mergeCell ref="J41:M41"/>
    <mergeCell ref="F27:I27"/>
    <mergeCell ref="J56:M56"/>
    <mergeCell ref="AF6:AH6"/>
    <mergeCell ref="J105:M105"/>
    <mergeCell ref="J43:M43"/>
    <mergeCell ref="N34:Q34"/>
    <mergeCell ref="V25:Y25"/>
    <mergeCell ref="N99:Q99"/>
    <mergeCell ref="K9:R9"/>
    <mergeCell ref="N49:Q49"/>
    <mergeCell ref="N36:Q36"/>
    <mergeCell ref="N101:Q101"/>
    <mergeCell ref="R92:U92"/>
    <mergeCell ref="Z110:AB110"/>
    <mergeCell ref="N113:Q113"/>
    <mergeCell ref="F16:I16"/>
    <mergeCell ref="V100:Y100"/>
    <mergeCell ref="R67:U67"/>
    <mergeCell ref="N100:Q100"/>
    <mergeCell ref="J67:M67"/>
    <mergeCell ref="Z60:AB60"/>
    <mergeCell ref="N94:Q94"/>
    <mergeCell ref="F103:I103"/>
    <mergeCell ref="Z103:AB103"/>
    <mergeCell ref="R94:U94"/>
    <mergeCell ref="J59:M59"/>
    <mergeCell ref="V102:Y102"/>
    <mergeCell ref="R69:U69"/>
    <mergeCell ref="A8:A11"/>
    <mergeCell ref="J69:M69"/>
    <mergeCell ref="B12:E12"/>
    <mergeCell ref="V20:Y20"/>
    <mergeCell ref="Z45:AB45"/>
    <mergeCell ref="N77:Q77"/>
    <mergeCell ref="Z55:AB55"/>
    <mergeCell ref="V84:Y84"/>
    <mergeCell ref="F70:I70"/>
    <mergeCell ref="Z70:AB70"/>
    <mergeCell ref="R51:U51"/>
    <mergeCell ref="V15:Y15"/>
    <mergeCell ref="V51:Y51"/>
    <mergeCell ref="F23:I23"/>
    <mergeCell ref="F96:I96"/>
    <mergeCell ref="F71:I71"/>
    <mergeCell ref="N31:Q31"/>
    <mergeCell ref="F58:I58"/>
    <mergeCell ref="Z71:AB71"/>
    <mergeCell ref="F52:I52"/>
    <mergeCell ref="F37:I37"/>
    <mergeCell ref="Z58:AB58"/>
    <mergeCell ref="N24:Q24"/>
    <mergeCell ref="J62:M62"/>
    <mergeCell ref="F98:I98"/>
    <mergeCell ref="R18:U18"/>
    <mergeCell ref="F60:I60"/>
    <mergeCell ref="Z73:AB73"/>
    <mergeCell ref="Z48:AB48"/>
    <mergeCell ref="N26:Q26"/>
    <mergeCell ref="J64:M64"/>
    <mergeCell ref="R82:U82"/>
    <mergeCell ref="V33:Y33"/>
    <mergeCell ref="C5:F5"/>
    <mergeCell ref="J57:M57"/>
    <mergeCell ref="R19:U19"/>
    <mergeCell ref="J93:M93"/>
    <mergeCell ref="V35:Y35"/>
    <mergeCell ref="V10:Y10"/>
    <mergeCell ref="V34:Y34"/>
    <mergeCell ref="V28:Y28"/>
    <mergeCell ref="N42:Q42"/>
    <mergeCell ref="V99:Y99"/>
    <mergeCell ref="N102:Q102"/>
    <mergeCell ref="F42:I42"/>
    <mergeCell ref="F45:I45"/>
    <mergeCell ref="V74:Y74"/>
    <mergeCell ref="N52:Q52"/>
    <mergeCell ref="W6:AB6"/>
    <mergeCell ref="F17:I17"/>
    <mergeCell ref="V39:Y39"/>
    <mergeCell ref="N39:Q39"/>
    <mergeCell ref="F109:I109"/>
    <mergeCell ref="V30:Y30"/>
    <mergeCell ref="N44:Q44"/>
    <mergeCell ref="F47:I47"/>
    <mergeCell ref="J11:M11"/>
    <mergeCell ref="R95:U95"/>
    <mergeCell ref="V103:Y103"/>
    <mergeCell ref="F46:I46"/>
    <mergeCell ref="N103:Q103"/>
    <mergeCell ref="J75:M75"/>
    <mergeCell ref="F111:I111"/>
    <mergeCell ref="R97:U97"/>
    <mergeCell ref="F61:I61"/>
    <mergeCell ref="R72:U72"/>
    <mergeCell ref="F48:I48"/>
    <mergeCell ref="J12:M12"/>
    <mergeCell ref="V65:Y65"/>
    <mergeCell ref="V21:Y21"/>
    <mergeCell ref="N70:Q70"/>
    <mergeCell ref="F73:I73"/>
    <mergeCell ref="Z79:AB79"/>
    <mergeCell ref="N32:Q32"/>
    <mergeCell ref="F10:I10"/>
    <mergeCell ref="N63:Q63"/>
    <mergeCell ref="V23:Y23"/>
    <mergeCell ref="R88:U88"/>
    <mergeCell ref="R63:U63"/>
    <mergeCell ref="J88:M88"/>
    <mergeCell ref="N96:Q96"/>
    <mergeCell ref="F74:I74"/>
    <mergeCell ref="V87:Y87"/>
    <mergeCell ref="R90:U90"/>
    <mergeCell ref="Z74:AB74"/>
    <mergeCell ref="V24:Y24"/>
    <mergeCell ref="N98:Q98"/>
    <mergeCell ref="J65:M65"/>
    <mergeCell ref="F76:I76"/>
    <mergeCell ref="V89:Y89"/>
    <mergeCell ref="R27:U27"/>
    <mergeCell ref="R83:U83"/>
    <mergeCell ref="Z76:AB76"/>
    <mergeCell ref="Z10:AB11"/>
    <mergeCell ref="R20:U20"/>
    <mergeCell ref="R91:U91"/>
    <mergeCell ref="V49:Y49"/>
    <mergeCell ref="R85:U85"/>
    <mergeCell ref="J25:M25"/>
    <mergeCell ref="V36:Y36"/>
    <mergeCell ref="R22:U22"/>
    <mergeCell ref="N60:Q60"/>
    <mergeCell ref="V113:Y113"/>
    <mergeCell ref="AF8:AI8"/>
    <mergeCell ref="F92:I92"/>
    <mergeCell ref="Z21:AB21"/>
    <mergeCell ref="V50:Y50"/>
    <mergeCell ref="Z92:AB92"/>
    <mergeCell ref="V80:Y80"/>
    <mergeCell ref="N45:Q45"/>
    <mergeCell ref="Z29:AB29"/>
    <mergeCell ref="V55:Y55"/>
    <mergeCell ref="Z23:AB23"/>
    <mergeCell ref="N55:Q55"/>
    <mergeCell ref="Z94:AB94"/>
    <mergeCell ref="F69:I69"/>
    <mergeCell ref="R111:U111"/>
    <mergeCell ref="N109:Q109"/>
    <mergeCell ref="N47:Q47"/>
    <mergeCell ref="F112:I112"/>
    <mergeCell ref="R38:U38"/>
    <mergeCell ref="J14:M14"/>
    <mergeCell ref="J112:M112"/>
    <mergeCell ref="R11:U11"/>
    <mergeCell ref="Z87:AB87"/>
    <mergeCell ref="J13:M13"/>
    <mergeCell ref="J84:M84"/>
    <mergeCell ref="J78:M78"/>
    <mergeCell ref="R40:U40"/>
    <mergeCell ref="Z89:AB89"/>
    <mergeCell ref="R15:U15"/>
    <mergeCell ref="J15:M15"/>
    <mergeCell ref="F51:I51"/>
    <mergeCell ref="J80:M80"/>
    <mergeCell ref="R104:U104"/>
    <mergeCell ref="N71:Q71"/>
    <mergeCell ref="J107:M107"/>
    <mergeCell ref="N58:Q58"/>
    <mergeCell ref="J79:M79"/>
    <mergeCell ref="R35:U35"/>
    <mergeCell ref="N73:Q73"/>
    <mergeCell ref="F38:I38"/>
    <mergeCell ref="V60:Y60"/>
    <mergeCell ref="Z16:AB16"/>
    <mergeCell ref="V45:Y45"/>
    <mergeCell ref="V32:Y32"/>
    <mergeCell ref="V26:Y26"/>
    <mergeCell ref="F67:I67"/>
    <mergeCell ref="Z18:AB18"/>
    <mergeCell ref="F82:I82"/>
    <mergeCell ref="J106:M106"/>
    <mergeCell ref="Z17:AB17"/>
    <mergeCell ref="V57:Y57"/>
    <mergeCell ref="R93:U93"/>
    <mergeCell ref="J33:M33"/>
    <mergeCell ref="Z82:AB82"/>
    <mergeCell ref="V86:Y86"/>
    <mergeCell ref="W9:AB9"/>
    <mergeCell ref="F29:I29"/>
    <mergeCell ref="V58:Y58"/>
    <mergeCell ref="R28:U28"/>
    <mergeCell ref="V52:Y52"/>
    <mergeCell ref="J28:M28"/>
    <mergeCell ref="N53:Q53"/>
    <mergeCell ref="Z31:AB31"/>
    <mergeCell ref="R30:U30"/>
    <mergeCell ref="F59:I59"/>
    <mergeCell ref="J30:M30"/>
    <mergeCell ref="V81:Y81"/>
    <mergeCell ref="N46:Q46"/>
    <mergeCell ref="F95:I95"/>
    <mergeCell ref="Z108:AB108"/>
    <mergeCell ref="F9:J9"/>
    <mergeCell ref="Z95:AB95"/>
    <mergeCell ref="N61:Q61"/>
    <mergeCell ref="N48:Q48"/>
    <mergeCell ref="R12:U12"/>
    <mergeCell ref="J86:M86"/>
    <mergeCell ref="F97:I97"/>
    <mergeCell ref="Z26:AB26"/>
    <mergeCell ref="F72:I72"/>
    <mergeCell ref="Z97:AB97"/>
    <mergeCell ref="R54:U54"/>
    <mergeCell ref="Z72:AB72"/>
    <mergeCell ref="R41:U41"/>
    <mergeCell ref="R112:U112"/>
    <mergeCell ref="S9:V9"/>
    <mergeCell ref="V70:Y70"/>
    <mergeCell ref="R106:U106"/>
    <mergeCell ref="R56:U56"/>
    <mergeCell ref="R105:U105"/>
    <mergeCell ref="R43:U43"/>
    <mergeCell ref="A1:AB2"/>
    <mergeCell ref="B63:E63"/>
    <mergeCell ref="J23:M23"/>
    <mergeCell ref="Z42:AB42"/>
    <mergeCell ref="V71:Y71"/>
    <mergeCell ref="R107:U107"/>
    <mergeCell ref="N74:Q74"/>
    <mergeCell ref="J110:M110"/>
    <mergeCell ref="F88:I88"/>
    <mergeCell ref="V101:Y101"/>
    <mergeCell ref="F44:I44"/>
    <mergeCell ref="F54:I54"/>
    <mergeCell ref="V76:Y76"/>
    <mergeCell ref="N16:Q16"/>
    <mergeCell ref="Z44:AB44"/>
    <mergeCell ref="V73:Y73"/>
    <mergeCell ref="N76:Q76"/>
    <mergeCell ref="F19:I19"/>
    <mergeCell ref="Z19:AB19"/>
    <mergeCell ref="V48:Y48"/>
    <mergeCell ref="N51:Q51"/>
    <mergeCell ref="F108:I108"/>
    <mergeCell ref="R59:U59"/>
    <mergeCell ref="F83:I83"/>
    <mergeCell ref="J34:M34"/>
    <mergeCell ref="R25:U25"/>
    <mergeCell ref="J99:M99"/>
    <mergeCell ref="V77:Y77"/>
    <mergeCell ref="F20:I20"/>
    <mergeCell ref="J49:M49"/>
    <mergeCell ref="F85:I85"/>
    <mergeCell ref="J36:M36"/>
    <mergeCell ref="Z85:AB85"/>
    <mergeCell ref="J101:M101"/>
    <mergeCell ref="N92:Q92"/>
    <mergeCell ref="N67:Q67"/>
    <mergeCell ref="J100:M100"/>
    <mergeCell ref="J94:M94"/>
    <mergeCell ref="N29:Q29"/>
    <mergeCell ref="V66:Y66"/>
    <mergeCell ref="N69:Q69"/>
    <mergeCell ref="J31:M31"/>
    <mergeCell ref="V53:Y53"/>
    <mergeCell ref="Z109:AB109"/>
    <mergeCell ref="N87:Q87"/>
    <mergeCell ref="Z47:AB47"/>
    <mergeCell ref="Z96:AB96"/>
    <mergeCell ref="V95:Y95"/>
    <mergeCell ref="V46:Y46"/>
    <mergeCell ref="Z111:AB111"/>
    <mergeCell ref="N89:Q89"/>
    <mergeCell ref="Z38:AB38"/>
    <mergeCell ref="Z98:AB98"/>
    <mergeCell ref="V61:Y61"/>
    <mergeCell ref="R64:U64"/>
    <mergeCell ref="R57:U57"/>
    <mergeCell ref="Z63:AB63"/>
    <mergeCell ref="V79:Y79"/>
    <mergeCell ref="R49:U49"/>
    <mergeCell ref="J24:M24"/>
    <mergeCell ref="N18:Q18"/>
    <mergeCell ref="F18:I18"/>
    <mergeCell ref="Z27:AB27"/>
    <mergeCell ref="J26:M26"/>
    <mergeCell ref="N17:Q17"/>
    <mergeCell ref="R110:U110"/>
    <mergeCell ref="F91:I91"/>
    <mergeCell ref="F66:I66"/>
    <mergeCell ref="N82:Q82"/>
    <mergeCell ref="V110:Y110"/>
    <mergeCell ref="Z91:AB91"/>
    <mergeCell ref="Z66:AB66"/>
    <mergeCell ref="Z53:AB53"/>
    <mergeCell ref="F22:I22"/>
    <mergeCell ref="N19:Q19"/>
    <mergeCell ref="F93:I93"/>
    <mergeCell ref="J113:M113"/>
    <mergeCell ref="R75:U75"/>
    <mergeCell ref="Z22:AB22"/>
    <mergeCell ref="Z93:AB93"/>
    <mergeCell ref="R62:U62"/>
    <mergeCell ref="J50:M50"/>
    <mergeCell ref="J52:M52"/>
    <mergeCell ref="R39:U39"/>
    <mergeCell ref="R14:U14"/>
    <mergeCell ref="J39:M39"/>
    <mergeCell ref="N108:Q108"/>
    <mergeCell ref="F11:I11"/>
    <mergeCell ref="V92:Y92"/>
    <mergeCell ref="N95:Q95"/>
    <mergeCell ref="V67:Y67"/>
    <mergeCell ref="R103:U103"/>
    <mergeCell ref="J81:M81"/>
    <mergeCell ref="J37:M37"/>
    <mergeCell ref="V97:Y97"/>
    <mergeCell ref="N37:Q37"/>
    <mergeCell ref="F40:I40"/>
    <mergeCell ref="V94:Y94"/>
    <mergeCell ref="N97:Q97"/>
    <mergeCell ref="Z46:AB46"/>
    <mergeCell ref="S8:V8"/>
    <mergeCell ref="Z40:AB40"/>
    <mergeCell ref="V69:Y69"/>
    <mergeCell ref="N72:Q72"/>
    <mergeCell ref="V96:Y96"/>
    <mergeCell ref="F12:I12"/>
    <mergeCell ref="F104:I104"/>
    <mergeCell ref="Z104:AB104"/>
    <mergeCell ref="V98:Y98"/>
    <mergeCell ref="R65:U65"/>
    <mergeCell ref="F41:I41"/>
    <mergeCell ref="Z54:AB54"/>
    <mergeCell ref="F35:I35"/>
    <mergeCell ref="J70:M70"/>
    <mergeCell ref="F106:I106"/>
    <mergeCell ref="Z41:AB41"/>
    <mergeCell ref="J32:M32"/>
    <mergeCell ref="J63:M63"/>
    <mergeCell ref="R50:U50"/>
  </mergeCells>
  <dataValidations count="40">
    <dataValidation sqref="F65547:O65548 F131083:O131084 F196619:O196620 F262155:O262156 F327691:O327692 F393227:O393228 F458763:O458764 F524299:O524300 F589835:O589836 F655371:O655372 F720907:O720908 F786443:O786444 F851979:O851980 F917515:O917516 F983051:O983052 S65547:AA65548 S131083:AA131084 S196619:AA196620 S262155:AA262156 S327691:AA327692 S393227:AA393228 S458763:AA458764 S524299:AA524300 S589835:AA589836 S655371:AA655372 S720907:AA720908 S786443:AA786444 S851979:AA851980 S917515:AA917516 S983051:AA983052 JA11:JJ11 JA65547:JJ65548 JA131083:JJ131084 JA196619:JJ196620 JA262155:JJ262156 JA327691:JJ327692 JA393227:JJ393228 JA458763:JJ458764 JA524299:JJ524300 JA589835:JJ589836 JA655371:JJ655372 JA720907:JJ720908 JA786443:JJ786444 JA851979:JJ851980 JA917515:JJ917516 JA983051:JJ983052 JN11:JW11 JN65547:JW65548 JN131083:JW131084 JN196619:JW196620 JN262155:JW262156 JN327691:JW327692 JN393227:JW393228 JN458763:JW458764 JN524299:JW524300 JN589835:JW589836 JN655371:JW655372 JN720907:JW720908 JN786443:JW786444 JN851979:JW851980 JN917515:JW917516 JN983051:JW983052 SW11:TF11 SW65547:TF65548 SW131083:TF131084 SW196619:TF196620 SW262155:TF262156 SW327691:TF327692 SW393227:TF393228 SW458763:TF458764 SW524299:TF524300 SW589835:TF589836 SW655371:TF655372 SW720907:TF720908 SW786443:TF786444 SW851979:TF851980 SW917515:TF917516 SW983051:TF983052 TJ11:TS11 TJ65547:TS65548 TJ131083:TS131084 TJ196619:TS196620 TJ262155:TS262156 TJ327691:TS327692 TJ393227:TS393228 TJ458763:TS458764 TJ524299:TS524300 TJ589835:TS589836 TJ655371:TS655372 TJ720907:TS720908 TJ786443:TS786444 TJ851979:TS851980 TJ917515:TS917516 TJ983051:TS983052 ACS11:ADB11 ACS65547:ADB65548 ACS131083:ADB131084 ACS196619:ADB196620 ACS262155:ADB262156 ACS327691:ADB327692 ACS393227:ADB393228 ACS458763:ADB458764 ACS524299:ADB524300 ACS589835:ADB589836 ACS655371:ADB655372 ACS720907:ADB720908 ACS786443:ADB786444 ACS851979:ADB851980 ACS917515:ADB917516 ACS983051:ADB983052 ADF11:ADO11 ADF65547:ADO65548 ADF131083:ADO131084 ADF196619:ADO196620 ADF262155:ADO262156 ADF327691:ADO327692 ADF393227:ADO393228 ADF458763:ADO458764 ADF524299:ADO524300 ADF589835:ADO589836 ADF655371:ADO655372 ADF720907:ADO720908 ADF786443:ADO786444 ADF851979:ADO851980 ADF917515:ADO917516 ADF983051:ADO983052 AMO11:AMX11 AMO65547:AMX65548 AMO131083:AMX131084 AMO196619:AMX196620 AMO262155:AMX262156 AMO327691:AMX327692 AMO393227:AMX393228 AMO458763:AMX458764 AMO524299:AMX524300 AMO589835:AMX589836 AMO655371:AMX655372 AMO720907:AMX720908 AMO786443:AMX786444 AMO851979:AMX851980 AMO917515:AMX917516 AMO983051:AMX983052 ANB11:ANK11 ANB65547:ANK65548 ANB131083:ANK131084 ANB196619:ANK196620 ANB262155:ANK262156 ANB327691:ANK327692 ANB393227:ANK393228 ANB458763:ANK458764 ANB524299:ANK524300 ANB589835:ANK589836 ANB655371:ANK655372 ANB720907:ANK720908 ANB786443:ANK786444 ANB851979:ANK851980 ANB917515:ANK917516 ANB983051:ANK983052 AWK11:AWT11 AWK65547:AWT65548 AWK131083:AWT131084 AWK196619:AWT196620 AWK262155:AWT262156 AWK327691:AWT327692 AWK393227:AWT393228 AWK458763:AWT458764 AWK524299:AWT524300 AWK589835:AWT589836 AWK655371:AWT655372 AWK720907:AWT720908 AWK786443:AWT786444 AWK851979:AWT851980 AWK917515:AWT917516 AWK983051:AWT983052 AWX11:AXG11 AWX65547:AXG65548 AWX131083:AXG131084 AWX196619:AXG196620 AWX262155:AXG262156 AWX327691:AXG327692 AWX393227:AXG393228 AWX458763:AXG458764 AWX524299:AXG524300 AWX589835:AXG589836 AWX655371:AXG655372 AWX720907:AXG720908 AWX786443:AXG786444 AWX851979:AXG851980 AWX917515:AXG917516 AWX983051:AXG983052 BGG11:BGP11 BGG65547:BGP65548 BGG131083:BGP131084 BGG196619:BGP196620 BGG262155:BGP262156 BGG327691:BGP327692 BGG393227:BGP393228 BGG458763:BGP458764 BGG524299:BGP524300 BGG589835:BGP589836 BGG655371:BGP655372 BGG720907:BGP720908 BGG786443:BGP786444 BGG851979:BGP851980 BGG917515:BGP917516 BGG983051:BGP983052 BGT11:BHC11 BGT65547:BHC65548 BGT131083:BHC131084 BGT196619:BHC196620 BGT262155:BHC262156 BGT327691:BHC327692 BGT393227:BHC393228 BGT458763:BHC458764 BGT524299:BHC524300 BGT589835:BHC589836 BGT655371:BHC655372 BGT720907:BHC720908 BGT786443:BHC786444 BGT851979:BHC851980 BGT917515:BHC917516 BGT983051:BHC983052 BQC11:BQL11 BQC65547:BQL65548 BQC131083:BQL131084 BQC196619:BQL196620 BQC262155:BQL262156 BQC327691:BQL327692 BQC393227:BQL393228 BQC458763:BQL458764 BQC524299:BQL524300 BQC589835:BQL589836 BQC655371:BQL655372 BQC720907:BQL720908 BQC786443:BQL786444 BQC851979:BQL851980 BQC917515:BQL917516 BQC983051:BQL983052 BQP11:BQY11 BQP65547:BQY65548 BQP131083:BQY131084 BQP196619:BQY196620 BQP262155:BQY262156 BQP327691:BQY327692 BQP393227:BQY393228 BQP458763:BQY458764 BQP524299:BQY524300 BQP589835:BQY589836 BQP655371:BQY655372 BQP720907:BQY720908 BQP786443:BQY786444 BQP851979:BQY851980 BQP917515:BQY917516 BQP983051:BQY983052 BZY11:CAH11 BZY65547:CAH65548 BZY131083:CAH131084 BZY196619:CAH196620 BZY262155:CAH262156 BZY327691:CAH327692 BZY393227:CAH393228 BZY458763:CAH458764 BZY524299:CAH524300 BZY589835:CAH589836 BZY655371:CAH655372 BZY720907:CAH720908 BZY786443:CAH786444 BZY851979:CAH851980 BZY917515:CAH917516 BZY983051:CAH983052 CAL11:CAU11 CAL65547:CAU65548 CAL131083:CAU131084 CAL196619:CAU196620 CAL262155:CAU262156 CAL327691:CAU327692 CAL393227:CAU393228 CAL458763:CAU458764 CAL524299:CAU524300 CAL589835:CAU589836 CAL655371:CAU655372 CAL720907:CAU720908 CAL786443:CAU786444 CAL851979:CAU851980 CAL917515:CAU917516 CAL983051:CAU983052 CJU11:CKD11 CJU65547:CKD65548 CJU131083:CKD131084 CJU196619:CKD196620 CJU262155:CKD262156 CJU327691:CKD327692 CJU393227:CKD393228 CJU458763:CKD458764 CJU524299:CKD524300 CJU589835:CKD589836 CJU655371:CKD655372 CJU720907:CKD720908 CJU786443:CKD786444 CJU851979:CKD851980 CJU917515:CKD917516 CJU983051:CKD983052 CKH11:CKQ11 CKH65547:CKQ65548 CKH131083:CKQ131084 CKH196619:CKQ196620 CKH262155:CKQ262156 CKH327691:CKQ327692 CKH393227:CKQ393228 CKH458763:CKQ458764 CKH524299:CKQ524300 CKH589835:CKQ589836 CKH655371:CKQ655372 CKH720907:CKQ720908 CKH786443:CKQ786444 CKH851979:CKQ851980 CKH917515:CKQ917516 CKH983051:CKQ983052 CTQ11:CTZ11 CTQ65547:CTZ65548 CTQ131083:CTZ131084 CTQ196619:CTZ196620 CTQ262155:CTZ262156 CTQ327691:CTZ327692 CTQ393227:CTZ393228 CTQ458763:CTZ458764 CTQ524299:CTZ524300 CTQ589835:CTZ589836 CTQ655371:CTZ655372 CTQ720907:CTZ720908 CTQ786443:CTZ786444 CTQ851979:CTZ851980 CTQ917515:CTZ917516 CTQ983051:CTZ983052 CUD11:CUM11 CUD65547:CUM65548 CUD131083:CUM131084 CUD196619:CUM196620 CUD262155:CUM262156 CUD327691:CUM327692 CUD393227:CUM393228 CUD458763:CUM458764 CUD524299:CUM524300 CUD589835:CUM589836 CUD655371:CUM655372 CUD720907:CUM720908 CUD786443:CUM786444 CUD851979:CUM851980 CUD917515:CUM917516 CUD983051:CUM983052 DDM11:DDV11 DDM65547:DDV65548 DDM131083:DDV131084 DDM196619:DDV196620 DDM262155:DDV262156 DDM327691:DDV327692 DDM393227:DDV393228 DDM458763:DDV458764 DDM524299:DDV524300 DDM589835:DDV589836 DDM655371:DDV655372 DDM720907:DDV720908 DDM786443:DDV786444 DDM851979:DDV851980 DDM917515:DDV917516 DDM983051:DDV983052 DDZ11:DEI11 DDZ65547:DEI65548 DDZ131083:DEI131084 DDZ196619:DEI196620 DDZ262155:DEI262156 DDZ327691:DEI327692 DDZ393227:DEI393228 DDZ458763:DEI458764 DDZ524299:DEI524300 DDZ589835:DEI589836 DDZ655371:DEI655372 DDZ720907:DEI720908 DDZ786443:DEI786444 DDZ851979:DEI851980 DDZ917515:DEI917516 DDZ983051:DEI983052 DNI11:DNR11 DNI65547:DNR65548 DNI131083:DNR131084 DNI196619:DNR196620 DNI262155:DNR262156 DNI327691:DNR327692 DNI393227:DNR393228 DNI458763:DNR458764 DNI524299:DNR524300 DNI589835:DNR589836 DNI655371:DNR655372 DNI720907:DNR720908 DNI786443:DNR786444 DNI851979:DNR851980 DNI917515:DNR917516 DNI983051:DNR983052 DNV11:DOE11 DNV65547:DOE65548 DNV131083:DOE131084 DNV196619:DOE196620 DNV262155:DOE262156 DNV327691:DOE327692 DNV393227:DOE393228 DNV458763:DOE458764 DNV524299:DOE524300 DNV589835:DOE589836 DNV655371:DOE655372 DNV720907:DOE720908 DNV786443:DOE786444 DNV851979:DOE851980 DNV917515:DOE917516 DNV983051:DOE983052 DXE11:DXN11 DXE65547:DXN65548 DXE131083:DXN131084 DXE196619:DXN196620 DXE262155:DXN262156 DXE327691:DXN327692 DXE393227:DXN393228 DXE458763:DXN458764 DXE524299:DXN524300 DXE589835:DXN589836 DXE655371:DXN655372 DXE720907:DXN720908 DXE786443:DXN786444 DXE851979:DXN851980 DXE917515:DXN917516 DXE983051:DXN983052 DXR11:DYA11 DXR65547:DYA65548 DXR131083:DYA131084 DXR196619:DYA196620 DXR262155:DYA262156 DXR327691:DYA327692 DXR393227:DYA393228 DXR458763:DYA458764 DXR524299:DYA524300 DXR589835:DYA589836 DXR655371:DYA655372 DXR720907:DYA720908 DXR786443:DYA786444 DXR851979:DYA851980 DXR917515:DYA917516 DXR983051:DYA983052 EHA11:EHJ11 EHA65547:EHJ65548 EHA131083:EHJ131084 EHA196619:EHJ196620 EHA262155:EHJ262156 EHA327691:EHJ327692 EHA393227:EHJ393228 EHA458763:EHJ458764 EHA524299:EHJ524300 EHA589835:EHJ589836 EHA655371:EHJ655372 EHA720907:EHJ720908 EHA786443:EHJ786444 EHA851979:EHJ851980 EHA917515:EHJ917516 EHA983051:EHJ983052 EHN11:EHW11 EHN65547:EHW65548 EHN131083:EHW131084 EHN196619:EHW196620 EHN262155:EHW262156 EHN327691:EHW327692 EHN393227:EHW393228 EHN458763:EHW458764 EHN524299:EHW524300 EHN589835:EHW589836 EHN655371:EHW655372 EHN720907:EHW720908 EHN786443:EHW786444 EHN851979:EHW851980 EHN917515:EHW917516 EHN983051:EHW983052 EQW11:ERF11 EQW65547:ERF65548 EQW131083:ERF131084 EQW196619:ERF196620 EQW262155:ERF262156 EQW327691:ERF327692 EQW393227:ERF393228 EQW458763:ERF458764 EQW524299:ERF524300 EQW589835:ERF589836 EQW655371:ERF655372 EQW720907:ERF720908 EQW786443:ERF786444 EQW851979:ERF851980 EQW917515:ERF917516 EQW983051:ERF983052 ERJ11:ERS11 ERJ65547:ERS65548 ERJ131083:ERS131084 ERJ196619:ERS196620 ERJ262155:ERS262156 ERJ327691:ERS327692 ERJ393227:ERS393228 ERJ458763:ERS458764 ERJ524299:ERS524300 ERJ589835:ERS589836 ERJ655371:ERS655372 ERJ720907:ERS720908 ERJ786443:ERS786444 ERJ851979:ERS851980 ERJ917515:ERS917516 ERJ983051:ERS983052 FAS11:FBB11 FAS65547:FBB65548 FAS131083:FBB131084 FAS196619:FBB196620 FAS262155:FBB262156 FAS327691:FBB327692 FAS393227:FBB393228 FAS458763:FBB458764 FAS524299:FBB524300 FAS589835:FBB589836 FAS655371:FBB655372 FAS720907:FBB720908 FAS786443:FBB786444 FAS851979:FBB851980 FAS917515:FBB917516 FAS983051:FBB983052 FBF11:FBO11 FBF65547:FBO65548 FBF131083:FBO131084 FBF196619:FBO196620 FBF262155:FBO262156 FBF327691:FBO327692 FBF393227:FBO393228 FBF458763:FBO458764 FBF524299:FBO524300 FBF589835:FBO589836 FBF655371:FBO655372 FBF720907:FBO720908 FBF786443:FBO786444 FBF851979:FBO851980 FBF917515:FBO917516 FBF983051:FBO983052 FKO11:FKX11 FKO65547:FKX65548 FKO131083:FKX131084 FKO196619:FKX196620 FKO262155:FKX262156 FKO327691:FKX327692 FKO393227:FKX393228 FKO458763:FKX458764 FKO524299:FKX524300 FKO589835:FKX589836 FKO655371:FKX655372 FKO720907:FKX720908 FKO786443:FKX786444 FKO851979:FKX851980 FKO917515:FKX917516 FKO983051:FKX983052 FLB11:FLK11 FLB65547:FLK65548 FLB131083:FLK131084 FLB196619:FLK196620 FLB262155:FLK262156 FLB327691:FLK327692 FLB393227:FLK393228 FLB458763:FLK458764 FLB524299:FLK524300 FLB589835:FLK589836 FLB655371:FLK655372 FLB720907:FLK720908 FLB786443:FLK786444 FLB851979:FLK851980 FLB917515:FLK917516 FLB983051:FLK983052 FUK11:FUT11 FUK65547:FUT65548 FUK131083:FUT131084 FUK196619:FUT196620 FUK262155:FUT262156 FUK327691:FUT327692 FUK393227:FUT393228 FUK458763:FUT458764 FUK524299:FUT524300 FUK589835:FUT589836 FUK655371:FUT655372 FUK720907:FUT720908 FUK786443:FUT786444 FUK851979:FUT851980 FUK917515:FUT917516 FUK983051:FUT983052 FUX11:FVG11 FUX65547:FVG65548 FUX131083:FVG131084 FUX196619:FVG196620 FUX262155:FVG262156 FUX327691:FVG327692 FUX393227:FVG393228 FUX458763:FVG458764 FUX524299:FVG524300 FUX589835:FVG589836 FUX655371:FVG655372 FUX720907:FVG720908 FUX786443:FVG786444 FUX851979:FVG851980 FUX917515:FVG917516 FUX983051:FVG983052 GEG11:GEP11 GEG65547:GEP65548 GEG131083:GEP131084 GEG196619:GEP196620 GEG262155:GEP262156 GEG327691:GEP327692 GEG393227:GEP393228 GEG458763:GEP458764 GEG524299:GEP524300 GEG589835:GEP589836 GEG655371:GEP655372 GEG720907:GEP720908 GEG786443:GEP786444 GEG851979:GEP851980 GEG917515:GEP917516 GEG983051:GEP983052 GET11:GFC11 GET65547:GFC65548 GET131083:GFC131084 GET196619:GFC196620 GET262155:GFC262156 GET327691:GFC327692 GET393227:GFC393228 GET458763:GFC458764 GET524299:GFC524300 GET589835:GFC589836 GET655371:GFC655372 GET720907:GFC720908 GET786443:GFC786444 GET851979:GFC851980 GET917515:GFC917516 GET983051:GFC983052 GOC11:GOL11 GOC65547:GOL65548 GOC131083:GOL131084 GOC196619:GOL196620 GOC262155:GOL262156 GOC327691:GOL327692 GOC393227:GOL393228 GOC458763:GOL458764 GOC524299:GOL524300 GOC589835:GOL589836 GOC655371:GOL655372 GOC720907:GOL720908 GOC786443:GOL786444 GOC851979:GOL851980 GOC917515:GOL917516 GOC983051:GOL983052 GOP11:GOY11 GOP65547:GOY65548 GOP131083:GOY131084 GOP196619:GOY196620 GOP262155:GOY262156 GOP327691:GOY327692 GOP393227:GOY393228 GOP458763:GOY458764 GOP524299:GOY524300 GOP589835:GOY589836 GOP655371:GOY655372 GOP720907:GOY720908 GOP786443:GOY786444 GOP851979:GOY851980 GOP917515:GOY917516 GOP983051:GOY983052 GXY11:GYH11 GXY65547:GYH65548 GXY131083:GYH131084 GXY196619:GYH196620 GXY262155:GYH262156 GXY327691:GYH327692 GXY393227:GYH393228 GXY458763:GYH458764 GXY524299:GYH524300 GXY589835:GYH589836 GXY655371:GYH655372 GXY720907:GYH720908 GXY786443:GYH786444 GXY851979:GYH851980 GXY917515:GYH917516 GXY983051:GYH983052 GYL11:GYU11 GYL65547:GYU65548 GYL131083:GYU131084 GYL196619:GYU196620 GYL262155:GYU262156 GYL327691:GYU327692 GYL393227:GYU393228 GYL458763:GYU458764 GYL524299:GYU524300 GYL589835:GYU589836 GYL655371:GYU655372 GYL720907:GYU720908 GYL786443:GYU786444 GYL851979:GYU851980 GYL917515:GYU917516 GYL983051:GYU983052 HHU11:HID11 HHU65547:HID65548 HHU131083:HID131084 HHU196619:HID196620 HHU262155:HID262156 HHU327691:HID327692 HHU393227:HID393228 HHU458763:HID458764 HHU524299:HID524300 HHU589835:HID589836 HHU655371:HID655372 HHU720907:HID720908 HHU786443:HID786444 HHU851979:HID851980 HHU917515:HID917516 HHU983051:HID983052 HIH11:HIQ11 HIH65547:HIQ65548 HIH131083:HIQ131084 HIH196619:HIQ196620 HIH262155:HIQ262156 HIH327691:HIQ327692 HIH393227:HIQ393228 HIH458763:HIQ458764 HIH524299:HIQ524300 HIH589835:HIQ589836 HIH655371:HIQ655372 HIH720907:HIQ720908 HIH786443:HIQ786444 HIH851979:HIQ851980 HIH917515:HIQ917516 HIH983051:HIQ983052 HRQ11:HRZ11 HRQ65547:HRZ65548 HRQ131083:HRZ131084 HRQ196619:HRZ196620 HRQ262155:HRZ262156 HRQ327691:HRZ327692 HRQ393227:HRZ393228 HRQ458763:HRZ458764 HRQ524299:HRZ524300 HRQ589835:HRZ589836 HRQ655371:HRZ655372 HRQ720907:HRZ720908 HRQ786443:HRZ786444 HRQ851979:HRZ851980 HRQ917515:HRZ917516 HRQ983051:HRZ983052 HSD11:HSM11 HSD65547:HSM65548 HSD131083:HSM131084 HSD196619:HSM196620 HSD262155:HSM262156 HSD327691:HSM327692 HSD393227:HSM393228 HSD458763:HSM458764 HSD524299:HSM524300 HSD589835:HSM589836 HSD655371:HSM655372 HSD720907:HSM720908 HSD786443:HSM786444 HSD851979:HSM851980 HSD917515:HSM917516 HSD983051:HSM983052 IBM11:IBV11 IBM65547:IBV65548 IBM131083:IBV131084 IBM196619:IBV196620 IBM262155:IBV262156 IBM327691:IBV327692 IBM393227:IBV393228 IBM458763:IBV458764 IBM524299:IBV524300 IBM589835:IBV589836 IBM655371:IBV655372 IBM720907:IBV720908 IBM786443:IBV786444 IBM851979:IBV851980 IBM917515:IBV917516 IBM983051:IBV983052 IBZ11:ICI11 IBZ65547:ICI65548 IBZ131083:ICI131084 IBZ196619:ICI196620 IBZ262155:ICI262156 IBZ327691:ICI327692 IBZ393227:ICI393228 IBZ458763:ICI458764 IBZ524299:ICI524300 IBZ589835:ICI589836 IBZ655371:ICI655372 IBZ720907:ICI720908 IBZ786443:ICI786444 IBZ851979:ICI851980 IBZ917515:ICI917516 IBZ983051:ICI983052 ILI11:ILR11 ILI65547:ILR65548 ILI131083:ILR131084 ILI196619:ILR196620 ILI262155:ILR262156 ILI327691:ILR327692 ILI393227:ILR393228 ILI458763:ILR458764 ILI524299:ILR524300 ILI589835:ILR589836 ILI655371:ILR655372 ILI720907:ILR720908 ILI786443:ILR786444 ILI851979:ILR851980 ILI917515:ILR917516 ILI983051:ILR983052 ILV11:IME11 ILV65547:IME65548 ILV131083:IME131084 ILV196619:IME196620 ILV262155:IME262156 ILV327691:IME327692 ILV393227:IME393228 ILV458763:IME458764 ILV524299:IME524300 ILV589835:IME589836 ILV655371:IME655372 ILV720907:IME720908 ILV786443:IME786444 ILV851979:IME851980 ILV917515:IME917516 ILV983051:IME983052 IVE11:IVN11 IVE65547:IVN65548 IVE131083:IVN131084 IVE196619:IVN196620 IVE262155:IVN262156 IVE327691:IVN327692 IVE393227:IVN393228 IVE458763:IVN458764 IVE524299:IVN524300 IVE589835:IVN589836 IVE655371:IVN655372 IVE720907:IVN720908 IVE786443:IVN786444 IVE851979:IVN851980 IVE917515:IVN917516 IVE983051:IVN983052 IVR11:IWA11 IVR65547:IWA65548 IVR131083:IWA131084 IVR196619:IWA196620 IVR262155:IWA262156 IVR327691:IWA327692 IVR393227:IWA393228 IVR458763:IWA458764 IVR524299:IWA524300 IVR589835:IWA589836 IVR655371:IWA655372 IVR720907:IWA720908 IVR786443:IWA786444 IVR851979:IWA851980 IVR917515:IWA917516 IVR983051:IWA983052 JFA11:JFJ11 JFA65547:JFJ65548 JFA131083:JFJ131084 JFA196619:JFJ196620 JFA262155:JFJ262156 JFA327691:JFJ327692 JFA393227:JFJ393228 JFA458763:JFJ458764 JFA524299:JFJ524300 JFA589835:JFJ589836 JFA655371:JFJ655372 JFA720907:JFJ720908 JFA786443:JFJ786444 JFA851979:JFJ851980 JFA917515:JFJ917516 JFA983051:JFJ983052 JFN11:JFW11 JFN65547:JFW65548 JFN131083:JFW131084 JFN196619:JFW196620 JFN262155:JFW262156 JFN327691:JFW327692 JFN393227:JFW393228 JFN458763:JFW458764 JFN524299:JFW524300 JFN589835:JFW589836 JFN655371:JFW655372 JFN720907:JFW720908 JFN786443:JFW786444 JFN851979:JFW851980 JFN917515:JFW917516 JFN983051:JFW983052 JOW11:JPF11 JOW65547:JPF65548 JOW131083:JPF131084 JOW196619:JPF196620 JOW262155:JPF262156 JOW327691:JPF327692 JOW393227:JPF393228 JOW458763:JPF458764 JOW524299:JPF524300 JOW589835:JPF589836 JOW655371:JPF655372 JOW720907:JPF720908 JOW786443:JPF786444 JOW851979:JPF851980 JOW917515:JPF917516 JOW983051:JPF983052 JPJ11:JPS11 JPJ65547:JPS65548 JPJ131083:JPS131084 JPJ196619:JPS196620 JPJ262155:JPS262156 JPJ327691:JPS327692 JPJ393227:JPS393228 JPJ458763:JPS458764 JPJ524299:JPS524300 JPJ589835:JPS589836 JPJ655371:JPS655372 JPJ720907:JPS720908 JPJ786443:JPS786444 JPJ851979:JPS851980 JPJ917515:JPS917516 JPJ983051:JPS983052 JYS11:JZB11 JYS65547:JZB65548 JYS131083:JZB131084 JYS196619:JZB196620 JYS262155:JZB262156 JYS327691:JZB327692 JYS393227:JZB393228 JYS458763:JZB458764 JYS524299:JZB524300 JYS589835:JZB589836 JYS655371:JZB655372 JYS720907:JZB720908 JYS786443:JZB786444 JYS851979:JZB851980 JYS917515:JZB917516 JYS983051:JZB983052 JZF11:JZO11 JZF65547:JZO65548 JZF131083:JZO131084 JZF196619:JZO196620 JZF262155:JZO262156 JZF327691:JZO327692 JZF393227:JZO393228 JZF458763:JZO458764 JZF524299:JZO524300 JZF589835:JZO589836 JZF655371:JZO655372 JZF720907:JZO720908 JZF786443:JZO786444 JZF851979:JZO851980 JZF917515:JZO917516 JZF983051:JZO983052 KIO11:KIX11 KIO65547:KIX65548 KIO131083:KIX131084 KIO196619:KIX196620 KIO262155:KIX262156 KIO327691:KIX327692 KIO393227:KIX393228 KIO458763:KIX458764 KIO524299:KIX524300 KIO589835:KIX589836 KIO655371:KIX655372 KIO720907:KIX720908 KIO786443:KIX786444 KIO851979:KIX851980 KIO917515:KIX917516 KIO983051:KIX983052 KJB11:KJK11 KJB65547:KJK65548 KJB131083:KJK131084 KJB196619:KJK196620 KJB262155:KJK262156 KJB327691:KJK327692 KJB393227:KJK393228 KJB458763:KJK458764 KJB524299:KJK524300 KJB589835:KJK589836 KJB655371:KJK655372 KJB720907:KJK720908 KJB786443:KJK786444 KJB851979:KJK851980 KJB917515:KJK917516 KJB983051:KJK983052 KSK11:KST11 KSK65547:KST65548 KSK131083:KST131084 KSK196619:KST196620 KSK262155:KST262156 KSK327691:KST327692 KSK393227:KST393228 KSK458763:KST458764 KSK524299:KST524300 KSK589835:KST589836 KSK655371:KST655372 KSK720907:KST720908 KSK786443:KST786444 KSK851979:KST851980 KSK917515:KST917516 KSK983051:KST983052 KSX11:KTG11 KSX65547:KTG65548 KSX131083:KTG131084 KSX196619:KTG196620 KSX262155:KTG262156 KSX327691:KTG327692 KSX393227:KTG393228 KSX458763:KTG458764 KSX524299:KTG524300 KSX589835:KTG589836 KSX655371:KTG655372 KSX720907:KTG720908 KSX786443:KTG786444 KSX851979:KTG851980 KSX917515:KTG917516 KSX983051:KTG983052 LCG11:LCP11 LCG65547:LCP65548 LCG131083:LCP131084 LCG196619:LCP196620 LCG262155:LCP262156 LCG327691:LCP327692 LCG393227:LCP393228 LCG458763:LCP458764 LCG524299:LCP524300 LCG589835:LCP589836 LCG655371:LCP655372 LCG720907:LCP720908 LCG786443:LCP786444 LCG851979:LCP851980 LCG917515:LCP917516 LCG983051:LCP983052 LCT11:LDC11 LCT65547:LDC65548 LCT131083:LDC131084 LCT196619:LDC196620 LCT262155:LDC262156 LCT327691:LDC327692 LCT393227:LDC393228 LCT458763:LDC458764 LCT524299:LDC524300 LCT589835:LDC589836 LCT655371:LDC655372 LCT720907:LDC720908 LCT786443:LDC786444 LCT851979:LDC851980 LCT917515:LDC917516 LCT983051:LDC983052 LMC11:LML11 LMC65547:LML65548 LMC131083:LML131084 LMC196619:LML196620 LMC262155:LML262156 LMC327691:LML327692 LMC393227:LML393228 LMC458763:LML458764 LMC524299:LML524300 LMC589835:LML589836 LMC655371:LML655372 LMC720907:LML720908 LMC786443:LML786444 LMC851979:LML851980 LMC917515:LML917516 LMC983051:LML983052 LMP11:LMY11 LMP65547:LMY65548 LMP131083:LMY131084 LMP196619:LMY196620 LMP262155:LMY262156 LMP327691:LMY327692 LMP393227:LMY393228 LMP458763:LMY458764 LMP524299:LMY524300 LMP589835:LMY589836 LMP655371:LMY655372 LMP720907:LMY720908 LMP786443:LMY786444 LMP851979:LMY851980 LMP917515:LMY917516 LMP983051:LMY983052 LVY11:LWH11 LVY65547:LWH65548 LVY131083:LWH131084 LVY196619:LWH196620 LVY262155:LWH262156 LVY327691:LWH327692 LVY393227:LWH393228 LVY458763:LWH458764 LVY524299:LWH524300 LVY589835:LWH589836 LVY655371:LWH655372 LVY720907:LWH720908 LVY786443:LWH786444 LVY851979:LWH851980 LVY917515:LWH917516 LVY983051:LWH983052 LWL11:LWU11 LWL65547:LWU65548 LWL131083:LWU131084 LWL196619:LWU196620 LWL262155:LWU262156 LWL327691:LWU327692 LWL393227:LWU393228 LWL458763:LWU458764 LWL524299:LWU524300 LWL589835:LWU589836 LWL655371:LWU655372 LWL720907:LWU720908 LWL786443:LWU786444 LWL851979:LWU851980 LWL917515:LWU917516 LWL983051:LWU983052 MFU11:MGD11 MFU65547:MGD65548 MFU131083:MGD131084 MFU196619:MGD196620 MFU262155:MGD262156 MFU327691:MGD327692 MFU393227:MGD393228 MFU458763:MGD458764 MFU524299:MGD524300 MFU589835:MGD589836 MFU655371:MGD655372 MFU720907:MGD720908 MFU786443:MGD786444 MFU851979:MGD851980 MFU917515:MGD917516 MFU983051:MGD983052 MGH11:MGQ11 MGH65547:MGQ65548 MGH131083:MGQ131084 MGH196619:MGQ196620 MGH262155:MGQ262156 MGH327691:MGQ327692 MGH393227:MGQ393228 MGH458763:MGQ458764 MGH524299:MGQ524300 MGH589835:MGQ589836 MGH655371:MGQ655372 MGH720907:MGQ720908 MGH786443:MGQ786444 MGH851979:MGQ851980 MGH917515:MGQ917516 MGH983051:MGQ983052 MPQ11:MPZ11 MPQ65547:MPZ65548 MPQ131083:MPZ131084 MPQ196619:MPZ196620 MPQ262155:MPZ262156 MPQ327691:MPZ327692 MPQ393227:MPZ393228 MPQ458763:MPZ458764 MPQ524299:MPZ524300 MPQ589835:MPZ589836 MPQ655371:MPZ655372 MPQ720907:MPZ720908 MPQ786443:MPZ786444 MPQ851979:MPZ851980 MPQ917515:MPZ917516 MPQ983051:MPZ983052 MQD11:MQM11 MQD65547:MQM65548 MQD131083:MQM131084 MQD196619:MQM196620 MQD262155:MQM262156 MQD327691:MQM327692 MQD393227:MQM393228 MQD458763:MQM458764 MQD524299:MQM524300 MQD589835:MQM589836 MQD655371:MQM655372 MQD720907:MQM720908 MQD786443:MQM786444 MQD851979:MQM851980 MQD917515:MQM917516 MQD983051:MQM983052 MZM11:MZV11 MZM65547:MZV65548 MZM131083:MZV131084 MZM196619:MZV196620 MZM262155:MZV262156 MZM327691:MZV327692 MZM393227:MZV393228 MZM458763:MZV458764 MZM524299:MZV524300 MZM589835:MZV589836 MZM655371:MZV655372 MZM720907:MZV720908 MZM786443:MZV786444 MZM851979:MZV851980 MZM917515:MZV917516 MZM983051:MZV983052 MZZ11:NAI11 MZZ65547:NAI65548 MZZ131083:NAI131084 MZZ196619:NAI196620 MZZ262155:NAI262156 MZZ327691:NAI327692 MZZ393227:NAI393228 MZZ458763:NAI458764 MZZ524299:NAI524300 MZZ589835:NAI589836 MZZ655371:NAI655372 MZZ720907:NAI720908 MZZ786443:NAI786444 MZZ851979:NAI851980 MZZ917515:NAI917516 MZZ983051:NAI983052 NJI11:NJR11 NJI65547:NJR65548 NJI131083:NJR131084 NJI196619:NJR196620 NJI262155:NJR262156 NJI327691:NJR327692 NJI393227:NJR393228 NJI458763:NJR458764 NJI524299:NJR524300 NJI589835:NJR589836 NJI655371:NJR655372 NJI720907:NJR720908 NJI786443:NJR786444 NJI851979:NJR851980 NJI917515:NJR917516 NJI983051:NJR983052 NJV11:NKE11 NJV65547:NKE65548 NJV131083:NKE131084 NJV196619:NKE196620 NJV262155:NKE262156 NJV327691:NKE327692 NJV393227:NKE393228 NJV458763:NKE458764 NJV524299:NKE524300 NJV589835:NKE589836 NJV655371:NKE655372 NJV720907:NKE720908 NJV786443:NKE786444 NJV851979:NKE851980 NJV917515:NKE917516 NJV983051:NKE983052 NTE11:NTN11 NTE65547:NTN65548 NTE131083:NTN131084 NTE196619:NTN196620 NTE262155:NTN262156 NTE327691:NTN327692 NTE393227:NTN393228 NTE458763:NTN458764 NTE524299:NTN524300 NTE589835:NTN589836 NTE655371:NTN655372 NTE720907:NTN720908 NTE786443:NTN786444 NTE851979:NTN851980 NTE917515:NTN917516 NTE983051:NTN983052 NTR11:NUA11 NTR65547:NUA65548 NTR131083:NUA131084 NTR196619:NUA196620 NTR262155:NUA262156 NTR327691:NUA327692 NTR393227:NUA393228 NTR458763:NUA458764 NTR524299:NUA524300 NTR589835:NUA589836 NTR655371:NUA655372 NTR720907:NUA720908 NTR786443:NUA786444 NTR851979:NUA851980 NTR917515:NUA917516 NTR983051:NUA983052 ODA11:ODJ11 ODA65547:ODJ65548 ODA131083:ODJ131084 ODA196619:ODJ196620 ODA262155:ODJ262156 ODA327691:ODJ327692 ODA393227:ODJ393228 ODA458763:ODJ458764 ODA524299:ODJ524300 ODA589835:ODJ589836 ODA655371:ODJ655372 ODA720907:ODJ720908 ODA786443:ODJ786444 ODA851979:ODJ851980 ODA917515:ODJ917516 ODA983051:ODJ983052 ODN11:ODW11 ODN65547:ODW65548 ODN131083:ODW131084 ODN196619:ODW196620 ODN262155:ODW262156 ODN327691:ODW327692 ODN393227:ODW393228 ODN458763:ODW458764 ODN524299:ODW524300 ODN589835:ODW589836 ODN655371:ODW655372 ODN720907:ODW720908 ODN786443:ODW786444 ODN851979:ODW851980 ODN917515:ODW917516 ODN983051:ODW983052 OMW11:ONF11 OMW65547:ONF65548 OMW131083:ONF131084 OMW196619:ONF196620 OMW262155:ONF262156 OMW327691:ONF327692 OMW393227:ONF393228 OMW458763:ONF458764 OMW524299:ONF524300 OMW589835:ONF589836 OMW655371:ONF655372 OMW720907:ONF720908 OMW786443:ONF786444 OMW851979:ONF851980 OMW917515:ONF917516 OMW983051:ONF983052 ONJ11:ONS11 ONJ65547:ONS65548 ONJ131083:ONS131084 ONJ196619:ONS196620 ONJ262155:ONS262156 ONJ327691:ONS327692 ONJ393227:ONS393228 ONJ458763:ONS458764 ONJ524299:ONS524300 ONJ589835:ONS589836 ONJ655371:ONS655372 ONJ720907:ONS720908 ONJ786443:ONS786444 ONJ851979:ONS851980 ONJ917515:ONS917516 ONJ983051:ONS983052 OWS11:OXB11 OWS65547:OXB65548 OWS131083:OXB131084 OWS196619:OXB196620 OWS262155:OXB262156 OWS327691:OXB327692 OWS393227:OXB393228 OWS458763:OXB458764 OWS524299:OXB524300 OWS589835:OXB589836 OWS655371:OXB655372 OWS720907:OXB720908 OWS786443:OXB786444 OWS851979:OXB851980 OWS917515:OXB917516 OWS983051:OXB983052 OXF11:OXO11 OXF65547:OXO65548 OXF131083:OXO131084 OXF196619:OXO196620 OXF262155:OXO262156 OXF327691:OXO327692 OXF393227:OXO393228 OXF458763:OXO458764 OXF524299:OXO524300 OXF589835:OXO589836 OXF655371:OXO655372 OXF720907:OXO720908 OXF786443:OXO786444 OXF851979:OXO851980 OXF917515:OXO917516 OXF983051:OXO983052 PGO11:PGX11 PGO65547:PGX65548 PGO131083:PGX131084 PGO196619:PGX196620 PGO262155:PGX262156 PGO327691:PGX327692 PGO393227:PGX393228 PGO458763:PGX458764 PGO524299:PGX524300 PGO589835:PGX589836 PGO655371:PGX655372 PGO720907:PGX720908 PGO786443:PGX786444 PGO851979:PGX851980 PGO917515:PGX917516 PGO983051:PGX983052 PHB11:PHK11 PHB65547:PHK65548 PHB131083:PHK131084 PHB196619:PHK196620 PHB262155:PHK262156 PHB327691:PHK327692 PHB393227:PHK393228 PHB458763:PHK458764 PHB524299:PHK524300 PHB589835:PHK589836 PHB655371:PHK655372 PHB720907:PHK720908 PHB786443:PHK786444 PHB851979:PHK851980 PHB917515:PHK917516 PHB983051:PHK983052 PQK11:PQT11 PQK65547:PQT65548 PQK131083:PQT131084 PQK196619:PQT196620 PQK262155:PQT262156 PQK327691:PQT327692 PQK393227:PQT393228 PQK458763:PQT458764 PQK524299:PQT524300 PQK589835:PQT589836 PQK655371:PQT655372 PQK720907:PQT720908 PQK786443:PQT786444 PQK851979:PQT851980 PQK917515:PQT917516 PQK983051:PQT983052 PQX11:PRG11 PQX65547:PRG65548 PQX131083:PRG131084 PQX196619:PRG196620 PQX262155:PRG262156 PQX327691:PRG327692 PQX393227:PRG393228 PQX458763:PRG458764 PQX524299:PRG524300 PQX589835:PRG589836 PQX655371:PRG655372 PQX720907:PRG720908 PQX786443:PRG786444 PQX851979:PRG851980 PQX917515:PRG917516 PQX983051:PRG983052 QAG11:QAP11 QAG65547:QAP65548 QAG131083:QAP131084 QAG196619:QAP196620 QAG262155:QAP262156 QAG327691:QAP327692 QAG393227:QAP393228 QAG458763:QAP458764 QAG524299:QAP524300 QAG589835:QAP589836 QAG655371:QAP655372 QAG720907:QAP720908 QAG786443:QAP786444 QAG851979:QAP851980 QAG917515:QAP917516 QAG983051:QAP983052 QAT11:QBC11 QAT65547:QBC65548 QAT131083:QBC131084 QAT196619:QBC196620 QAT262155:QBC262156 QAT327691:QBC327692 QAT393227:QBC393228 QAT458763:QBC458764 QAT524299:QBC524300 QAT589835:QBC589836 QAT655371:QBC655372 QAT720907:QBC720908 QAT786443:QBC786444 QAT851979:QBC851980 QAT917515:QBC917516 QAT983051:QBC983052 QKC11:QKL11 QKC65547:QKL65548 QKC131083:QKL131084 QKC196619:QKL196620 QKC262155:QKL262156 QKC327691:QKL327692 QKC393227:QKL393228 QKC458763:QKL458764 QKC524299:QKL524300 QKC589835:QKL589836 QKC655371:QKL655372 QKC720907:QKL720908 QKC786443:QKL786444 QKC851979:QKL851980 QKC917515:QKL917516 QKC983051:QKL983052 QKP11:QKY11 QKP65547:QKY65548 QKP131083:QKY131084 QKP196619:QKY196620 QKP262155:QKY262156 QKP327691:QKY327692 QKP393227:QKY393228 QKP458763:QKY458764 QKP524299:QKY524300 QKP589835:QKY589836 QKP655371:QKY655372 QKP720907:QKY720908 QKP786443:QKY786444 QKP851979:QKY851980 QKP917515:QKY917516 QKP983051:QKY983052 QTY11:QUH11 QTY65547:QUH65548 QTY131083:QUH131084 QTY196619:QUH196620 QTY262155:QUH262156 QTY327691:QUH327692 QTY393227:QUH393228 QTY458763:QUH458764 QTY524299:QUH524300 QTY589835:QUH589836 QTY655371:QUH655372 QTY720907:QUH720908 QTY786443:QUH786444 QTY851979:QUH851980 QTY917515:QUH917516 QTY983051:QUH983052 QUL11:QUU11 QUL65547:QUU65548 QUL131083:QUU131084 QUL196619:QUU196620 QUL262155:QUU262156 QUL327691:QUU327692 QUL393227:QUU393228 QUL458763:QUU458764 QUL524299:QUU524300 QUL589835:QUU589836 QUL655371:QUU655372 QUL720907:QUU720908 QUL786443:QUU786444 QUL851979:QUU851980 QUL917515:QUU917516 QUL983051:QUU983052 RDU11:RED11 RDU65547:RED65548 RDU131083:RED131084 RDU196619:RED196620 RDU262155:RED262156 RDU327691:RED327692 RDU393227:RED393228 RDU458763:RED458764 RDU524299:RED524300 RDU589835:RED589836 RDU655371:RED655372 RDU720907:RED720908 RDU786443:RED786444 RDU851979:RED851980 RDU917515:RED917516 RDU983051:RED983052 REH11:REQ11 REH65547:REQ65548 REH131083:REQ131084 REH196619:REQ196620 REH262155:REQ262156 REH327691:REQ327692 REH393227:REQ393228 REH458763:REQ458764 REH524299:REQ524300 REH589835:REQ589836 REH655371:REQ655372 REH720907:REQ720908 REH786443:REQ786444 REH851979:REQ851980 REH917515:REQ917516 REH983051:REQ983052 RNQ11:RNZ11 RNQ65547:RNZ65548 RNQ131083:RNZ131084 RNQ196619:RNZ196620 RNQ262155:RNZ262156 RNQ327691:RNZ327692 RNQ393227:RNZ393228 RNQ458763:RNZ458764 RNQ524299:RNZ524300 RNQ589835:RNZ589836 RNQ655371:RNZ655372 RNQ720907:RNZ720908 RNQ786443:RNZ786444 RNQ851979:RNZ851980 RNQ917515:RNZ917516 RNQ983051:RNZ983052 ROD11:ROM11 ROD65547:ROM65548 ROD131083:ROM131084 ROD196619:ROM196620 ROD262155:ROM262156 ROD327691:ROM327692 ROD393227:ROM393228 ROD458763:ROM458764 ROD524299:ROM524300 ROD589835:ROM589836 ROD655371:ROM655372 ROD720907:ROM720908 ROD786443:ROM786444 ROD851979:ROM851980 ROD917515:ROM917516 ROD983051:ROM983052 RXM11:RXV11 RXM65547:RXV65548 RXM131083:RXV131084 RXM196619:RXV196620 RXM262155:RXV262156 RXM327691:RXV327692 RXM393227:RXV393228 RXM458763:RXV458764 RXM524299:RXV524300 RXM589835:RXV589836 RXM655371:RXV655372 RXM720907:RXV720908 RXM786443:RXV786444 RXM851979:RXV851980 RXM917515:RXV917516 RXM983051:RXV983052 RXZ11:RYI11 RXZ65547:RYI65548 RXZ131083:RYI131084 RXZ196619:RYI196620 RXZ262155:RYI262156 RXZ327691:RYI327692 RXZ393227:RYI393228 RXZ458763:RYI458764 RXZ524299:RYI524300 RXZ589835:RYI589836 RXZ655371:RYI655372 RXZ720907:RYI720908 RXZ786443:RYI786444 RXZ851979:RYI851980 RXZ917515:RYI917516 RXZ983051:RYI983052 SHI11:SHR11 SHI65547:SHR65548 SHI131083:SHR131084 SHI196619:SHR196620 SHI262155:SHR262156 SHI327691:SHR327692 SHI393227:SHR393228 SHI458763:SHR458764 SHI524299:SHR524300 SHI589835:SHR589836 SHI655371:SHR655372 SHI720907:SHR720908 SHI786443:SHR786444 SHI851979:SHR851980 SHI917515:SHR917516 SHI983051:SHR983052 SHV11:SIE11 SHV65547:SIE65548 SHV131083:SIE131084 SHV196619:SIE196620 SHV262155:SIE262156 SHV327691:SIE327692 SHV393227:SIE393228 SHV458763:SIE458764 SHV524299:SIE524300 SHV589835:SIE589836 SHV655371:SIE655372 SHV720907:SIE720908 SHV786443:SIE786444 SHV851979:SIE851980 SHV917515:SIE917516 SHV983051:SIE983052 SRE11:SRN11 SRE65547:SRN65548 SRE131083:SRN131084 SRE196619:SRN196620 SRE262155:SRN262156 SRE327691:SRN327692 SRE393227:SRN393228 SRE458763:SRN458764 SRE524299:SRN524300 SRE589835:SRN589836 SRE655371:SRN655372 SRE720907:SRN720908 SRE786443:SRN786444 SRE851979:SRN851980 SRE917515:SRN917516 SRE983051:SRN983052 SRR11:SSA11 SRR65547:SSA65548 SRR131083:SSA131084 SRR196619:SSA196620 SRR262155:SSA262156 SRR327691:SSA327692 SRR393227:SSA393228 SRR458763:SSA458764 SRR524299:SSA524300 SRR589835:SSA589836 SRR655371:SSA655372 SRR720907:SSA720908 SRR786443:SSA786444 SRR851979:SSA851980 SRR917515:SSA917516 SRR983051:SSA983052 TBA11:TBJ11 TBA65547:TBJ65548 TBA131083:TBJ131084 TBA196619:TBJ196620 TBA262155:TBJ262156 TBA327691:TBJ327692 TBA393227:TBJ393228 TBA458763:TBJ458764 TBA524299:TBJ524300 TBA589835:TBJ589836 TBA655371:TBJ655372 TBA720907:TBJ720908 TBA786443:TBJ786444 TBA851979:TBJ851980 TBA917515:TBJ917516 TBA983051:TBJ983052 TBN11:TBW11 TBN65547:TBW65548 TBN131083:TBW131084 TBN196619:TBW196620 TBN262155:TBW262156 TBN327691:TBW327692 TBN393227:TBW393228 TBN458763:TBW458764 TBN524299:TBW524300 TBN589835:TBW589836 TBN655371:TBW655372 TBN720907:TBW720908 TBN786443:TBW786444 TBN851979:TBW851980 TBN917515:TBW917516 TBN983051:TBW983052 TKW11:TLF11 TKW65547:TLF65548 TKW131083:TLF131084 TKW196619:TLF196620 TKW262155:TLF262156 TKW327691:TLF327692 TKW393227:TLF393228 TKW458763:TLF458764 TKW524299:TLF524300 TKW589835:TLF589836 TKW655371:TLF655372 TKW720907:TLF720908 TKW786443:TLF786444 TKW851979:TLF851980 TKW917515:TLF917516 TKW983051:TLF983052 TLJ11:TLS11 TLJ65547:TLS65548 TLJ131083:TLS131084 TLJ196619:TLS196620 TLJ262155:TLS262156 TLJ327691:TLS327692 TLJ393227:TLS393228 TLJ458763:TLS458764 TLJ524299:TLS524300 TLJ589835:TLS589836 TLJ655371:TLS655372 TLJ720907:TLS720908 TLJ786443:TLS786444 TLJ851979:TLS851980 TLJ917515:TLS917516 TLJ983051:TLS983052 TUS11:TVB11 TUS65547:TVB65548 TUS131083:TVB131084 TUS196619:TVB196620 TUS262155:TVB262156 TUS327691:TVB327692 TUS393227:TVB393228 TUS458763:TVB458764 TUS524299:TVB524300 TUS589835:TVB589836 TUS655371:TVB655372 TUS720907:TVB720908 TUS786443:TVB786444 TUS851979:TVB851980 TUS917515:TVB917516 TUS983051:TVB983052 TVF11:TVO11 TVF65547:TVO65548 TVF131083:TVO131084 TVF196619:TVO196620 TVF262155:TVO262156 TVF327691:TVO327692 TVF393227:TVO393228 TVF458763:TVO458764 TVF524299:TVO524300 TVF589835:TVO589836 TVF655371:TVO655372 TVF720907:TVO720908 TVF786443:TVO786444 TVF851979:TVO851980 TVF917515:TVO917516 TVF983051:TVO983052 UEO11:UEX11 UEO65547:UEX65548 UEO131083:UEX131084 UEO196619:UEX196620 UEO262155:UEX262156 UEO327691:UEX327692 UEO393227:UEX393228 UEO458763:UEX458764 UEO524299:UEX524300 UEO589835:UEX589836 UEO655371:UEX655372 UEO720907:UEX720908 UEO786443:UEX786444 UEO851979:UEX851980 UEO917515:UEX917516 UEO983051:UEX983052 UFB11:UFK11 UFB65547:UFK65548 UFB131083:UFK131084 UFB196619:UFK196620 UFB262155:UFK262156 UFB327691:UFK327692 UFB393227:UFK393228 UFB458763:UFK458764 UFB524299:UFK524300 UFB589835:UFK589836 UFB655371:UFK655372 UFB720907:UFK720908 UFB786443:UFK786444 UFB851979:UFK851980 UFB917515:UFK917516 UFB983051:UFK983052 UOK11:UOT11 UOK65547:UOT65548 UOK131083:UOT131084 UOK196619:UOT196620 UOK262155:UOT262156 UOK327691:UOT327692 UOK393227:UOT393228 UOK458763:UOT458764 UOK524299:UOT524300 UOK589835:UOT589836 UOK655371:UOT655372 UOK720907:UOT720908 UOK786443:UOT786444 UOK851979:UOT851980 UOK917515:UOT917516 UOK983051:UOT983052 UOX11:UPG11 UOX65547:UPG65548 UOX131083:UPG131084 UOX196619:UPG196620 UOX262155:UPG262156 UOX327691:UPG327692 UOX393227:UPG393228 UOX458763:UPG458764 UOX524299:UPG524300 UOX589835:UPG589836 UOX655371:UPG655372 UOX720907:UPG720908 UOX786443:UPG786444 UOX851979:UPG851980 UOX917515:UPG917516 UOX983051:UPG983052 UYG11:UYP11 UYG65547:UYP65548 UYG131083:UYP131084 UYG196619:UYP196620 UYG262155:UYP262156 UYG327691:UYP327692 UYG393227:UYP393228 UYG458763:UYP458764 UYG524299:UYP524300 UYG589835:UYP589836 UYG655371:UYP655372 UYG720907:UYP720908 UYG786443:UYP786444 UYG851979:UYP851980 UYG917515:UYP917516 UYG983051:UYP983052 UYT11:UZC11 UYT65547:UZC65548 UYT131083:UZC131084 UYT196619:UZC196620 UYT262155:UZC262156 UYT327691:UZC327692 UYT393227:UZC393228 UYT458763:UZC458764 UYT524299:UZC524300 UYT589835:UZC589836 UYT655371:UZC655372 UYT720907:UZC720908 UYT786443:UZC786444 UYT851979:UZC851980 UYT917515:UZC917516 UYT983051:UZC983052 VIC11:VIL11 VIC65547:VIL65548 VIC131083:VIL131084 VIC196619:VIL196620 VIC262155:VIL262156 VIC327691:VIL327692 VIC393227:VIL393228 VIC458763:VIL458764 VIC524299:VIL524300 VIC589835:VIL589836 VIC655371:VIL655372 VIC720907:VIL720908 VIC786443:VIL786444 VIC851979:VIL851980 VIC917515:VIL917516 VIC983051:VIL983052 VIP11:VIY11 VIP65547:VIY65548 VIP131083:VIY131084 VIP196619:VIY196620 VIP262155:VIY262156 VIP327691:VIY327692 VIP393227:VIY393228 VIP458763:VIY458764 VIP524299:VIY524300 VIP589835:VIY589836 VIP655371:VIY655372 VIP720907:VIY720908 VIP786443:VIY786444 VIP851979:VIY851980 VIP917515:VIY917516 VIP983051:VIY983052 VRY11:VSH11 VRY65547:VSH65548 VRY131083:VSH131084 VRY196619:VSH196620 VRY262155:VSH262156 VRY327691:VSH327692 VRY393227:VSH393228 VRY458763:VSH458764 VRY524299:VSH524300 VRY589835:VSH589836 VRY655371:VSH655372 VRY720907:VSH720908 VRY786443:VSH786444 VRY851979:VSH851980 VRY917515:VSH917516 VRY983051:VSH983052 VSL11:VSU11 VSL65547:VSU65548 VSL131083:VSU131084 VSL196619:VSU196620 VSL262155:VSU262156 VSL327691:VSU327692 VSL393227:VSU393228 VSL458763:VSU458764 VSL524299:VSU524300 VSL589835:VSU589836 VSL655371:VSU655372 VSL720907:VSU720908 VSL786443:VSU786444 VSL851979:VSU851980 VSL917515:VSU917516 VSL983051:VSU983052 WBU11:WCD11 WBU65547:WCD65548 WBU131083:WCD131084 WBU196619:WCD196620 WBU262155:WCD262156 WBU327691:WCD327692 WBU393227:WCD393228 WBU458763:WCD458764 WBU524299:WCD524300 WBU589835:WCD589836 WBU655371:WCD655372 WBU720907:WCD720908 WBU786443:WCD786444 WBU851979:WCD851980 WBU917515:WCD917516 WBU983051:WCD983052 WCH11:WCQ11 WCH65547:WCQ65548 WCH131083:WCQ131084 WCH196619:WCQ196620 WCH262155:WCQ262156 WCH327691:WCQ327692 WCH393227:WCQ393228 WCH458763:WCQ458764 WCH524299:WCQ524300 WCH589835:WCQ589836 WCH655371:WCQ655372 WCH720907:WCQ720908 WCH786443:WCQ786444 WCH851979:WCQ851980 WCH917515:WCQ917516 WCH983051:WCQ983052 WLQ11:WLZ11 WLQ65547:WLZ65548 WLQ131083:WLZ131084 WLQ196619:WLZ196620 WLQ262155:WLZ262156 WLQ327691:WLZ327692 WLQ393227:WLZ393228 WLQ458763:WLZ458764 WLQ524299:WLZ524300 WLQ589835:WLZ589836 WLQ655371:WLZ655372 WLQ720907:WLZ720908 WLQ786443:WLZ786444 WLQ851979:WLZ851980 WLQ917515:WLZ917516 WLQ983051:WLZ983052 WMD11:WMM11 WMD65547:WMM65548 WMD131083:WMM131084 WMD196619:WMM196620 WMD262155:WMM262156 WMD327691:WMM327692 WMD393227:WMM393228 WMD458763:WMM458764 WMD524299:WMM524300 WMD589835:WMM589836 WMD655371:WMM655372 WMD720907:WMM720908 WMD786443:WMM786444 WMD851979:WMM851980 WMD917515:WMM917516 WMD983051:WMM983052 WVM11:WVV11 WVM65547:WVV65548 WVM131083:WVV131084 WVM196619:WVV196620 WVM262155:WVV262156 WVM327691:WVV327692 WVM393227:WVV393228 WVM458763:WVV458764 WVM524299:WVV524300 WVM589835:WVV589836 WVM655371:WVV655372 WVM720907:WVV720908 WVM786443:WVV786444 WVM851979:WVV851980 WVM917515:WVV917516 WVM983051:WVV983052 WVZ11:WWI11 WVZ65547:WWI65548 WVZ131083:WWI131084 WVZ196619:WWI196620 WVZ262155:WWI262156 WVZ327691:WWI327692 WVZ393227:WWI393228 WVZ458763:WWI458764 WVZ524299:WWI524300 WVZ589835:WWI589836 WVZ655371:WWI655372 WVZ720907:WWI720908 WVZ786443:WWI786444 WVZ851979:WWI851980 WVZ917515:WWI917516 WVZ983051:WWI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K11 JK65547:JK65548 JK131083:JK131084 JK196619:JK196620 JK262155:JK262156 JK327691:JK327692 JK393227:JK393228 JK458763:JK458764 JK524299:JK524300 JK589835:JK589836 JK655371:JK655372 JK720907:JK720908 JK786443:JK786444 JK851979:JK851980 JK917515:JK917516 JK983051:JK983052 TG11 TG65547:TG65548 TG131083:TG131084 TG196619:TG196620 TG262155:TG262156 TG327691:TG327692 TG393227:TG393228 TG458763:TG458764 TG524299:TG524300 TG589835:TG589836 TG655371:TG655372 TG720907:TG720908 TG786443:TG786444 TG851979:TG851980 TG917515:TG917516 TG983051:TG983052 ADC11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11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11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11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11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11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11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11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11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11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11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11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11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11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11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11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11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11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11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11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11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11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11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11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11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11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11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11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11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11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11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11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11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11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11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11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11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11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11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11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11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11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11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11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11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11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11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11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11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11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11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11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11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11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11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11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11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11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11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11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11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L11 JL13:JL62 JL64:JL113 JL65547:JL65649 JL131083:JL131185 JL196619:JL196721 JL262155:JL262257 JL327691:JL327793 JL393227:JL393329 JL458763:JL458865 JL524299:JL524401 JL589835:JL589937 JL655371:JL655473 JL720907:JL721009 JL786443:JL786545 JL851979:JL852081 JL917515:JL917617 JL983051:JL983153 TH11 TH13:TH62 TH64:TH113 TH65547:TH65649 TH131083:TH131185 TH196619:TH196721 TH262155:TH262257 TH327691:TH327793 TH393227:TH393329 TH458763:TH458865 TH524299:TH524401 TH589835:TH589937 TH655371:TH655473 TH720907:TH721009 TH786443:TH786545 TH851979:TH852081 TH917515:TH917617 TH983051:TH983153 ADD11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1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1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1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1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1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1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1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1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1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1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1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1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1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1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1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1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1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1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1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1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1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1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1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1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1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1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1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1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1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1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1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1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1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1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1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1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1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1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1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1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1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1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1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1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1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1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1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1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1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1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1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1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1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1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1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1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1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1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1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1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M11 JM13:JM62 JM64:JM113 JM65547:JM65649 JM131083:JM131185 JM196619:JM196721 JM262155:JM262257 JM327691:JM327793 JM393227:JM393329 JM458763:JM458865 JM524299:JM524401 JM589835:JM589937 JM655371:JM655473 JM720907:JM721009 JM786443:JM786545 JM851979:JM852081 JM917515:JM917617 JM983051:JM983153 TI11 TI13:TI62 TI64:TI113 TI65547:TI65649 TI131083:TI131185 TI196619:TI196721 TI262155:TI262257 TI327691:TI327793 TI393227:TI393329 TI458763:TI458865 TI524299:TI524401 TI589835:TI589937 TI655371:TI655473 TI720907:TI721009 TI786443:TI786545 TI851979:TI852081 TI917515:TI917617 TI983051:TI983153 ADE11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1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1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1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1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1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1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1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1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1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1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1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1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1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1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1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1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1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1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1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1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1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1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1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1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1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1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1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1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1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1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1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1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1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1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1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1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1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1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1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1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1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1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1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1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1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1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1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1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1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1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1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1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1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1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1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1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1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1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1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1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Weighted Score"/>
    <dataValidation sqref="AB65547:AB65548 AB131083:AB131084 AB196619:AB196620 AB262155:AB262156 AB327691:AB327692 AB393227:AB393228 AB458763:AB458764 AB524299:AB524300 AB589835:AB589836 AB655371:AB655372 AB720907:AB720908 AB786443:AB786444 AB851979:AB851980 AB917515:AB917516 AB983051:AB983052 JX11 JX65547:JX65548 JX131083:JX131084 JX196619:JX196620 JX262155:JX262156 JX327691:JX327692 JX393227:JX393228 JX458763:JX458764 JX524299:JX524300 JX589835:JX589836 JX655371:JX655372 JX720907:JX720908 JX786443:JX786444 JX851979:JX851980 JX917515:JX917516 JX983051:JX983052 TT11 TT65547:TT65548 TT131083:TT131084 TT196619:TT196620 TT262155:TT262156 TT327691:TT327692 TT393227:TT393228 TT458763:TT458764 TT524299:TT524300 TT589835:TT589836 TT655371:TT655372 TT720907:TT720908 TT786443:TT786444 TT851979:TT851980 TT917515:TT917516 TT983051:TT983052 ADP11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11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11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11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11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11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11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11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11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11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11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11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11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11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11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11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11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11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11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11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11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11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11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11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11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11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11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11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11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11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11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11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11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11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11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11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11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11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11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11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11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11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11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11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11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11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11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11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11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11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11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11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11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11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11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11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11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11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11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11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11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showDropDown="0" showInputMessage="1" showErrorMessage="1" allowBlank="0" prompt="Performance Tasks Total Highest Possible Score"/>
    <dataValidation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prompt="Performance Tasks Total Raw Score"/>
    <dataValidation sqref="JY11 JY13:JY62 JY64:JY113 JY65547:JY65649 JY131083:JY131185 JY196619:JY196721 JY262155:JY262257 JY327691:JY327793 JY393227:JY393329 JY458763:JY458865 JY524299:JY524401 JY589835:JY589937 JY655371:JY655473 JY720907:JY721009 JY786443:JY786545 JY851979:JY852081 JY917515:JY917617 JY983051:JY983153 TU11 TU13:TU62 TU64:TU113 TU65547:TU65649 TU131083:TU131185 TU196619:TU196721 TU262155:TU262257 TU327691:TU327793 TU393227:TU393329 TU458763:TU458865 TU524299:TU524401 TU589835:TU589937 TU655371:TU655473 TU720907:TU721009 TU786443:TU786545 TU851979:TU852081 TU917515:TU917617 TU983051:TU983153 ADQ11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1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1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1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1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1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1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1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1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1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1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1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1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1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1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1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1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1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1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1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1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1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1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1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1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1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1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1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1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1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1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1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1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1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1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1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1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1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1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1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1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1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1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1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1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1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1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1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1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1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1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1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1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1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1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1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1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1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1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1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1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showDropDown="0" showInputMessage="1" showErrorMessage="1" allowBlank="0" prompt="Performance Tasks Percentage Score"/>
    <dataValidation sqref="JZ11 JZ13:JZ62 JZ64:JZ113 JZ65547:JZ65649 JZ131083:JZ131185 JZ196619:JZ196721 JZ262155:JZ262257 JZ327691:JZ327793 JZ393227:JZ393329 JZ458763:JZ458865 JZ524299:JZ524401 JZ589835:JZ589937 JZ655371:JZ655473 JZ720907:JZ721009 JZ786443:JZ786545 JZ851979:JZ852081 JZ917515:JZ917617 JZ983051:JZ983153 TV11 TV13:TV62 TV64:TV113 TV65547:TV65649 TV131083:TV131185 TV196619:TV196721 TV262155:TV262257 TV327691:TV327793 TV393227:TV393329 TV458763:TV458865 TV524299:TV524401 TV589835:TV589937 TV655371:TV655473 TV720907:TV721009 TV786443:TV786545 TV851979:TV852081 TV917515:TV917617 TV983051:TV983153 ADR11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1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1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1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1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1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1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1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1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1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1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1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1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1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1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1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1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1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1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1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1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1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1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1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1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1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1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1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1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1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1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1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1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1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1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1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1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1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1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1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1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1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1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1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1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1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1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1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1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1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1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1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1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1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1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1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1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1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1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1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1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Weighted Score"/>
    <dataValidation sqref="KA11 KA65547:KA65548 KA131083:KA131084 KA196619:KA196620 KA262155:KA262156 KA327691:KA327692 KA393227:KA393228 KA458763:KA458764 KA524299:KA524300 KA589835:KA589836 KA655371:KA655372 KA720907:KA720908 KA786443:KA786444 KA851979:KA851980 KA917515:KA917516 KA983051:KA983052 TW11 TW65547:TW65548 TW131083:TW131084 TW196619:TW196620 TW262155:TW262156 TW327691:TW327692 TW393227:TW393228 TW458763:TW458764 TW524299:TW524300 TW589835:TW589836 TW655371:TW655372 TW720907:TW720908 TW786443:TW786444 TW851979:TW851980 TW917515:TW917516 TW983051:TW983052 ADS11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11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11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11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11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11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11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11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11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11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11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11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11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11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11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11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11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11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11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11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11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11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11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11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11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11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11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11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11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11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11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11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11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11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11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11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11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11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11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11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11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11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11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11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11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11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11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11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11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11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11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11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11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11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11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11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11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11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11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11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11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showDropDown="0" showInputMessage="1" showErrorMessage="1" allowBlank="0" prompt="INPUT Quarterly Assessment Highest Possible Score"/>
    <dataValidation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showDropDown="0" showInputMessage="1" showErrorMessage="1" allowBlank="0" error="INPUT NUMBER LESS THAN OR EQUAL THE HIGHEST POSSIBLE SCORE" prompt="Input Quarterly Assessment Raw Score" type="whole" operator="lessThanOrEqual">
      <formula1>$AE$11</formula1>
    </dataValidation>
    <dataValidation sqref="KB11 KB13:KB62 KB64:KB113 KB65547:KB65649 KB131083:KB131185 KB196619:KB196721 KB262155:KB262257 KB327691:KB327793 KB393227:KB393329 KB458763:KB458865 KB524299:KB524401 KB589835:KB589937 KB655371:KB655473 KB720907:KB721009 KB786443:KB786545 KB851979:KB852081 KB917515:KB917617 KB983051:KB983153 TX11 TX13:TX62 TX64:TX113 TX65547:TX65649 TX131083:TX131185 TX196619:TX196721 TX262155:TX262257 TX327691:TX327793 TX393227:TX393329 TX458763:TX458865 TX524299:TX524401 TX589835:TX589937 TX655371:TX655473 TX720907:TX721009 TX786443:TX786545 TX851979:TX852081 TX917515:TX917617 TX983051:TX983153 ADT11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1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1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1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1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1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1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1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1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1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1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1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1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1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1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1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1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1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1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1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1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1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1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1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1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1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1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1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1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1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1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1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1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1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1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1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1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1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1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1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1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1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1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1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1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1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1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1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1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1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1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1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1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1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1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1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1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1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1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1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1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showDropDown="0" showInputMessage="1" showErrorMessage="1" allowBlank="0" prompt="Quarterly Assessment Percentage Score"/>
    <dataValidation sqref="KC11 KC13:KC62 KC64:KC113 KC65547:KC65649 KC131083:KC131185 KC196619:KC196721 KC262155:KC262257 KC327691:KC327793 KC393227:KC393329 KC458763:KC458865 KC524299:KC524401 KC589835:KC589937 KC655371:KC655473 KC720907:KC721009 KC786443:KC786545 KC851979:KC852081 KC917515:KC917617 KC983051:KC983153 TY11 TY13:TY62 TY64:TY113 TY65547:TY65649 TY131083:TY131185 TY196619:TY196721 TY262155:TY262257 TY327691:TY327793 TY393227:TY393329 TY458763:TY458865 TY524299:TY524401 TY589835:TY589937 TY655371:TY655473 TY720907:TY721009 TY786443:TY786545 TY851979:TY852081 TY917515:TY917617 TY983051:TY983153 ADU11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1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1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1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1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1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1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1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1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1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1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1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1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1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1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1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1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1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1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1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1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1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1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1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1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1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1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1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1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1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1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1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1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1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1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1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1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1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1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1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1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1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1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1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1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1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1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1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1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1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1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1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1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1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1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1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1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1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1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1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1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Weighted Score"/>
    <dataValidation sqref="KD11 KD13:KD62 KD64:KD113 KD65547:KD65649 KD131083:KD131185 KD196619:KD196721 KD262155:KD262257 KD327691:KD327793 KD393227:KD393329 KD458763:KD458865 KD524299:KD524401 KD589835:KD589937 KD655371:KD655473 KD720907:KD721009 KD786443:KD786545 KD851979:KD852081 KD917515:KD917617 KD983051:KD983153 TZ11 TZ13:TZ62 TZ64:TZ113 TZ65547:TZ65649 TZ131083:TZ131185 TZ196619:TZ196721 TZ262155:TZ262257 TZ327691:TZ327793 TZ393227:TZ393329 TZ458763:TZ458865 TZ524299:TZ524401 TZ589835:TZ589937 TZ655371:TZ655473 TZ720907:TZ721009 TZ786443:TZ786545 TZ851979:TZ852081 TZ917515:TZ917617 TZ983051:TZ983153 ADV11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1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1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1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1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1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1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1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1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1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1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1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1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1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1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1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1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1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1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1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1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1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1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1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1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1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1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1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1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1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1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1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1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1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1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1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1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1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1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1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1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1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1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1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1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1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1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1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1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1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1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1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1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1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1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1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1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1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1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1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1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Initial Grade"/>
    <dataValidation sqref="KE11 KE13:KE62 KE64:KE113 KE65547:KE65649 KE131083:KE131185 KE196619:KE196721 KE262155:KE262257 KE327691:KE327793 KE393227:KE393329 KE458763:KE458865 KE524299:KE524401 KE589835:KE589937 KE655371:KE655473 KE720907:KE721009 KE786443:KE786545 KE851979:KE852081 KE917515:KE917617 KE983051:KE983153 UA11 UA13:UA62 UA64:UA113 UA65547:UA65649 UA131083:UA131185 UA196619:UA196721 UA262155:UA262257 UA327691:UA327793 UA393227:UA393329 UA458763:UA458865 UA524299:UA524401 UA589835:UA589937 UA655371:UA655473 UA720907:UA721009 UA786443:UA786545 UA851979:UA852081 UA917515:UA917617 UA983051:UA983153 ADW11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1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1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1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1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1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1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1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1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1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1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1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1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1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1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1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1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1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1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1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1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1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1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1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1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1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1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1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1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1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1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1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1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1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1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1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1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1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1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1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1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1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1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1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1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1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1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1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1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1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1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1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1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1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1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1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1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1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1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1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1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Quarterly Grade/Transmuted Grade"/>
    <dataValidation sqref="Q65546 Q131082 Q196618 Q262154 Q327690 Q393226 Q458762 Q524298 Q589834 Q655370 Q720906 Q786442 Q851978 Q917514 Q983050 JL10 JL65546 JL131082 JL196618 JL262154 JL327690 JL393226 JL458762 JL524298 JL589834 JL655370 JL720906 JL786442 JL851978 JL917514 JL983050 JY10 JY65546 JY131082 JY196618 JY262154 JY327690 JY393226 JY458762 JY524298 JY589834 JY655370 JY720906 JY786442 JY851978 JY917514 JY983050 KB10 KB65546 KB131082 KB196618 KB262154 KB327690 KB393226 KB458762 KB524298 KB589834 KB655370 KB720906 KB786442 KB851978 KB917514 KB983050 TH10 TH65546 TH131082 TH196618 TH262154 TH327690 TH393226 TH458762 TH524298 TH589834 TH655370 TH720906 TH786442 TH851978 TH917514 TH983050 TU10 TU65546 TU131082 TU196618 TU262154 TU327690 TU393226 TU458762 TU524298 TU589834 TU655370 TU720906 TU786442 TU851978 TU917514 TU983050 TX10 TX65546 TX131082 TX196618 TX262154 TX327690 TX393226 TX458762 TX524298 TX589834 TX655370 TX720906 TX786442 TX851978 TX917514 TX983050 ADD10 ADD65546 ADD131082 ADD196618 ADD262154 ADD327690 ADD393226 ADD458762 ADD524298 ADD589834 ADD655370 ADD720906 ADD786442 ADD851978 ADD917514 ADD983050 ADQ10 ADQ65546 ADQ131082 ADQ196618 ADQ262154 ADQ327690 ADQ393226 ADQ458762 ADQ524298 ADQ589834 ADQ655370 ADQ720906 ADQ786442 ADQ851978 ADQ917514 ADQ983050 ADT10 ADT65546 ADT131082 ADT196618 ADT262154 ADT327690 ADT393226 ADT458762 ADT524298 ADT589834 ADT655370 ADT720906 ADT786442 ADT851978 ADT917514 ADT983050 AMZ10 AMZ65546 AMZ131082 AMZ196618 AMZ262154 AMZ327690 AMZ393226 AMZ458762 AMZ524298 AMZ589834 AMZ655370 AMZ720906 AMZ786442 AMZ851978 AMZ917514 AMZ983050 ANM10 ANM65546 ANM131082 ANM196618 ANM262154 ANM327690 ANM393226 ANM458762 ANM524298 ANM589834 ANM655370 ANM720906 ANM786442 ANM851978 ANM917514 ANM983050 ANP10 ANP65546 ANP131082 ANP196618 ANP262154 ANP327690 ANP393226 ANP458762 ANP524298 ANP589834 ANP655370 ANP720906 ANP786442 ANP851978 ANP917514 ANP983050 AWV10 AWV65546 AWV131082 AWV196618 AWV262154 AWV327690 AWV393226 AWV458762 AWV524298 AWV589834 AWV655370 AWV720906 AWV786442 AWV851978 AWV917514 AWV983050 AXI10 AXI65546 AXI131082 AXI196618 AXI262154 AXI327690 AXI393226 AXI458762 AXI524298 AXI589834 AXI655370 AXI720906 AXI786442 AXI851978 AXI917514 AXI983050 AXL10 AXL65546 AXL131082 AXL196618 AXL262154 AXL327690 AXL393226 AXL458762 AXL524298 AXL589834 AXL655370 AXL720906 AXL786442 AXL851978 AXL917514 AXL983050 BGR10 BGR65546 BGR131082 BGR196618 BGR262154 BGR327690 BGR393226 BGR458762 BGR524298 BGR589834 BGR655370 BGR720906 BGR786442 BGR851978 BGR917514 BGR983050 BHE10 BHE65546 BHE131082 BHE196618 BHE262154 BHE327690 BHE393226 BHE458762 BHE524298 BHE589834 BHE655370 BHE720906 BHE786442 BHE851978 BHE917514 BHE983050 BHH10 BHH65546 BHH131082 BHH196618 BHH262154 BHH327690 BHH393226 BHH458762 BHH524298 BHH589834 BHH655370 BHH720906 BHH786442 BHH851978 BHH917514 BHH983050 BQN10 BQN65546 BQN131082 BQN196618 BQN262154 BQN327690 BQN393226 BQN458762 BQN524298 BQN589834 BQN655370 BQN720906 BQN786442 BQN851978 BQN917514 BQN983050 BRA10 BRA65546 BRA131082 BRA196618 BRA262154 BRA327690 BRA393226 BRA458762 BRA524298 BRA589834 BRA655370 BRA720906 BRA786442 BRA851978 BRA917514 BRA983050 BRD10 BRD65546 BRD131082 BRD196618 BRD262154 BRD327690 BRD393226 BRD458762 BRD524298 BRD589834 BRD655370 BRD720906 BRD786442 BRD851978 BRD917514 BRD983050 CAJ10 CAJ65546 CAJ131082 CAJ196618 CAJ262154 CAJ327690 CAJ393226 CAJ458762 CAJ524298 CAJ589834 CAJ655370 CAJ720906 CAJ786442 CAJ851978 CAJ917514 CAJ983050 CAW10 CAW65546 CAW131082 CAW196618 CAW262154 CAW327690 CAW393226 CAW458762 CAW524298 CAW589834 CAW655370 CAW720906 CAW786442 CAW851978 CAW917514 CAW983050 CAZ10 CAZ65546 CAZ131082 CAZ196618 CAZ262154 CAZ327690 CAZ393226 CAZ458762 CAZ524298 CAZ589834 CAZ655370 CAZ720906 CAZ786442 CAZ851978 CAZ917514 CAZ983050 CKF10 CKF65546 CKF131082 CKF196618 CKF262154 CKF327690 CKF393226 CKF458762 CKF524298 CKF589834 CKF655370 CKF720906 CKF786442 CKF851978 CKF917514 CKF983050 CKS10 CKS65546 CKS131082 CKS196618 CKS262154 CKS327690 CKS393226 CKS458762 CKS524298 CKS589834 CKS655370 CKS720906 CKS786442 CKS851978 CKS917514 CKS983050 CKV10 CKV65546 CKV131082 CKV196618 CKV262154 CKV327690 CKV393226 CKV458762 CKV524298 CKV589834 CKV655370 CKV720906 CKV786442 CKV851978 CKV917514 CKV983050 CUB10 CUB65546 CUB131082 CUB196618 CUB262154 CUB327690 CUB393226 CUB458762 CUB524298 CUB589834 CUB655370 CUB720906 CUB786442 CUB851978 CUB917514 CUB983050 CUO10 CUO65546 CUO131082 CUO196618 CUO262154 CUO327690 CUO393226 CUO458762 CUO524298 CUO589834 CUO655370 CUO720906 CUO786442 CUO851978 CUO917514 CUO983050 CUR10 CUR65546 CUR131082 CUR196618 CUR262154 CUR327690 CUR393226 CUR458762 CUR524298 CUR589834 CUR655370 CUR720906 CUR786442 CUR851978 CUR917514 CUR983050 DDX10 DDX65546 DDX131082 DDX196618 DDX262154 DDX327690 DDX393226 DDX458762 DDX524298 DDX589834 DDX655370 DDX720906 DDX786442 DDX851978 DDX917514 DDX983050 DEK10 DEK65546 DEK131082 DEK196618 DEK262154 DEK327690 DEK393226 DEK458762 DEK524298 DEK589834 DEK655370 DEK720906 DEK786442 DEK851978 DEK917514 DEK983050 DEN10 DEN65546 DEN131082 DEN196618 DEN262154 DEN327690 DEN393226 DEN458762 DEN524298 DEN589834 DEN655370 DEN720906 DEN786442 DEN851978 DEN917514 DEN983050 DNT10 DNT65546 DNT131082 DNT196618 DNT262154 DNT327690 DNT393226 DNT458762 DNT524298 DNT589834 DNT655370 DNT720906 DNT786442 DNT851978 DNT917514 DNT983050 DOG10 DOG65546 DOG131082 DOG196618 DOG262154 DOG327690 DOG393226 DOG458762 DOG524298 DOG589834 DOG655370 DOG720906 DOG786442 DOG851978 DOG917514 DOG983050 DOJ10 DOJ65546 DOJ131082 DOJ196618 DOJ262154 DOJ327690 DOJ393226 DOJ458762 DOJ524298 DOJ589834 DOJ655370 DOJ720906 DOJ786442 DOJ851978 DOJ917514 DOJ983050 DXP10 DXP65546 DXP131082 DXP196618 DXP262154 DXP327690 DXP393226 DXP458762 DXP524298 DXP589834 DXP655370 DXP720906 DXP786442 DXP851978 DXP917514 DXP983050 DYC10 DYC65546 DYC131082 DYC196618 DYC262154 DYC327690 DYC393226 DYC458762 DYC524298 DYC589834 DYC655370 DYC720906 DYC786442 DYC851978 DYC917514 DYC983050 DYF10 DYF65546 DYF131082 DYF196618 DYF262154 DYF327690 DYF393226 DYF458762 DYF524298 DYF589834 DYF655370 DYF720906 DYF786442 DYF851978 DYF917514 DYF983050 EHL10 EHL65546 EHL131082 EHL196618 EHL262154 EHL327690 EHL393226 EHL458762 EHL524298 EHL589834 EHL655370 EHL720906 EHL786442 EHL851978 EHL917514 EHL983050 EHY10 EHY65546 EHY131082 EHY196618 EHY262154 EHY327690 EHY393226 EHY458762 EHY524298 EHY589834 EHY655370 EHY720906 EHY786442 EHY851978 EHY917514 EHY983050 EIB10 EIB65546 EIB131082 EIB196618 EIB262154 EIB327690 EIB393226 EIB458762 EIB524298 EIB589834 EIB655370 EIB720906 EIB786442 EIB851978 EIB917514 EIB983050 ERH10 ERH65546 ERH131082 ERH196618 ERH262154 ERH327690 ERH393226 ERH458762 ERH524298 ERH589834 ERH655370 ERH720906 ERH786442 ERH851978 ERH917514 ERH983050 ERU10 ERU65546 ERU131082 ERU196618 ERU262154 ERU327690 ERU393226 ERU458762 ERU524298 ERU589834 ERU655370 ERU720906 ERU786442 ERU851978 ERU917514 ERU983050 ERX10 ERX65546 ERX131082 ERX196618 ERX262154 ERX327690 ERX393226 ERX458762 ERX524298 ERX589834 ERX655370 ERX720906 ERX786442 ERX851978 ERX917514 ERX983050 FBD10 FBD65546 FBD131082 FBD196618 FBD262154 FBD327690 FBD393226 FBD458762 FBD524298 FBD589834 FBD655370 FBD720906 FBD786442 FBD851978 FBD917514 FBD983050 FBQ10 FBQ65546 FBQ131082 FBQ196618 FBQ262154 FBQ327690 FBQ393226 FBQ458762 FBQ524298 FBQ589834 FBQ655370 FBQ720906 FBQ786442 FBQ851978 FBQ917514 FBQ983050 FBT10 FBT65546 FBT131082 FBT196618 FBT262154 FBT327690 FBT393226 FBT458762 FBT524298 FBT589834 FBT655370 FBT720906 FBT786442 FBT851978 FBT917514 FBT983050 FKZ10 FKZ65546 FKZ131082 FKZ196618 FKZ262154 FKZ327690 FKZ393226 FKZ458762 FKZ524298 FKZ589834 FKZ655370 FKZ720906 FKZ786442 FKZ851978 FKZ917514 FKZ983050 FLM10 FLM65546 FLM131082 FLM196618 FLM262154 FLM327690 FLM393226 FLM458762 FLM524298 FLM589834 FLM655370 FLM720906 FLM786442 FLM851978 FLM917514 FLM983050 FLP10 FLP65546 FLP131082 FLP196618 FLP262154 FLP327690 FLP393226 FLP458762 FLP524298 FLP589834 FLP655370 FLP720906 FLP786442 FLP851978 FLP917514 FLP983050 FUV10 FUV65546 FUV131082 FUV196618 FUV262154 FUV327690 FUV393226 FUV458762 FUV524298 FUV589834 FUV655370 FUV720906 FUV786442 FUV851978 FUV917514 FUV983050 FVI10 FVI65546 FVI131082 FVI196618 FVI262154 FVI327690 FVI393226 FVI458762 FVI524298 FVI589834 FVI655370 FVI720906 FVI786442 FVI851978 FVI917514 FVI983050 FVL10 FVL65546 FVL131082 FVL196618 FVL262154 FVL327690 FVL393226 FVL458762 FVL524298 FVL589834 FVL655370 FVL720906 FVL786442 FVL851978 FVL917514 FVL983050 GER10 GER65546 GER131082 GER196618 GER262154 GER327690 GER393226 GER458762 GER524298 GER589834 GER655370 GER720906 GER786442 GER851978 GER917514 GER983050 GFE10 GFE65546 GFE131082 GFE196618 GFE262154 GFE327690 GFE393226 GFE458762 GFE524298 GFE589834 GFE655370 GFE720906 GFE786442 GFE851978 GFE917514 GFE983050 GFH10 GFH65546 GFH131082 GFH196618 GFH262154 GFH327690 GFH393226 GFH458762 GFH524298 GFH589834 GFH655370 GFH720906 GFH786442 GFH851978 GFH917514 GFH983050 GON10 GON65546 GON131082 GON196618 GON262154 GON327690 GON393226 GON458762 GON524298 GON589834 GON655370 GON720906 GON786442 GON851978 GON917514 GON983050 GPA10 GPA65546 GPA131082 GPA196618 GPA262154 GPA327690 GPA393226 GPA458762 GPA524298 GPA589834 GPA655370 GPA720906 GPA786442 GPA851978 GPA917514 GPA983050 GPD10 GPD65546 GPD131082 GPD196618 GPD262154 GPD327690 GPD393226 GPD458762 GPD524298 GPD589834 GPD655370 GPD720906 GPD786442 GPD851978 GPD917514 GPD983050 GYJ10 GYJ65546 GYJ131082 GYJ196618 GYJ262154 GYJ327690 GYJ393226 GYJ458762 GYJ524298 GYJ589834 GYJ655370 GYJ720906 GYJ786442 GYJ851978 GYJ917514 GYJ983050 GYW10 GYW65546 GYW131082 GYW196618 GYW262154 GYW327690 GYW393226 GYW458762 GYW524298 GYW589834 GYW655370 GYW720906 GYW786442 GYW851978 GYW917514 GYW983050 GYZ10 GYZ65546 GYZ131082 GYZ196618 GYZ262154 GYZ327690 GYZ393226 GYZ458762 GYZ524298 GYZ589834 GYZ655370 GYZ720906 GYZ786442 GYZ851978 GYZ917514 GYZ983050 HIF10 HIF65546 HIF131082 HIF196618 HIF262154 HIF327690 HIF393226 HIF458762 HIF524298 HIF589834 HIF655370 HIF720906 HIF786442 HIF851978 HIF917514 HIF983050 HIS10 HIS65546 HIS131082 HIS196618 HIS262154 HIS327690 HIS393226 HIS458762 HIS524298 HIS589834 HIS655370 HIS720906 HIS786442 HIS851978 HIS917514 HIS983050 HIV10 HIV65546 HIV131082 HIV196618 HIV262154 HIV327690 HIV393226 HIV458762 HIV524298 HIV589834 HIV655370 HIV720906 HIV786442 HIV851978 HIV917514 HIV983050 HSB10 HSB65546 HSB131082 HSB196618 HSB262154 HSB327690 HSB393226 HSB458762 HSB524298 HSB589834 HSB655370 HSB720906 HSB786442 HSB851978 HSB917514 HSB983050 HSO10 HSO65546 HSO131082 HSO196618 HSO262154 HSO327690 HSO393226 HSO458762 HSO524298 HSO589834 HSO655370 HSO720906 HSO786442 HSO851978 HSO917514 HSO983050 HSR10 HSR65546 HSR131082 HSR196618 HSR262154 HSR327690 HSR393226 HSR458762 HSR524298 HSR589834 HSR655370 HSR720906 HSR786442 HSR851978 HSR917514 HSR983050 IBX10 IBX65546 IBX131082 IBX196618 IBX262154 IBX327690 IBX393226 IBX458762 IBX524298 IBX589834 IBX655370 IBX720906 IBX786442 IBX851978 IBX917514 IBX983050 ICK10 ICK65546 ICK131082 ICK196618 ICK262154 ICK327690 ICK393226 ICK458762 ICK524298 ICK589834 ICK655370 ICK720906 ICK786442 ICK851978 ICK917514 ICK983050 ICN10 ICN65546 ICN131082 ICN196618 ICN262154 ICN327690 ICN393226 ICN458762 ICN524298 ICN589834 ICN655370 ICN720906 ICN786442 ICN851978 ICN917514 ICN983050 ILT10 ILT65546 ILT131082 ILT196618 ILT262154 ILT327690 ILT393226 ILT458762 ILT524298 ILT589834 ILT655370 ILT720906 ILT786442 ILT851978 ILT917514 ILT983050 IMG10 IMG65546 IMG131082 IMG196618 IMG262154 IMG327690 IMG393226 IMG458762 IMG524298 IMG589834 IMG655370 IMG720906 IMG786442 IMG851978 IMG917514 IMG983050 IMJ10 IMJ65546 IMJ131082 IMJ196618 IMJ262154 IMJ327690 IMJ393226 IMJ458762 IMJ524298 IMJ589834 IMJ655370 IMJ720906 IMJ786442 IMJ851978 IMJ917514 IMJ983050 IVP10 IVP65546 IVP131082 IVP196618 IVP262154 IVP327690 IVP393226 IVP458762 IVP524298 IVP589834 IVP655370 IVP720906 IVP786442 IVP851978 IVP917514 IVP983050 IWC10 IWC65546 IWC131082 IWC196618 IWC262154 IWC327690 IWC393226 IWC458762 IWC524298 IWC589834 IWC655370 IWC720906 IWC786442 IWC851978 IWC917514 IWC983050 IWF10 IWF65546 IWF131082 IWF196618 IWF262154 IWF327690 IWF393226 IWF458762 IWF524298 IWF589834 IWF655370 IWF720906 IWF786442 IWF851978 IWF917514 IWF983050 JFL10 JFL65546 JFL131082 JFL196618 JFL262154 JFL327690 JFL393226 JFL458762 JFL524298 JFL589834 JFL655370 JFL720906 JFL786442 JFL851978 JFL917514 JFL983050 JFY10 JFY65546 JFY131082 JFY196618 JFY262154 JFY327690 JFY393226 JFY458762 JFY524298 JFY589834 JFY655370 JFY720906 JFY786442 JFY851978 JFY917514 JFY983050 JGB10 JGB65546 JGB131082 JGB196618 JGB262154 JGB327690 JGB393226 JGB458762 JGB524298 JGB589834 JGB655370 JGB720906 JGB786442 JGB851978 JGB917514 JGB983050 JPH10 JPH65546 JPH131082 JPH196618 JPH262154 JPH327690 JPH393226 JPH458762 JPH524298 JPH589834 JPH655370 JPH720906 JPH786442 JPH851978 JPH917514 JPH983050 JPU10 JPU65546 JPU131082 JPU196618 JPU262154 JPU327690 JPU393226 JPU458762 JPU524298 JPU589834 JPU655370 JPU720906 JPU786442 JPU851978 JPU917514 JPU983050 JPX10 JPX65546 JPX131082 JPX196618 JPX262154 JPX327690 JPX393226 JPX458762 JPX524298 JPX589834 JPX655370 JPX720906 JPX786442 JPX851978 JPX917514 JPX983050 JZD10 JZD65546 JZD131082 JZD196618 JZD262154 JZD327690 JZD393226 JZD458762 JZD524298 JZD589834 JZD655370 JZD720906 JZD786442 JZD851978 JZD917514 JZD983050 JZQ10 JZQ65546 JZQ131082 JZQ196618 JZQ262154 JZQ327690 JZQ393226 JZQ458762 JZQ524298 JZQ589834 JZQ655370 JZQ720906 JZQ786442 JZQ851978 JZQ917514 JZQ983050 JZT10 JZT65546 JZT131082 JZT196618 JZT262154 JZT327690 JZT393226 JZT458762 JZT524298 JZT589834 JZT655370 JZT720906 JZT786442 JZT851978 JZT917514 JZT983050 KIZ10 KIZ65546 KIZ131082 KIZ196618 KIZ262154 KIZ327690 KIZ393226 KIZ458762 KIZ524298 KIZ589834 KIZ655370 KIZ720906 KIZ786442 KIZ851978 KIZ917514 KIZ983050 KJM10 KJM65546 KJM131082 KJM196618 KJM262154 KJM327690 KJM393226 KJM458762 KJM524298 KJM589834 KJM655370 KJM720906 KJM786442 KJM851978 KJM917514 KJM983050 KJP10 KJP65546 KJP131082 KJP196618 KJP262154 KJP327690 KJP393226 KJP458762 KJP524298 KJP589834 KJP655370 KJP720906 KJP786442 KJP851978 KJP917514 KJP983050 KSV10 KSV65546 KSV131082 KSV196618 KSV262154 KSV327690 KSV393226 KSV458762 KSV524298 KSV589834 KSV655370 KSV720906 KSV786442 KSV851978 KSV917514 KSV983050 KTI10 KTI65546 KTI131082 KTI196618 KTI262154 KTI327690 KTI393226 KTI458762 KTI524298 KTI589834 KTI655370 KTI720906 KTI786442 KTI851978 KTI917514 KTI983050 KTL10 KTL65546 KTL131082 KTL196618 KTL262154 KTL327690 KTL393226 KTL458762 KTL524298 KTL589834 KTL655370 KTL720906 KTL786442 KTL851978 KTL917514 KTL983050 LCR10 LCR65546 LCR131082 LCR196618 LCR262154 LCR327690 LCR393226 LCR458762 LCR524298 LCR589834 LCR655370 LCR720906 LCR786442 LCR851978 LCR917514 LCR983050 LDE10 LDE65546 LDE131082 LDE196618 LDE262154 LDE327690 LDE393226 LDE458762 LDE524298 LDE589834 LDE655370 LDE720906 LDE786442 LDE851978 LDE917514 LDE983050 LDH10 LDH65546 LDH131082 LDH196618 LDH262154 LDH327690 LDH393226 LDH458762 LDH524298 LDH589834 LDH655370 LDH720906 LDH786442 LDH851978 LDH917514 LDH983050 LMN10 LMN65546 LMN131082 LMN196618 LMN262154 LMN327690 LMN393226 LMN458762 LMN524298 LMN589834 LMN655370 LMN720906 LMN786442 LMN851978 LMN917514 LMN983050 LNA10 LNA65546 LNA131082 LNA196618 LNA262154 LNA327690 LNA393226 LNA458762 LNA524298 LNA589834 LNA655370 LNA720906 LNA786442 LNA851978 LNA917514 LNA983050 LND10 LND65546 LND131082 LND196618 LND262154 LND327690 LND393226 LND458762 LND524298 LND589834 LND655370 LND720906 LND786442 LND851978 LND917514 LND983050 LWJ10 LWJ65546 LWJ131082 LWJ196618 LWJ262154 LWJ327690 LWJ393226 LWJ458762 LWJ524298 LWJ589834 LWJ655370 LWJ720906 LWJ786442 LWJ851978 LWJ917514 LWJ983050 LWW10 LWW65546 LWW131082 LWW196618 LWW262154 LWW327690 LWW393226 LWW458762 LWW524298 LWW589834 LWW655370 LWW720906 LWW786442 LWW851978 LWW917514 LWW983050 LWZ10 LWZ65546 LWZ131082 LWZ196618 LWZ262154 LWZ327690 LWZ393226 LWZ458762 LWZ524298 LWZ589834 LWZ655370 LWZ720906 LWZ786442 LWZ851978 LWZ917514 LWZ983050 MGF10 MGF65546 MGF131082 MGF196618 MGF262154 MGF327690 MGF393226 MGF458762 MGF524298 MGF589834 MGF655370 MGF720906 MGF786442 MGF851978 MGF917514 MGF983050 MGS10 MGS65546 MGS131082 MGS196618 MGS262154 MGS327690 MGS393226 MGS458762 MGS524298 MGS589834 MGS655370 MGS720906 MGS786442 MGS851978 MGS917514 MGS983050 MGV10 MGV65546 MGV131082 MGV196618 MGV262154 MGV327690 MGV393226 MGV458762 MGV524298 MGV589834 MGV655370 MGV720906 MGV786442 MGV851978 MGV917514 MGV983050 MQB10 MQB65546 MQB131082 MQB196618 MQB262154 MQB327690 MQB393226 MQB458762 MQB524298 MQB589834 MQB655370 MQB720906 MQB786442 MQB851978 MQB917514 MQB983050 MQO10 MQO65546 MQO131082 MQO196618 MQO262154 MQO327690 MQO393226 MQO458762 MQO524298 MQO589834 MQO655370 MQO720906 MQO786442 MQO851978 MQO917514 MQO983050 MQR10 MQR65546 MQR131082 MQR196618 MQR262154 MQR327690 MQR393226 MQR458762 MQR524298 MQR589834 MQR655370 MQR720906 MQR786442 MQR851978 MQR917514 MQR983050 MZX10 MZX65546 MZX131082 MZX196618 MZX262154 MZX327690 MZX393226 MZX458762 MZX524298 MZX589834 MZX655370 MZX720906 MZX786442 MZX851978 MZX917514 MZX983050 NAK10 NAK65546 NAK131082 NAK196618 NAK262154 NAK327690 NAK393226 NAK458762 NAK524298 NAK589834 NAK655370 NAK720906 NAK786442 NAK851978 NAK917514 NAK983050 NAN10 NAN65546 NAN131082 NAN196618 NAN262154 NAN327690 NAN393226 NAN458762 NAN524298 NAN589834 NAN655370 NAN720906 NAN786442 NAN851978 NAN917514 NAN983050 NJT10 NJT65546 NJT131082 NJT196618 NJT262154 NJT327690 NJT393226 NJT458762 NJT524298 NJT589834 NJT655370 NJT720906 NJT786442 NJT851978 NJT917514 NJT983050 NKG10 NKG65546 NKG131082 NKG196618 NKG262154 NKG327690 NKG393226 NKG458762 NKG524298 NKG589834 NKG655370 NKG720906 NKG786442 NKG851978 NKG917514 NKG983050 NKJ10 NKJ65546 NKJ131082 NKJ196618 NKJ262154 NKJ327690 NKJ393226 NKJ458762 NKJ524298 NKJ589834 NKJ655370 NKJ720906 NKJ786442 NKJ851978 NKJ917514 NKJ983050 NTP10 NTP65546 NTP131082 NTP196618 NTP262154 NTP327690 NTP393226 NTP458762 NTP524298 NTP589834 NTP655370 NTP720906 NTP786442 NTP851978 NTP917514 NTP983050 NUC10 NUC65546 NUC131082 NUC196618 NUC262154 NUC327690 NUC393226 NUC458762 NUC524298 NUC589834 NUC655370 NUC720906 NUC786442 NUC851978 NUC917514 NUC983050 NUF10 NUF65546 NUF131082 NUF196618 NUF262154 NUF327690 NUF393226 NUF458762 NUF524298 NUF589834 NUF655370 NUF720906 NUF786442 NUF851978 NUF917514 NUF983050 ODL10 ODL65546 ODL131082 ODL196618 ODL262154 ODL327690 ODL393226 ODL458762 ODL524298 ODL589834 ODL655370 ODL720906 ODL786442 ODL851978 ODL917514 ODL983050 ODY10 ODY65546 ODY131082 ODY196618 ODY262154 ODY327690 ODY393226 ODY458762 ODY524298 ODY589834 ODY655370 ODY720906 ODY786442 ODY851978 ODY917514 ODY983050 OEB10 OEB65546 OEB131082 OEB196618 OEB262154 OEB327690 OEB393226 OEB458762 OEB524298 OEB589834 OEB655370 OEB720906 OEB786442 OEB851978 OEB917514 OEB983050 ONH10 ONH65546 ONH131082 ONH196618 ONH262154 ONH327690 ONH393226 ONH458762 ONH524298 ONH589834 ONH655370 ONH720906 ONH786442 ONH851978 ONH917514 ONH983050 ONU10 ONU65546 ONU131082 ONU196618 ONU262154 ONU327690 ONU393226 ONU458762 ONU524298 ONU589834 ONU655370 ONU720906 ONU786442 ONU851978 ONU917514 ONU983050 ONX10 ONX65546 ONX131082 ONX196618 ONX262154 ONX327690 ONX393226 ONX458762 ONX524298 ONX589834 ONX655370 ONX720906 ONX786442 ONX851978 ONX917514 ONX983050 OXD10 OXD65546 OXD131082 OXD196618 OXD262154 OXD327690 OXD393226 OXD458762 OXD524298 OXD589834 OXD655370 OXD720906 OXD786442 OXD851978 OXD917514 OXD983050 OXQ10 OXQ65546 OXQ131082 OXQ196618 OXQ262154 OXQ327690 OXQ393226 OXQ458762 OXQ524298 OXQ589834 OXQ655370 OXQ720906 OXQ786442 OXQ851978 OXQ917514 OXQ983050 OXT10 OXT65546 OXT131082 OXT196618 OXT262154 OXT327690 OXT393226 OXT458762 OXT524298 OXT589834 OXT655370 OXT720906 OXT786442 OXT851978 OXT917514 OXT983050 PGZ10 PGZ65546 PGZ131082 PGZ196618 PGZ262154 PGZ327690 PGZ393226 PGZ458762 PGZ524298 PGZ589834 PGZ655370 PGZ720906 PGZ786442 PGZ851978 PGZ917514 PGZ983050 PHM10 PHM65546 PHM131082 PHM196618 PHM262154 PHM327690 PHM393226 PHM458762 PHM524298 PHM589834 PHM655370 PHM720906 PHM786442 PHM851978 PHM917514 PHM983050 PHP10 PHP65546 PHP131082 PHP196618 PHP262154 PHP327690 PHP393226 PHP458762 PHP524298 PHP589834 PHP655370 PHP720906 PHP786442 PHP851978 PHP917514 PHP983050 PQV10 PQV65546 PQV131082 PQV196618 PQV262154 PQV327690 PQV393226 PQV458762 PQV524298 PQV589834 PQV655370 PQV720906 PQV786442 PQV851978 PQV917514 PQV983050 PRI10 PRI65546 PRI131082 PRI196618 PRI262154 PRI327690 PRI393226 PRI458762 PRI524298 PRI589834 PRI655370 PRI720906 PRI786442 PRI851978 PRI917514 PRI983050 PRL10 PRL65546 PRL131082 PRL196618 PRL262154 PRL327690 PRL393226 PRL458762 PRL524298 PRL589834 PRL655370 PRL720906 PRL786442 PRL851978 PRL917514 PRL983050 QAR10 QAR65546 QAR131082 QAR196618 QAR262154 QAR327690 QAR393226 QAR458762 QAR524298 QAR589834 QAR655370 QAR720906 QAR786442 QAR851978 QAR917514 QAR983050 QBE10 QBE65546 QBE131082 QBE196618 QBE262154 QBE327690 QBE393226 QBE458762 QBE524298 QBE589834 QBE655370 QBE720906 QBE786442 QBE851978 QBE917514 QBE983050 QBH10 QBH65546 QBH131082 QBH196618 QBH262154 QBH327690 QBH393226 QBH458762 QBH524298 QBH589834 QBH655370 QBH720906 QBH786442 QBH851978 QBH917514 QBH983050 QKN10 QKN65546 QKN131082 QKN196618 QKN262154 QKN327690 QKN393226 QKN458762 QKN524298 QKN589834 QKN655370 QKN720906 QKN786442 QKN851978 QKN917514 QKN983050 QLA10 QLA65546 QLA131082 QLA196618 QLA262154 QLA327690 QLA393226 QLA458762 QLA524298 QLA589834 QLA655370 QLA720906 QLA786442 QLA851978 QLA917514 QLA983050 QLD10 QLD65546 QLD131082 QLD196618 QLD262154 QLD327690 QLD393226 QLD458762 QLD524298 QLD589834 QLD655370 QLD720906 QLD786442 QLD851978 QLD917514 QLD983050 QUJ10 QUJ65546 QUJ131082 QUJ196618 QUJ262154 QUJ327690 QUJ393226 QUJ458762 QUJ524298 QUJ589834 QUJ655370 QUJ720906 QUJ786442 QUJ851978 QUJ917514 QUJ983050 QUW10 QUW65546 QUW131082 QUW196618 QUW262154 QUW327690 QUW393226 QUW458762 QUW524298 QUW589834 QUW655370 QUW720906 QUW786442 QUW851978 QUW917514 QUW983050 QUZ10 QUZ65546 QUZ131082 QUZ196618 QUZ262154 QUZ327690 QUZ393226 QUZ458762 QUZ524298 QUZ589834 QUZ655370 QUZ720906 QUZ786442 QUZ851978 QUZ917514 QUZ983050 REF10 REF65546 REF131082 REF196618 REF262154 REF327690 REF393226 REF458762 REF524298 REF589834 REF655370 REF720906 REF786442 REF851978 REF917514 REF983050 RES10 RES65546 RES131082 RES196618 RES262154 RES327690 RES393226 RES458762 RES524298 RES589834 RES655370 RES720906 RES786442 RES851978 RES917514 RES983050 REV10 REV65546 REV131082 REV196618 REV262154 REV327690 REV393226 REV458762 REV524298 REV589834 REV655370 REV720906 REV786442 REV851978 REV917514 REV983050 ROB10 ROB65546 ROB131082 ROB196618 ROB262154 ROB327690 ROB393226 ROB458762 ROB524298 ROB589834 ROB655370 ROB720906 ROB786442 ROB851978 ROB917514 ROB983050 ROO10 ROO65546 ROO131082 ROO196618 ROO262154 ROO327690 ROO393226 ROO458762 ROO524298 ROO589834 ROO655370 ROO720906 ROO786442 ROO851978 ROO917514 ROO983050 ROR10 ROR65546 ROR131082 ROR196618 ROR262154 ROR327690 ROR393226 ROR458762 ROR524298 ROR589834 ROR655370 ROR720906 ROR786442 ROR851978 ROR917514 ROR983050 RXX10 RXX65546 RXX131082 RXX196618 RXX262154 RXX327690 RXX393226 RXX458762 RXX524298 RXX589834 RXX655370 RXX720906 RXX786442 RXX851978 RXX917514 RXX983050 RYK10 RYK65546 RYK131082 RYK196618 RYK262154 RYK327690 RYK393226 RYK458762 RYK524298 RYK589834 RYK655370 RYK720906 RYK786442 RYK851978 RYK917514 RYK983050 RYN10 RYN65546 RYN131082 RYN196618 RYN262154 RYN327690 RYN393226 RYN458762 RYN524298 RYN589834 RYN655370 RYN720906 RYN786442 RYN851978 RYN917514 RYN983050 SHT10 SHT65546 SHT131082 SHT196618 SHT262154 SHT327690 SHT393226 SHT458762 SHT524298 SHT589834 SHT655370 SHT720906 SHT786442 SHT851978 SHT917514 SHT983050 SIG10 SIG65546 SIG131082 SIG196618 SIG262154 SIG327690 SIG393226 SIG458762 SIG524298 SIG589834 SIG655370 SIG720906 SIG786442 SIG851978 SIG917514 SIG983050 SIJ10 SIJ65546 SIJ131082 SIJ196618 SIJ262154 SIJ327690 SIJ393226 SIJ458762 SIJ524298 SIJ589834 SIJ655370 SIJ720906 SIJ786442 SIJ851978 SIJ917514 SIJ983050 SRP10 SRP65546 SRP131082 SRP196618 SRP262154 SRP327690 SRP393226 SRP458762 SRP524298 SRP589834 SRP655370 SRP720906 SRP786442 SRP851978 SRP917514 SRP983050 SSC10 SSC65546 SSC131082 SSC196618 SSC262154 SSC327690 SSC393226 SSC458762 SSC524298 SSC589834 SSC655370 SSC720906 SSC786442 SSC851978 SSC917514 SSC983050 SSF10 SSF65546 SSF131082 SSF196618 SSF262154 SSF327690 SSF393226 SSF458762 SSF524298 SSF589834 SSF655370 SSF720906 SSF786442 SSF851978 SSF917514 SSF983050 TBL10 TBL65546 TBL131082 TBL196618 TBL262154 TBL327690 TBL393226 TBL458762 TBL524298 TBL589834 TBL655370 TBL720906 TBL786442 TBL851978 TBL917514 TBL983050 TBY10 TBY65546 TBY131082 TBY196618 TBY262154 TBY327690 TBY393226 TBY458762 TBY524298 TBY589834 TBY655370 TBY720906 TBY786442 TBY851978 TBY917514 TBY983050 TCB10 TCB65546 TCB131082 TCB196618 TCB262154 TCB327690 TCB393226 TCB458762 TCB524298 TCB589834 TCB655370 TCB720906 TCB786442 TCB851978 TCB917514 TCB983050 TLH10 TLH65546 TLH131082 TLH196618 TLH262154 TLH327690 TLH393226 TLH458762 TLH524298 TLH589834 TLH655370 TLH720906 TLH786442 TLH851978 TLH917514 TLH983050 TLU10 TLU65546 TLU131082 TLU196618 TLU262154 TLU327690 TLU393226 TLU458762 TLU524298 TLU589834 TLU655370 TLU720906 TLU786442 TLU851978 TLU917514 TLU983050 TLX10 TLX65546 TLX131082 TLX196618 TLX262154 TLX327690 TLX393226 TLX458762 TLX524298 TLX589834 TLX655370 TLX720906 TLX786442 TLX851978 TLX917514 TLX983050 TVD10 TVD65546 TVD131082 TVD196618 TVD262154 TVD327690 TVD393226 TVD458762 TVD524298 TVD589834 TVD655370 TVD720906 TVD786442 TVD851978 TVD917514 TVD983050 TVQ10 TVQ65546 TVQ131082 TVQ196618 TVQ262154 TVQ327690 TVQ393226 TVQ458762 TVQ524298 TVQ589834 TVQ655370 TVQ720906 TVQ786442 TVQ851978 TVQ917514 TVQ983050 TVT10 TVT65546 TVT131082 TVT196618 TVT262154 TVT327690 TVT393226 TVT458762 TVT524298 TVT589834 TVT655370 TVT720906 TVT786442 TVT851978 TVT917514 TVT983050 UEZ10 UEZ65546 UEZ131082 UEZ196618 UEZ262154 UEZ327690 UEZ393226 UEZ458762 UEZ524298 UEZ589834 UEZ655370 UEZ720906 UEZ786442 UEZ851978 UEZ917514 UEZ983050 UFM10 UFM65546 UFM131082 UFM196618 UFM262154 UFM327690 UFM393226 UFM458762 UFM524298 UFM589834 UFM655370 UFM720906 UFM786442 UFM851978 UFM917514 UFM983050 UFP10 UFP65546 UFP131082 UFP196618 UFP262154 UFP327690 UFP393226 UFP458762 UFP524298 UFP589834 UFP655370 UFP720906 UFP786442 UFP851978 UFP917514 UFP983050 UOV10 UOV65546 UOV131082 UOV196618 UOV262154 UOV327690 UOV393226 UOV458762 UOV524298 UOV589834 UOV655370 UOV720906 UOV786442 UOV851978 UOV917514 UOV983050 UPI10 UPI65546 UPI131082 UPI196618 UPI262154 UPI327690 UPI393226 UPI458762 UPI524298 UPI589834 UPI655370 UPI720906 UPI786442 UPI851978 UPI917514 UPI983050 UPL10 UPL65546 UPL131082 UPL196618 UPL262154 UPL327690 UPL393226 UPL458762 UPL524298 UPL589834 UPL655370 UPL720906 UPL786442 UPL851978 UPL917514 UPL983050 UYR10 UYR65546 UYR131082 UYR196618 UYR262154 UYR327690 UYR393226 UYR458762 UYR524298 UYR589834 UYR655370 UYR720906 UYR786442 UYR851978 UYR917514 UYR983050 UZE10 UZE65546 UZE131082 UZE196618 UZE262154 UZE327690 UZE393226 UZE458762 UZE524298 UZE589834 UZE655370 UZE720906 UZE786442 UZE851978 UZE917514 UZE983050 UZH10 UZH65546 UZH131082 UZH196618 UZH262154 UZH327690 UZH393226 UZH458762 UZH524298 UZH589834 UZH655370 UZH720906 UZH786442 UZH851978 UZH917514 UZH983050 VIN10 VIN65546 VIN131082 VIN196618 VIN262154 VIN327690 VIN393226 VIN458762 VIN524298 VIN589834 VIN655370 VIN720906 VIN786442 VIN851978 VIN917514 VIN983050 VJA10 VJA65546 VJA131082 VJA196618 VJA262154 VJA327690 VJA393226 VJA458762 VJA524298 VJA589834 VJA655370 VJA720906 VJA786442 VJA851978 VJA917514 VJA983050 VJD10 VJD65546 VJD131082 VJD196618 VJD262154 VJD327690 VJD393226 VJD458762 VJD524298 VJD589834 VJD655370 VJD720906 VJD786442 VJD851978 VJD917514 VJD983050 VSJ10 VSJ65546 VSJ131082 VSJ196618 VSJ262154 VSJ327690 VSJ393226 VSJ458762 VSJ524298 VSJ589834 VSJ655370 VSJ720906 VSJ786442 VSJ851978 VSJ917514 VSJ983050 VSW10 VSW65546 VSW131082 VSW196618 VSW262154 VSW327690 VSW393226 VSW458762 VSW524298 VSW589834 VSW655370 VSW720906 VSW786442 VSW851978 VSW917514 VSW983050 VSZ10 VSZ65546 VSZ131082 VSZ196618 VSZ262154 VSZ327690 VSZ393226 VSZ458762 VSZ524298 VSZ589834 VSZ655370 VSZ720906 VSZ786442 VSZ851978 VSZ917514 VSZ983050 WCF10 WCF65546 WCF131082 WCF196618 WCF262154 WCF327690 WCF393226 WCF458762 WCF524298 WCF589834 WCF655370 WCF720906 WCF786442 WCF851978 WCF917514 WCF983050 WCS10 WCS65546 WCS131082 WCS196618 WCS262154 WCS327690 WCS393226 WCS458762 WCS524298 WCS589834 WCS655370 WCS720906 WCS786442 WCS851978 WCS917514 WCS983050 WCV10 WCV65546 WCV131082 WCV196618 WCV262154 WCV327690 WCV393226 WCV458762 WCV524298 WCV589834 WCV655370 WCV720906 WCV786442 WCV851978 WCV917514 WCV983050 WMB10 WMB65546 WMB131082 WMB196618 WMB262154 WMB327690 WMB393226 WMB458762 WMB524298 WMB589834 WMB655370 WMB720906 WMB786442 WMB851978 WMB917514 WMB983050 WMO10 WMO65546 WMO131082 WMO196618 WMO262154 WMO327690 WMO393226 WMO458762 WMO524298 WMO589834 WMO655370 WMO720906 WMO786442 WMO851978 WMO917514 WMO983050 WMR10 WMR65546 WMR131082 WMR196618 WMR262154 WMR327690 WMR393226 WMR458762 WMR524298 WMR589834 WMR655370 WMR720906 WMR786442 WMR851978 WMR917514 WMR983050 WVX10 WVX65546 WVX131082 WVX196618 WVX262154 WVX327690 WVX393226 WVX458762 WVX524298 WVX589834 WVX655370 WVX720906 WVX786442 WVX851978 WVX917514 WVX983050 WWK10 WWK65546 WWK131082 WWK196618 WWK262154 WWK327690 WWK393226 WWK458762 WWK524298 WWK589834 WWK655370 WWK720906 WWK786442 WWK851978 WWK917514 WWK983050 WWN10 WWN65546 WWN131082 WWN196618 WWN262154 WWN327690 WWN393226 WWN458762 WWN524298 WWN589834 WWN655370 WWN720906 WWN786442 WWN851978 WWN917514 WWN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showDropDown="0" showInputMessage="1" showErrorMessage="1" allowBlank="0" prompt="TYPE IN INPUT INFOS"/>
    <dataValidation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$AA$11</formula1>
    </dataValidation>
    <dataValidation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showDropDown="0" showInputMessage="1" showErrorMessage="1" allowBlank="0" error="INPUT NUMBER LESS THAN OR EQUAL THE HIGHEST POSSIBLE SCORE" prompt="Input Raw Score" type="whole" operator="lessThanOrEqual">
      <formula1>$F$11</formula1>
    </dataValidation>
    <dataValidation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$G$11</formula1>
    </dataValidation>
    <dataValidation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$H$11</formula1>
    </dataValidation>
    <dataValidation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$I$11</formula1>
    </dataValidation>
    <dataValidation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$J$11</formula1>
    </dataValidation>
    <dataValidation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$K$11</formula1>
    </dataValidation>
    <dataValidation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$L$11</formula1>
    </dataValidation>
    <dataValidation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$M$11</formula1>
    </dataValidation>
    <dataValidation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$N$11</formula1>
    </dataValidation>
    <dataValidation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$O$11</formula1>
    </dataValidation>
    <dataValidation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showDropDown="0" showInputMessage="1" showErrorMessage="1" allowBlank="0" error="INPUT NUMBER LESS THAN OR EQUAL THE HIGHEST POSSIBLE SCORE" prompt="Input Raw Score" type="whole" operator="lessThanOrEqual">
      <formula1>#REF!</formula1>
    </dataValidation>
    <dataValidation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$S$11</formula1>
    </dataValidation>
    <dataValidation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$T$11</formula1>
    </dataValidation>
    <dataValidation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$U$11</formula1>
    </dataValidation>
    <dataValidation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$V$11</formula1>
    </dataValidation>
    <dataValidation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$W$11</formula1>
    </dataValidation>
    <dataValidation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$X$11</formula1>
    </dataValidation>
    <dataValidation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$Y$11</formula1>
    </dataValidation>
    <dataValidation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$Z$11</formula1>
    </dataValidation>
    <dataValidation sqref="B13:B62 B64:B113" showDropDown="0" showInputMessage="1" showErrorMessage="1" allowBlank="0" prompt="Do not type name of learners here. Go to INPUT DATA sheet."/>
    <dataValidation sqref="A12:AB12 A63:AB63 F13:AB62 F64:AB113 AC1:BE1048576 BF12:XFD12 BF63:XFD63" showDropDown="0" showInputMessage="0" showErrorMessage="1" allowBlank="0"/>
    <dataValidation sqref="F10:AB11" showDropDown="0" showInputMessage="0" showErrorMessage="1" allowBlank="0" prompt="EITHER WRITE YOUR OWN HPS OR EMPTY"/>
  </dataValidations>
  <printOptions horizontalCentered="1"/>
  <pageMargins left="0.5" right="0.1" top="0.25" bottom="0.1" header="0" footer="0"/>
  <pageSetup orientation="portrait" paperSize="9" scale="60" horizontalDpi="4294967293" verticalDpi="1200"/>
  <rowBreaks count="1" manualBreakCount="1">
    <brk id="62" min="0" max="27" man="1"/>
  </rowBreaks>
  <drawing xmlns:r="http://schemas.openxmlformats.org/officeDocument/2006/relationships" r:id="rId1"/>
</worksheet>
</file>

<file path=xl/worksheets/sheet7.xml><?xml version="1.0" encoding="utf-8"?>
<worksheet xmlns="http://schemas.openxmlformats.org/spreadsheetml/2006/main">
  <sheetPr codeName="Sheet7">
    <tabColor theme="1"/>
    <outlinePr summaryBelow="1" summaryRight="1"/>
    <pageSetUpPr/>
  </sheetPr>
  <dimension ref="A1:X42"/>
  <sheetViews>
    <sheetView topLeftCell="S1" workbookViewId="0">
      <selection activeCell="U12" sqref="U12"/>
    </sheetView>
  </sheetViews>
  <sheetFormatPr baseColWidth="8" defaultRowHeight="12.75"/>
  <cols>
    <col width="50" customWidth="1" style="93" min="1" max="1"/>
    <col width="27.140625" customWidth="1" style="93" min="2" max="2"/>
    <col width="35" customWidth="1" style="93" min="3" max="3"/>
    <col width="34.140625" customWidth="1" style="93" min="4" max="4"/>
    <col width="9.140625" customWidth="1" style="93" min="5" max="6"/>
    <col width="9.85546875" customWidth="1" style="95" min="7" max="7"/>
    <col width="9.140625" customWidth="1" style="93" min="8" max="20"/>
    <col width="49.140625" customWidth="1" style="93" min="21" max="21"/>
    <col width="9.140625" customWidth="1" style="94" min="22" max="24"/>
    <col width="9.140625" customWidth="1" style="93" min="25" max="16384"/>
  </cols>
  <sheetData>
    <row r="1" ht="25.5" customHeight="1">
      <c r="A1" s="104" t="inlineStr">
        <is>
          <t>SUBJECT</t>
        </is>
      </c>
      <c r="B1" s="104" t="inlineStr">
        <is>
          <t>WRITTEN WORK</t>
        </is>
      </c>
      <c r="C1" s="104" t="inlineStr">
        <is>
          <t>PERFORMANCE TASKS</t>
        </is>
      </c>
      <c r="D1" s="103" t="inlineStr">
        <is>
          <t>Q.
ASSESS-MENT</t>
        </is>
      </c>
      <c r="G1" s="327" t="inlineStr">
        <is>
          <t>TRANSMUTATION TABLE</t>
        </is>
      </c>
      <c r="H1" s="353" t="n"/>
      <c r="I1" s="353" t="n"/>
      <c r="J1" s="353" t="n"/>
    </row>
    <row r="2">
      <c r="A2" s="93" t="inlineStr">
        <is>
          <t>FILIPINO</t>
        </is>
      </c>
      <c r="B2" s="102" t="n">
        <v>0.3</v>
      </c>
      <c r="C2" s="102" t="n">
        <v>0.5</v>
      </c>
      <c r="D2" s="102" t="n">
        <v>0.2</v>
      </c>
      <c r="E2" s="100">
        <f>SUM(B2:D2)</f>
        <v/>
      </c>
      <c r="G2" s="98" t="n">
        <v>0</v>
      </c>
      <c r="H2" s="98" t="inlineStr">
        <is>
          <t>-</t>
        </is>
      </c>
      <c r="I2" s="98" t="n">
        <v>3.99</v>
      </c>
      <c r="J2" s="96" t="n">
        <v>60</v>
      </c>
    </row>
    <row r="3">
      <c r="A3" s="93" t="inlineStr">
        <is>
          <t>ENGLISH</t>
        </is>
      </c>
      <c r="B3" s="102" t="n">
        <v>0.4</v>
      </c>
      <c r="C3" s="102" t="n">
        <v>0.4</v>
      </c>
      <c r="D3" s="102" t="n">
        <v>0.2</v>
      </c>
      <c r="E3" s="100">
        <f>SUM(B3:D3)</f>
        <v/>
      </c>
      <c r="G3" s="98" t="n">
        <v>4</v>
      </c>
      <c r="H3" s="98" t="inlineStr">
        <is>
          <t>-</t>
        </is>
      </c>
      <c r="I3" s="98" t="n">
        <v>7.99</v>
      </c>
      <c r="J3" s="96" t="n">
        <v>61</v>
      </c>
    </row>
    <row r="4">
      <c r="A4" s="93" t="inlineStr">
        <is>
          <t>MATHEMATICS</t>
        </is>
      </c>
      <c r="B4" s="102" t="n">
        <v>0.2</v>
      </c>
      <c r="C4" s="102" t="n">
        <v>0.6</v>
      </c>
      <c r="D4" s="102" t="n">
        <v>0.2</v>
      </c>
      <c r="E4" s="100">
        <f>SUM(B4:D4)</f>
        <v/>
      </c>
      <c r="G4" s="98" t="n">
        <v>8</v>
      </c>
      <c r="H4" s="98" t="inlineStr">
        <is>
          <t>-</t>
        </is>
      </c>
      <c r="I4" s="98" t="n">
        <v>11.99</v>
      </c>
      <c r="J4" s="96" t="n">
        <v>62</v>
      </c>
    </row>
    <row r="5">
      <c r="A5" s="93" t="inlineStr">
        <is>
          <t>SCIENCE</t>
        </is>
      </c>
      <c r="G5" s="98" t="n">
        <v>12</v>
      </c>
      <c r="H5" s="98" t="inlineStr">
        <is>
          <t>-</t>
        </is>
      </c>
      <c r="I5" s="98" t="n">
        <v>15.99</v>
      </c>
      <c r="J5" s="96" t="n">
        <v>63</v>
      </c>
      <c r="V5" s="94" t="inlineStr">
        <is>
          <t>WW</t>
        </is>
      </c>
      <c r="W5" s="94" t="inlineStr">
        <is>
          <t>PT</t>
        </is>
      </c>
      <c r="X5" s="94" t="inlineStr">
        <is>
          <t>QA</t>
        </is>
      </c>
    </row>
    <row r="6">
      <c r="A6" s="93" t="inlineStr">
        <is>
          <t>ARALING PANLIPUNAN</t>
        </is>
      </c>
      <c r="G6" s="98" t="n">
        <v>16</v>
      </c>
      <c r="H6" s="98" t="inlineStr">
        <is>
          <t>-</t>
        </is>
      </c>
      <c r="I6" s="98" t="n">
        <v>19.99</v>
      </c>
      <c r="J6" s="96" t="n">
        <v>64</v>
      </c>
      <c r="U6" s="93" t="inlineStr">
        <is>
          <t>FILIPINO</t>
        </is>
      </c>
      <c r="V6" s="99" t="n">
        <v>0.3</v>
      </c>
      <c r="W6" s="99" t="n">
        <v>0.5</v>
      </c>
      <c r="X6" s="99" t="n">
        <v>0.2</v>
      </c>
    </row>
    <row r="7">
      <c r="A7" s="93" t="inlineStr">
        <is>
          <t>EDUKASYON SA PAGPAPAKATAO</t>
        </is>
      </c>
      <c r="G7" s="98" t="n">
        <v>20</v>
      </c>
      <c r="H7" s="98" t="inlineStr">
        <is>
          <t>-</t>
        </is>
      </c>
      <c r="I7" s="98" t="n">
        <v>23.99</v>
      </c>
      <c r="J7" s="96" t="n">
        <v>65</v>
      </c>
      <c r="U7" s="93" t="inlineStr">
        <is>
          <t>ENGLISH</t>
        </is>
      </c>
      <c r="V7" s="99" t="n">
        <v>0.3</v>
      </c>
      <c r="W7" s="99" t="n">
        <v>0.5</v>
      </c>
      <c r="X7" s="99" t="n">
        <v>0.2</v>
      </c>
    </row>
    <row r="8">
      <c r="A8" s="93" t="inlineStr">
        <is>
          <t>EDUKASYONG PANTAHANAN AT PANGKABUHAYAN</t>
        </is>
      </c>
      <c r="G8" s="98" t="n">
        <v>24</v>
      </c>
      <c r="H8" s="98" t="inlineStr">
        <is>
          <t>-</t>
        </is>
      </c>
      <c r="I8" s="98" t="n">
        <v>27.99</v>
      </c>
      <c r="J8" s="96" t="n">
        <v>66</v>
      </c>
      <c r="U8" s="93" t="inlineStr">
        <is>
          <t>MATHEMATICS</t>
        </is>
      </c>
      <c r="V8" s="99" t="n">
        <v>0.4</v>
      </c>
      <c r="W8" s="99" t="n">
        <v>0.4</v>
      </c>
      <c r="X8" s="99" t="n">
        <v>0.2</v>
      </c>
    </row>
    <row r="9">
      <c r="A9" s="93" t="inlineStr">
        <is>
          <t>MOTHER TONGUE</t>
        </is>
      </c>
      <c r="C9" s="93" t="inlineStr">
        <is>
          <t>FIRST</t>
        </is>
      </c>
      <c r="G9" s="98" t="n">
        <v>28</v>
      </c>
      <c r="H9" s="98" t="inlineStr">
        <is>
          <t>-</t>
        </is>
      </c>
      <c r="I9" s="98" t="n">
        <v>31.99</v>
      </c>
      <c r="J9" s="96" t="n">
        <v>67</v>
      </c>
      <c r="U9" s="93" t="inlineStr">
        <is>
          <t>SCIENCE</t>
        </is>
      </c>
      <c r="V9" s="99" t="n">
        <v>0.4</v>
      </c>
      <c r="W9" s="99" t="n">
        <v>0.4</v>
      </c>
      <c r="X9" s="99" t="n">
        <v>0.2</v>
      </c>
    </row>
    <row r="10">
      <c r="C10" s="93" t="inlineStr">
        <is>
          <t>SECOND</t>
        </is>
      </c>
      <c r="G10" s="98" t="n">
        <v>32</v>
      </c>
      <c r="H10" s="98" t="inlineStr">
        <is>
          <t>-</t>
        </is>
      </c>
      <c r="I10" s="98" t="n">
        <v>35.99</v>
      </c>
      <c r="J10" s="96" t="n">
        <v>68</v>
      </c>
      <c r="U10" s="93" t="inlineStr">
        <is>
          <t>ARALING PANLIPUNAN</t>
        </is>
      </c>
      <c r="V10" s="99" t="n">
        <v>0.3</v>
      </c>
      <c r="W10" s="99" t="n">
        <v>0.5</v>
      </c>
      <c r="X10" s="99" t="n">
        <v>0.2</v>
      </c>
    </row>
    <row r="11">
      <c r="C11" s="93" t="inlineStr">
        <is>
          <t>THIRD</t>
        </is>
      </c>
      <c r="G11" s="98" t="n">
        <v>36</v>
      </c>
      <c r="H11" s="98" t="inlineStr">
        <is>
          <t>-</t>
        </is>
      </c>
      <c r="I11" s="98" t="n">
        <v>39.99</v>
      </c>
      <c r="J11" s="96" t="n">
        <v>69</v>
      </c>
      <c r="U11" s="93" t="inlineStr">
        <is>
          <t>EDUKASYON SA PAGPAPAKATAO</t>
        </is>
      </c>
      <c r="V11" s="99" t="n">
        <v>0.3</v>
      </c>
      <c r="W11" s="99" t="n">
        <v>0.5</v>
      </c>
      <c r="X11" s="99" t="n">
        <v>0.2</v>
      </c>
    </row>
    <row r="12">
      <c r="C12" s="93" t="inlineStr">
        <is>
          <t>FOURTH</t>
        </is>
      </c>
      <c r="G12" s="98" t="n">
        <v>40</v>
      </c>
      <c r="H12" s="98" t="inlineStr">
        <is>
          <t>-</t>
        </is>
      </c>
      <c r="I12" s="98" t="n">
        <v>43.99</v>
      </c>
      <c r="J12" s="96" t="n">
        <v>70</v>
      </c>
      <c r="U12" s="93" t="inlineStr">
        <is>
          <t>EDUKASYONG PANTAHANAN AT PANGKABUHAYAN</t>
        </is>
      </c>
      <c r="V12" s="99" t="n">
        <v>0.2</v>
      </c>
      <c r="W12" s="99" t="n">
        <v>0.6</v>
      </c>
      <c r="X12" s="99" t="n">
        <v>0.2</v>
      </c>
    </row>
    <row r="13">
      <c r="G13" s="98" t="n">
        <v>44</v>
      </c>
      <c r="H13" s="98" t="inlineStr">
        <is>
          <t>-</t>
        </is>
      </c>
      <c r="I13" s="98" t="n">
        <v>47.99</v>
      </c>
      <c r="J13" s="96" t="n">
        <v>71</v>
      </c>
      <c r="U13" s="93" t="inlineStr">
        <is>
          <t>MOTHER TONGUE</t>
        </is>
      </c>
      <c r="V13" s="99" t="n">
        <v>0.3</v>
      </c>
      <c r="W13" s="99" t="n">
        <v>0.5</v>
      </c>
      <c r="X13" s="99" t="n">
        <v>0.2</v>
      </c>
    </row>
    <row r="14">
      <c r="G14" s="98" t="n">
        <v>48</v>
      </c>
      <c r="H14" s="98" t="inlineStr">
        <is>
          <t>-</t>
        </is>
      </c>
      <c r="I14" s="98" t="n">
        <v>51.99</v>
      </c>
      <c r="J14" s="96" t="n">
        <v>72</v>
      </c>
    </row>
    <row r="15">
      <c r="G15" s="98" t="n">
        <v>52</v>
      </c>
      <c r="H15" s="98" t="inlineStr">
        <is>
          <t>-</t>
        </is>
      </c>
      <c r="I15" s="98" t="n">
        <v>55.99</v>
      </c>
      <c r="J15" s="96" t="n">
        <v>73</v>
      </c>
      <c r="U15" s="93">
        <f>U6&amp;U7&amp;U8&amp;U9&amp;U10&amp;U11&amp;U12&amp;U13</f>
        <v/>
      </c>
    </row>
    <row r="16">
      <c r="G16" s="98" t="n">
        <v>56</v>
      </c>
      <c r="H16" s="98" t="inlineStr">
        <is>
          <t>-</t>
        </is>
      </c>
      <c r="I16" s="98" t="n">
        <v>59.99</v>
      </c>
      <c r="J16" s="96" t="n">
        <v>74</v>
      </c>
      <c r="U16" s="93" t="inlineStr">
        <is>
          <t>FILIPINO,ENGLISH,MATHEMATICS,SCIENCE,ARALING PANLIPUNAN,EDUKASYON SA PAGPAPAKATAO,EDUKASYONG PANTAHANAN AT PANGKABUHAYAN,MOTHER TONGUE</t>
        </is>
      </c>
    </row>
    <row r="17">
      <c r="G17" s="98" t="n">
        <v>60</v>
      </c>
      <c r="H17" s="98" t="inlineStr">
        <is>
          <t>-</t>
        </is>
      </c>
      <c r="I17" s="98" t="n">
        <v>61.59</v>
      </c>
      <c r="J17" s="96" t="n">
        <v>75</v>
      </c>
    </row>
    <row r="18">
      <c r="G18" s="98" t="n">
        <v>61.6</v>
      </c>
      <c r="H18" s="98" t="inlineStr">
        <is>
          <t>-</t>
        </is>
      </c>
      <c r="I18" s="98" t="n">
        <v>63.19</v>
      </c>
      <c r="J18" s="96" t="n">
        <v>76</v>
      </c>
    </row>
    <row r="19">
      <c r="G19" s="98" t="n">
        <v>63.2</v>
      </c>
      <c r="H19" s="98" t="inlineStr">
        <is>
          <t>-</t>
        </is>
      </c>
      <c r="I19" s="98" t="n">
        <v>64.79000000000001</v>
      </c>
      <c r="J19" s="96" t="n">
        <v>77</v>
      </c>
    </row>
    <row r="20">
      <c r="G20" s="98" t="n">
        <v>64.8</v>
      </c>
      <c r="H20" s="98" t="inlineStr">
        <is>
          <t>-</t>
        </is>
      </c>
      <c r="I20" s="98" t="n">
        <v>66.39</v>
      </c>
      <c r="J20" s="96" t="n">
        <v>78</v>
      </c>
    </row>
    <row r="21">
      <c r="G21" s="98" t="n">
        <v>66.40000000000001</v>
      </c>
      <c r="H21" s="98" t="inlineStr">
        <is>
          <t>-</t>
        </is>
      </c>
      <c r="I21" s="98" t="n">
        <v>67.99000000000001</v>
      </c>
      <c r="J21" s="96" t="n">
        <v>79</v>
      </c>
    </row>
    <row r="22">
      <c r="G22" s="98" t="n">
        <v>68</v>
      </c>
      <c r="H22" s="98" t="inlineStr">
        <is>
          <t>-</t>
        </is>
      </c>
      <c r="I22" s="98" t="n">
        <v>69.59</v>
      </c>
      <c r="J22" s="96" t="n">
        <v>80</v>
      </c>
    </row>
    <row r="23">
      <c r="G23" s="98" t="n">
        <v>69.59999999999999</v>
      </c>
      <c r="H23" s="98" t="inlineStr">
        <is>
          <t>-</t>
        </is>
      </c>
      <c r="I23" s="98" t="n">
        <v>71.19</v>
      </c>
      <c r="J23" s="96" t="n">
        <v>81</v>
      </c>
    </row>
    <row r="24">
      <c r="G24" s="98" t="n">
        <v>71.2</v>
      </c>
      <c r="H24" s="98" t="inlineStr">
        <is>
          <t>-</t>
        </is>
      </c>
      <c r="I24" s="98" t="n">
        <v>72.79000000000001</v>
      </c>
      <c r="J24" s="96" t="n">
        <v>82</v>
      </c>
    </row>
    <row r="25">
      <c r="G25" s="98" t="n">
        <v>72.8</v>
      </c>
      <c r="H25" s="98" t="inlineStr">
        <is>
          <t>-</t>
        </is>
      </c>
      <c r="I25" s="98" t="n">
        <v>74.39</v>
      </c>
      <c r="J25" s="96" t="n">
        <v>83</v>
      </c>
    </row>
    <row r="26">
      <c r="G26" s="98" t="n">
        <v>74.40000000000001</v>
      </c>
      <c r="H26" s="98" t="inlineStr">
        <is>
          <t>-</t>
        </is>
      </c>
      <c r="I26" s="98" t="n">
        <v>75.99000000000001</v>
      </c>
      <c r="J26" s="96" t="n">
        <v>84</v>
      </c>
    </row>
    <row r="27">
      <c r="G27" s="98" t="n">
        <v>76</v>
      </c>
      <c r="H27" s="98" t="inlineStr">
        <is>
          <t>-</t>
        </is>
      </c>
      <c r="I27" s="98" t="n">
        <v>77.59</v>
      </c>
      <c r="J27" s="96" t="n">
        <v>85</v>
      </c>
    </row>
    <row r="28">
      <c r="G28" s="98" t="n">
        <v>77.59999999999999</v>
      </c>
      <c r="H28" s="98" t="inlineStr">
        <is>
          <t>-</t>
        </is>
      </c>
      <c r="I28" s="98" t="n">
        <v>79.19</v>
      </c>
      <c r="J28" s="96" t="n">
        <v>86</v>
      </c>
    </row>
    <row r="29">
      <c r="G29" s="98" t="n">
        <v>79.2</v>
      </c>
      <c r="H29" s="98" t="inlineStr">
        <is>
          <t>-</t>
        </is>
      </c>
      <c r="I29" s="98" t="n">
        <v>80.79000000000001</v>
      </c>
      <c r="J29" s="96" t="n">
        <v>87</v>
      </c>
    </row>
    <row r="30">
      <c r="G30" s="98" t="n">
        <v>80.8</v>
      </c>
      <c r="H30" s="98" t="inlineStr">
        <is>
          <t>-</t>
        </is>
      </c>
      <c r="I30" s="98" t="n">
        <v>82.39</v>
      </c>
      <c r="J30" s="96" t="n">
        <v>88</v>
      </c>
    </row>
    <row r="31">
      <c r="G31" s="98" t="n">
        <v>82.40000000000001</v>
      </c>
      <c r="H31" s="98" t="inlineStr">
        <is>
          <t>-</t>
        </is>
      </c>
      <c r="I31" s="98" t="n">
        <v>83.99000000000001</v>
      </c>
      <c r="J31" s="96" t="n">
        <v>89</v>
      </c>
    </row>
    <row r="32">
      <c r="G32" s="98" t="n">
        <v>84</v>
      </c>
      <c r="H32" s="98" t="inlineStr">
        <is>
          <t>-</t>
        </is>
      </c>
      <c r="I32" s="98" t="n">
        <v>85.59</v>
      </c>
      <c r="J32" s="96" t="n">
        <v>90</v>
      </c>
    </row>
    <row r="33">
      <c r="G33" s="98" t="n">
        <v>85.59999999999999</v>
      </c>
      <c r="H33" s="98" t="inlineStr">
        <is>
          <t>-</t>
        </is>
      </c>
      <c r="I33" s="98" t="n">
        <v>87.19</v>
      </c>
      <c r="J33" s="96" t="n">
        <v>91</v>
      </c>
    </row>
    <row r="34">
      <c r="G34" s="98" t="n">
        <v>87.2</v>
      </c>
      <c r="H34" s="98" t="inlineStr">
        <is>
          <t>-</t>
        </is>
      </c>
      <c r="I34" s="98" t="n">
        <v>88.79000000000001</v>
      </c>
      <c r="J34" s="96" t="n">
        <v>92</v>
      </c>
    </row>
    <row r="35">
      <c r="G35" s="98" t="n">
        <v>88.8</v>
      </c>
      <c r="H35" s="98" t="inlineStr">
        <is>
          <t>-</t>
        </is>
      </c>
      <c r="I35" s="98" t="n">
        <v>90.39</v>
      </c>
      <c r="J35" s="96" t="n">
        <v>93</v>
      </c>
    </row>
    <row r="36">
      <c r="G36" s="98" t="n">
        <v>90.40000000000001</v>
      </c>
      <c r="H36" s="98" t="inlineStr">
        <is>
          <t>-</t>
        </is>
      </c>
      <c r="I36" s="98" t="n">
        <v>91.99000000000001</v>
      </c>
      <c r="J36" s="96" t="n">
        <v>94</v>
      </c>
    </row>
    <row r="37">
      <c r="G37" s="98" t="n">
        <v>92</v>
      </c>
      <c r="H37" s="98" t="inlineStr">
        <is>
          <t>-</t>
        </is>
      </c>
      <c r="I37" s="98" t="n">
        <v>93.59</v>
      </c>
      <c r="J37" s="96" t="n">
        <v>95</v>
      </c>
    </row>
    <row r="38">
      <c r="G38" s="98" t="n">
        <v>93.59999999999999</v>
      </c>
      <c r="H38" s="98" t="inlineStr">
        <is>
          <t>-</t>
        </is>
      </c>
      <c r="I38" s="98" t="n">
        <v>95.19</v>
      </c>
      <c r="J38" s="96" t="n">
        <v>96</v>
      </c>
    </row>
    <row r="39">
      <c r="G39" s="98" t="n">
        <v>95.2</v>
      </c>
      <c r="H39" s="98" t="inlineStr">
        <is>
          <t>-</t>
        </is>
      </c>
      <c r="I39" s="98" t="n">
        <v>96.79000000000001</v>
      </c>
      <c r="J39" s="96" t="n">
        <v>97</v>
      </c>
    </row>
    <row r="40">
      <c r="G40" s="98" t="n">
        <v>96.8</v>
      </c>
      <c r="H40" s="98" t="inlineStr">
        <is>
          <t>-</t>
        </is>
      </c>
      <c r="I40" s="98" t="n">
        <v>98.39</v>
      </c>
      <c r="J40" s="96" t="n">
        <v>98</v>
      </c>
    </row>
    <row r="41">
      <c r="G41" s="98" t="n">
        <v>98.40000000000001</v>
      </c>
      <c r="H41" s="98" t="inlineStr">
        <is>
          <t>-</t>
        </is>
      </c>
      <c r="I41" s="98" t="n">
        <v>99.99000000000001</v>
      </c>
      <c r="J41" s="96" t="n">
        <v>99</v>
      </c>
    </row>
    <row r="42">
      <c r="G42" s="98" t="n">
        <v>100</v>
      </c>
      <c r="H42" s="98" t="inlineStr">
        <is>
          <t>-</t>
        </is>
      </c>
      <c r="I42" s="98" t="n"/>
      <c r="J42" s="9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2024-03-18T04:15:04Z</dcterms:modified>
  <cp:lastModifiedBy>angelo</cp:lastModifiedBy>
  <cp:lastPrinted>2015-06-07T07:06:55Z</cp:lastPrinted>
</cp:coreProperties>
</file>