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0" yWindow="0" windowWidth="24000" windowHeight="9525" tabRatio="865" firstSheet="0" activeTab="0" autoFilterDateGrouping="1"/>
  </bookViews>
  <sheets>
    <sheet xmlns:r="http://schemas.openxmlformats.org/officeDocument/2006/relationships" name="FRONT" sheetId="1" state="visible" r:id="rId1"/>
    <sheet xmlns:r="http://schemas.openxmlformats.org/officeDocument/2006/relationships" name="BACK" sheetId="2" state="visible" r:id="rId2"/>
  </sheets>
  <definedNames>
    <definedName name="data">#REF!</definedName>
    <definedName name="StudentName">"Rectangle 6"</definedName>
    <definedName name="_xlnm.Print_Area" localSheetId="0">'FRONT'!$A$3:$V$44</definedName>
    <definedName name="_xlnm.Print_Area" localSheetId="1">'BACK'!$A$3:$AC$33</definedName>
  </definedNames>
  <calcPr calcId="191029" fullCalcOnLoad="1" concurrentCalc="0"/>
</workbook>
</file>

<file path=xl/styles.xml><?xml version="1.0" encoding="utf-8"?>
<styleSheet xmlns="http://schemas.openxmlformats.org/spreadsheetml/2006/main">
  <numFmts count="0"/>
  <fonts count="31">
    <font>
      <name val="Calibri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2"/>
      <scheme val="minor"/>
    </font>
    <font>
      <name val="Aparajita"/>
      <family val="2"/>
      <b val="1"/>
      <color theme="1"/>
      <sz val="14"/>
    </font>
    <font>
      <name val="Aparajita"/>
      <family val="2"/>
      <color theme="1"/>
      <sz val="11"/>
    </font>
    <font>
      <name val="Aparajita"/>
      <family val="2"/>
      <color theme="1"/>
      <sz val="10"/>
    </font>
    <font>
      <name val="Aparajita"/>
      <family val="2"/>
      <color theme="1"/>
      <sz val="12"/>
    </font>
    <font>
      <name val="Aparajita"/>
      <family val="2"/>
      <b val="1"/>
      <color theme="1"/>
      <sz val="12"/>
    </font>
    <font>
      <name val="Aparajita"/>
      <family val="2"/>
      <b val="1"/>
      <color theme="1"/>
      <sz val="11"/>
    </font>
    <font>
      <name val="Aparajita"/>
      <family val="2"/>
      <color theme="1"/>
      <sz val="14"/>
    </font>
    <font>
      <name val="Aparajita"/>
      <family val="2"/>
      <color theme="1"/>
      <sz val="8"/>
    </font>
    <font>
      <name val="Arial Narrow"/>
      <family val="2"/>
      <color theme="1"/>
      <sz val="7"/>
    </font>
    <font>
      <name val="Arial Narrow"/>
      <family val="2"/>
      <b val="1"/>
      <color theme="1"/>
      <sz val="7"/>
    </font>
    <font>
      <name val="Calibri"/>
      <family val="2"/>
      <b val="1"/>
      <color theme="1"/>
      <sz val="14"/>
      <scheme val="minor"/>
    </font>
    <font>
      <name val="Arial"/>
      <family val="2"/>
      <b val="1"/>
      <color theme="1"/>
      <sz val="12"/>
    </font>
    <font>
      <name val="Sylfaen"/>
      <family val="1"/>
      <color theme="1"/>
      <sz val="9"/>
    </font>
    <font>
      <name val="Sylfaen"/>
      <family val="1"/>
      <color theme="1"/>
      <sz val="10"/>
    </font>
    <font>
      <name val="Tahoma"/>
      <family val="2"/>
      <b val="1"/>
      <color theme="1"/>
      <sz val="10"/>
    </font>
    <font>
      <name val="Sylfaen"/>
      <family val="1"/>
      <b val="1"/>
      <color theme="1"/>
      <sz val="10"/>
    </font>
    <font>
      <name val="Trajan Pro"/>
      <b val="1"/>
      <color theme="1"/>
      <sz val="10"/>
    </font>
    <font>
      <name val="Old English Text MT"/>
      <family val="4"/>
      <b val="1"/>
      <color theme="1"/>
      <sz val="11"/>
    </font>
    <font>
      <name val="Calibri"/>
      <family val="2"/>
      <color theme="1"/>
      <sz val="14"/>
      <scheme val="minor"/>
    </font>
    <font>
      <name val="Calibri"/>
      <family val="2"/>
      <sz val="8"/>
      <scheme val="minor"/>
    </font>
    <font>
      <name val="Tahoma"/>
      <family val="2"/>
      <b val="1"/>
      <color theme="1"/>
      <sz val="9"/>
    </font>
    <font>
      <name val="Sylfaen"/>
      <family val="1"/>
      <b val="1"/>
      <color theme="1"/>
      <sz val="11"/>
    </font>
    <font>
      <name val="Sylfaen"/>
      <family val="1"/>
      <color theme="1"/>
      <sz val="11"/>
    </font>
    <font>
      <name val="Sylfaen"/>
      <family val="1"/>
      <b val="1"/>
      <i val="1"/>
      <color theme="1"/>
      <sz val="10"/>
    </font>
    <font>
      <name val="Sylfaen"/>
      <family val="1"/>
      <i val="1"/>
      <color theme="1"/>
      <sz val="10"/>
    </font>
    <font>
      <name val="Calibri"/>
      <family val="2"/>
      <b val="1"/>
      <i val="1"/>
      <color theme="1"/>
      <sz val="12"/>
      <scheme val="minor"/>
    </font>
    <font>
      <name val="Old English Text MT"/>
      <family val="4"/>
      <b val="1"/>
      <color theme="1"/>
      <sz val="14"/>
    </font>
    <font>
      <name val="Aparajita"/>
      <b val="1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207">
    <xf numFmtId="0" fontId="0" fillId="0" borderId="0" pivotButton="0" quotePrefix="0" xfId="0"/>
    <xf numFmtId="0" fontId="4" fillId="0" borderId="0" pivotButton="0" quotePrefix="0" xfId="0"/>
    <xf numFmtId="0" fontId="0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7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7" fillId="0" borderId="0" pivotButton="0" quotePrefix="0" xfId="0"/>
    <xf numFmtId="0" fontId="2" fillId="0" borderId="0" pivotButton="0" quotePrefix="0" xfId="0"/>
    <xf numFmtId="0" fontId="0" fillId="0" borderId="0" applyAlignment="1" pivotButton="0" quotePrefix="0" xfId="0">
      <alignment vertical="top"/>
    </xf>
    <xf numFmtId="0" fontId="6" fillId="0" borderId="0" applyAlignment="1" pivotButton="0" quotePrefix="0" xfId="0">
      <alignment vertical="center"/>
    </xf>
    <xf numFmtId="0" fontId="6" fillId="0" borderId="0" pivotButton="0" quotePrefix="0" xfId="0"/>
    <xf numFmtId="0" fontId="6" fillId="0" borderId="0" applyAlignment="1" pivotButton="0" quotePrefix="0" xfId="0">
      <alignment horizontal="center"/>
    </xf>
    <xf numFmtId="0" fontId="6" fillId="0" borderId="0" applyAlignment="1" applyProtection="1" pivotButton="0" quotePrefix="0" xfId="0">
      <alignment vertical="center"/>
      <protection locked="0" hidden="0"/>
    </xf>
    <xf numFmtId="0" fontId="13" fillId="0" borderId="0" applyAlignment="1" pivotButton="0" quotePrefix="0" xfId="0">
      <alignment horizontal="center"/>
    </xf>
    <xf numFmtId="0" fontId="7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vertical="center"/>
    </xf>
    <xf numFmtId="0" fontId="4" fillId="0" borderId="0" applyAlignment="1" pivotButton="0" quotePrefix="0" xfId="0">
      <alignment vertical="top"/>
    </xf>
    <xf numFmtId="0" fontId="18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center" vertical="center"/>
    </xf>
    <xf numFmtId="0" fontId="18" fillId="0" borderId="0" pivotButton="0" quotePrefix="0" xfId="0"/>
    <xf numFmtId="0" fontId="6" fillId="0" borderId="0" applyAlignment="1" pivotButton="0" quotePrefix="0" xfId="0">
      <alignment horizontal="left" vertical="center"/>
    </xf>
    <xf numFmtId="0" fontId="16" fillId="0" borderId="0" applyAlignment="1" applyProtection="1" pivotButton="0" quotePrefix="0" xfId="0">
      <alignment horizontal="left" vertical="center"/>
      <protection locked="0" hidden="0"/>
    </xf>
    <xf numFmtId="0" fontId="21" fillId="0" borderId="0" pivotButton="0" quotePrefix="0" xfId="0"/>
    <xf numFmtId="0" fontId="9" fillId="0" borderId="0" applyAlignment="1" pivotButton="0" quotePrefix="0" xfId="0">
      <alignment vertical="center"/>
    </xf>
    <xf numFmtId="0" fontId="11" fillId="0" borderId="0" applyAlignment="1" pivotButton="0" quotePrefix="0" xfId="0">
      <alignment vertical="center" textRotation="90"/>
    </xf>
    <xf numFmtId="0" fontId="14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center"/>
    </xf>
    <xf numFmtId="0" fontId="16" fillId="0" borderId="0" pivotButton="0" quotePrefix="0" xfId="0"/>
    <xf numFmtId="0" fontId="16" fillId="0" borderId="3" applyAlignment="1" pivotButton="0" quotePrefix="0" xfId="0">
      <alignment horizontal="center" vertical="center" wrapText="1"/>
    </xf>
    <xf numFmtId="0" fontId="16" fillId="0" borderId="3" applyAlignment="1" pivotButton="0" quotePrefix="0" xfId="0">
      <alignment horizontal="center" vertical="center"/>
    </xf>
    <xf numFmtId="0" fontId="16" fillId="0" borderId="3" applyAlignment="1" pivotButton="0" quotePrefix="0" xfId="0">
      <alignment horizontal="left"/>
    </xf>
    <xf numFmtId="0" fontId="16" fillId="0" borderId="3" pivotButton="0" quotePrefix="0" xfId="0"/>
    <xf numFmtId="0" fontId="16" fillId="2" borderId="0" pivotButton="0" quotePrefix="0" xfId="0"/>
    <xf numFmtId="0" fontId="16" fillId="0" borderId="4" applyAlignment="1" pivotButton="0" quotePrefix="0" xfId="0">
      <alignment horizontal="left" vertical="center" wrapText="1"/>
    </xf>
    <xf numFmtId="0" fontId="16" fillId="0" borderId="2" applyAlignment="1" pivotButton="0" quotePrefix="0" xfId="0">
      <alignment horizontal="right" vertical="center"/>
    </xf>
    <xf numFmtId="0" fontId="16" fillId="0" borderId="4" applyAlignment="1" pivotButton="0" quotePrefix="0" xfId="0">
      <alignment horizontal="left" vertical="center"/>
    </xf>
    <xf numFmtId="0" fontId="16" fillId="0" borderId="2" applyAlignment="1" pivotButton="0" quotePrefix="0" xfId="0">
      <alignment horizontal="left" vertical="center"/>
    </xf>
    <xf numFmtId="1" fontId="16" fillId="0" borderId="5" applyAlignment="1" pivotButton="0" quotePrefix="0" xfId="0">
      <alignment horizontal="center" vertical="center"/>
    </xf>
    <xf numFmtId="0" fontId="18" fillId="0" borderId="2" applyAlignment="1" pivotButton="0" quotePrefix="0" xfId="0">
      <alignment horizontal="center"/>
    </xf>
    <xf numFmtId="0" fontId="18" fillId="0" borderId="3" applyAlignment="1" pivotButton="0" quotePrefix="0" xfId="0">
      <alignment horizontal="center"/>
    </xf>
    <xf numFmtId="0" fontId="27" fillId="0" borderId="0" applyAlignment="1" pivotButton="0" quotePrefix="0" xfId="0">
      <alignment horizontal="left"/>
    </xf>
    <xf numFmtId="0" fontId="27" fillId="0" borderId="0" applyAlignment="1" pivotButton="0" quotePrefix="0" xfId="0">
      <alignment horizontal="left" vertical="center"/>
    </xf>
    <xf numFmtId="0" fontId="26" fillId="0" borderId="0" applyAlignment="1" pivotButton="0" quotePrefix="0" xfId="0">
      <alignment horizontal="left" vertical="center"/>
    </xf>
    <xf numFmtId="0" fontId="28" fillId="0" borderId="0" applyAlignment="1" pivotButton="0" quotePrefix="0" xfId="0">
      <alignment vertical="center"/>
    </xf>
    <xf numFmtId="0" fontId="18" fillId="0" borderId="0" applyAlignment="1" pivotButton="0" quotePrefix="0" xfId="0">
      <alignment horizontal="center" vertical="center"/>
    </xf>
    <xf numFmtId="0" fontId="16" fillId="0" borderId="0" applyAlignment="1" applyProtection="1" pivotButton="0" quotePrefix="0" xfId="0">
      <alignment horizontal="left" vertical="center"/>
      <protection locked="0" hidden="0"/>
    </xf>
    <xf numFmtId="0" fontId="16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27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20" fillId="0" borderId="0" applyAlignment="1" pivotButton="0" quotePrefix="0" xfId="0">
      <alignment horizontal="center" vertical="center"/>
    </xf>
    <xf numFmtId="0" fontId="29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10" fillId="0" borderId="7" applyAlignment="1" pivotButton="0" quotePrefix="0" xfId="0">
      <alignment horizontal="center" wrapText="1"/>
    </xf>
    <xf numFmtId="0" fontId="10" fillId="0" borderId="6" applyAlignment="1" pivotButton="0" quotePrefix="0" xfId="0">
      <alignment horizontal="center" wrapText="1"/>
    </xf>
    <xf numFmtId="0" fontId="10" fillId="0" borderId="5" applyAlignment="1" pivotButton="0" quotePrefix="0" xfId="0">
      <alignment horizontal="center" wrapText="1"/>
    </xf>
    <xf numFmtId="0" fontId="15" fillId="0" borderId="7" applyAlignment="1" applyProtection="1" pivotButton="0" quotePrefix="0" xfId="0">
      <alignment horizontal="center" vertical="center" textRotation="90"/>
      <protection locked="0" hidden="0"/>
    </xf>
    <xf numFmtId="0" fontId="15" fillId="0" borderId="6" applyAlignment="1" applyProtection="1" pivotButton="0" quotePrefix="0" xfId="0">
      <alignment horizontal="center" vertical="center" textRotation="90"/>
      <protection locked="0" hidden="0"/>
    </xf>
    <xf numFmtId="0" fontId="15" fillId="0" borderId="5" applyAlignment="1" applyProtection="1" pivotButton="0" quotePrefix="0" xfId="0">
      <alignment horizontal="center" vertical="center" textRotation="90"/>
      <protection locked="0" hidden="0"/>
    </xf>
    <xf numFmtId="0" fontId="15" fillId="0" borderId="7" applyAlignment="1" pivotButton="0" quotePrefix="0" xfId="0">
      <alignment horizontal="center" vertical="center" textRotation="90"/>
    </xf>
    <xf numFmtId="0" fontId="15" fillId="0" borderId="6" applyAlignment="1" pivotButton="0" quotePrefix="0" xfId="0">
      <alignment horizontal="center" vertical="center" textRotation="90"/>
    </xf>
    <xf numFmtId="0" fontId="15" fillId="0" borderId="5" applyAlignment="1" pivotButton="0" quotePrefix="0" xfId="0">
      <alignment horizontal="center" vertical="center" textRotation="90"/>
    </xf>
    <xf numFmtId="0" fontId="0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center" vertical="center"/>
    </xf>
    <xf numFmtId="0" fontId="27" fillId="0" borderId="0" applyAlignment="1" pivotButton="0" quotePrefix="0" xfId="0">
      <alignment horizontal="left" vertical="top"/>
    </xf>
    <xf numFmtId="0" fontId="14" fillId="0" borderId="0" applyAlignment="1" pivotButton="0" quotePrefix="0" xfId="0">
      <alignment horizontal="center" vertical="top"/>
    </xf>
    <xf numFmtId="0" fontId="8" fillId="0" borderId="0" applyAlignment="1" pivotButton="0" quotePrefix="0" xfId="0">
      <alignment horizontal="center" vertical="top"/>
    </xf>
    <xf numFmtId="0" fontId="16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/>
    </xf>
    <xf numFmtId="0" fontId="14" fillId="0" borderId="0" applyAlignment="1" pivotButton="0" quotePrefix="0" xfId="0">
      <alignment horizontal="center" vertical="center" indent="1"/>
    </xf>
    <xf numFmtId="0" fontId="12" fillId="0" borderId="0" applyAlignment="1" pivotButton="0" quotePrefix="0" xfId="0">
      <alignment horizontal="center" vertical="center" indent="1"/>
    </xf>
    <xf numFmtId="0" fontId="0" fillId="0" borderId="7" applyAlignment="1" applyProtection="1" pivotButton="0" quotePrefix="0" xfId="0">
      <alignment horizontal="center"/>
      <protection locked="0" hidden="0"/>
    </xf>
    <xf numFmtId="0" fontId="0" fillId="0" borderId="6" applyAlignment="1" applyProtection="1" pivotButton="0" quotePrefix="0" xfId="0">
      <alignment horizontal="center"/>
      <protection locked="0" hidden="0"/>
    </xf>
    <xf numFmtId="0" fontId="0" fillId="0" borderId="5" applyAlignment="1" applyProtection="1" pivotButton="0" quotePrefix="0" xfId="0">
      <alignment horizontal="center"/>
      <protection locked="0" hidden="0"/>
    </xf>
    <xf numFmtId="0" fontId="3" fillId="0" borderId="7" applyAlignment="1" pivotButton="0" quotePrefix="0" xfId="0">
      <alignment horizontal="center" vertical="center"/>
    </xf>
    <xf numFmtId="0" fontId="3" fillId="0" borderId="6" applyAlignment="1" pivotButton="0" quotePrefix="0" xfId="0">
      <alignment horizontal="center" vertical="center"/>
    </xf>
    <xf numFmtId="0" fontId="3" fillId="0" borderId="5" applyAlignment="1" pivotButton="0" quotePrefix="0" xfId="0">
      <alignment horizontal="center" vertical="center"/>
    </xf>
    <xf numFmtId="0" fontId="21" fillId="0" borderId="7" applyAlignment="1" pivotButton="0" quotePrefix="0" xfId="0">
      <alignment horizontal="center"/>
    </xf>
    <xf numFmtId="0" fontId="21" fillId="0" borderId="6" applyAlignment="1" pivotButton="0" quotePrefix="0" xfId="0">
      <alignment horizontal="center"/>
    </xf>
    <xf numFmtId="0" fontId="21" fillId="0" borderId="5" applyAlignment="1" pivotButton="0" quotePrefix="0" xfId="0">
      <alignment horizontal="center"/>
    </xf>
    <xf numFmtId="0" fontId="15" fillId="0" borderId="7" applyAlignment="1" applyProtection="1" pivotButton="0" quotePrefix="0" xfId="0">
      <alignment horizontal="center" vertical="center" textRotation="90" wrapText="1"/>
      <protection locked="0" hidden="0"/>
    </xf>
    <xf numFmtId="0" fontId="15" fillId="0" borderId="6" applyAlignment="1" applyProtection="1" pivotButton="0" quotePrefix="0" xfId="0">
      <alignment horizontal="center" vertical="center" textRotation="90" wrapText="1"/>
      <protection locked="0" hidden="0"/>
    </xf>
    <xf numFmtId="0" fontId="15" fillId="0" borderId="5" applyAlignment="1" applyProtection="1" pivotButton="0" quotePrefix="0" xfId="0">
      <alignment horizontal="center" vertical="center" textRotation="90" wrapText="1"/>
      <protection locked="0" hidden="0"/>
    </xf>
    <xf numFmtId="0" fontId="9" fillId="0" borderId="7" applyAlignment="1" pivotButton="0" quotePrefix="0" xfId="0">
      <alignment horizontal="center" vertical="center"/>
    </xf>
    <xf numFmtId="0" fontId="9" fillId="0" borderId="6" applyAlignment="1" pivotButton="0" quotePrefix="0" xfId="0">
      <alignment horizontal="center" vertical="center"/>
    </xf>
    <xf numFmtId="0" fontId="9" fillId="0" borderId="5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/>
    </xf>
    <xf numFmtId="0" fontId="0" fillId="0" borderId="6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0" fontId="15" fillId="0" borderId="7" applyAlignment="1" pivotButton="0" quotePrefix="0" xfId="0">
      <alignment horizontal="center" vertical="center" wrapText="1"/>
    </xf>
    <xf numFmtId="0" fontId="15" fillId="0" borderId="6" applyAlignment="1" pivotButton="0" quotePrefix="0" xfId="0">
      <alignment horizontal="center" vertical="center" wrapText="1"/>
    </xf>
    <xf numFmtId="0" fontId="15" fillId="0" borderId="5" applyAlignment="1" pivotButton="0" quotePrefix="0" xfId="0">
      <alignment horizontal="center" vertical="center" wrapText="1"/>
    </xf>
    <xf numFmtId="0" fontId="19" fillId="0" borderId="0" applyAlignment="1" pivotButton="0" quotePrefix="0" xfId="0">
      <alignment horizontal="center" vertical="center"/>
    </xf>
    <xf numFmtId="0" fontId="23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16" fillId="0" borderId="3" applyAlignment="1" pivotButton="0" quotePrefix="0" xfId="0">
      <alignment horizontal="left"/>
    </xf>
    <xf numFmtId="0" fontId="16" fillId="0" borderId="7" applyAlignment="1" pivotButton="0" quotePrefix="0" xfId="0">
      <alignment horizontal="left" vertical="center" wrapText="1"/>
    </xf>
    <xf numFmtId="0" fontId="16" fillId="0" borderId="6" applyAlignment="1" pivotButton="0" quotePrefix="0" xfId="0">
      <alignment horizontal="left" vertical="center" wrapText="1"/>
    </xf>
    <xf numFmtId="0" fontId="16" fillId="0" borderId="5" applyAlignment="1" pivotButton="0" quotePrefix="0" xfId="0">
      <alignment horizontal="left" vertical="center" wrapText="1"/>
    </xf>
    <xf numFmtId="0" fontId="15" fillId="0" borderId="8" applyAlignment="1" pivotButton="0" quotePrefix="0" xfId="0">
      <alignment horizontal="left" vertical="top" wrapText="1"/>
    </xf>
    <xf numFmtId="0" fontId="16" fillId="0" borderId="9" applyAlignment="1" pivotButton="0" quotePrefix="0" xfId="0">
      <alignment horizontal="left" vertical="top" wrapText="1"/>
    </xf>
    <xf numFmtId="0" fontId="16" fillId="0" borderId="10" applyAlignment="1" pivotButton="0" quotePrefix="0" xfId="0">
      <alignment horizontal="left" vertical="top" wrapText="1"/>
    </xf>
    <xf numFmtId="0" fontId="16" fillId="0" borderId="11" applyAlignment="1" pivotButton="0" quotePrefix="0" xfId="0">
      <alignment horizontal="left" vertical="top" wrapText="1"/>
    </xf>
    <xf numFmtId="0" fontId="16" fillId="0" borderId="0" applyAlignment="1" pivotButton="0" quotePrefix="0" xfId="0">
      <alignment horizontal="left" vertical="top" wrapText="1"/>
    </xf>
    <xf numFmtId="0" fontId="16" fillId="0" borderId="12" applyAlignment="1" pivotButton="0" quotePrefix="0" xfId="0">
      <alignment horizontal="left" vertical="top" wrapText="1"/>
    </xf>
    <xf numFmtId="0" fontId="16" fillId="0" borderId="13" applyAlignment="1" pivotButton="0" quotePrefix="0" xfId="0">
      <alignment horizontal="left" vertical="top" wrapText="1"/>
    </xf>
    <xf numFmtId="0" fontId="16" fillId="0" borderId="1" applyAlignment="1" pivotButton="0" quotePrefix="0" xfId="0">
      <alignment horizontal="left" vertical="top" wrapText="1"/>
    </xf>
    <xf numFmtId="0" fontId="16" fillId="0" borderId="14" applyAlignment="1" pivotButton="0" quotePrefix="0" xfId="0">
      <alignment horizontal="left" vertical="top" wrapText="1"/>
    </xf>
    <xf numFmtId="0" fontId="16" fillId="0" borderId="7" applyAlignment="1" applyProtection="1" pivotButton="0" quotePrefix="0" xfId="0">
      <alignment horizontal="center" vertical="center"/>
      <protection locked="0" hidden="0"/>
    </xf>
    <xf numFmtId="0" fontId="16" fillId="0" borderId="6" applyAlignment="1" applyProtection="1" pivotButton="0" quotePrefix="0" xfId="0">
      <alignment horizontal="center" vertical="center"/>
      <protection locked="0" hidden="0"/>
    </xf>
    <xf numFmtId="0" fontId="16" fillId="0" borderId="5" applyAlignment="1" applyProtection="1" pivotButton="0" quotePrefix="0" xfId="0">
      <alignment horizontal="center" vertical="center"/>
      <protection locked="0" hidden="0"/>
    </xf>
    <xf numFmtId="0" fontId="18" fillId="0" borderId="0" applyAlignment="1" pivotButton="0" quotePrefix="0" xfId="0">
      <alignment horizontal="center"/>
    </xf>
    <xf numFmtId="0" fontId="24" fillId="0" borderId="0" applyAlignment="1" pivotButton="0" quotePrefix="0" xfId="0">
      <alignment horizontal="center"/>
    </xf>
    <xf numFmtId="0" fontId="18" fillId="0" borderId="3" applyAlignment="1" pivotButton="0" quotePrefix="0" xfId="0">
      <alignment horizontal="center" vertical="center" wrapText="1"/>
    </xf>
    <xf numFmtId="0" fontId="18" fillId="0" borderId="3" applyAlignment="1" pivotButton="0" quotePrefix="0" xfId="0">
      <alignment horizontal="center" vertical="center"/>
    </xf>
    <xf numFmtId="0" fontId="18" fillId="0" borderId="2" applyAlignment="1" pivotButton="0" quotePrefix="0" xfId="0">
      <alignment horizontal="center" vertical="center"/>
    </xf>
    <xf numFmtId="0" fontId="18" fillId="0" borderId="7" applyAlignment="1" pivotButton="0" quotePrefix="0" xfId="0">
      <alignment horizontal="center" wrapText="1"/>
    </xf>
    <xf numFmtId="0" fontId="18" fillId="0" borderId="5" applyAlignment="1" pivotButton="0" quotePrefix="0" xfId="0">
      <alignment horizontal="center" wrapText="1"/>
    </xf>
    <xf numFmtId="0" fontId="18" fillId="0" borderId="7" applyAlignment="1" pivotButton="0" quotePrefix="0" xfId="0">
      <alignment horizontal="center" vertical="center"/>
    </xf>
    <xf numFmtId="0" fontId="18" fillId="0" borderId="5" applyAlignment="1" pivotButton="0" quotePrefix="0" xfId="0">
      <alignment horizontal="center" vertical="center"/>
    </xf>
    <xf numFmtId="0" fontId="16" fillId="0" borderId="3" applyAlignment="1" applyProtection="1" pivotButton="0" quotePrefix="0" xfId="0">
      <alignment horizontal="center" vertical="center"/>
      <protection locked="0" hidden="0"/>
    </xf>
    <xf numFmtId="0" fontId="16" fillId="0" borderId="3" pivotButton="0" quotePrefix="0" xfId="0"/>
    <xf numFmtId="0" fontId="16" fillId="0" borderId="7" applyAlignment="1" pivotButton="0" quotePrefix="0" xfId="0">
      <alignment horizontal="left"/>
    </xf>
    <xf numFmtId="0" fontId="16" fillId="0" borderId="5" applyAlignment="1" pivotButton="0" quotePrefix="0" xfId="0">
      <alignment horizontal="left"/>
    </xf>
    <xf numFmtId="0" fontId="16" fillId="0" borderId="7" applyAlignment="1" pivotButton="0" quotePrefix="0" xfId="0">
      <alignment horizontal="center"/>
    </xf>
    <xf numFmtId="0" fontId="16" fillId="0" borderId="5" applyAlignment="1" pivotButton="0" quotePrefix="0" xfId="0">
      <alignment horizontal="center"/>
    </xf>
    <xf numFmtId="0" fontId="16" fillId="0" borderId="8" applyAlignment="1" pivotButton="0" quotePrefix="0" xfId="0">
      <alignment horizontal="left"/>
    </xf>
    <xf numFmtId="0" fontId="16" fillId="0" borderId="9" applyAlignment="1" pivotButton="0" quotePrefix="0" xfId="0">
      <alignment horizontal="left"/>
    </xf>
    <xf numFmtId="0" fontId="16" fillId="0" borderId="10" applyAlignment="1" pivotButton="0" quotePrefix="0" xfId="0">
      <alignment horizontal="left"/>
    </xf>
    <xf numFmtId="0" fontId="16" fillId="0" borderId="13" applyAlignment="1" pivotButton="0" quotePrefix="0" xfId="0">
      <alignment horizontal="left"/>
    </xf>
    <xf numFmtId="0" fontId="16" fillId="0" borderId="1" applyAlignment="1" pivotButton="0" quotePrefix="0" xfId="0">
      <alignment horizontal="left"/>
    </xf>
    <xf numFmtId="0" fontId="16" fillId="0" borderId="14" applyAlignment="1" pivotButton="0" quotePrefix="0" xfId="0">
      <alignment horizontal="left"/>
    </xf>
    <xf numFmtId="0" fontId="16" fillId="0" borderId="7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/>
    </xf>
    <xf numFmtId="0" fontId="16" fillId="0" borderId="2" applyAlignment="1" pivotButton="0" quotePrefix="0" xfId="0">
      <alignment horizontal="left" vertical="center" wrapText="1"/>
    </xf>
    <xf numFmtId="0" fontId="16" fillId="0" borderId="15" applyAlignment="1" pivotButton="0" quotePrefix="0" xfId="0">
      <alignment horizontal="left" vertical="center" wrapText="1"/>
    </xf>
    <xf numFmtId="0" fontId="16" fillId="0" borderId="4" applyAlignment="1" pivotButton="0" quotePrefix="0" xfId="0">
      <alignment horizontal="left" vertical="center" wrapText="1"/>
    </xf>
    <xf numFmtId="0" fontId="15" fillId="0" borderId="8" applyAlignment="1" pivotButton="0" quotePrefix="0" xfId="0">
      <alignment horizontal="left" vertical="center" wrapText="1"/>
    </xf>
    <xf numFmtId="0" fontId="16" fillId="0" borderId="9" applyAlignment="1" pivotButton="0" quotePrefix="0" xfId="0">
      <alignment horizontal="left" vertical="center" wrapText="1"/>
    </xf>
    <xf numFmtId="0" fontId="16" fillId="0" borderId="10" applyAlignment="1" pivotButton="0" quotePrefix="0" xfId="0">
      <alignment horizontal="left" vertical="center" wrapText="1"/>
    </xf>
    <xf numFmtId="0" fontId="16" fillId="0" borderId="13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left" vertical="center" wrapText="1"/>
    </xf>
    <xf numFmtId="0" fontId="16" fillId="0" borderId="14" applyAlignment="1" pivotButton="0" quotePrefix="0" xfId="0">
      <alignment horizontal="left" vertical="center" wrapText="1"/>
    </xf>
    <xf numFmtId="0" fontId="16" fillId="0" borderId="7" applyAlignment="1" pivotButton="0" quotePrefix="0" xfId="0">
      <alignment horizontal="left" vertical="top" wrapText="1"/>
    </xf>
    <xf numFmtId="0" fontId="16" fillId="0" borderId="5" applyAlignment="1" pivotButton="0" quotePrefix="0" xfId="0">
      <alignment horizontal="left" vertical="top" wrapText="1"/>
    </xf>
    <xf numFmtId="0" fontId="16" fillId="0" borderId="7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7" applyAlignment="1" pivotButton="0" quotePrefix="0" xfId="0">
      <alignment horizontal="center" vertical="top" wrapText="1"/>
    </xf>
    <xf numFmtId="0" fontId="16" fillId="0" borderId="5" applyAlignment="1" pivotButton="0" quotePrefix="0" xfId="0">
      <alignment horizontal="center" vertical="top" wrapText="1"/>
    </xf>
    <xf numFmtId="0" fontId="16" fillId="0" borderId="3" applyAlignment="1" pivotButton="0" quotePrefix="0" xfId="0">
      <alignment horizontal="left" vertical="center" wrapText="1"/>
    </xf>
    <xf numFmtId="0" fontId="16" fillId="0" borderId="3" applyAlignment="1" pivotButton="0" quotePrefix="0" xfId="0">
      <alignment horizontal="center" vertical="center"/>
    </xf>
    <xf numFmtId="0" fontId="16" fillId="0" borderId="3" applyAlignment="1" pivotButton="0" quotePrefix="0" xfId="0">
      <alignment horizontal="left" vertical="top" wrapText="1"/>
    </xf>
    <xf numFmtId="0" fontId="15" fillId="0" borderId="8" applyAlignment="1" pivotButton="0" quotePrefix="0" xfId="0">
      <alignment horizontal="left" wrapText="1"/>
    </xf>
    <xf numFmtId="0" fontId="16" fillId="0" borderId="9" applyAlignment="1" pivotButton="0" quotePrefix="0" xfId="0">
      <alignment horizontal="left" wrapText="1"/>
    </xf>
    <xf numFmtId="0" fontId="16" fillId="0" borderId="10" applyAlignment="1" pivotButton="0" quotePrefix="0" xfId="0">
      <alignment horizontal="left" wrapText="1"/>
    </xf>
    <xf numFmtId="0" fontId="16" fillId="0" borderId="13" applyAlignment="1" pivotButton="0" quotePrefix="0" xfId="0">
      <alignment horizontal="left" wrapText="1"/>
    </xf>
    <xf numFmtId="0" fontId="16" fillId="0" borderId="1" applyAlignment="1" pivotButton="0" quotePrefix="0" xfId="0">
      <alignment horizontal="left" wrapText="1"/>
    </xf>
    <xf numFmtId="0" fontId="16" fillId="0" borderId="14" applyAlignment="1" pivotButton="0" quotePrefix="0" xfId="0">
      <alignment horizontal="left" wrapText="1"/>
    </xf>
    <xf numFmtId="0" fontId="16" fillId="0" borderId="11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left" vertical="center" wrapText="1"/>
    </xf>
    <xf numFmtId="0" fontId="16" fillId="0" borderId="12" applyAlignment="1" pivotButton="0" quotePrefix="0" xfId="0">
      <alignment horizontal="left" vertical="center" wrapText="1"/>
    </xf>
    <xf numFmtId="0" fontId="16" fillId="0" borderId="15" applyAlignment="1" pivotButton="0" quotePrefix="0" xfId="0">
      <alignment horizontal="left" vertical="center"/>
    </xf>
    <xf numFmtId="0" fontId="16" fillId="0" borderId="4" applyAlignment="1" pivotButton="0" quotePrefix="0" xfId="0">
      <alignment horizontal="left" vertical="center"/>
    </xf>
    <xf numFmtId="0" fontId="18" fillId="0" borderId="3" applyAlignment="1" pivotButton="0" quotePrefix="0" xfId="0">
      <alignment horizontal="center"/>
    </xf>
    <xf numFmtId="0" fontId="10" fillId="0" borderId="3" applyAlignment="1" pivotButton="0" quotePrefix="0" xfId="0">
      <alignment horizontal="center" wrapText="1"/>
    </xf>
    <xf numFmtId="0" fontId="15" fillId="0" borderId="3" applyAlignment="1" applyProtection="1" pivotButton="0" quotePrefix="0" xfId="0">
      <alignment horizontal="center" vertical="center" textRotation="90" wrapText="1"/>
      <protection locked="0" hidden="0"/>
    </xf>
    <xf numFmtId="0" fontId="15" fillId="0" borderId="3" applyAlignment="1" applyProtection="1" pivotButton="0" quotePrefix="0" xfId="0">
      <alignment horizontal="center" vertical="center" textRotation="90"/>
      <protection locked="0" hidden="0"/>
    </xf>
    <xf numFmtId="0" fontId="15" fillId="0" borderId="3" applyAlignment="1" pivotButton="0" quotePrefix="0" xfId="0">
      <alignment horizontal="center" vertical="center" textRotation="90"/>
    </xf>
    <xf numFmtId="0" fontId="0" fillId="0" borderId="6" pivotButton="0" quotePrefix="0" xfId="0"/>
    <xf numFmtId="0" fontId="0" fillId="0" borderId="6" applyProtection="1" pivotButton="0" quotePrefix="0" xfId="0">
      <protection locked="0" hidden="0"/>
    </xf>
    <xf numFmtId="0" fontId="0" fillId="0" borderId="5" pivotButton="0" quotePrefix="0" xfId="0"/>
    <xf numFmtId="0" fontId="0" fillId="0" borderId="5" applyProtection="1" pivotButton="0" quotePrefix="0" xfId="0">
      <protection locked="0" hidden="0"/>
    </xf>
    <xf numFmtId="0" fontId="15" fillId="0" borderId="3" applyAlignment="1" pivotButton="0" quotePrefix="0" xfId="0">
      <alignment horizontal="center" vertical="center" wrapText="1"/>
    </xf>
    <xf numFmtId="0" fontId="0" fillId="0" borderId="3" applyAlignment="1" applyProtection="1" pivotButton="0" quotePrefix="0" xfId="0">
      <alignment horizontal="center"/>
      <protection locked="0" hidden="0"/>
    </xf>
    <xf numFmtId="0" fontId="0" fillId="0" borderId="3" applyAlignment="1" pivotButton="0" quotePrefix="0" xfId="0">
      <alignment horizontal="center"/>
    </xf>
    <xf numFmtId="0" fontId="3" fillId="0" borderId="3" applyAlignment="1" pivotButton="0" quotePrefix="0" xfId="0">
      <alignment horizontal="center" vertical="center"/>
    </xf>
    <xf numFmtId="0" fontId="0" fillId="0" borderId="3" applyAlignment="1" pivotButton="0" quotePrefix="0" xfId="0">
      <alignment horizontal="center" vertical="center"/>
    </xf>
    <xf numFmtId="0" fontId="30" fillId="0" borderId="0" applyAlignment="1" pivotButton="0" quotePrefix="0" xfId="0">
      <alignment vertical="center"/>
    </xf>
    <xf numFmtId="0" fontId="9" fillId="0" borderId="3" applyAlignment="1" pivotButton="0" quotePrefix="0" xfId="0">
      <alignment horizontal="center" vertical="center"/>
    </xf>
    <xf numFmtId="0" fontId="21" fillId="0" borderId="3" applyAlignment="1" pivotButton="0" quotePrefix="0" xfId="0">
      <alignment horizontal="center"/>
    </xf>
    <xf numFmtId="0" fontId="0" fillId="0" borderId="0" applyProtection="1" pivotButton="0" quotePrefix="0" xfId="0">
      <protection locked="0" hidden="0"/>
    </xf>
    <xf numFmtId="0" fontId="0" fillId="0" borderId="9" pivotButton="0" quotePrefix="0" xfId="0"/>
    <xf numFmtId="0" fontId="0" fillId="0" borderId="10" pivotButton="0" quotePrefix="0" xfId="0"/>
    <xf numFmtId="0" fontId="0" fillId="0" borderId="15" pivotButton="0" quotePrefix="0" xfId="0"/>
    <xf numFmtId="0" fontId="0" fillId="0" borderId="4" pivotButton="0" quotePrefix="0" xfId="0"/>
    <xf numFmtId="0" fontId="18" fillId="0" borderId="3" applyAlignment="1" pivotButton="0" quotePrefix="0" xfId="0">
      <alignment horizontal="center" wrapText="1"/>
    </xf>
    <xf numFmtId="0" fontId="0" fillId="0" borderId="13" pivotButton="0" quotePrefix="0" xfId="0"/>
    <xf numFmtId="0" fontId="0" fillId="0" borderId="1" pivotButton="0" quotePrefix="0" xfId="0"/>
    <xf numFmtId="0" fontId="0" fillId="0" borderId="14" pivotButton="0" quotePrefix="0" xfId="0"/>
    <xf numFmtId="0" fontId="15" fillId="0" borderId="3" applyAlignment="1" pivotButton="0" quotePrefix="0" xfId="0">
      <alignment horizontal="left" vertical="top" wrapText="1"/>
    </xf>
    <xf numFmtId="0" fontId="0" fillId="0" borderId="11" pivotButton="0" quotePrefix="0" xfId="0"/>
    <xf numFmtId="0" fontId="0" fillId="0" borderId="12" pivotButton="0" quotePrefix="0" xfId="0"/>
    <xf numFmtId="0" fontId="16" fillId="0" borderId="3" applyAlignment="1" pivotButton="0" quotePrefix="0" xfId="0">
      <alignment horizontal="center"/>
    </xf>
    <xf numFmtId="0" fontId="15" fillId="0" borderId="3" applyAlignment="1" pivotButton="0" quotePrefix="0" xfId="0">
      <alignment horizontal="left" vertical="center" wrapText="1"/>
    </xf>
    <xf numFmtId="0" fontId="16" fillId="0" borderId="3" applyAlignment="1" pivotButton="0" quotePrefix="0" xfId="0">
      <alignment horizontal="center" vertical="top" wrapText="1"/>
    </xf>
    <xf numFmtId="0" fontId="15" fillId="0" borderId="3" applyAlignment="1" pivotButton="0" quotePrefix="0" xfId="0">
      <alignment horizontal="left" wrapText="1"/>
    </xf>
  </cellXfs>
  <cellStyles count="2">
    <cellStyle name="Normal" xfId="0" builtinId="0"/>
    <cellStyle name="Normal 2" xfId="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20</col>
      <colOff>136860</colOff>
      <row>3</row>
      <rowOff>26102</rowOff>
    </from>
    <to>
      <col>21</col>
      <colOff>146385</colOff>
      <row>6</row>
      <rowOff>102302</rowOff>
    </to>
    <pic>
      <nvPicPr>
        <cNvPr id="2" name="Picture 1" descr="A logo for a school&#10;&#10;Description automatically generated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7806556" y="572754"/>
          <a:ext cx="622438" cy="622852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codeName="Sheet128">
    <outlinePr summaryBelow="1" summaryRight="1"/>
    <pageSetUpPr/>
  </sheetPr>
  <dimension ref="A3:AC50"/>
  <sheetViews>
    <sheetView showGridLines="0" showRowColHeaders="0" tabSelected="1" view="pageBreakPreview" topLeftCell="A10" zoomScale="115" zoomScaleNormal="85" zoomScaleSheetLayoutView="115" zoomScalePageLayoutView="55" workbookViewId="0">
      <selection activeCell="S24" sqref="S24"/>
    </sheetView>
  </sheetViews>
  <sheetFormatPr baseColWidth="8" defaultColWidth="9.140625" defaultRowHeight="15"/>
  <cols>
    <col width="7.42578125" customWidth="1" min="1" max="1"/>
    <col width="3.85546875" customWidth="1" min="2" max="14"/>
    <col width="10.7109375" customWidth="1" min="15" max="15"/>
    <col width="10" customWidth="1" min="16" max="16"/>
    <col width="11" customWidth="1" min="23" max="23"/>
    <col hidden="1" width="10.85546875" customWidth="1" min="24" max="24"/>
    <col hidden="1" width="12.28515625" customWidth="1" min="25" max="25"/>
    <col width="4.5703125" customWidth="1" min="26" max="26"/>
    <col width="9.140625" customWidth="1" min="27" max="27"/>
    <col width="7.42578125" customWidth="1" min="28" max="28"/>
    <col width="12.140625" customWidth="1" min="29" max="29"/>
    <col width="10" customWidth="1" min="30" max="30"/>
    <col width="7" customWidth="1" min="31" max="31"/>
    <col width="9.28515625" customWidth="1" min="32" max="32"/>
    <col width="9" customWidth="1" min="33" max="33"/>
  </cols>
  <sheetData>
    <row r="3" ht="12.75" customHeight="1">
      <c r="A3" s="60" t="n"/>
      <c r="O3" s="15" t="n"/>
      <c r="P3" s="29" t="n"/>
      <c r="Q3" s="15" t="n"/>
      <c r="R3" s="53" t="n"/>
      <c r="S3" s="53" t="n"/>
      <c r="T3" s="53" t="n"/>
      <c r="U3" s="53" t="n"/>
    </row>
    <row r="4" ht="15" customHeight="1">
      <c r="A4" s="57" t="n"/>
      <c r="B4" s="27" t="n"/>
      <c r="C4" s="28" t="n"/>
      <c r="D4" s="28" t="n"/>
      <c r="E4" s="28" t="n"/>
      <c r="F4" s="28" t="n"/>
      <c r="G4" s="28" t="n"/>
      <c r="H4" s="28" t="n"/>
      <c r="I4" s="28" t="n"/>
      <c r="J4" s="28" t="n"/>
      <c r="K4" s="28" t="n"/>
      <c r="L4" s="28" t="n"/>
      <c r="M4" s="28" t="n"/>
      <c r="O4" s="53" t="n"/>
      <c r="P4" s="53" t="n"/>
      <c r="Q4" s="58" t="inlineStr">
        <is>
          <t>Republic of the Philippines</t>
        </is>
      </c>
    </row>
    <row r="5" ht="15" customHeight="1">
      <c r="B5" s="77" t="inlineStr">
        <is>
          <t>REPORT ON ATTENDANCE</t>
        </is>
      </c>
      <c r="L5" s="28" t="n"/>
      <c r="M5" s="28" t="n"/>
      <c r="P5" s="53" t="n"/>
      <c r="Q5" s="59" t="inlineStr">
        <is>
          <t>Department of Education</t>
        </is>
      </c>
    </row>
    <row r="6" ht="12.75" customFormat="1" customHeight="1" s="2">
      <c r="B6" s="27" t="n"/>
      <c r="C6" s="28" t="n"/>
      <c r="D6" s="28" t="n"/>
      <c r="E6" s="28" t="n"/>
      <c r="F6" s="28" t="n"/>
      <c r="G6" s="28" t="n"/>
      <c r="H6" s="28" t="n"/>
      <c r="I6" s="28" t="n"/>
      <c r="J6" s="28" t="n"/>
      <c r="K6" s="28" t="n"/>
      <c r="L6" s="28" t="n"/>
      <c r="M6" s="28" t="n"/>
      <c r="P6" s="53" t="n"/>
      <c r="Q6" s="100" t="inlineStr">
        <is>
          <t>Region IV-A CALABARZON</t>
        </is>
      </c>
    </row>
    <row r="7" ht="15" customHeight="1">
      <c r="A7" s="175" t="n"/>
      <c r="B7" s="176" t="inlineStr">
        <is>
          <t>August</t>
        </is>
      </c>
      <c r="C7" s="177" t="inlineStr">
        <is>
          <t>September</t>
        </is>
      </c>
      <c r="D7" s="177" t="inlineStr">
        <is>
          <t>October</t>
        </is>
      </c>
      <c r="E7" s="177" t="inlineStr">
        <is>
          <t>November</t>
        </is>
      </c>
      <c r="F7" s="177" t="inlineStr">
        <is>
          <t>December</t>
        </is>
      </c>
      <c r="G7" s="177" t="inlineStr">
        <is>
          <t>January</t>
        </is>
      </c>
      <c r="H7" s="177" t="inlineStr">
        <is>
          <t>February</t>
        </is>
      </c>
      <c r="I7" s="177" t="inlineStr">
        <is>
          <t>March</t>
        </is>
      </c>
      <c r="J7" s="177" t="inlineStr">
        <is>
          <t>April</t>
        </is>
      </c>
      <c r="K7" s="177" t="inlineStr">
        <is>
          <t>May</t>
        </is>
      </c>
      <c r="L7" s="177" t="inlineStr">
        <is>
          <t>June</t>
        </is>
      </c>
      <c r="M7" s="177" t="inlineStr">
        <is>
          <t>July</t>
        </is>
      </c>
      <c r="N7" s="178" t="inlineStr">
        <is>
          <t>TOTAL</t>
        </is>
      </c>
      <c r="P7" s="52" t="n"/>
      <c r="Q7" s="101" t="inlineStr">
        <is>
          <t>Schools Division Office of San Pedro City</t>
        </is>
      </c>
    </row>
    <row r="8" ht="11.25" customHeight="1">
      <c r="A8" s="179" t="n"/>
      <c r="B8" s="180" t="n"/>
      <c r="C8" s="180" t="n"/>
      <c r="D8" s="180" t="n"/>
      <c r="E8" s="180" t="n"/>
      <c r="F8" s="180" t="n"/>
      <c r="G8" s="180" t="n"/>
      <c r="H8" s="180" t="n"/>
      <c r="I8" s="180" t="n"/>
      <c r="J8" s="180" t="n"/>
      <c r="K8" s="180" t="n"/>
      <c r="L8" s="180" t="n"/>
      <c r="M8" s="180" t="n"/>
      <c r="N8" s="179" t="n"/>
      <c r="Q8" s="102" t="inlineStr">
        <is>
          <t>Cluster V</t>
        </is>
      </c>
    </row>
    <row r="9" ht="3.75" customHeight="1">
      <c r="A9" s="179" t="n"/>
      <c r="B9" s="180" t="n"/>
      <c r="C9" s="180" t="n"/>
      <c r="D9" s="180" t="n"/>
      <c r="E9" s="180" t="n"/>
      <c r="F9" s="180" t="n"/>
      <c r="G9" s="180" t="n"/>
      <c r="H9" s="180" t="n"/>
      <c r="I9" s="180" t="n"/>
      <c r="J9" s="180" t="n"/>
      <c r="K9" s="180" t="n"/>
      <c r="L9" s="180" t="n"/>
      <c r="M9" s="180" t="n"/>
      <c r="N9" s="179" t="n"/>
      <c r="O9" s="53" t="n"/>
      <c r="Q9" s="53" t="n"/>
      <c r="R9" s="53" t="n"/>
      <c r="S9" s="53" t="n"/>
      <c r="T9" s="53" t="n"/>
      <c r="U9" s="53" t="n"/>
    </row>
    <row r="10" ht="16.5" customHeight="1">
      <c r="A10" s="179" t="n"/>
      <c r="B10" s="180" t="n"/>
      <c r="C10" s="180" t="n"/>
      <c r="D10" s="180" t="n"/>
      <c r="E10" s="180" t="n"/>
      <c r="F10" s="180" t="n"/>
      <c r="G10" s="180" t="n"/>
      <c r="H10" s="180" t="n"/>
      <c r="I10" s="180" t="n"/>
      <c r="J10" s="180" t="n"/>
      <c r="K10" s="180" t="n"/>
      <c r="L10" s="180" t="n"/>
      <c r="M10" s="180" t="n"/>
      <c r="N10" s="179" t="n"/>
      <c r="O10" s="53" t="n"/>
      <c r="P10" s="52" t="n"/>
      <c r="Q10" s="51" t="n"/>
      <c r="U10" s="53" t="n"/>
    </row>
    <row r="11" ht="10.5" customHeight="1">
      <c r="A11" s="181" t="n"/>
      <c r="B11" s="182" t="n"/>
      <c r="C11" s="182" t="n"/>
      <c r="D11" s="182" t="n"/>
      <c r="E11" s="182" t="n"/>
      <c r="F11" s="182" t="n"/>
      <c r="G11" s="182" t="n"/>
      <c r="H11" s="182" t="n"/>
      <c r="I11" s="182" t="n"/>
      <c r="J11" s="182" t="n"/>
      <c r="K11" s="182" t="n"/>
      <c r="L11" s="182" t="n"/>
      <c r="M11" s="182" t="n"/>
      <c r="N11" s="181" t="n"/>
      <c r="O11" s="53" t="n"/>
      <c r="P11" s="53" t="n"/>
      <c r="Q11" s="20" t="n"/>
      <c r="R11" s="20" t="n"/>
      <c r="S11" s="20" t="n"/>
      <c r="T11" s="20" t="n"/>
      <c r="U11" s="53" t="n"/>
    </row>
    <row r="12" ht="19.5" customHeight="1">
      <c r="A12" s="183" t="inlineStr">
        <is>
          <t>No. of School Days</t>
        </is>
      </c>
      <c r="B12" s="184" t="n"/>
      <c r="C12" s="184" t="n"/>
      <c r="D12" s="184" t="n"/>
      <c r="E12" s="184" t="n"/>
      <c r="F12" s="184" t="n"/>
      <c r="G12" s="184" t="n">
        <v>20</v>
      </c>
      <c r="H12" s="184" t="n"/>
      <c r="I12" s="184" t="n"/>
      <c r="J12" s="184" t="n"/>
      <c r="K12" s="184" t="n"/>
      <c r="L12" s="184" t="n"/>
      <c r="M12" s="184" t="n"/>
      <c r="N12" s="185" t="n">
        <v>20</v>
      </c>
      <c r="O12" s="53" t="n"/>
      <c r="P12" s="52" t="n"/>
      <c r="Q12" s="49" t="inlineStr">
        <is>
          <t>CUYAB ELEMENTARY SCHOOL</t>
        </is>
      </c>
    </row>
    <row r="13" ht="16.5" customHeight="1">
      <c r="A13" s="179" t="n"/>
      <c r="B13" s="180" t="n"/>
      <c r="C13" s="180" t="n"/>
      <c r="D13" s="180" t="n"/>
      <c r="E13" s="180" t="n"/>
      <c r="F13" s="180" t="n"/>
      <c r="G13" s="180" t="n"/>
      <c r="H13" s="180" t="n"/>
      <c r="I13" s="180" t="n"/>
      <c r="J13" s="180" t="n"/>
      <c r="K13" s="180" t="n"/>
      <c r="L13" s="180" t="n"/>
      <c r="M13" s="180" t="n"/>
      <c r="N13" s="179" t="n"/>
      <c r="P13" s="20" t="n"/>
      <c r="Q13" s="22" t="n"/>
      <c r="R13" s="22" t="n"/>
      <c r="S13" s="22" t="n"/>
      <c r="T13" s="22" t="n"/>
      <c r="U13" s="22" t="n"/>
      <c r="W13" s="13" t="n"/>
    </row>
    <row r="14" ht="10.5" customHeight="1">
      <c r="A14" s="179" t="n"/>
      <c r="B14" s="180" t="n"/>
      <c r="C14" s="180" t="n"/>
      <c r="D14" s="180" t="n"/>
      <c r="E14" s="180" t="n"/>
      <c r="F14" s="180" t="n"/>
      <c r="G14" s="180" t="n"/>
      <c r="H14" s="180" t="n"/>
      <c r="I14" s="180" t="n"/>
      <c r="J14" s="180" t="n"/>
      <c r="K14" s="180" t="n"/>
      <c r="L14" s="180" t="n"/>
      <c r="M14" s="180" t="n"/>
      <c r="N14" s="179" t="n"/>
      <c r="P14" s="20" t="inlineStr">
        <is>
          <t xml:space="preserve">Name: </t>
        </is>
      </c>
      <c r="Q14" s="20" t="inlineStr">
        <is>
          <t>ALORA,RHOME JHAY, NAVAL</t>
        </is>
      </c>
      <c r="R14" s="20" t="n"/>
      <c r="S14" s="20" t="n"/>
      <c r="T14" s="20" t="n"/>
      <c r="U14" s="20" t="n"/>
      <c r="V14" s="20" t="n"/>
    </row>
    <row r="15" ht="11.25" customHeight="1">
      <c r="A15" s="181" t="n"/>
      <c r="B15" s="182" t="n"/>
      <c r="C15" s="182" t="n"/>
      <c r="D15" s="182" t="n"/>
      <c r="E15" s="182" t="n"/>
      <c r="F15" s="182" t="n"/>
      <c r="G15" s="182" t="n"/>
      <c r="H15" s="182" t="n"/>
      <c r="I15" s="182" t="n"/>
      <c r="J15" s="182" t="n"/>
      <c r="K15" s="182" t="n"/>
      <c r="L15" s="182" t="n"/>
      <c r="M15" s="182" t="n"/>
      <c r="N15" s="181" t="n"/>
      <c r="P15" s="20" t="inlineStr">
        <is>
          <t>Learner's Reference Number:</t>
        </is>
      </c>
      <c r="Q15" s="20" t="n"/>
      <c r="R15" s="20" t="n"/>
      <c r="S15" s="20" t="inlineStr">
        <is>
          <t>164512130109</t>
        </is>
      </c>
      <c r="T15" s="20" t="n"/>
      <c r="U15" s="20" t="n"/>
      <c r="V15" s="20" t="n"/>
    </row>
    <row r="16" ht="12" customFormat="1" customHeight="1" s="2">
      <c r="A16" s="183" t="inlineStr">
        <is>
          <t>No. of Days Present</t>
        </is>
      </c>
      <c r="B16" s="186" t="n"/>
      <c r="C16" s="186" t="n"/>
      <c r="D16" s="186" t="n"/>
      <c r="E16" s="186" t="n"/>
      <c r="F16" s="186" t="n"/>
      <c r="G16" s="186" t="n">
        <v>19</v>
      </c>
      <c r="H16" s="186" t="n"/>
      <c r="I16" s="186" t="n"/>
      <c r="J16" s="186" t="n"/>
      <c r="K16" s="186" t="n"/>
      <c r="L16" s="186" t="n"/>
      <c r="M16" s="186" t="n"/>
      <c r="N16" s="187" t="n">
        <v>19</v>
      </c>
      <c r="P16" s="20" t="inlineStr">
        <is>
          <t>Age:</t>
        </is>
      </c>
      <c r="Q16" s="20" t="n"/>
      <c r="R16" s="20" t="n"/>
      <c r="S16" s="20" t="inlineStr">
        <is>
          <t xml:space="preserve">Sex: </t>
        </is>
      </c>
      <c r="T16" s="188" t="inlineStr">
        <is>
          <t>M</t>
        </is>
      </c>
      <c r="U16" s="20" t="n"/>
      <c r="V16" s="20" t="n"/>
      <c r="W16" s="20" t="n"/>
    </row>
    <row r="17" ht="15" customHeight="1">
      <c r="A17" s="179" t="n"/>
      <c r="B17" s="179" t="n"/>
      <c r="C17" s="179" t="n"/>
      <c r="D17" s="179" t="n"/>
      <c r="E17" s="179" t="n"/>
      <c r="F17" s="179" t="n"/>
      <c r="G17" s="179" t="n"/>
      <c r="H17" s="179" t="n"/>
      <c r="I17" s="179" t="n"/>
      <c r="J17" s="179" t="n"/>
      <c r="K17" s="179" t="n"/>
      <c r="L17" s="179" t="n"/>
      <c r="M17" s="179" t="n"/>
      <c r="N17" s="179" t="n"/>
      <c r="P17" s="20" t="inlineStr">
        <is>
          <t xml:space="preserve">Grade: </t>
        </is>
      </c>
      <c r="Q17" s="188" t="inlineStr">
        <is>
          <t>Grade 6</t>
        </is>
      </c>
      <c r="R17" s="20" t="n"/>
      <c r="S17" s="20" t="inlineStr">
        <is>
          <t>Section:</t>
        </is>
      </c>
      <c r="T17" s="188" t="inlineStr">
        <is>
          <t>ARCHIMEDES</t>
        </is>
      </c>
      <c r="U17" s="20" t="n"/>
      <c r="V17" s="20" t="n"/>
    </row>
    <row r="18" ht="11.25" customHeight="1">
      <c r="A18" s="179" t="n"/>
      <c r="B18" s="179" t="n"/>
      <c r="C18" s="179" t="n"/>
      <c r="D18" s="179" t="n"/>
      <c r="E18" s="179" t="n"/>
      <c r="F18" s="179" t="n"/>
      <c r="G18" s="179" t="n"/>
      <c r="H18" s="179" t="n"/>
      <c r="I18" s="179" t="n"/>
      <c r="J18" s="179" t="n"/>
      <c r="K18" s="179" t="n"/>
      <c r="L18" s="179" t="n"/>
      <c r="M18" s="179" t="n"/>
      <c r="N18" s="179" t="n"/>
      <c r="P18" s="20" t="inlineStr">
        <is>
          <t>School Year:</t>
        </is>
      </c>
      <c r="Q18" s="20" t="n"/>
      <c r="R18" s="20" t="inlineStr">
        <is>
          <t>2023 -2024</t>
        </is>
      </c>
      <c r="S18" s="20" t="n"/>
      <c r="T18" s="20" t="n"/>
      <c r="U18" s="20" t="n"/>
      <c r="V18" s="20" t="n"/>
    </row>
    <row r="19" ht="11.25" customHeight="1">
      <c r="A19" s="181" t="n"/>
      <c r="B19" s="181" t="n"/>
      <c r="C19" s="181" t="n"/>
      <c r="D19" s="181" t="n"/>
      <c r="E19" s="181" t="n"/>
      <c r="F19" s="181" t="n"/>
      <c r="G19" s="181" t="n"/>
      <c r="H19" s="181" t="n"/>
      <c r="I19" s="181" t="n"/>
      <c r="J19" s="181" t="n"/>
      <c r="K19" s="181" t="n"/>
      <c r="L19" s="181" t="n"/>
      <c r="M19" s="181" t="n"/>
      <c r="N19" s="181" t="n"/>
      <c r="P19" s="20" t="n"/>
      <c r="Q19" s="18" t="n"/>
      <c r="R19" s="18" t="n"/>
      <c r="S19" s="20" t="n"/>
      <c r="T19" s="5" t="n"/>
      <c r="U19" s="7" t="n"/>
    </row>
    <row r="20" ht="11.25" customHeight="1">
      <c r="A20" s="183" t="inlineStr">
        <is>
          <t>No. of Days Absent</t>
        </is>
      </c>
      <c r="B20" s="189" t="n"/>
      <c r="C20" s="190" t="n"/>
      <c r="D20" s="190" t="n"/>
      <c r="E20" s="190" t="n"/>
      <c r="F20" s="190" t="n"/>
      <c r="G20" s="190" t="n">
        <v>1</v>
      </c>
      <c r="H20" s="190" t="n"/>
      <c r="I20" s="190" t="n"/>
      <c r="J20" s="190" t="n"/>
      <c r="K20" s="190" t="n"/>
      <c r="L20" s="190" t="n"/>
      <c r="M20" s="190" t="n"/>
      <c r="N20" s="185" t="n">
        <v>1</v>
      </c>
      <c r="P20" s="55" t="inlineStr">
        <is>
          <t xml:space="preserve">Dear Parents:
 This report card shows the ability and progress your child has made in the different learning areas as well his/her core values.
 The school welcomes you should you desire to know more about your child’s progress.
</t>
        </is>
      </c>
      <c r="R20" s="18" t="n"/>
      <c r="S20" s="18" t="n"/>
      <c r="T20" s="5" t="n"/>
      <c r="U20" s="5" t="n"/>
    </row>
    <row r="21" ht="11.25" customHeight="1">
      <c r="A21" s="179" t="n"/>
      <c r="B21" s="179" t="n"/>
      <c r="C21" s="179" t="n"/>
      <c r="D21" s="179" t="n"/>
      <c r="E21" s="179" t="n"/>
      <c r="F21" s="179" t="n"/>
      <c r="G21" s="179" t="n"/>
      <c r="H21" s="179" t="n"/>
      <c r="I21" s="179" t="n"/>
      <c r="J21" s="179" t="n"/>
      <c r="K21" s="179" t="n"/>
      <c r="L21" s="179" t="n"/>
      <c r="M21" s="179" t="n"/>
      <c r="N21" s="179" t="n"/>
      <c r="R21" s="5" t="n"/>
      <c r="S21" s="5" t="n"/>
      <c r="T21" s="5" t="n"/>
      <c r="U21" s="5" t="n"/>
      <c r="V21" s="2" t="n"/>
      <c r="W21" s="2" t="n"/>
      <c r="X21" s="2" t="inlineStr">
        <is>
          <t>Sex:</t>
        </is>
      </c>
      <c r="Y21" s="2">
        <f>IFERROR(VLOOKUP(W9,data,10,FALSE),"not found")</f>
        <v/>
      </c>
      <c r="Z21" s="2" t="n"/>
      <c r="AA21" s="2" t="n"/>
    </row>
    <row r="22" ht="11.25" customFormat="1" customHeight="1" s="2">
      <c r="A22" s="179" t="n"/>
      <c r="B22" s="179" t="n"/>
      <c r="C22" s="179" t="n"/>
      <c r="D22" s="179" t="n"/>
      <c r="E22" s="179" t="n"/>
      <c r="F22" s="179" t="n"/>
      <c r="G22" s="179" t="n"/>
      <c r="H22" s="179" t="n"/>
      <c r="I22" s="179" t="n"/>
      <c r="J22" s="179" t="n"/>
      <c r="K22" s="179" t="n"/>
      <c r="L22" s="179" t="n"/>
      <c r="M22" s="179" t="n"/>
      <c r="N22" s="179" t="n"/>
      <c r="P22" s="45" t="inlineStr">
        <is>
          <t xml:space="preserve">             This report card shows the ability and progress your child has made in the</t>
        </is>
      </c>
      <c r="Q22" s="47" t="n"/>
      <c r="R22" s="47" t="n"/>
      <c r="S22" s="47" t="n"/>
      <c r="T22" s="47" t="n"/>
      <c r="U22" s="47" t="n"/>
      <c r="V22" s="47" t="n"/>
      <c r="X22" s="2" t="inlineStr">
        <is>
          <t>Grade:</t>
        </is>
      </c>
      <c r="Y22" s="2">
        <f>#REF!</f>
        <v/>
      </c>
    </row>
    <row r="23" ht="11.25" customHeight="1">
      <c r="A23" s="179" t="n"/>
      <c r="B23" s="179" t="n"/>
      <c r="C23" s="179" t="n"/>
      <c r="D23" s="179" t="n"/>
      <c r="E23" s="179" t="n"/>
      <c r="F23" s="179" t="n"/>
      <c r="G23" s="179" t="n"/>
      <c r="H23" s="179" t="n"/>
      <c r="I23" s="179" t="n"/>
      <c r="J23" s="179" t="n"/>
      <c r="K23" s="179" t="n"/>
      <c r="L23" s="179" t="n"/>
      <c r="M23" s="179" t="n"/>
      <c r="N23" s="179" t="n"/>
      <c r="P23" s="46" t="inlineStr">
        <is>
          <t>different learning areas as well as his/her core values.</t>
        </is>
      </c>
      <c r="Q23" s="46" t="n"/>
      <c r="R23" s="47" t="n"/>
      <c r="S23" s="47" t="n"/>
      <c r="T23" s="47" t="n"/>
      <c r="U23" s="47" t="n"/>
      <c r="V23" s="47" t="n"/>
      <c r="W23" s="2" t="n"/>
      <c r="X23" s="2" t="inlineStr">
        <is>
          <t>Section</t>
        </is>
      </c>
      <c r="Y23" s="2">
        <f>#REF!</f>
        <v/>
      </c>
      <c r="Z23" s="2" t="n"/>
      <c r="AA23" s="2" t="n"/>
    </row>
    <row r="24" ht="11.25" customFormat="1" customHeight="1" s="2">
      <c r="A24" s="181" t="n"/>
      <c r="B24" s="181" t="n"/>
      <c r="C24" s="181" t="n"/>
      <c r="D24" s="181" t="n"/>
      <c r="E24" s="181" t="n"/>
      <c r="F24" s="181" t="n"/>
      <c r="G24" s="181" t="n"/>
      <c r="H24" s="181" t="n"/>
      <c r="I24" s="181" t="n"/>
      <c r="J24" s="181" t="n"/>
      <c r="K24" s="181" t="n"/>
      <c r="L24" s="181" t="n"/>
      <c r="M24" s="181" t="n"/>
      <c r="N24" s="181" t="n"/>
      <c r="P24" s="46" t="inlineStr">
        <is>
          <t xml:space="preserve">             The school welcomes you should you desire to know more about</t>
        </is>
      </c>
      <c r="Q24" s="47" t="n"/>
      <c r="R24" s="47" t="n"/>
      <c r="S24" s="47" t="n"/>
      <c r="T24" s="47" t="n"/>
      <c r="U24" s="47" t="n"/>
      <c r="V24" s="47" t="n"/>
      <c r="X24" s="2" t="inlineStr">
        <is>
          <t>School Year:</t>
        </is>
      </c>
      <c r="Y24" s="2" t="inlineStr">
        <is>
          <t>2020-2021</t>
        </is>
      </c>
    </row>
    <row r="25" ht="7.5" customHeight="1">
      <c r="A25" s="25" t="n"/>
      <c r="B25" s="26" t="n"/>
      <c r="C25" s="25" t="n"/>
      <c r="D25" s="25" t="n"/>
      <c r="E25" s="25" t="n"/>
      <c r="F25" s="25" t="n"/>
      <c r="G25" s="25" t="n"/>
      <c r="H25" s="25" t="n"/>
      <c r="I25" s="25" t="n"/>
      <c r="J25" s="25" t="n"/>
      <c r="K25" s="25" t="n"/>
      <c r="L25" s="25" t="n"/>
      <c r="M25" s="25" t="n"/>
      <c r="P25" s="72" t="inlineStr">
        <is>
          <t>your childs progress.</t>
        </is>
      </c>
      <c r="S25" s="47" t="n"/>
      <c r="T25" s="47" t="n"/>
      <c r="U25" s="47" t="n"/>
      <c r="V25" s="47" t="n"/>
      <c r="W25" s="2" t="n"/>
      <c r="X25" s="2" t="inlineStr">
        <is>
          <t>Principal:</t>
        </is>
      </c>
      <c r="Y25" s="2">
        <f>#REF!</f>
        <v/>
      </c>
      <c r="Z25" s="2" t="n"/>
      <c r="AA25" s="2" t="n"/>
    </row>
    <row r="26" ht="15.75" customHeight="1">
      <c r="S26" s="48" t="n"/>
      <c r="T26" s="71" t="n"/>
      <c r="W26" s="2" t="n"/>
      <c r="X26" s="2" t="inlineStr">
        <is>
          <t>Adviser:</t>
        </is>
      </c>
      <c r="Y26" s="2">
        <f>#REF!</f>
        <v/>
      </c>
      <c r="Z26" s="2" t="n"/>
      <c r="AA26" s="2" t="n"/>
    </row>
    <row r="27" ht="12.75" customFormat="1" customHeight="1" s="8">
      <c r="P27" s="51" t="inlineStr">
        <is>
          <t>ROBERT MATTHEW J. DE CASTRO</t>
        </is>
      </c>
      <c r="S27" s="14" t="n"/>
      <c r="T27" s="51" t="inlineStr">
        <is>
          <t>Teacher</t>
        </is>
      </c>
      <c r="W27" s="2" t="n"/>
      <c r="X27" s="2" t="n"/>
      <c r="Y27" s="2" t="n"/>
      <c r="Z27" s="2" t="n"/>
      <c r="AA27" s="2" t="n"/>
    </row>
    <row r="28" ht="15" customHeight="1">
      <c r="B28" s="73" t="inlineStr">
        <is>
          <t>PARENT’S/GUARDIAN’S SIGNATURE</t>
        </is>
      </c>
      <c r="P28" s="51" t="inlineStr">
        <is>
          <t>Principal</t>
        </is>
      </c>
      <c r="S28" s="51" t="n"/>
      <c r="W28" s="2" t="n"/>
      <c r="X28" s="2" t="n"/>
      <c r="Y28" s="2" t="n"/>
      <c r="Z28" s="2" t="n"/>
      <c r="AA28" s="2" t="n"/>
    </row>
    <row r="29" ht="13.5" customFormat="1" customHeight="1" s="2">
      <c r="O29" s="3" t="n"/>
    </row>
    <row r="30" ht="11.25" customFormat="1" customHeight="1" s="2">
      <c r="A30" s="76" t="inlineStr">
        <is>
          <t>1st Quarter  _____________________________________________</t>
        </is>
      </c>
      <c r="O30" s="3" t="n"/>
      <c r="Q30" s="49" t="inlineStr">
        <is>
          <t>Certificate of Transfer</t>
        </is>
      </c>
    </row>
    <row r="31" ht="15" customFormat="1" customHeight="1" s="2">
      <c r="O31" s="3" t="n"/>
      <c r="P31" s="20" t="n"/>
      <c r="Q31" s="20" t="n"/>
      <c r="R31" s="20" t="n"/>
      <c r="S31" s="20" t="n"/>
      <c r="T31" s="20" t="n"/>
      <c r="U31" s="20" t="n"/>
      <c r="V31" s="20" t="n"/>
      <c r="W31" s="4" t="n"/>
      <c r="X31" s="4" t="n"/>
      <c r="Y31" s="4" t="n"/>
      <c r="Z31" s="4" t="n"/>
      <c r="AA31" s="4" t="n"/>
    </row>
    <row r="32" ht="18" customHeight="1">
      <c r="A32" s="70" t="inlineStr">
        <is>
          <t>2nd Quarter _____________________________________________</t>
        </is>
      </c>
      <c r="O32" s="1" t="n"/>
      <c r="P32" s="50" t="inlineStr">
        <is>
          <t>Admitted to Grade:</t>
        </is>
      </c>
      <c r="Q32" s="191" t="n"/>
      <c r="R32" s="191" t="n"/>
      <c r="S32" s="191" t="n"/>
      <c r="T32" s="75" t="inlineStr">
        <is>
          <t>Section:</t>
        </is>
      </c>
      <c r="W32" s="9" t="n"/>
      <c r="X32" s="2" t="n"/>
      <c r="Y32" s="2" t="n"/>
      <c r="Z32" s="2" t="n"/>
      <c r="AA32" s="2" t="n"/>
    </row>
    <row r="33" ht="18" customHeight="1">
      <c r="O33" s="1" t="n"/>
      <c r="P33" s="75" t="inlineStr">
        <is>
          <t>Eligibility for Admission to Grade:</t>
        </is>
      </c>
      <c r="W33" s="3" t="n"/>
      <c r="X33" s="2" t="n"/>
      <c r="Y33" s="2" t="n"/>
      <c r="Z33" s="2" t="n"/>
      <c r="AA33" s="2" t="n"/>
    </row>
    <row r="34" hidden="1" ht="14.25" customFormat="1" customHeight="1" s="2">
      <c r="O34" s="3" t="n"/>
      <c r="P34" s="3" t="inlineStr">
        <is>
          <t>Approved:</t>
        </is>
      </c>
      <c r="Q34" s="3" t="n"/>
      <c r="R34" s="3" t="n"/>
      <c r="S34" s="3" t="n"/>
      <c r="T34" s="3" t="n"/>
      <c r="U34" s="3" t="n"/>
      <c r="V34" s="3" t="n"/>
      <c r="W34" s="3" t="n"/>
    </row>
    <row r="35" hidden="1" ht="15" customHeight="1">
      <c r="P35" s="3" t="inlineStr">
        <is>
          <t xml:space="preserve">  ______________________________</t>
        </is>
      </c>
      <c r="Q35" s="3" t="n"/>
      <c r="R35" s="3" t="n"/>
      <c r="S35" s="3" t="n"/>
      <c r="T35" s="3" t="n"/>
      <c r="U35" s="15" t="inlineStr">
        <is>
          <t xml:space="preserve">    __________________________</t>
        </is>
      </c>
      <c r="V35" s="15" t="n"/>
      <c r="W35" s="15" t="n"/>
      <c r="X35" s="5" t="n"/>
      <c r="Y35" s="5" t="n"/>
      <c r="Z35" s="5" t="n"/>
      <c r="AA35" s="5" t="n"/>
    </row>
    <row r="36" ht="12" customHeight="1">
      <c r="A36" s="70" t="inlineStr">
        <is>
          <t>3rd Quarter  _____________________________________________</t>
        </is>
      </c>
      <c r="T36" s="56" t="n"/>
      <c r="W36" s="3" t="n"/>
      <c r="X36" s="9" t="n"/>
      <c r="Y36" s="9" t="n"/>
      <c r="Z36" s="9" t="n"/>
      <c r="AA36" s="9" t="n"/>
    </row>
    <row r="37" ht="14.25" customHeight="1">
      <c r="P37" s="54" t="n"/>
      <c r="S37" s="9" t="n"/>
      <c r="T37" s="51" t="inlineStr">
        <is>
          <t>Teacher</t>
        </is>
      </c>
      <c r="W37" s="2" t="n"/>
      <c r="X37" s="3" t="n"/>
      <c r="Y37" s="3" t="n"/>
      <c r="Z37" s="3" t="n"/>
      <c r="AA37" s="3" t="n"/>
      <c r="AB37" s="7" t="n"/>
      <c r="AC37" s="7" t="n"/>
    </row>
    <row r="38" ht="13.5" customHeight="1">
      <c r="A38" s="70" t="inlineStr">
        <is>
          <t>4th Quarter _____________________________________________</t>
        </is>
      </c>
      <c r="P38" s="56" t="inlineStr">
        <is>
          <t>Principal</t>
        </is>
      </c>
      <c r="X38" s="3" t="n"/>
      <c r="Y38" s="3" t="n"/>
      <c r="Z38" s="3" t="n"/>
      <c r="AA38" s="3" t="n"/>
      <c r="AB38" s="9" t="n"/>
      <c r="AC38" s="9" t="n"/>
    </row>
    <row r="39" ht="15" customHeight="1">
      <c r="X39" s="15" t="n"/>
      <c r="Y39" s="15" t="n"/>
      <c r="Z39" s="15" t="n"/>
      <c r="AA39" s="2" t="n"/>
      <c r="AB39" s="3" t="n"/>
      <c r="AC39" s="3" t="n"/>
    </row>
    <row r="40" ht="12" customFormat="1" customHeight="1" s="2">
      <c r="Q40" s="49" t="inlineStr">
        <is>
          <t>Cancellation of Eligibility to Transfer</t>
        </is>
      </c>
      <c r="V40" s="4" t="n"/>
      <c r="X40" s="3" t="n"/>
      <c r="Y40" s="3" t="n"/>
      <c r="Z40" s="3" t="n"/>
      <c r="AB40" s="3" t="n"/>
      <c r="AC40" s="3" t="n"/>
    </row>
    <row r="41" ht="18" customHeight="1">
      <c r="W41" s="4" t="n"/>
      <c r="X41" s="2" t="n"/>
      <c r="Y41" s="2" t="n"/>
      <c r="Z41" s="2" t="n"/>
      <c r="AA41" s="2" t="n"/>
      <c r="AB41" s="1" t="n"/>
      <c r="AC41" s="1" t="n"/>
    </row>
    <row r="42" ht="18" customHeight="1">
      <c r="P42" s="50" t="inlineStr">
        <is>
          <t>Admitted in:</t>
        </is>
      </c>
      <c r="Q42" s="50" t="n"/>
      <c r="R42" s="50" t="n"/>
      <c r="S42" s="50" t="n"/>
      <c r="T42" s="16" t="n"/>
      <c r="U42" s="16" t="n"/>
      <c r="V42" s="16" t="n"/>
      <c r="W42" s="2" t="n"/>
      <c r="X42" s="4" t="n"/>
      <c r="Y42" s="4" t="n"/>
      <c r="Z42" s="4" t="n"/>
      <c r="AA42" s="4" t="n"/>
      <c r="AB42" s="19" t="n"/>
      <c r="AC42" s="1" t="n"/>
    </row>
    <row r="43" ht="18" customHeight="1">
      <c r="P43" s="50" t="inlineStr">
        <is>
          <t>Date:</t>
        </is>
      </c>
      <c r="Q43" s="191" t="n"/>
      <c r="R43" s="191" t="n"/>
      <c r="S43" s="191" t="n"/>
      <c r="T43" s="57" t="n"/>
      <c r="W43" s="16" t="n"/>
      <c r="X43" s="2" t="n"/>
      <c r="Y43" s="2" t="n"/>
      <c r="Z43" s="2" t="n"/>
      <c r="AA43" s="2" t="n"/>
      <c r="AB43" s="3" t="n"/>
      <c r="AC43" s="3" t="n"/>
    </row>
    <row r="44" ht="18" customHeight="1">
      <c r="P44" s="12" t="n"/>
      <c r="S44" s="18" t="n"/>
      <c r="T44" s="51" t="inlineStr">
        <is>
          <t>Principal</t>
        </is>
      </c>
      <c r="W44" s="23" t="n"/>
      <c r="X44" s="16" t="n"/>
      <c r="Y44" s="16" t="n"/>
      <c r="Z44" s="16" t="n"/>
      <c r="AA44" s="16" t="n"/>
    </row>
    <row r="45" ht="18" customHeight="1">
      <c r="W45" s="23" t="n"/>
      <c r="X45" s="23" t="n"/>
      <c r="Y45" s="23" t="n"/>
      <c r="Z45" s="23" t="n"/>
      <c r="AA45" s="23" t="n"/>
      <c r="AB45" s="4" t="n"/>
      <c r="AC45" s="4" t="n"/>
    </row>
    <row r="46" ht="18" customHeight="1">
      <c r="X46" s="4" t="n"/>
      <c r="Y46" s="4" t="n"/>
      <c r="Z46" s="4" t="n"/>
      <c r="AA46" s="4" t="n"/>
      <c r="AB46" s="6" t="n"/>
      <c r="AC46" s="6" t="n"/>
    </row>
    <row r="47">
      <c r="X47" s="2" t="n"/>
      <c r="Y47" s="2" t="n"/>
      <c r="Z47" s="2" t="n"/>
      <c r="AA47" s="2" t="n"/>
    </row>
    <row r="48" ht="18" customHeight="1">
      <c r="X48" s="16" t="n"/>
      <c r="Y48" s="16" t="n"/>
      <c r="Z48" s="16" t="n"/>
      <c r="AA48" s="16" t="n"/>
      <c r="AB48" s="10" t="n"/>
      <c r="AC48" s="10" t="n"/>
    </row>
    <row r="49" ht="18" customHeight="1">
      <c r="X49" s="23" t="n"/>
      <c r="Y49" s="23" t="n"/>
      <c r="Z49" s="23" t="n"/>
      <c r="AA49" s="23" t="n"/>
      <c r="AB49" s="9" t="n"/>
      <c r="AC49" s="9" t="n"/>
    </row>
    <row r="50" ht="18" customHeight="1">
      <c r="AB50" s="11" t="n"/>
      <c r="AC50" s="11" t="n"/>
    </row>
  </sheetData>
  <mergeCells count="91">
    <mergeCell ref="P27:R27"/>
    <mergeCell ref="P20:Q20"/>
    <mergeCell ref="A30:N30"/>
    <mergeCell ref="H7:H11"/>
    <mergeCell ref="E7:E11"/>
    <mergeCell ref="B28:M28"/>
    <mergeCell ref="P28:R28"/>
    <mergeCell ref="C16:C19"/>
    <mergeCell ref="P37:R37"/>
    <mergeCell ref="M16:M19"/>
    <mergeCell ref="Q4:U4"/>
    <mergeCell ref="Q40:U40"/>
    <mergeCell ref="T37:V37"/>
    <mergeCell ref="N20:N24"/>
    <mergeCell ref="H12:H15"/>
    <mergeCell ref="E16:E19"/>
    <mergeCell ref="K20:K24"/>
    <mergeCell ref="M20:M24"/>
    <mergeCell ref="P38:R38"/>
    <mergeCell ref="P32:S32"/>
    <mergeCell ref="B16:B19"/>
    <mergeCell ref="F16:F19"/>
    <mergeCell ref="P43:S43"/>
    <mergeCell ref="A20:A24"/>
    <mergeCell ref="T26:V26"/>
    <mergeCell ref="A36:N36"/>
    <mergeCell ref="K7:K11"/>
    <mergeCell ref="B5:K5"/>
    <mergeCell ref="A4:A6"/>
    <mergeCell ref="G20:G24"/>
    <mergeCell ref="P25:R26"/>
    <mergeCell ref="A12:A15"/>
    <mergeCell ref="Q5:U5"/>
    <mergeCell ref="C12:C15"/>
    <mergeCell ref="D20:D24"/>
    <mergeCell ref="A3:N3"/>
    <mergeCell ref="D12:D15"/>
    <mergeCell ref="Q6:U6"/>
    <mergeCell ref="A7:A11"/>
    <mergeCell ref="A32:N32"/>
    <mergeCell ref="J12:J15"/>
    <mergeCell ref="T32:V32"/>
    <mergeCell ref="A38:N38"/>
    <mergeCell ref="K16:K19"/>
    <mergeCell ref="D7:D11"/>
    <mergeCell ref="Q7:U7"/>
    <mergeCell ref="T44:V44"/>
    <mergeCell ref="M7:M11"/>
    <mergeCell ref="J20:J24"/>
    <mergeCell ref="L20:L24"/>
    <mergeCell ref="P7:P9"/>
    <mergeCell ref="L16:L19"/>
    <mergeCell ref="J7:J11"/>
    <mergeCell ref="N16:N19"/>
    <mergeCell ref="I20:I24"/>
    <mergeCell ref="Q8:U8"/>
    <mergeCell ref="I12:I15"/>
    <mergeCell ref="D16:D19"/>
    <mergeCell ref="K12:K15"/>
    <mergeCell ref="T43:V43"/>
    <mergeCell ref="M12:M15"/>
    <mergeCell ref="T27:V27"/>
    <mergeCell ref="T36:V36"/>
    <mergeCell ref="G7:G11"/>
    <mergeCell ref="Q30:U30"/>
    <mergeCell ref="I7:I11"/>
    <mergeCell ref="F20:F24"/>
    <mergeCell ref="G16:G19"/>
    <mergeCell ref="O4:O8"/>
    <mergeCell ref="Q12:U12"/>
    <mergeCell ref="B12:B15"/>
    <mergeCell ref="L12:L15"/>
    <mergeCell ref="N12:N15"/>
    <mergeCell ref="I16:I19"/>
    <mergeCell ref="A16:A19"/>
    <mergeCell ref="P33:V33"/>
    <mergeCell ref="F12:F15"/>
    <mergeCell ref="C7:C11"/>
    <mergeCell ref="B20:B24"/>
    <mergeCell ref="B7:B11"/>
    <mergeCell ref="L7:L11"/>
    <mergeCell ref="N7:N11"/>
    <mergeCell ref="H20:H24"/>
    <mergeCell ref="H16:H19"/>
    <mergeCell ref="F7:F11"/>
    <mergeCell ref="J16:J19"/>
    <mergeCell ref="E20:E24"/>
    <mergeCell ref="Q10:T10"/>
    <mergeCell ref="C20:C24"/>
    <mergeCell ref="E12:E15"/>
    <mergeCell ref="G12:G15"/>
  </mergeCells>
  <printOptions horizontalCentered="1" verticalCentered="1"/>
  <pageMargins left="0.5" right="0.5" top="0.5" bottom="0.5" header="0" footer="0"/>
  <pageSetup orientation="landscape" paperSize="9" fitToWidth="0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 codeName="Sheet127">
    <outlinePr summaryBelow="1" summaryRight="1"/>
    <pageSetUpPr/>
  </sheetPr>
  <dimension ref="A3:AC29"/>
  <sheetViews>
    <sheetView showGridLines="0" view="pageBreakPreview" topLeftCell="A4" zoomScaleNormal="100" zoomScaleSheetLayoutView="100" workbookViewId="0">
      <selection activeCell="AE11" sqref="AE11"/>
    </sheetView>
  </sheetViews>
  <sheetFormatPr baseColWidth="8" defaultColWidth="9.140625" defaultRowHeight="15"/>
  <cols>
    <col width="8" customWidth="1" style="32" min="1" max="1"/>
    <col width="9.140625" customWidth="1" style="32" min="2" max="2"/>
    <col width="6.5703125" customWidth="1" style="32" min="3" max="3"/>
    <col hidden="1" width="17.85546875" customWidth="1" style="32" min="4" max="4"/>
    <col hidden="1" width="10.85546875" customWidth="1" style="32" min="5" max="12"/>
    <col hidden="1" width="0.7109375" customWidth="1" style="32" min="13" max="13"/>
    <col width="4.85546875" customWidth="1" style="32" min="14" max="17"/>
    <col width="7" customWidth="1" style="32" min="18" max="18"/>
    <col width="7.42578125" customWidth="1" style="32" min="19" max="19"/>
    <col width="10.7109375" customWidth="1" style="32" min="20" max="20"/>
    <col width="11.5703125" customWidth="1" style="32" min="21" max="21"/>
    <col width="7.5703125" customWidth="1" style="32" min="22" max="22"/>
    <col width="8" customWidth="1" style="32" min="23" max="23"/>
    <col width="6" customWidth="1" style="32" min="24" max="24"/>
    <col width="5.7109375" customWidth="1" style="32" min="25" max="28"/>
    <col width="9.140625" customWidth="1" style="32" min="29" max="35"/>
    <col width="9.140625" customWidth="1" style="32" min="36" max="36"/>
    <col width="9.140625" customWidth="1" style="32" min="37" max="16384"/>
  </cols>
  <sheetData>
    <row r="3" ht="18" customHeight="1">
      <c r="A3" s="122" t="inlineStr">
        <is>
          <t>REPORT ON LEARNING PROGRESS AND ACHIEVEMENT</t>
        </is>
      </c>
      <c r="U3" s="123" t="inlineStr">
        <is>
          <t>REPORT ON LEARNER'S OBSERVES VALUES</t>
        </is>
      </c>
    </row>
    <row r="4" ht="17.25" customHeight="1"/>
    <row r="5" ht="15" customHeight="1">
      <c r="A5" s="124" t="inlineStr">
        <is>
          <t>Learning Areas</t>
        </is>
      </c>
      <c r="B5" s="192" t="n"/>
      <c r="C5" s="193" t="n"/>
      <c r="D5" s="33" t="n"/>
      <c r="E5" s="33" t="n"/>
      <c r="F5" s="33" t="n"/>
      <c r="G5" s="33" t="n"/>
      <c r="H5" s="33" t="n"/>
      <c r="I5" s="33" t="n"/>
      <c r="J5" s="33" t="n"/>
      <c r="K5" s="33" t="n"/>
      <c r="L5" s="33" t="n"/>
      <c r="M5" s="33" t="n"/>
      <c r="N5" s="125" t="inlineStr">
        <is>
          <t>Quarter</t>
        </is>
      </c>
      <c r="O5" s="194" t="n"/>
      <c r="P5" s="194" t="n"/>
      <c r="Q5" s="195" t="n"/>
      <c r="R5" s="196" t="inlineStr">
        <is>
          <t>Final Rating</t>
        </is>
      </c>
      <c r="S5" s="125" t="inlineStr">
        <is>
          <t>Remarks</t>
        </is>
      </c>
      <c r="U5" s="125" t="inlineStr">
        <is>
          <t>Core Values</t>
        </is>
      </c>
      <c r="V5" s="125" t="inlineStr">
        <is>
          <t>Behavior Statements</t>
        </is>
      </c>
      <c r="W5" s="192" t="n"/>
      <c r="X5" s="193" t="n"/>
      <c r="Y5" s="125" t="inlineStr">
        <is>
          <t>Quarter</t>
        </is>
      </c>
      <c r="Z5" s="194" t="n"/>
      <c r="AA5" s="194" t="n"/>
      <c r="AB5" s="195" t="n"/>
    </row>
    <row r="6" ht="15" customHeight="1">
      <c r="A6" s="197" t="n"/>
      <c r="B6" s="198" t="n"/>
      <c r="C6" s="199" t="n"/>
      <c r="D6" s="33" t="n"/>
      <c r="E6" s="33" t="inlineStr">
        <is>
          <t>school</t>
        </is>
      </c>
      <c r="F6" s="33" t="inlineStr">
        <is>
          <t>school id</t>
        </is>
      </c>
      <c r="G6" s="33" t="inlineStr">
        <is>
          <t>district</t>
        </is>
      </c>
      <c r="H6" s="33" t="inlineStr">
        <is>
          <t>division</t>
        </is>
      </c>
      <c r="I6" s="33" t="inlineStr">
        <is>
          <t>region</t>
        </is>
      </c>
      <c r="J6" s="33" t="inlineStr">
        <is>
          <t>grade</t>
        </is>
      </c>
      <c r="K6" s="33" t="inlineStr">
        <is>
          <t>section</t>
        </is>
      </c>
      <c r="L6" s="33" t="inlineStr">
        <is>
          <t>school year</t>
        </is>
      </c>
      <c r="M6" s="33" t="inlineStr">
        <is>
          <t>adviser</t>
        </is>
      </c>
      <c r="N6" s="174" t="n">
        <v>1</v>
      </c>
      <c r="O6" s="174" t="n">
        <v>2</v>
      </c>
      <c r="P6" s="174" t="n">
        <v>3</v>
      </c>
      <c r="Q6" s="43" t="n">
        <v>4</v>
      </c>
      <c r="R6" s="181" t="n"/>
      <c r="S6" s="181" t="n"/>
      <c r="U6" s="181" t="n"/>
      <c r="V6" s="197" t="n"/>
      <c r="W6" s="198" t="n"/>
      <c r="X6" s="199" t="n"/>
      <c r="Y6" s="174" t="n">
        <v>1</v>
      </c>
      <c r="Z6" s="174" t="n">
        <v>2</v>
      </c>
      <c r="AA6" s="174" t="n">
        <v>3</v>
      </c>
      <c r="AB6" s="174" t="n">
        <v>4</v>
      </c>
    </row>
    <row r="7" ht="17.25" customHeight="1">
      <c r="A7" s="106" t="inlineStr">
        <is>
          <t>Filipino</t>
        </is>
      </c>
      <c r="B7" s="194" t="n"/>
      <c r="C7" s="195" t="n"/>
      <c r="D7" s="106">
        <f>IF(#REF!="GRADE-7","FILIPINO7",IF(#REF!="GRADE-8","FILIPINO8",IF(#REF!="GRADE-9","FILIPINO9",IF(#REF!="GRADE-10","FILIPINO10",""))))</f>
        <v/>
      </c>
      <c r="E7" s="106">
        <f>#REF!</f>
        <v/>
      </c>
      <c r="F7" s="106">
        <f>#REF!</f>
        <v/>
      </c>
      <c r="G7" s="106">
        <f>#REF!</f>
        <v/>
      </c>
      <c r="H7" s="106">
        <f>#REF!</f>
        <v/>
      </c>
      <c r="I7" s="106">
        <f>#REF!</f>
        <v/>
      </c>
      <c r="J7" s="106">
        <f>IF(#REF!="GRADE-7","7",IF(#REF!="GRADE-8","8",IF(#REF!="GRADE-9","9",IF(#REF!="GRADE-10","10",""))))</f>
        <v/>
      </c>
      <c r="K7" s="106">
        <f>#REF!</f>
        <v/>
      </c>
      <c r="L7" s="106">
        <f>#REF!</f>
        <v/>
      </c>
      <c r="M7" s="106">
        <f>#REF!</f>
        <v/>
      </c>
      <c r="N7" s="161" t="n"/>
      <c r="O7" s="161" t="n"/>
      <c r="P7" s="161" t="n"/>
      <c r="Q7" s="161" t="n"/>
      <c r="R7" s="161" t="n"/>
      <c r="S7" s="161" t="n"/>
      <c r="T7" s="56" t="n"/>
      <c r="U7" s="160" t="inlineStr">
        <is>
          <t xml:space="preserve">1. Maka- Diyos               </t>
        </is>
      </c>
      <c r="V7" s="200" t="inlineStr">
        <is>
          <t xml:space="preserve">Expresses one’s spiritual beliefs while respecting the spiritual beliefs of others.
</t>
        </is>
      </c>
      <c r="W7" s="192" t="n"/>
      <c r="X7" s="193" t="n"/>
      <c r="Y7" s="131" t="n"/>
      <c r="Z7" s="131" t="n"/>
      <c r="AA7" s="131" t="n"/>
      <c r="AB7" s="131" t="n"/>
      <c r="AC7" s="22" t="n"/>
    </row>
    <row r="8" ht="17.25" customHeight="1">
      <c r="A8" s="132" t="inlineStr">
        <is>
          <t>English</t>
        </is>
      </c>
      <c r="B8" s="194" t="n"/>
      <c r="C8" s="195" t="n"/>
      <c r="D8" s="106">
        <f>IF(#REF!="GRADE-7","ENGLISH7",IF(#REF!="GRADE-8","ENGLISH8",IF(#REF!="GRADE-9","ENGLISH9",IF(#REF!="GRADE-10","ENGLISH10",""))))</f>
        <v/>
      </c>
      <c r="E8" s="106">
        <f>#REF!</f>
        <v/>
      </c>
      <c r="F8" s="106">
        <f>#REF!</f>
        <v/>
      </c>
      <c r="G8" s="106">
        <f>#REF!</f>
        <v/>
      </c>
      <c r="H8" s="106">
        <f>#REF!</f>
        <v/>
      </c>
      <c r="I8" s="106">
        <f>#REF!</f>
        <v/>
      </c>
      <c r="J8" s="106">
        <f>IF(#REF!="GRADE-7","7",IF(#REF!="GRADE-8","8",IF(#REF!="GRADE-9","9",IF(#REF!="GRADE-10","10",""))))</f>
        <v/>
      </c>
      <c r="K8" s="106">
        <f>#REF!</f>
        <v/>
      </c>
      <c r="L8" s="106">
        <f>#REF!</f>
        <v/>
      </c>
      <c r="M8" s="106">
        <f>#REF!</f>
        <v/>
      </c>
      <c r="N8" s="161" t="n"/>
      <c r="O8" s="161" t="n"/>
      <c r="P8" s="161" t="n"/>
      <c r="Q8" s="161" t="n"/>
      <c r="R8" s="161" t="n"/>
      <c r="S8" s="161" t="n"/>
      <c r="T8" s="56" t="n"/>
      <c r="U8" s="179" t="n"/>
      <c r="V8" s="201" t="n"/>
      <c r="X8" s="202" t="n"/>
      <c r="Y8" s="180" t="n"/>
      <c r="Z8" s="180" t="n"/>
      <c r="AA8" s="180" t="n"/>
      <c r="AB8" s="180" t="n"/>
    </row>
    <row r="9" ht="8.25" customHeight="1">
      <c r="A9" s="106" t="inlineStr">
        <is>
          <t>Mathematics</t>
        </is>
      </c>
      <c r="B9" s="192" t="n"/>
      <c r="C9" s="193" t="n"/>
      <c r="D9" s="106">
        <f>IF(#REF!="GRADE-7","MATHEMATICS7",IF(#REF!="GRADE-8","MATHEMATICS8",IF(#REF!="GRADE-9","MATHEMATICS9",IF(#REF!="GRADE-10","MATHEMATICS10",""))))</f>
        <v/>
      </c>
      <c r="E9" s="203">
        <f>#REF!</f>
        <v/>
      </c>
      <c r="F9" s="203">
        <f>#REF!</f>
        <v/>
      </c>
      <c r="G9" s="203">
        <f>#REF!</f>
        <v/>
      </c>
      <c r="H9" s="203">
        <f>#REF!</f>
        <v/>
      </c>
      <c r="I9" s="203">
        <f>#REF!</f>
        <v/>
      </c>
      <c r="J9" s="203">
        <f>IF(#REF!="GRADE-7","7",IF(#REF!="GRADE-8","8",IF(#REF!="GRADE-9","9",IF(#REF!="GRADE-10","10",""))))</f>
        <v/>
      </c>
      <c r="K9" s="203">
        <f>#REF!</f>
        <v/>
      </c>
      <c r="L9" s="203">
        <f>#REF!</f>
        <v/>
      </c>
      <c r="M9" s="203">
        <f>#REF!</f>
        <v/>
      </c>
      <c r="N9" s="161" t="n"/>
      <c r="O9" s="161" t="n"/>
      <c r="P9" s="161" t="n"/>
      <c r="Q9" s="161" t="n"/>
      <c r="R9" s="161" t="n"/>
      <c r="S9" s="161" t="n"/>
      <c r="T9" s="56" t="n"/>
      <c r="U9" s="179" t="n"/>
      <c r="V9" s="197" t="n"/>
      <c r="W9" s="198" t="n"/>
      <c r="X9" s="199" t="n"/>
      <c r="Y9" s="182" t="n"/>
      <c r="Z9" s="182" t="n"/>
      <c r="AA9" s="182" t="n"/>
      <c r="AB9" s="182" t="n"/>
    </row>
    <row r="10" ht="6.75" customHeight="1">
      <c r="A10" s="197" t="n"/>
      <c r="B10" s="198" t="n"/>
      <c r="C10" s="199" t="n"/>
      <c r="D10" s="181" t="n"/>
      <c r="E10" s="181" t="n"/>
      <c r="F10" s="181" t="n"/>
      <c r="G10" s="181" t="n"/>
      <c r="H10" s="181" t="n"/>
      <c r="I10" s="181" t="n"/>
      <c r="J10" s="181" t="n"/>
      <c r="K10" s="181" t="n"/>
      <c r="L10" s="181" t="n"/>
      <c r="M10" s="181" t="n"/>
      <c r="N10" s="181" t="n"/>
      <c r="O10" s="181" t="n"/>
      <c r="P10" s="181" t="n"/>
      <c r="Q10" s="181" t="n"/>
      <c r="R10" s="181" t="n"/>
      <c r="S10" s="181" t="n"/>
      <c r="T10" s="56" t="n"/>
      <c r="U10" s="179" t="n"/>
      <c r="V10" s="200" t="inlineStr">
        <is>
          <t>Shows adherence to ethical principles by upholding truth in all undertakings.</t>
        </is>
      </c>
      <c r="W10" s="192" t="n"/>
      <c r="X10" s="193" t="n"/>
      <c r="Y10" s="131" t="n"/>
      <c r="Z10" s="131" t="n"/>
      <c r="AA10" s="131" t="n"/>
      <c r="AB10" s="131" t="n"/>
    </row>
    <row r="11" ht="17.25" customHeight="1">
      <c r="A11" s="132" t="inlineStr">
        <is>
          <t>Science</t>
        </is>
      </c>
      <c r="B11" s="194" t="n"/>
      <c r="C11" s="195" t="n"/>
      <c r="D11" s="106">
        <f>IF(#REF!="GRADE-7","SCIENCE7",IF(#REF!="GRADE-8","SCIENCE8",IF(#REF!="GRADE-9","SCIENCE9",IF(#REF!="GRADE-10","SCIENCE10",""))))</f>
        <v/>
      </c>
      <c r="E11" s="106">
        <f>#REF!</f>
        <v/>
      </c>
      <c r="F11" s="106">
        <f>#REF!</f>
        <v/>
      </c>
      <c r="G11" s="106">
        <f>#REF!</f>
        <v/>
      </c>
      <c r="H11" s="106">
        <f>#REF!</f>
        <v/>
      </c>
      <c r="I11" s="106">
        <f>#REF!</f>
        <v/>
      </c>
      <c r="J11" s="106">
        <f>IF(#REF!="GRADE-7","7",IF(#REF!="GRADE-8","8",IF(#REF!="GRADE-9","9",IF(#REF!="GRADE-10","10",""))))</f>
        <v/>
      </c>
      <c r="K11" s="106">
        <f>#REF!</f>
        <v/>
      </c>
      <c r="L11" s="106">
        <f>#REF!</f>
        <v/>
      </c>
      <c r="M11" s="106">
        <f>#REF!</f>
        <v/>
      </c>
      <c r="N11" s="161" t="n"/>
      <c r="O11" s="161" t="n"/>
      <c r="P11" s="161" t="n"/>
      <c r="Q11" s="161" t="n"/>
      <c r="R11" s="161" t="n"/>
      <c r="S11" s="161" t="n"/>
      <c r="T11" s="56" t="n"/>
      <c r="U11" s="179" t="n"/>
      <c r="V11" s="201" t="n"/>
      <c r="X11" s="202" t="n"/>
      <c r="Y11" s="180" t="n"/>
      <c r="Z11" s="180" t="n"/>
      <c r="AA11" s="180" t="n"/>
      <c r="AB11" s="180" t="n"/>
    </row>
    <row r="12" ht="20.25" customHeight="1">
      <c r="A12" s="132" t="inlineStr">
        <is>
          <t>Araling Panlipunan (AP)</t>
        </is>
      </c>
      <c r="B12" s="194" t="n"/>
      <c r="C12" s="195" t="n"/>
      <c r="D12" s="106">
        <f>IF(#REF!="GRADE-7","AP7",IF(#REF!="GRADE-8","AP8",IF(#REF!="GRADE-9","AP9",IF(#REF!="GRADE-10","AP10",""))))</f>
        <v/>
      </c>
      <c r="E12" s="106">
        <f>#REF!</f>
        <v/>
      </c>
      <c r="F12" s="106">
        <f>#REF!</f>
        <v/>
      </c>
      <c r="G12" s="106">
        <f>#REF!</f>
        <v/>
      </c>
      <c r="H12" s="106">
        <f>#REF!</f>
        <v/>
      </c>
      <c r="I12" s="106">
        <f>#REF!</f>
        <v/>
      </c>
      <c r="J12" s="106">
        <f>IF(#REF!="GRADE-7","7",IF(#REF!="GRADE-8","8",IF(#REF!="GRADE-9","9",IF(#REF!="GRADE-10","10",""))))</f>
        <v/>
      </c>
      <c r="K12" s="106">
        <f>#REF!</f>
        <v/>
      </c>
      <c r="L12" s="106">
        <f>#REF!</f>
        <v/>
      </c>
      <c r="M12" s="106">
        <f>#REF!</f>
        <v/>
      </c>
      <c r="N12" s="161" t="n"/>
      <c r="O12" s="161" t="n"/>
      <c r="P12" s="161" t="n"/>
      <c r="Q12" s="161" t="n"/>
      <c r="R12" s="161" t="n"/>
      <c r="S12" s="161" t="n"/>
      <c r="T12" s="56" t="n"/>
      <c r="U12" s="181" t="n"/>
      <c r="V12" s="197" t="n"/>
      <c r="W12" s="198" t="n"/>
      <c r="X12" s="199" t="n"/>
      <c r="Y12" s="182" t="n"/>
      <c r="Z12" s="182" t="n"/>
      <c r="AA12" s="182" t="n"/>
      <c r="AB12" s="182" t="n"/>
    </row>
    <row r="13" ht="16.5" customHeight="1">
      <c r="A13" s="160" t="inlineStr">
        <is>
          <t>Edukasyon sa Pagpapakatao (EsP)</t>
        </is>
      </c>
      <c r="B13" s="192" t="n"/>
      <c r="C13" s="193" t="n"/>
      <c r="D13" s="160">
        <f>IF(#REF!="GRADE-7","ESP7",IF(#REF!="GRADE-8","ESP8",IF(#REF!="GRADE-9","ESP9",IF(#REF!="GRADE-10","ESP10",""))))</f>
        <v/>
      </c>
      <c r="E13" s="33">
        <f>#REF!</f>
        <v/>
      </c>
      <c r="F13" s="33">
        <f>#REF!</f>
        <v/>
      </c>
      <c r="G13" s="33">
        <f>#REF!</f>
        <v/>
      </c>
      <c r="H13" s="33">
        <f>#REF!</f>
        <v/>
      </c>
      <c r="I13" s="33">
        <f>#REF!</f>
        <v/>
      </c>
      <c r="J13" s="33">
        <f>IF(#REF!="GRADE-7","7",IF(#REF!="GRADE-8","8",IF(#REF!="GRADE-9","9",IF(#REF!="GRADE-10","10",""))))</f>
        <v/>
      </c>
      <c r="K13" s="33">
        <f>#REF!</f>
        <v/>
      </c>
      <c r="L13" s="33">
        <f>#REF!</f>
        <v/>
      </c>
      <c r="M13" s="33">
        <f>#REF!</f>
        <v/>
      </c>
      <c r="N13" s="161" t="n"/>
      <c r="O13" s="161" t="n"/>
      <c r="P13" s="161" t="n"/>
      <c r="Q13" s="161" t="n"/>
      <c r="R13" s="161" t="n"/>
      <c r="S13" s="161" t="n"/>
      <c r="U13" s="160" t="inlineStr">
        <is>
          <t>2.Makatao</t>
        </is>
      </c>
      <c r="V13" s="204" t="inlineStr">
        <is>
          <t>In sensitive to individual, social, and cultural diffrences;</t>
        </is>
      </c>
      <c r="W13" s="192" t="n"/>
      <c r="X13" s="193" t="n"/>
      <c r="Y13" s="131" t="n"/>
      <c r="Z13" s="131" t="n"/>
      <c r="AA13" s="131" t="n"/>
      <c r="AB13" s="131" t="n"/>
    </row>
    <row r="14" ht="20.25" customHeight="1">
      <c r="A14" s="197" t="n"/>
      <c r="B14" s="198" t="n"/>
      <c r="C14" s="199" t="n"/>
      <c r="D14" s="181" t="n"/>
      <c r="E14" s="181" t="n"/>
      <c r="F14" s="181" t="n"/>
      <c r="G14" s="181" t="n"/>
      <c r="H14" s="181" t="n"/>
      <c r="I14" s="181" t="n"/>
      <c r="J14" s="181" t="n"/>
      <c r="K14" s="181" t="n"/>
      <c r="L14" s="181" t="n"/>
      <c r="M14" s="181" t="n"/>
      <c r="N14" s="181" t="n"/>
      <c r="O14" s="181" t="n"/>
      <c r="P14" s="181" t="n"/>
      <c r="Q14" s="181" t="n"/>
      <c r="R14" s="181" t="n"/>
      <c r="S14" s="181" t="n"/>
      <c r="U14" s="179" t="n"/>
      <c r="V14" s="201" t="n"/>
      <c r="X14" s="202" t="n"/>
      <c r="Y14" s="180" t="n"/>
      <c r="Z14" s="180" t="n"/>
      <c r="AA14" s="180" t="n"/>
      <c r="AB14" s="180" t="n"/>
    </row>
    <row r="15" ht="13.5" customHeight="1">
      <c r="A15" s="162" t="inlineStr">
        <is>
          <t>Edukasyong Pantahanan at Pangkabuhayan</t>
        </is>
      </c>
      <c r="B15" s="192" t="n"/>
      <c r="C15" s="193" t="n"/>
      <c r="D15" s="162">
        <f>IF(#REF!="GRADE-7","TLE7",IF(#REF!="GRADE-8","TLE8",IF(#REF!="GRADE-9","TLE9",IF(#REF!="GRADE-10","TLE10",""))))</f>
        <v/>
      </c>
      <c r="E15" s="205">
        <f>#REF!</f>
        <v/>
      </c>
      <c r="F15" s="205">
        <f>#REF!</f>
        <v/>
      </c>
      <c r="G15" s="205">
        <f>#REF!</f>
        <v/>
      </c>
      <c r="H15" s="205">
        <f>#REF!</f>
        <v/>
      </c>
      <c r="I15" s="205">
        <f>#REF!</f>
        <v/>
      </c>
      <c r="J15" s="205">
        <f>IF(#REF!="GRADE-7","7",IF(#REF!="GRADE-8","8",IF(#REF!="GRADE-9","9",IF(#REF!="GRADE-10","10",""))))</f>
        <v/>
      </c>
      <c r="K15" s="205">
        <f>#REF!</f>
        <v/>
      </c>
      <c r="L15" s="205">
        <f>#REF!</f>
        <v/>
      </c>
      <c r="M15" s="205">
        <f>#REF!</f>
        <v/>
      </c>
      <c r="N15" s="161" t="n"/>
      <c r="O15" s="161" t="n"/>
      <c r="P15" s="161" t="n"/>
      <c r="Q15" s="161" t="n"/>
      <c r="R15" s="161" t="n"/>
      <c r="S15" s="161" t="n"/>
      <c r="U15" s="179" t="n"/>
      <c r="V15" s="197" t="n"/>
      <c r="W15" s="198" t="n"/>
      <c r="X15" s="199" t="n"/>
      <c r="Y15" s="182" t="n"/>
      <c r="Z15" s="182" t="n"/>
      <c r="AA15" s="182" t="n"/>
      <c r="AB15" s="182" t="n"/>
    </row>
    <row r="16" ht="16.5" customHeight="1">
      <c r="A16" s="197" t="n"/>
      <c r="B16" s="198" t="n"/>
      <c r="C16" s="199" t="n"/>
      <c r="D16" s="181" t="n"/>
      <c r="E16" s="181" t="n"/>
      <c r="F16" s="181" t="n"/>
      <c r="G16" s="181" t="n"/>
      <c r="H16" s="181" t="n"/>
      <c r="I16" s="181" t="n"/>
      <c r="J16" s="181" t="n"/>
      <c r="K16" s="181" t="n"/>
      <c r="L16" s="181" t="n"/>
      <c r="M16" s="181" t="n"/>
      <c r="N16" s="181" t="n"/>
      <c r="O16" s="181" t="n"/>
      <c r="P16" s="181" t="n"/>
      <c r="Q16" s="181" t="n"/>
      <c r="R16" s="181" t="n"/>
      <c r="S16" s="181" t="n"/>
      <c r="T16" s="37" t="n"/>
      <c r="U16" s="179" t="n"/>
      <c r="V16" s="204" t="inlineStr">
        <is>
          <t>Demonstrates contributions towards solidarity.</t>
        </is>
      </c>
      <c r="W16" s="192" t="n"/>
      <c r="X16" s="193" t="n"/>
      <c r="Y16" s="131" t="n"/>
      <c r="Z16" s="131" t="n"/>
      <c r="AA16" s="131" t="n"/>
      <c r="AB16" s="131" t="n"/>
    </row>
    <row r="17" ht="19.5" customHeight="1">
      <c r="A17" s="160" t="inlineStr">
        <is>
          <t>MAPEH</t>
        </is>
      </c>
      <c r="B17" s="194" t="n"/>
      <c r="C17" s="195" t="n"/>
      <c r="D17" s="147">
        <f>IF(#REF!="GRADE-7","MAPEH7",IF(#REF!="GRADE-8","MAPEH8",IF(#REF!="GRADE-9","MAPEH9",IF(#REF!="GRADE-10","MAPEH10",""))))</f>
        <v/>
      </c>
      <c r="E17" s="147">
        <f>#REF!</f>
        <v/>
      </c>
      <c r="F17" s="147">
        <f>#REF!</f>
        <v/>
      </c>
      <c r="G17" s="147">
        <f>#REF!</f>
        <v/>
      </c>
      <c r="H17" s="147">
        <f>#REF!</f>
        <v/>
      </c>
      <c r="I17" s="147">
        <f>#REF!</f>
        <v/>
      </c>
      <c r="J17" s="147">
        <f>IF(#REF!="GRADE-7","7",IF(#REF!="GRADE-8","8",IF(#REF!="GRADE-9","9",IF(#REF!="GRADE-10","10",""))))</f>
        <v/>
      </c>
      <c r="K17" s="147">
        <f>#REF!</f>
        <v/>
      </c>
      <c r="L17" s="147">
        <f>#REF!</f>
        <v/>
      </c>
      <c r="M17" s="147">
        <f>#REF!</f>
        <v/>
      </c>
      <c r="N17" s="161" t="n"/>
      <c r="O17" s="161" t="n"/>
      <c r="P17" s="161" t="n"/>
      <c r="Q17" s="161" t="n"/>
      <c r="R17" s="161" t="n"/>
      <c r="S17" s="161" t="n"/>
      <c r="T17" s="37" t="n"/>
      <c r="U17" s="181" t="n"/>
      <c r="V17" s="197" t="n"/>
      <c r="W17" s="198" t="n"/>
      <c r="X17" s="199" t="n"/>
      <c r="Y17" s="182" t="n"/>
      <c r="Z17" s="182" t="n"/>
      <c r="AA17" s="182" t="n"/>
      <c r="AB17" s="182" t="n"/>
    </row>
    <row r="18" ht="17.25" customHeight="1">
      <c r="A18" s="39" t="n"/>
      <c r="B18" s="173" t="inlineStr">
        <is>
          <t>Music</t>
        </is>
      </c>
      <c r="C18" s="195" t="n"/>
      <c r="D18" s="173">
        <f>IF(#REF!="GRADE-7","MUSIC7",IF(#REF!="GRADE-8","MUSIC8",IF(#REF!="GRADE-9","MUSIC9",IF(#REF!="GRADE-10","MUSIC10",""))))</f>
        <v/>
      </c>
      <c r="E18" s="147">
        <f>#REF!</f>
        <v/>
      </c>
      <c r="F18" s="173">
        <f>#REF!</f>
        <v/>
      </c>
      <c r="G18" s="173">
        <f>#REF!</f>
        <v/>
      </c>
      <c r="H18" s="173">
        <f>#REF!</f>
        <v/>
      </c>
      <c r="I18" s="173">
        <f>#REF!</f>
        <v/>
      </c>
      <c r="J18" s="173">
        <f>IF(#REF!="GRADE-7","7",IF(#REF!="GRADE-8","8",IF(#REF!="GRADE-9","9",IF(#REF!="GRADE-10","10",""))))</f>
        <v/>
      </c>
      <c r="K18" s="173">
        <f>#REF!</f>
        <v/>
      </c>
      <c r="L18" s="173">
        <f>#REF!</f>
        <v/>
      </c>
      <c r="M18" s="173">
        <f>#REF!</f>
        <v/>
      </c>
      <c r="N18" s="161" t="n">
        <v>0</v>
      </c>
      <c r="O18" s="161" t="n">
        <v>0</v>
      </c>
      <c r="P18" s="161" t="n">
        <v>0</v>
      </c>
      <c r="Q18" s="161" t="n">
        <v>0</v>
      </c>
      <c r="R18" s="132" t="n">
        <v>0</v>
      </c>
      <c r="S18" s="132" t="n"/>
      <c r="T18" s="37" t="n"/>
      <c r="U18" s="160" t="inlineStr">
        <is>
          <t>3. Maka-Kalikasan</t>
        </is>
      </c>
      <c r="V18" s="206" t="inlineStr">
        <is>
          <t xml:space="preserve">Cares for environment and utilizes resources wisely, judiciosly and economically. </t>
        </is>
      </c>
      <c r="W18" s="192" t="n"/>
      <c r="X18" s="193" t="n"/>
      <c r="Y18" s="131" t="n"/>
      <c r="Z18" s="131" t="n"/>
      <c r="AA18" s="131" t="n"/>
      <c r="AB18" s="131" t="n"/>
    </row>
    <row r="19" ht="23.25" customHeight="1">
      <c r="A19" s="39" t="n"/>
      <c r="B19" s="173" t="inlineStr">
        <is>
          <t>Arts</t>
        </is>
      </c>
      <c r="C19" s="195" t="n"/>
      <c r="D19" s="173">
        <f>IF(#REF!="GRADE-7","ARTS7",IF(#REF!="GRADE-8","ARTS8",IF(#REF!="GRADE-9","ARTS9",IF(#REF!="GRADE-10","ARTS10",""))))</f>
        <v/>
      </c>
      <c r="E19" s="147">
        <f>#REF!</f>
        <v/>
      </c>
      <c r="F19" s="173">
        <f>#REF!</f>
        <v/>
      </c>
      <c r="G19" s="173">
        <f>#REF!</f>
        <v/>
      </c>
      <c r="H19" s="173">
        <f>#REF!</f>
        <v/>
      </c>
      <c r="I19" s="173">
        <f>#REF!</f>
        <v/>
      </c>
      <c r="J19" s="173">
        <f>IF(#REF!="GRADE-7","7",IF(#REF!="GRADE-8","8",IF(#REF!="GRADE-9","9",IF(#REF!="GRADE-10","10",""))))</f>
        <v/>
      </c>
      <c r="K19" s="173">
        <f>#REF!</f>
        <v/>
      </c>
      <c r="L19" s="173">
        <f>#REF!</f>
        <v/>
      </c>
      <c r="M19" s="173">
        <f>#REF!</f>
        <v/>
      </c>
      <c r="N19" s="161" t="n">
        <v>0</v>
      </c>
      <c r="O19" s="161" t="n">
        <v>0</v>
      </c>
      <c r="P19" s="161" t="n">
        <v>0</v>
      </c>
      <c r="Q19" s="161" t="n">
        <v>0</v>
      </c>
      <c r="R19" s="132" t="n">
        <v>64</v>
      </c>
      <c r="S19" s="132" t="n"/>
      <c r="T19" s="37" t="n"/>
      <c r="U19" s="181" t="n"/>
      <c r="V19" s="197" t="n"/>
      <c r="W19" s="198" t="n"/>
      <c r="X19" s="199" t="n"/>
      <c r="Y19" s="182" t="n"/>
      <c r="Z19" s="182" t="n"/>
      <c r="AA19" s="182" t="n"/>
      <c r="AB19" s="182" t="n"/>
    </row>
    <row r="20" ht="19.5" customHeight="1">
      <c r="A20" s="41" t="n"/>
      <c r="B20" s="173" t="inlineStr">
        <is>
          <t>Physical Education</t>
        </is>
      </c>
      <c r="C20" s="195" t="n"/>
      <c r="D20" s="173">
        <f>IF(#REF!="GRADE-7","PE7",IF(#REF!="GRADE-8","PE8",IF(#REF!="GRADE-9","PE9",IF(#REF!="GRADE-10","PE10",""))))</f>
        <v/>
      </c>
      <c r="E20" s="147">
        <f>#REF!</f>
        <v/>
      </c>
      <c r="F20" s="173">
        <f>#REF!</f>
        <v/>
      </c>
      <c r="G20" s="173">
        <f>#REF!</f>
        <v/>
      </c>
      <c r="H20" s="173">
        <f>#REF!</f>
        <v/>
      </c>
      <c r="I20" s="173">
        <f>#REF!</f>
        <v/>
      </c>
      <c r="J20" s="173">
        <f>IF(#REF!="GRADE-7","7",IF(#REF!="GRADE-8","8",IF(#REF!="GRADE-9","9",IF(#REF!="GRADE-10","10",""))))</f>
        <v/>
      </c>
      <c r="K20" s="173">
        <f>#REF!</f>
        <v/>
      </c>
      <c r="L20" s="173">
        <f>#REF!</f>
        <v/>
      </c>
      <c r="M20" s="173">
        <f>#REF!</f>
        <v/>
      </c>
      <c r="N20" s="161" t="n">
        <v>0</v>
      </c>
      <c r="O20" s="161" t="n">
        <v>0</v>
      </c>
      <c r="P20" s="161" t="n">
        <v>0</v>
      </c>
      <c r="Q20" s="161" t="n">
        <v>0</v>
      </c>
      <c r="R20" s="132" t="n">
        <v>62</v>
      </c>
      <c r="S20" s="132" t="n"/>
      <c r="T20" s="37" t="n"/>
      <c r="U20" s="160" t="inlineStr">
        <is>
          <t>4. Maka-Bansa</t>
        </is>
      </c>
      <c r="V20" s="206" t="inlineStr">
        <is>
          <t>Demonstrates pride in being a Filipino;exercises the rights and responsibilities of a Filipino citizen.</t>
        </is>
      </c>
      <c r="W20" s="192" t="n"/>
      <c r="X20" s="193" t="n"/>
      <c r="Y20" s="131" t="n"/>
      <c r="Z20" s="131" t="n"/>
      <c r="AA20" s="131" t="n"/>
      <c r="AB20" s="131" t="n"/>
    </row>
    <row r="21" ht="33" customHeight="1">
      <c r="A21" s="41" t="n"/>
      <c r="B21" s="173" t="inlineStr">
        <is>
          <t>Health</t>
        </is>
      </c>
      <c r="C21" s="195" t="n"/>
      <c r="D21" s="173">
        <f>IF(#REF!="GRADE-7","HEALTH7",IF(#REF!="GRADE-8","HEALTH8",IF(#REF!="GRADE-9","HEALTH9",IF(#REF!="GRADE-10","HEALTH10",""))))</f>
        <v/>
      </c>
      <c r="E21" s="147">
        <f>#REF!</f>
        <v/>
      </c>
      <c r="F21" s="173">
        <f>#REF!</f>
        <v/>
      </c>
      <c r="G21" s="173">
        <f>#REF!</f>
        <v/>
      </c>
      <c r="H21" s="173">
        <f>#REF!</f>
        <v/>
      </c>
      <c r="I21" s="173">
        <f>#REF!</f>
        <v/>
      </c>
      <c r="J21" s="173">
        <f>IF(#REF!="GRADE-7","7",IF(#REF!="GRADE-8","8",IF(#REF!="GRADE-9","9",IF(#REF!="GRADE-10","10",""))))</f>
        <v/>
      </c>
      <c r="K21" s="173">
        <f>#REF!</f>
        <v/>
      </c>
      <c r="L21" s="173">
        <f>#REF!</f>
        <v/>
      </c>
      <c r="M21" s="173">
        <f>#REF!</f>
        <v/>
      </c>
      <c r="N21" s="161" t="n">
        <v>0</v>
      </c>
      <c r="O21" s="161" t="n">
        <v>0</v>
      </c>
      <c r="P21" s="161" t="n">
        <v>0</v>
      </c>
      <c r="Q21" s="161" t="n">
        <v>0</v>
      </c>
      <c r="R21" s="132" t="n">
        <v>61</v>
      </c>
      <c r="S21" s="132" t="n"/>
      <c r="T21" s="37" t="n"/>
      <c r="U21" s="179" t="n"/>
      <c r="V21" s="197" t="n"/>
      <c r="W21" s="198" t="n"/>
      <c r="X21" s="199" t="n"/>
      <c r="Y21" s="182" t="n"/>
      <c r="Z21" s="182" t="n"/>
      <c r="AA21" s="182" t="n"/>
      <c r="AB21" s="182" t="n"/>
    </row>
    <row r="22" ht="27" customHeight="1">
      <c r="D22" s="32">
        <f>IF(#REF!="GRADE-7","GEN7",IF(#REF!="GRADE-8","GEN8",IF(#REF!="GRADE-9","GEN9",IF(#REF!="GRADE-10","GEN10",""))))</f>
        <v/>
      </c>
      <c r="N22" s="174" t="inlineStr">
        <is>
          <t>General Average</t>
        </is>
      </c>
      <c r="O22" s="194" t="n"/>
      <c r="P22" s="194" t="n"/>
      <c r="Q22" s="195" t="n"/>
      <c r="R22" s="42" t="n">
        <v>63</v>
      </c>
      <c r="U22" s="179" t="n"/>
      <c r="V22" s="206" t="inlineStr">
        <is>
          <t>Demonstrate appropriate behavior in carrying out activities in school, community and country.</t>
        </is>
      </c>
      <c r="W22" s="192" t="n"/>
      <c r="X22" s="193" t="n"/>
      <c r="Y22" s="131" t="n"/>
      <c r="Z22" s="131" t="n"/>
      <c r="AA22" s="131" t="n"/>
      <c r="AB22" s="131" t="n"/>
    </row>
    <row r="23" ht="27" customHeight="1">
      <c r="U23" s="181" t="n"/>
      <c r="V23" s="197" t="n"/>
      <c r="W23" s="198" t="n"/>
      <c r="X23" s="199" t="n"/>
      <c r="Y23" s="182" t="n"/>
      <c r="Z23" s="182" t="n"/>
      <c r="AA23" s="182" t="n"/>
      <c r="AB23" s="182" t="n"/>
    </row>
    <row r="24" ht="15" customHeight="1">
      <c r="A24" s="22" t="inlineStr">
        <is>
          <t>Descriptors</t>
        </is>
      </c>
      <c r="N24" s="122" t="inlineStr">
        <is>
          <t>Grading Scale</t>
        </is>
      </c>
      <c r="R24" s="122" t="inlineStr">
        <is>
          <t>Remarks</t>
        </is>
      </c>
    </row>
    <row r="25" ht="15" customHeight="1">
      <c r="A25" s="32" t="inlineStr">
        <is>
          <t>Outstanding</t>
        </is>
      </c>
      <c r="N25" s="56" t="inlineStr">
        <is>
          <t>90-100</t>
        </is>
      </c>
      <c r="R25" s="56" t="inlineStr">
        <is>
          <t>Passed</t>
        </is>
      </c>
      <c r="V25" s="22" t="inlineStr">
        <is>
          <t>Marking</t>
        </is>
      </c>
      <c r="X25" s="32" t="inlineStr">
        <is>
          <t>Non- Numerical Rating</t>
        </is>
      </c>
    </row>
    <row r="26" ht="15" customHeight="1">
      <c r="A26" s="32" t="inlineStr">
        <is>
          <t>Very Satisfactory</t>
        </is>
      </c>
      <c r="N26" s="56" t="inlineStr">
        <is>
          <t>85-89</t>
        </is>
      </c>
      <c r="R26" s="56" t="inlineStr">
        <is>
          <t>Passed</t>
        </is>
      </c>
      <c r="V26" s="56" t="inlineStr">
        <is>
          <t>AO</t>
        </is>
      </c>
      <c r="X26" s="32" t="inlineStr">
        <is>
          <t>Always  Observed</t>
        </is>
      </c>
    </row>
    <row r="27" ht="15" customHeight="1">
      <c r="A27" s="32" t="inlineStr">
        <is>
          <t>Satisfactory</t>
        </is>
      </c>
      <c r="N27" s="56" t="inlineStr">
        <is>
          <t>80-84</t>
        </is>
      </c>
      <c r="R27" s="56" t="inlineStr">
        <is>
          <t>Passed</t>
        </is>
      </c>
      <c r="V27" s="56" t="inlineStr">
        <is>
          <t>SO</t>
        </is>
      </c>
      <c r="X27" s="32" t="inlineStr">
        <is>
          <t>Sometimes Observed</t>
        </is>
      </c>
    </row>
    <row r="28" ht="15" customHeight="1">
      <c r="A28" s="32" t="inlineStr">
        <is>
          <t>Fairly Satisfactory</t>
        </is>
      </c>
      <c r="N28" s="56" t="inlineStr">
        <is>
          <t>75-79</t>
        </is>
      </c>
      <c r="R28" s="56" t="inlineStr">
        <is>
          <t>Passed</t>
        </is>
      </c>
      <c r="V28" s="56" t="inlineStr">
        <is>
          <t>RO</t>
        </is>
      </c>
      <c r="X28" s="32" t="inlineStr">
        <is>
          <t>Rarely Observed</t>
        </is>
      </c>
    </row>
    <row r="29" ht="15" customHeight="1">
      <c r="A29" s="32" t="inlineStr">
        <is>
          <t>Did Not Meet Expectations</t>
        </is>
      </c>
      <c r="N29" s="56" t="inlineStr">
        <is>
          <t>Below 75</t>
        </is>
      </c>
      <c r="R29" s="56" t="inlineStr">
        <is>
          <t>Failed</t>
        </is>
      </c>
      <c r="V29" s="56" t="inlineStr">
        <is>
          <t>NO</t>
        </is>
      </c>
      <c r="X29" s="32" t="inlineStr">
        <is>
          <t>Not Observed</t>
        </is>
      </c>
    </row>
  </sheetData>
  <mergeCells count="121">
    <mergeCell ref="H9:H10"/>
    <mergeCell ref="R13:R14"/>
    <mergeCell ref="J9:J10"/>
    <mergeCell ref="AB22:AB23"/>
    <mergeCell ref="R28:S28"/>
    <mergeCell ref="AB13:AB15"/>
    <mergeCell ref="Z10:Z12"/>
    <mergeCell ref="AB10:AB12"/>
    <mergeCell ref="A15:C16"/>
    <mergeCell ref="R15:R16"/>
    <mergeCell ref="N27:Q27"/>
    <mergeCell ref="B21:C21"/>
    <mergeCell ref="V18:X19"/>
    <mergeCell ref="D13:D14"/>
    <mergeCell ref="V5:X6"/>
    <mergeCell ref="AA16:AA17"/>
    <mergeCell ref="U7:U12"/>
    <mergeCell ref="F13:F14"/>
    <mergeCell ref="D15:D16"/>
    <mergeCell ref="H13:H14"/>
    <mergeCell ref="N22:Q22"/>
    <mergeCell ref="U3:AB3"/>
    <mergeCell ref="Y16:Y17"/>
    <mergeCell ref="AA10:AA12"/>
    <mergeCell ref="H15:H16"/>
    <mergeCell ref="Y18:Y19"/>
    <mergeCell ref="AA18:AA19"/>
    <mergeCell ref="N5:Q5"/>
    <mergeCell ref="K9:K10"/>
    <mergeCell ref="M9:M10"/>
    <mergeCell ref="O9:O10"/>
    <mergeCell ref="U20:U23"/>
    <mergeCell ref="A3:S3"/>
    <mergeCell ref="I15:I16"/>
    <mergeCell ref="K15:K16"/>
    <mergeCell ref="V16:X17"/>
    <mergeCell ref="V22:X23"/>
    <mergeCell ref="P9:P10"/>
    <mergeCell ref="V13:X15"/>
    <mergeCell ref="E13:E14"/>
    <mergeCell ref="G13:G14"/>
    <mergeCell ref="N24:Q24"/>
    <mergeCell ref="B18:C18"/>
    <mergeCell ref="A12:C12"/>
    <mergeCell ref="R25:S25"/>
    <mergeCell ref="M13:M14"/>
    <mergeCell ref="N26:Q26"/>
    <mergeCell ref="Z18:Z19"/>
    <mergeCell ref="N25:Q25"/>
    <mergeCell ref="Z20:Z21"/>
    <mergeCell ref="V7:X9"/>
    <mergeCell ref="D9:D10"/>
    <mergeCell ref="AA13:AA15"/>
    <mergeCell ref="N13:N14"/>
    <mergeCell ref="F9:F10"/>
    <mergeCell ref="P13:P14"/>
    <mergeCell ref="N15:N16"/>
    <mergeCell ref="P15:P16"/>
    <mergeCell ref="G9:G10"/>
    <mergeCell ref="I9:I10"/>
    <mergeCell ref="AA22:AA23"/>
    <mergeCell ref="Y10:Y12"/>
    <mergeCell ref="A7:C7"/>
    <mergeCell ref="N29:Q29"/>
    <mergeCell ref="Z16:Z17"/>
    <mergeCell ref="A9:C10"/>
    <mergeCell ref="AB16:AB17"/>
    <mergeCell ref="AB7:AB9"/>
    <mergeCell ref="AA20:AA21"/>
    <mergeCell ref="M15:M16"/>
    <mergeCell ref="S13:S14"/>
    <mergeCell ref="E15:E16"/>
    <mergeCell ref="G15:G16"/>
    <mergeCell ref="R27:S27"/>
    <mergeCell ref="Q15:Q16"/>
    <mergeCell ref="S15:S16"/>
    <mergeCell ref="L9:L10"/>
    <mergeCell ref="B19:C19"/>
    <mergeCell ref="N9:N10"/>
    <mergeCell ref="R9:R10"/>
    <mergeCell ref="R5:R6"/>
    <mergeCell ref="B20:C20"/>
    <mergeCell ref="A13:C14"/>
    <mergeCell ref="F15:F16"/>
    <mergeCell ref="N28:Q28"/>
    <mergeCell ref="J13:J14"/>
    <mergeCell ref="L13:L14"/>
    <mergeCell ref="Y13:Y15"/>
    <mergeCell ref="V10:X12"/>
    <mergeCell ref="Y7:Y9"/>
    <mergeCell ref="R29:S29"/>
    <mergeCell ref="AA7:AA9"/>
    <mergeCell ref="J15:J16"/>
    <mergeCell ref="L15:L16"/>
    <mergeCell ref="Y20:Y21"/>
    <mergeCell ref="Z22:Z23"/>
    <mergeCell ref="Z13:Z15"/>
    <mergeCell ref="E9:E10"/>
    <mergeCell ref="V20:X21"/>
    <mergeCell ref="A8:C8"/>
    <mergeCell ref="Q9:Q10"/>
    <mergeCell ref="R24:S24"/>
    <mergeCell ref="Y22:Y23"/>
    <mergeCell ref="S9:S10"/>
    <mergeCell ref="A17:C17"/>
    <mergeCell ref="U18:U19"/>
    <mergeCell ref="R26:S26"/>
    <mergeCell ref="S5:S6"/>
    <mergeCell ref="U5:U6"/>
    <mergeCell ref="I13:I14"/>
    <mergeCell ref="K13:K14"/>
    <mergeCell ref="Z7:Z9"/>
    <mergeCell ref="Y5:AB5"/>
    <mergeCell ref="A11:C11"/>
    <mergeCell ref="O13:O14"/>
    <mergeCell ref="Q13:Q14"/>
    <mergeCell ref="A5:C6"/>
    <mergeCell ref="U13:U17"/>
    <mergeCell ref="AB18:AB19"/>
    <mergeCell ref="O15:O16"/>
    <mergeCell ref="AB20:AB21"/>
  </mergeCells>
  <printOptions horizontalCentered="1" verticalCentered="1"/>
  <pageMargins left="0.5" right="0.5" top="0.5" bottom="0.5" header="0" footer="0"/>
  <pageSetup orientation="landscape" paperSize="9" fitToWidth="0"/>
  <colBreaks count="1" manualBreakCount="1">
    <brk id="33" min="2" max="33" man="1"/>
  </colBreak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Department of Education;Jussan R. Roaring(jhueseen)</dc:creator>
  <dcterms:created xmlns:dcterms="http://purl.org/dc/terms/" xmlns:xsi="http://www.w3.org/2001/XMLSchema-instance" xsi:type="dcterms:W3CDTF">2015-06-02T20:29:55Z</dcterms:created>
  <dcterms:modified xmlns:dcterms="http://purl.org/dc/terms/" xmlns:xsi="http://www.w3.org/2001/XMLSchema-instance" xsi:type="dcterms:W3CDTF">2024-03-22T00:55:49Z</dcterms:modified>
  <cp:lastModifiedBy>angelo</cp:lastModifiedBy>
  <cp:lastPrinted>2024-03-15T16:15:58Z</cp:lastPrinted>
</cp:coreProperties>
</file>