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3" applyAlignment="1" pivotButton="0" quotePrefix="0" xfId="0">
      <alignment horizontal="left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zoomScale="130" zoomScaleNormal="85" zoomScaleSheetLayoutView="130" zoomScalePageLayoutView="55" workbookViewId="0">
      <selection activeCell="I7" sqref="I7:I11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91" t="n"/>
      <c r="O3" s="15" t="n"/>
      <c r="P3" s="29" t="n"/>
      <c r="Q3" s="15" t="n"/>
      <c r="R3" s="100" t="n"/>
      <c r="S3" s="100" t="n"/>
      <c r="T3" s="100" t="n"/>
      <c r="U3" s="100" t="n"/>
    </row>
    <row r="4" ht="15" customHeight="1">
      <c r="A4" s="92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100" t="n"/>
      <c r="P4" s="100" t="n"/>
      <c r="Q4" s="104" t="inlineStr">
        <is>
          <t>Republic of the Philippines</t>
        </is>
      </c>
    </row>
    <row r="5" ht="15" customHeight="1">
      <c r="B5" s="74" t="inlineStr">
        <is>
          <t>REPORT ON ATTENDANCE</t>
        </is>
      </c>
      <c r="L5" s="28" t="n"/>
      <c r="M5" s="28" t="n"/>
      <c r="P5" s="100" t="n"/>
      <c r="Q5" s="105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100" t="n"/>
      <c r="Q6" s="49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99" t="n"/>
      <c r="Q7" s="50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51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100" t="n"/>
      <c r="Q9" s="100" t="n"/>
      <c r="R9" s="100" t="n"/>
      <c r="S9" s="100" t="n"/>
      <c r="T9" s="100" t="n"/>
      <c r="U9" s="100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100" t="n"/>
      <c r="P10" s="99" t="n"/>
      <c r="Q10" s="73" t="n"/>
      <c r="U10" s="100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100" t="n"/>
      <c r="P11" s="100" t="n"/>
      <c r="Q11" s="20" t="n"/>
      <c r="R11" s="20" t="n"/>
      <c r="S11" s="20" t="n"/>
      <c r="T11" s="20" t="n"/>
      <c r="U11" s="100" t="n"/>
    </row>
    <row r="12" ht="19.5" customHeight="1">
      <c r="A12" s="183" t="inlineStr">
        <is>
          <t>No. of School Days</t>
        </is>
      </c>
      <c r="B12" s="184" t="n"/>
      <c r="C12" s="184" t="n"/>
      <c r="D12" s="184" t="n">
        <v>21</v>
      </c>
      <c r="E12" s="184" t="n"/>
      <c r="F12" s="184" t="n"/>
      <c r="G12" s="184" t="n"/>
      <c r="H12" s="184" t="n">
        <v>20</v>
      </c>
      <c r="I12" s="184" t="n"/>
      <c r="J12" s="184" t="n"/>
      <c r="K12" s="184" t="n"/>
      <c r="L12" s="184" t="n"/>
      <c r="M12" s="184" t="n"/>
      <c r="N12" s="185" t="n">
        <v>41</v>
      </c>
      <c r="O12" s="100" t="n"/>
      <c r="P12" s="99" t="n"/>
      <c r="Q12" s="8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ANIBAN,LEO JELLY, TINAPAY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164512130171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>
        <v>21</v>
      </c>
      <c r="E16" s="186" t="n"/>
      <c r="F16" s="186" t="n"/>
      <c r="G16" s="186" t="n"/>
      <c r="H16" s="186" t="n">
        <v>0</v>
      </c>
      <c r="I16" s="186" t="n"/>
      <c r="J16" s="186" t="n"/>
      <c r="K16" s="186" t="n"/>
      <c r="L16" s="186" t="n"/>
      <c r="M16" s="186" t="n"/>
      <c r="N16" s="187" t="n">
        <v>21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GALILEO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n"/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>
        <v>0</v>
      </c>
      <c r="E20" s="190" t="n"/>
      <c r="F20" s="190" t="n"/>
      <c r="G20" s="190" t="n"/>
      <c r="H20" s="190" t="n">
        <v>0</v>
      </c>
      <c r="I20" s="190" t="n"/>
      <c r="J20" s="190" t="n"/>
      <c r="K20" s="190" t="n"/>
      <c r="L20" s="190" t="n"/>
      <c r="M20" s="190" t="n"/>
      <c r="N20" s="185" t="n">
        <v>0</v>
      </c>
      <c r="P20" s="102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84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83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73" t="inlineStr">
        <is>
          <t>ROBERT MATTHEW J. DE CASTRO</t>
        </is>
      </c>
      <c r="S27" s="14" t="n"/>
      <c r="T27" s="73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85" t="inlineStr">
        <is>
          <t>PARENT’S/GUARDIAN’S SIGNATURE</t>
        </is>
      </c>
      <c r="P28" s="73" t="inlineStr">
        <is>
          <t>Principal</t>
        </is>
      </c>
      <c r="S28" s="73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90" t="inlineStr">
        <is>
          <t xml:space="preserve">1st Quarter  </t>
        </is>
      </c>
      <c r="O30" s="3" t="n"/>
      <c r="Q30" s="8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82" t="inlineStr">
        <is>
          <t xml:space="preserve">2nd Quarter </t>
        </is>
      </c>
      <c r="O32" s="1" t="n"/>
      <c r="P32" s="87" t="inlineStr">
        <is>
          <t>Admitted to Grade:</t>
        </is>
      </c>
      <c r="Q32" s="191" t="n"/>
      <c r="R32" s="191" t="n"/>
      <c r="S32" s="191" t="n"/>
      <c r="T32" s="88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88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82" t="inlineStr">
        <is>
          <t xml:space="preserve">3rd Quarter  </t>
        </is>
      </c>
      <c r="T36" s="103" t="n"/>
      <c r="W36" s="3" t="n"/>
      <c r="X36" s="9" t="n"/>
      <c r="Y36" s="9" t="n"/>
      <c r="Z36" s="9" t="n"/>
      <c r="AA36" s="9" t="n"/>
    </row>
    <row r="37" ht="14.25" customHeight="1">
      <c r="P37" s="101" t="n"/>
      <c r="S37" s="9" t="n"/>
      <c r="T37" s="73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82" t="inlineStr">
        <is>
          <t xml:space="preserve">4th Quarter  </t>
        </is>
      </c>
      <c r="P38" s="103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8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87" t="inlineStr">
        <is>
          <t>Admitted in:</t>
        </is>
      </c>
      <c r="Q42" s="87" t="n"/>
      <c r="R42" s="87" t="n"/>
      <c r="S42" s="87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87" t="inlineStr">
        <is>
          <t>Date:</t>
        </is>
      </c>
      <c r="Q43" s="191" t="n"/>
      <c r="R43" s="191" t="n"/>
      <c r="S43" s="191" t="n"/>
      <c r="T43" s="92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73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P43:S43"/>
    <mergeCell ref="F16:F19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J7:J11"/>
    <mergeCell ref="L16:L19"/>
    <mergeCell ref="N16:N19"/>
    <mergeCell ref="I20:I24"/>
    <mergeCell ref="Q8:U8"/>
    <mergeCell ref="D16:D19"/>
    <mergeCell ref="I12:I15"/>
    <mergeCell ref="K12:K15"/>
    <mergeCell ref="T43:V43"/>
    <mergeCell ref="M12:M15"/>
    <mergeCell ref="T27:V27"/>
    <mergeCell ref="T36:V36"/>
    <mergeCell ref="G7:G11"/>
    <mergeCell ref="I7:I11"/>
    <mergeCell ref="Q30:U30"/>
    <mergeCell ref="F20:F24"/>
    <mergeCell ref="G16:G19"/>
    <mergeCell ref="O4:O8"/>
    <mergeCell ref="Q12:U12"/>
    <mergeCell ref="B12:B15"/>
    <mergeCell ref="L12:L15"/>
    <mergeCell ref="I16:I19"/>
    <mergeCell ref="N12:N15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16" zoomScaleNormal="100" zoomScaleSheetLayoutView="100" workbookViewId="0">
      <selection activeCell="AG17" sqref="AG17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10" t="inlineStr">
        <is>
          <t>REPORT ON LEARNING PROGRESS AND ACHIEVEMENT</t>
        </is>
      </c>
      <c r="U3" s="164" t="inlineStr">
        <is>
          <t>REPORT ON LEARNER'S OBSERVES VALUES</t>
        </is>
      </c>
    </row>
    <row r="4" ht="17.25" customHeight="1"/>
    <row r="5" ht="15" customHeight="1">
      <c r="A5" s="165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66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66" t="inlineStr">
        <is>
          <t>Remarks</t>
        </is>
      </c>
      <c r="U5" s="166" t="inlineStr">
        <is>
          <t>Core Values</t>
        </is>
      </c>
      <c r="V5" s="166" t="inlineStr">
        <is>
          <t>Behavior Statements</t>
        </is>
      </c>
      <c r="W5" s="192" t="n"/>
      <c r="X5" s="193" t="n"/>
      <c r="Y5" s="166" t="inlineStr">
        <is>
          <t>Quarter</t>
        </is>
      </c>
      <c r="Z5" s="194" t="n"/>
      <c r="AA5" s="194" t="n"/>
      <c r="AB5" s="195" t="n"/>
    </row>
    <row r="6" ht="10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11" t="n">
        <v>1</v>
      </c>
      <c r="O6" s="111" t="n">
        <v>2</v>
      </c>
      <c r="P6" s="111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11" t="n">
        <v>1</v>
      </c>
      <c r="Z6" s="111" t="n">
        <v>2</v>
      </c>
      <c r="AA6" s="111" t="n">
        <v>3</v>
      </c>
      <c r="AB6" s="111" t="n">
        <v>4</v>
      </c>
    </row>
    <row r="7" ht="17.25" customHeight="1">
      <c r="A7" s="163" t="inlineStr">
        <is>
          <t>Filipino</t>
        </is>
      </c>
      <c r="B7" s="194" t="n"/>
      <c r="C7" s="195" t="n"/>
      <c r="D7" s="163">
        <f>IF(#REF!="GRADE-7","FILIPINO7",IF(#REF!="GRADE-8","FILIPINO8",IF(#REF!="GRADE-9","FILIPINO9",IF(#REF!="GRADE-10","FILIPINO10",""))))</f>
        <v/>
      </c>
      <c r="E7" s="163">
        <f>#REF!</f>
        <v/>
      </c>
      <c r="F7" s="163">
        <f>#REF!</f>
        <v/>
      </c>
      <c r="G7" s="163">
        <f>#REF!</f>
        <v/>
      </c>
      <c r="H7" s="163">
        <f>#REF!</f>
        <v/>
      </c>
      <c r="I7" s="163">
        <f>#REF!</f>
        <v/>
      </c>
      <c r="J7" s="163">
        <f>IF(#REF!="GRADE-7","7",IF(#REF!="GRADE-8","8",IF(#REF!="GRADE-9","9",IF(#REF!="GRADE-10","10",""))))</f>
        <v/>
      </c>
      <c r="K7" s="163">
        <f>#REF!</f>
        <v/>
      </c>
      <c r="L7" s="163">
        <f>#REF!</f>
        <v/>
      </c>
      <c r="M7" s="163">
        <f>#REF!</f>
        <v/>
      </c>
      <c r="N7" s="116" t="n"/>
      <c r="O7" s="116" t="n"/>
      <c r="P7" s="116" t="n"/>
      <c r="Q7" s="116" t="n"/>
      <c r="R7" s="116" t="n"/>
      <c r="S7" s="116" t="n"/>
      <c r="T7" s="103" t="n"/>
      <c r="U7" s="155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17" t="inlineStr">
        <is>
          <t>AO</t>
        </is>
      </c>
      <c r="Z7" s="117" t="inlineStr">
        <is>
          <t>NO</t>
        </is>
      </c>
      <c r="AA7" s="117" t="inlineStr">
        <is>
          <t>NO</t>
        </is>
      </c>
      <c r="AB7" s="117" t="inlineStr"/>
      <c r="AC7" s="22" t="n"/>
    </row>
    <row r="8" ht="17.25" customHeight="1">
      <c r="A8" s="172" t="inlineStr">
        <is>
          <t>English</t>
        </is>
      </c>
      <c r="B8" s="194" t="n"/>
      <c r="C8" s="195" t="n"/>
      <c r="D8" s="163">
        <f>IF(#REF!="GRADE-7","ENGLISH7",IF(#REF!="GRADE-8","ENGLISH8",IF(#REF!="GRADE-9","ENGLISH9",IF(#REF!="GRADE-10","ENGLISH10",""))))</f>
        <v/>
      </c>
      <c r="E8" s="163">
        <f>#REF!</f>
        <v/>
      </c>
      <c r="F8" s="163">
        <f>#REF!</f>
        <v/>
      </c>
      <c r="G8" s="163">
        <f>#REF!</f>
        <v/>
      </c>
      <c r="H8" s="163">
        <f>#REF!</f>
        <v/>
      </c>
      <c r="I8" s="163">
        <f>#REF!</f>
        <v/>
      </c>
      <c r="J8" s="163">
        <f>IF(#REF!="GRADE-7","7",IF(#REF!="GRADE-8","8",IF(#REF!="GRADE-9","9",IF(#REF!="GRADE-10","10",""))))</f>
        <v/>
      </c>
      <c r="K8" s="163">
        <f>#REF!</f>
        <v/>
      </c>
      <c r="L8" s="163">
        <f>#REF!</f>
        <v/>
      </c>
      <c r="M8" s="163">
        <f>#REF!</f>
        <v/>
      </c>
      <c r="N8" s="116" t="inlineStr">
        <is>
          <t>90.0</t>
        </is>
      </c>
      <c r="O8" s="116" t="inlineStr"/>
      <c r="P8" s="116" t="inlineStr"/>
      <c r="Q8" s="116" t="inlineStr"/>
      <c r="R8" s="116" t="inlineStr">
        <is>
          <t>90.0</t>
        </is>
      </c>
      <c r="S8" s="116" t="n"/>
      <c r="T8" s="103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63" t="inlineStr">
        <is>
          <t>Mathematics</t>
        </is>
      </c>
      <c r="B9" s="192" t="n"/>
      <c r="C9" s="193" t="n"/>
      <c r="D9" s="163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16" t="n"/>
      <c r="O9" s="116" t="n"/>
      <c r="P9" s="116" t="n"/>
      <c r="Q9" s="116" t="n"/>
      <c r="R9" s="116" t="n"/>
      <c r="S9" s="116" t="n"/>
      <c r="T9" s="103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103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17" t="inlineStr">
        <is>
          <t>SO</t>
        </is>
      </c>
      <c r="Z10" s="117" t="inlineStr">
        <is>
          <t>RO</t>
        </is>
      </c>
      <c r="AA10" s="117" t="inlineStr">
        <is>
          <t>RO</t>
        </is>
      </c>
      <c r="AB10" s="117" t="inlineStr"/>
    </row>
    <row r="11" ht="17.25" customHeight="1">
      <c r="A11" s="172" t="inlineStr">
        <is>
          <t>Science</t>
        </is>
      </c>
      <c r="B11" s="194" t="n"/>
      <c r="C11" s="195" t="n"/>
      <c r="D11" s="163">
        <f>IF(#REF!="GRADE-7","SCIENCE7",IF(#REF!="GRADE-8","SCIENCE8",IF(#REF!="GRADE-9","SCIENCE9",IF(#REF!="GRADE-10","SCIENCE10",""))))</f>
        <v/>
      </c>
      <c r="E11" s="163">
        <f>#REF!</f>
        <v/>
      </c>
      <c r="F11" s="163">
        <f>#REF!</f>
        <v/>
      </c>
      <c r="G11" s="163">
        <f>#REF!</f>
        <v/>
      </c>
      <c r="H11" s="163">
        <f>#REF!</f>
        <v/>
      </c>
      <c r="I11" s="163">
        <f>#REF!</f>
        <v/>
      </c>
      <c r="J11" s="163">
        <f>IF(#REF!="GRADE-7","7",IF(#REF!="GRADE-8","8",IF(#REF!="GRADE-9","9",IF(#REF!="GRADE-10","10",""))))</f>
        <v/>
      </c>
      <c r="K11" s="163">
        <f>#REF!</f>
        <v/>
      </c>
      <c r="L11" s="163">
        <f>#REF!</f>
        <v/>
      </c>
      <c r="M11" s="163">
        <f>#REF!</f>
        <v/>
      </c>
      <c r="N11" s="116" t="n"/>
      <c r="O11" s="116" t="n"/>
      <c r="P11" s="116" t="n"/>
      <c r="Q11" s="116" t="n"/>
      <c r="R11" s="116" t="n"/>
      <c r="S11" s="116" t="n"/>
      <c r="T11" s="103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72" t="inlineStr">
        <is>
          <t>Araling Panlipunan (AP)</t>
        </is>
      </c>
      <c r="B12" s="194" t="n"/>
      <c r="C12" s="195" t="n"/>
      <c r="D12" s="163">
        <f>IF(#REF!="GRADE-7","AP7",IF(#REF!="GRADE-8","AP8",IF(#REF!="GRADE-9","AP9",IF(#REF!="GRADE-10","AP10",""))))</f>
        <v/>
      </c>
      <c r="E12" s="163">
        <f>#REF!</f>
        <v/>
      </c>
      <c r="F12" s="163">
        <f>#REF!</f>
        <v/>
      </c>
      <c r="G12" s="163">
        <f>#REF!</f>
        <v/>
      </c>
      <c r="H12" s="163">
        <f>#REF!</f>
        <v/>
      </c>
      <c r="I12" s="163">
        <f>#REF!</f>
        <v/>
      </c>
      <c r="J12" s="163">
        <f>IF(#REF!="GRADE-7","7",IF(#REF!="GRADE-8","8",IF(#REF!="GRADE-9","9",IF(#REF!="GRADE-10","10",""))))</f>
        <v/>
      </c>
      <c r="K12" s="163">
        <f>#REF!</f>
        <v/>
      </c>
      <c r="L12" s="163">
        <f>#REF!</f>
        <v/>
      </c>
      <c r="M12" s="163">
        <f>#REF!</f>
        <v/>
      </c>
      <c r="N12" s="116" t="n"/>
      <c r="O12" s="116" t="n"/>
      <c r="P12" s="116" t="n"/>
      <c r="Q12" s="116" t="n"/>
      <c r="R12" s="116" t="n"/>
      <c r="S12" s="116" t="n"/>
      <c r="T12" s="103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55" t="inlineStr">
        <is>
          <t>Edukasyon sa Pagpapakatao (EsP)</t>
        </is>
      </c>
      <c r="B13" s="192" t="n"/>
      <c r="C13" s="193" t="n"/>
      <c r="D13" s="155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16" t="n"/>
      <c r="O13" s="116" t="n"/>
      <c r="P13" s="116" t="n"/>
      <c r="Q13" s="116" t="n"/>
      <c r="R13" s="116" t="n"/>
      <c r="S13" s="116" t="n"/>
      <c r="U13" s="155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17" t="inlineStr">
        <is>
          <t>RO</t>
        </is>
      </c>
      <c r="Z13" s="117" t="inlineStr">
        <is>
          <t>SO</t>
        </is>
      </c>
      <c r="AA13" s="117" t="inlineStr">
        <is>
          <t>SO</t>
        </is>
      </c>
      <c r="AB13" s="117" t="inlineStr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56" t="inlineStr">
        <is>
          <t>Edukasyong Pantahanan at Pangkabuhayan</t>
        </is>
      </c>
      <c r="B15" s="192" t="n"/>
      <c r="C15" s="193" t="n"/>
      <c r="D15" s="156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16" t="n"/>
      <c r="O15" s="116" t="n"/>
      <c r="P15" s="116" t="n"/>
      <c r="Q15" s="116" t="n"/>
      <c r="R15" s="116" t="n"/>
      <c r="S15" s="116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17" t="inlineStr">
        <is>
          <t>NO</t>
        </is>
      </c>
      <c r="Z16" s="117" t="inlineStr">
        <is>
          <t>AO</t>
        </is>
      </c>
      <c r="AA16" s="117" t="inlineStr">
        <is>
          <t>AO</t>
        </is>
      </c>
      <c r="AB16" s="117" t="inlineStr"/>
    </row>
    <row r="17" ht="19.5" customHeight="1">
      <c r="A17" s="155" t="inlineStr">
        <is>
          <t>MAPEH</t>
        </is>
      </c>
      <c r="B17" s="194" t="n"/>
      <c r="C17" s="195" t="n"/>
      <c r="D17" s="152">
        <f>IF(#REF!="GRADE-7","MAPEH7",IF(#REF!="GRADE-8","MAPEH8",IF(#REF!="GRADE-9","MAPEH9",IF(#REF!="GRADE-10","MAPEH10",""))))</f>
        <v/>
      </c>
      <c r="E17" s="152">
        <f>#REF!</f>
        <v/>
      </c>
      <c r="F17" s="152">
        <f>#REF!</f>
        <v/>
      </c>
      <c r="G17" s="152">
        <f>#REF!</f>
        <v/>
      </c>
      <c r="H17" s="152">
        <f>#REF!</f>
        <v/>
      </c>
      <c r="I17" s="152">
        <f>#REF!</f>
        <v/>
      </c>
      <c r="J17" s="152">
        <f>IF(#REF!="GRADE-7","7",IF(#REF!="GRADE-8","8",IF(#REF!="GRADE-9","9",IF(#REF!="GRADE-10","10",""))))</f>
        <v/>
      </c>
      <c r="K17" s="152">
        <f>#REF!</f>
        <v/>
      </c>
      <c r="L17" s="152">
        <f>#REF!</f>
        <v/>
      </c>
      <c r="M17" s="152">
        <f>#REF!</f>
        <v/>
      </c>
      <c r="N17" s="116" t="n"/>
      <c r="O17" s="116" t="n"/>
      <c r="P17" s="116" t="n"/>
      <c r="Q17" s="116" t="n"/>
      <c r="R17" s="116" t="n"/>
      <c r="S17" s="116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09" t="inlineStr">
        <is>
          <t>Music</t>
        </is>
      </c>
      <c r="C18" s="195" t="n"/>
      <c r="D18" s="109">
        <f>IF(#REF!="GRADE-7","MUSIC7",IF(#REF!="GRADE-8","MUSIC8",IF(#REF!="GRADE-9","MUSIC9",IF(#REF!="GRADE-10","MUSIC10",""))))</f>
        <v/>
      </c>
      <c r="E18" s="152">
        <f>#REF!</f>
        <v/>
      </c>
      <c r="F18" s="109">
        <f>#REF!</f>
        <v/>
      </c>
      <c r="G18" s="109">
        <f>#REF!</f>
        <v/>
      </c>
      <c r="H18" s="109">
        <f>#REF!</f>
        <v/>
      </c>
      <c r="I18" s="109">
        <f>#REF!</f>
        <v/>
      </c>
      <c r="J18" s="109">
        <f>IF(#REF!="GRADE-7","7",IF(#REF!="GRADE-8","8",IF(#REF!="GRADE-9","9",IF(#REF!="GRADE-10","10",""))))</f>
        <v/>
      </c>
      <c r="K18" s="109">
        <f>#REF!</f>
        <v/>
      </c>
      <c r="L18" s="109">
        <f>#REF!</f>
        <v/>
      </c>
      <c r="M18" s="109">
        <f>#REF!</f>
        <v/>
      </c>
      <c r="N18" s="116" t="n"/>
      <c r="O18" s="116" t="n"/>
      <c r="P18" s="116" t="n"/>
      <c r="Q18" s="116" t="n"/>
      <c r="R18" s="172" t="n"/>
      <c r="S18" s="172" t="n"/>
      <c r="T18" s="37" t="n"/>
      <c r="U18" s="155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17" t="inlineStr">
        <is>
          <t>RO</t>
        </is>
      </c>
      <c r="Z18" s="117" t="inlineStr">
        <is>
          <t>NO</t>
        </is>
      </c>
      <c r="AA18" s="117" t="inlineStr">
        <is>
          <t>NO</t>
        </is>
      </c>
      <c r="AB18" s="117" t="inlineStr"/>
    </row>
    <row r="19" ht="23.25" customHeight="1">
      <c r="A19" s="39" t="n"/>
      <c r="B19" s="109" t="inlineStr">
        <is>
          <t>Arts</t>
        </is>
      </c>
      <c r="C19" s="195" t="n"/>
      <c r="D19" s="109">
        <f>IF(#REF!="GRADE-7","ARTS7",IF(#REF!="GRADE-8","ARTS8",IF(#REF!="GRADE-9","ARTS9",IF(#REF!="GRADE-10","ARTS10",""))))</f>
        <v/>
      </c>
      <c r="E19" s="152">
        <f>#REF!</f>
        <v/>
      </c>
      <c r="F19" s="109">
        <f>#REF!</f>
        <v/>
      </c>
      <c r="G19" s="109">
        <f>#REF!</f>
        <v/>
      </c>
      <c r="H19" s="109">
        <f>#REF!</f>
        <v/>
      </c>
      <c r="I19" s="109">
        <f>#REF!</f>
        <v/>
      </c>
      <c r="J19" s="109">
        <f>IF(#REF!="GRADE-7","7",IF(#REF!="GRADE-8","8",IF(#REF!="GRADE-9","9",IF(#REF!="GRADE-10","10",""))))</f>
        <v/>
      </c>
      <c r="K19" s="109">
        <f>#REF!</f>
        <v/>
      </c>
      <c r="L19" s="109">
        <f>#REF!</f>
        <v/>
      </c>
      <c r="M19" s="109">
        <f>#REF!</f>
        <v/>
      </c>
      <c r="N19" s="116" t="n"/>
      <c r="O19" s="116" t="n"/>
      <c r="P19" s="116" t="n"/>
      <c r="Q19" s="116" t="n"/>
      <c r="R19" s="172" t="n"/>
      <c r="S19" s="17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09" t="inlineStr">
        <is>
          <t>Physical Education</t>
        </is>
      </c>
      <c r="C20" s="195" t="n"/>
      <c r="D20" s="109">
        <f>IF(#REF!="GRADE-7","PE7",IF(#REF!="GRADE-8","PE8",IF(#REF!="GRADE-9","PE9",IF(#REF!="GRADE-10","PE10",""))))</f>
        <v/>
      </c>
      <c r="E20" s="152">
        <f>#REF!</f>
        <v/>
      </c>
      <c r="F20" s="109">
        <f>#REF!</f>
        <v/>
      </c>
      <c r="G20" s="109">
        <f>#REF!</f>
        <v/>
      </c>
      <c r="H20" s="109">
        <f>#REF!</f>
        <v/>
      </c>
      <c r="I20" s="109">
        <f>#REF!</f>
        <v/>
      </c>
      <c r="J20" s="109">
        <f>IF(#REF!="GRADE-7","7",IF(#REF!="GRADE-8","8",IF(#REF!="GRADE-9","9",IF(#REF!="GRADE-10","10",""))))</f>
        <v/>
      </c>
      <c r="K20" s="109">
        <f>#REF!</f>
        <v/>
      </c>
      <c r="L20" s="109">
        <f>#REF!</f>
        <v/>
      </c>
      <c r="M20" s="109">
        <f>#REF!</f>
        <v/>
      </c>
      <c r="N20" s="116" t="n"/>
      <c r="O20" s="116" t="n"/>
      <c r="P20" s="116" t="n"/>
      <c r="Q20" s="116" t="n"/>
      <c r="R20" s="172" t="n"/>
      <c r="S20" s="172" t="n"/>
      <c r="T20" s="37" t="n"/>
      <c r="U20" s="155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17" t="inlineStr">
        <is>
          <t>NO</t>
        </is>
      </c>
      <c r="Z20" s="117" t="inlineStr">
        <is>
          <t>RO</t>
        </is>
      </c>
      <c r="AA20" s="117" t="inlineStr">
        <is>
          <t>RO</t>
        </is>
      </c>
      <c r="AB20" s="117" t="inlineStr"/>
    </row>
    <row r="21" ht="33" customHeight="1">
      <c r="A21" s="41" t="n"/>
      <c r="B21" s="109" t="inlineStr">
        <is>
          <t>Health</t>
        </is>
      </c>
      <c r="C21" s="195" t="n"/>
      <c r="D21" s="109">
        <f>IF(#REF!="GRADE-7","HEALTH7",IF(#REF!="GRADE-8","HEALTH8",IF(#REF!="GRADE-9","HEALTH9",IF(#REF!="GRADE-10","HEALTH10",""))))</f>
        <v/>
      </c>
      <c r="E21" s="152">
        <f>#REF!</f>
        <v/>
      </c>
      <c r="F21" s="109">
        <f>#REF!</f>
        <v/>
      </c>
      <c r="G21" s="109">
        <f>#REF!</f>
        <v/>
      </c>
      <c r="H21" s="109">
        <f>#REF!</f>
        <v/>
      </c>
      <c r="I21" s="109">
        <f>#REF!</f>
        <v/>
      </c>
      <c r="J21" s="109">
        <f>IF(#REF!="GRADE-7","7",IF(#REF!="GRADE-8","8",IF(#REF!="GRADE-9","9",IF(#REF!="GRADE-10","10",""))))</f>
        <v/>
      </c>
      <c r="K21" s="109">
        <f>#REF!</f>
        <v/>
      </c>
      <c r="L21" s="109">
        <f>#REF!</f>
        <v/>
      </c>
      <c r="M21" s="109">
        <f>#REF!</f>
        <v/>
      </c>
      <c r="N21" s="116" t="n"/>
      <c r="O21" s="116" t="n"/>
      <c r="P21" s="116" t="n"/>
      <c r="Q21" s="116" t="n"/>
      <c r="R21" s="172" t="n"/>
      <c r="S21" s="17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11" t="inlineStr">
        <is>
          <t>General Average</t>
        </is>
      </c>
      <c r="O22" s="194" t="n"/>
      <c r="P22" s="194" t="n"/>
      <c r="Q22" s="195" t="n"/>
      <c r="R22" s="42" t="n">
        <v>90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17" t="inlineStr">
        <is>
          <t>AO</t>
        </is>
      </c>
      <c r="Z22" s="117" t="inlineStr">
        <is>
          <t>NO</t>
        </is>
      </c>
      <c r="AA22" s="117" t="inlineStr">
        <is>
          <t>NO</t>
        </is>
      </c>
      <c r="AB22" s="117" t="inlineStr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10" t="inlineStr">
        <is>
          <t>Grading Scale</t>
        </is>
      </c>
      <c r="R24" s="110" t="inlineStr">
        <is>
          <t>Remarks</t>
        </is>
      </c>
    </row>
    <row r="25" ht="15" customHeight="1">
      <c r="A25" s="32" t="inlineStr">
        <is>
          <t>Outstanding</t>
        </is>
      </c>
      <c r="N25" s="103" t="inlineStr">
        <is>
          <t>90-100</t>
        </is>
      </c>
      <c r="R25" s="103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103" t="inlineStr">
        <is>
          <t>85-89</t>
        </is>
      </c>
      <c r="R26" s="103" t="inlineStr">
        <is>
          <t>Passed</t>
        </is>
      </c>
      <c r="V26" s="103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103" t="inlineStr">
        <is>
          <t>80-84</t>
        </is>
      </c>
      <c r="R27" s="103" t="inlineStr">
        <is>
          <t>Passed</t>
        </is>
      </c>
      <c r="V27" s="103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103" t="inlineStr">
        <is>
          <t>75-79</t>
        </is>
      </c>
      <c r="R28" s="103" t="inlineStr">
        <is>
          <t>Passed</t>
        </is>
      </c>
      <c r="V28" s="103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103" t="inlineStr">
        <is>
          <t>Below 75</t>
        </is>
      </c>
      <c r="R29" s="103" t="inlineStr">
        <is>
          <t>Failed</t>
        </is>
      </c>
      <c r="V29" s="103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2024-03-15T16:25:46Z</dcterms:modified>
  <cp:lastModifiedBy>angelo</cp:lastModifiedBy>
  <cp:lastPrinted>2024-03-15T16:15:58Z</cp:lastPrinted>
</cp:coreProperties>
</file>