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name="Sheet1" sheetId="1" state="visible" r:id="rId1"/>
  </sheets>
  <externalReferences>
    <externalReference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164" fontId="4" fillId="0" borderId="8" applyAlignment="1" applyProtection="1" pivotButton="0" quotePrefix="0" xfId="0">
      <alignment horizontal="center" vertical="center"/>
      <protection locked="0" hidden="0"/>
    </xf>
    <xf numFmtId="0" fontId="0" fillId="0" borderId="8" applyProtection="1" pivotButton="0" quotePrefix="0" xfId="0">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0" fontId="5"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drawings/_rels/drawing1.xml.rels><Relationships xmlns="http://schemas.openxmlformats.org/package/2006/relationships"><Relationship Type="http://schemas.openxmlformats.org/officeDocument/2006/relationships/image" Target="/xl/media/image1.gif"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noChangeAspect="1" noChangeArrowheads="1"/>
        </cNvPicPr>
      </nvPicPr>
      <blipFill>
        <a:blip cstate="print" r:embed="rId1"/>
        <a:srcRect/>
        <a:stretch>
          <a:fillRect/>
        </a:stretch>
      </blipFill>
      <spPr bwMode="auto">
        <a:xfrm>
          <a:off x="12508139" y="0"/>
          <a:ext cx="2112736" cy="758689"/>
        </a:xfrm>
        <a:prstGeom prst="rect">
          <avLst/>
        </a:prstGeom>
        <a:noFill/>
        <a:ln>
          <a:prstDash val="solid"/>
        </a:ln>
      </spPr>
    </pic>
    <clientData/>
  </twoCellAnchor>
  <twoCellAnchor editAs="oneCell">
    <from>
      <col>1</col>
      <colOff>47625</colOff>
      <row>0</row>
      <rowOff>41275</rowOff>
    </from>
    <to>
      <col>1</col>
      <colOff>1270000</colOff>
      <row>5</row>
      <rowOff>149225</rowOff>
    </to>
    <pic>
      <nvPicPr>
        <cNvPr id="3" name="Picture 19"/>
        <cNvPicPr>
          <a:picLocks noChangeAspect="1"/>
        </cNvPicPr>
      </nvPicPr>
      <blipFill>
        <a:blip cstate="print" r:embed="rId2"/>
        <a:srcRect/>
        <a:stretch>
          <a:fillRect/>
        </a:stretch>
      </blipFill>
      <spPr bwMode="auto">
        <a:xfrm>
          <a:off x="339725" y="41275"/>
          <a:ext cx="1222375" cy="1212850"/>
        </a:xfrm>
        <a:prstGeom prst="rect">
          <avLst/>
        </a:prstGeom>
        <a:noFill/>
        <a:l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F120"/>
  <sheetViews>
    <sheetView tabSelected="1" workbookViewId="0">
      <selection activeCell="C13" sqref="C13"/>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4" t="inlineStr">
        <is>
          <t>Official E-Class Record in K to 12 Curriculum</t>
        </is>
      </c>
      <c r="B1" s="116" t="n"/>
      <c r="C1" s="116" t="n"/>
      <c r="D1" s="116" t="n"/>
      <c r="E1" s="116" t="n"/>
      <c r="F1" s="116" t="n"/>
      <c r="G1" s="116" t="n"/>
      <c r="H1" s="116" t="n"/>
      <c r="I1" s="116" t="n"/>
      <c r="J1" s="116" t="n"/>
      <c r="K1" s="116" t="n"/>
      <c r="L1" s="116" t="n"/>
      <c r="M1" s="116" t="n"/>
      <c r="N1" s="116" t="n"/>
      <c r="O1" s="116" t="n"/>
      <c r="P1" s="116" t="n"/>
      <c r="Q1" s="116" t="n"/>
      <c r="R1" s="116" t="n"/>
      <c r="S1" s="116" t="n"/>
      <c r="T1" s="116" t="n"/>
      <c r="U1" s="116" t="n"/>
      <c r="V1" s="116" t="n"/>
      <c r="W1" s="116" t="n"/>
      <c r="X1" s="116" t="n"/>
      <c r="Y1" s="116" t="n"/>
      <c r="Z1" s="116" t="n"/>
      <c r="AA1" s="116" t="n"/>
      <c r="AB1" s="116" t="n"/>
      <c r="AC1" s="116" t="n"/>
      <c r="AD1" s="116" t="n"/>
      <c r="AE1" s="116" t="n"/>
      <c r="AF1" s="116" t="n"/>
      <c r="AG1" s="116" t="n"/>
      <c r="AH1" s="116" t="n"/>
      <c r="AI1" s="116" t="n"/>
      <c r="AJ1" s="116" t="n"/>
    </row>
    <row r="2" ht="15" customHeight="1">
      <c r="A2" s="116" t="n"/>
      <c r="B2" s="116" t="n"/>
      <c r="C2" s="116" t="n"/>
      <c r="D2" s="116" t="n"/>
      <c r="E2" s="116" t="n"/>
      <c r="F2" s="116" t="n"/>
      <c r="G2" s="116" t="n"/>
      <c r="H2" s="116" t="n"/>
      <c r="I2" s="116" t="n"/>
      <c r="J2" s="116" t="n"/>
      <c r="K2" s="116" t="n"/>
      <c r="L2" s="116" t="n"/>
      <c r="M2" s="116" t="n"/>
      <c r="N2" s="116" t="n"/>
      <c r="O2" s="116" t="n"/>
      <c r="P2" s="116" t="n"/>
      <c r="Q2" s="116" t="n"/>
      <c r="R2" s="116" t="n"/>
      <c r="S2" s="116" t="n"/>
      <c r="T2" s="116" t="n"/>
      <c r="U2" s="116" t="n"/>
      <c r="V2" s="116" t="n"/>
      <c r="W2" s="116" t="n"/>
      <c r="X2" s="116" t="n"/>
      <c r="Y2" s="116" t="n"/>
      <c r="Z2" s="116" t="n"/>
      <c r="AA2" s="116" t="n"/>
      <c r="AB2" s="116" t="n"/>
      <c r="AC2" s="116" t="n"/>
      <c r="AD2" s="116" t="n"/>
      <c r="AE2" s="116" t="n"/>
      <c r="AF2" s="116" t="n"/>
      <c r="AG2" s="116" t="n"/>
      <c r="AH2" s="116" t="n"/>
      <c r="AI2" s="116" t="n"/>
      <c r="AJ2" s="116" t="n"/>
    </row>
    <row r="3" ht="15" customHeight="1">
      <c r="A3" s="115" t="n"/>
      <c r="B3" s="116" t="n"/>
      <c r="C3" s="116" t="n"/>
      <c r="D3" s="116" t="n"/>
      <c r="E3" s="116" t="n"/>
      <c r="F3" s="116" t="n"/>
      <c r="G3" s="116" t="n"/>
      <c r="H3" s="116" t="n"/>
      <c r="I3" s="116" t="n"/>
      <c r="J3" s="116" t="n"/>
      <c r="K3" s="116" t="n"/>
      <c r="L3" s="116" t="n"/>
      <c r="M3" s="116" t="n"/>
      <c r="N3" s="116" t="n"/>
      <c r="O3" s="116" t="n"/>
      <c r="P3" s="116" t="n"/>
      <c r="Q3" s="116" t="n"/>
      <c r="R3" s="116" t="n"/>
      <c r="S3" s="116" t="n"/>
      <c r="T3" s="116" t="n"/>
      <c r="U3" s="116" t="n"/>
      <c r="V3" s="116" t="n"/>
      <c r="W3" s="116" t="n"/>
      <c r="X3" s="116" t="n"/>
      <c r="Y3" s="116" t="n"/>
      <c r="Z3" s="116" t="n"/>
      <c r="AA3" s="116" t="n"/>
      <c r="AB3" s="116" t="n"/>
      <c r="AC3" s="116" t="n"/>
      <c r="AD3" s="116" t="n"/>
      <c r="AE3" s="116" t="n"/>
      <c r="AF3" s="116" t="n"/>
      <c r="AG3" s="116" t="n"/>
      <c r="AH3" s="116" t="n"/>
      <c r="AI3" s="116" t="n"/>
      <c r="AJ3" s="116" t="n"/>
    </row>
    <row r="4" ht="21" customHeight="1">
      <c r="B4" s="4" t="n"/>
      <c r="C4" s="125" t="inlineStr">
        <is>
          <t>REGION</t>
        </is>
      </c>
      <c r="D4" s="116" t="n"/>
      <c r="E4" s="116" t="n"/>
      <c r="F4" s="116" t="n"/>
      <c r="G4" s="101" t="n"/>
      <c r="H4" s="102" t="n"/>
      <c r="I4" s="102" t="n"/>
      <c r="J4" s="103" t="n"/>
      <c r="K4" s="5" t="n"/>
      <c r="L4" s="106" t="inlineStr">
        <is>
          <t>DIVISION</t>
        </is>
      </c>
      <c r="M4" s="107" t="n"/>
      <c r="N4" s="107" t="n"/>
      <c r="O4" s="111" t="n"/>
      <c r="P4" s="112" t="n"/>
      <c r="Q4" s="112" t="n"/>
      <c r="R4" s="113" t="n"/>
      <c r="S4" s="6" t="n"/>
      <c r="T4" s="120" t="inlineStr">
        <is>
          <t>DISTRICT</t>
        </is>
      </c>
      <c r="U4" s="116" t="n"/>
      <c r="V4" s="116" t="n"/>
      <c r="W4" s="116" t="n"/>
      <c r="X4" s="111" t="n"/>
      <c r="Y4" s="112" t="n"/>
      <c r="Z4" s="112" t="n"/>
      <c r="AA4" s="112" t="n"/>
      <c r="AB4" s="112" t="n"/>
      <c r="AC4" s="113" t="n"/>
      <c r="AD4" s="7" t="n"/>
      <c r="AE4" s="8" t="n"/>
      <c r="AF4" s="6" t="n"/>
      <c r="AG4" s="6" t="n"/>
      <c r="AH4" s="6" t="n"/>
      <c r="AI4" s="6" t="n"/>
      <c r="AJ4" s="9" t="n"/>
      <c r="AK4" s="9" t="n"/>
      <c r="AL4" s="9" t="n"/>
      <c r="AM4" s="9" t="n"/>
      <c r="AN4" s="9" t="n"/>
    </row>
    <row r="5" ht="21" customHeight="1">
      <c r="B5" s="125" t="inlineStr">
        <is>
          <t>SCHOOL NAME</t>
        </is>
      </c>
      <c r="C5" s="116" t="n"/>
      <c r="D5" s="116" t="n"/>
      <c r="E5" s="116" t="n"/>
      <c r="F5" s="116" t="n"/>
      <c r="G5" s="111" t="n"/>
      <c r="H5" s="112" t="n"/>
      <c r="I5" s="112" t="n"/>
      <c r="J5" s="112" t="n"/>
      <c r="K5" s="112" t="n"/>
      <c r="L5" s="112" t="n"/>
      <c r="M5" s="112" t="n"/>
      <c r="N5" s="112" t="n"/>
      <c r="O5" s="112" t="n"/>
      <c r="P5" s="112" t="n"/>
      <c r="Q5" s="112" t="n"/>
      <c r="R5" s="113" t="n"/>
      <c r="S5" s="5" t="n"/>
      <c r="T5" s="120" t="inlineStr">
        <is>
          <t>SCHOOL ID</t>
        </is>
      </c>
      <c r="U5" s="116" t="n"/>
      <c r="V5" s="116" t="n"/>
      <c r="W5" s="116" t="n"/>
      <c r="X5" s="111" t="n"/>
      <c r="Y5" s="112" t="n"/>
      <c r="Z5" s="112" t="n"/>
      <c r="AA5" s="112" t="n"/>
      <c r="AB5" s="112" t="n"/>
      <c r="AC5" s="113" t="n"/>
      <c r="AD5" s="130" t="inlineStr">
        <is>
          <t>SCHOOL YEAR</t>
        </is>
      </c>
      <c r="AE5" s="116" t="n"/>
      <c r="AF5" s="131" t="n"/>
      <c r="AG5" s="111" t="n"/>
      <c r="AH5" s="112" t="n"/>
      <c r="AI5" s="113" t="n"/>
      <c r="AJ5" s="10" t="n"/>
      <c r="AK5" s="9" t="n"/>
      <c r="AL5" s="9" t="n"/>
      <c r="AM5" s="9" t="n"/>
      <c r="AN5" s="9" t="n"/>
    </row>
    <row r="6" ht="14.45" customHeight="1" thickBot="1"/>
    <row r="7" ht="23.25" customHeight="1" thickBot="1">
      <c r="A7" s="114" t="inlineStr">
        <is>
          <t>SECOND QUARTER</t>
        </is>
      </c>
      <c r="B7" s="100" t="n"/>
      <c r="C7" s="100" t="n"/>
      <c r="D7" s="100" t="n"/>
      <c r="E7" s="109" t="n"/>
      <c r="F7" s="110" t="inlineStr">
        <is>
          <t xml:space="preserve">GRADE &amp; SECTION: </t>
        </is>
      </c>
      <c r="G7" s="100" t="n"/>
      <c r="H7" s="100" t="n"/>
      <c r="I7" s="100" t="n"/>
      <c r="J7" s="100" t="n"/>
      <c r="K7" s="121" t="n"/>
      <c r="L7" s="122" t="n"/>
      <c r="M7" s="122" t="n"/>
      <c r="N7" s="122" t="n"/>
      <c r="O7" s="122" t="n"/>
      <c r="P7" s="123" t="n"/>
      <c r="Q7" s="99" t="inlineStr">
        <is>
          <t>TEACHER:</t>
        </is>
      </c>
      <c r="R7" s="100" t="n"/>
      <c r="S7" s="121" t="n"/>
      <c r="T7" s="122" t="n"/>
      <c r="U7" s="122" t="n"/>
      <c r="V7" s="122" t="n"/>
      <c r="W7" s="122" t="n"/>
      <c r="X7" s="122" t="n"/>
      <c r="Y7" s="122" t="n"/>
      <c r="Z7" s="122" t="n"/>
      <c r="AA7" s="122" t="n"/>
      <c r="AB7" s="123" t="n"/>
      <c r="AC7" s="117" t="inlineStr">
        <is>
          <t>SUBJECT:</t>
        </is>
      </c>
      <c r="AD7" s="100" t="n"/>
      <c r="AE7" s="100" t="n"/>
      <c r="AF7" s="100" t="n"/>
      <c r="AG7" s="121" t="n"/>
      <c r="AH7" s="122" t="n"/>
      <c r="AI7" s="122" t="n"/>
      <c r="AJ7" s="123" t="n"/>
    </row>
    <row r="8" ht="55.5" customFormat="1" customHeight="1" s="12" thickBot="1">
      <c r="A8" s="13" t="n"/>
      <c r="B8" s="127" t="inlineStr">
        <is>
          <t>LEARNERS' NAMES</t>
        </is>
      </c>
      <c r="C8" s="128" t="n"/>
      <c r="D8" s="128" t="n"/>
      <c r="E8" s="129" t="n"/>
      <c r="F8" s="134" t="inlineStr">
        <is>
          <t>WRITTEN WORKS (30%)</t>
        </is>
      </c>
      <c r="G8" s="100" t="n"/>
      <c r="H8" s="100" t="n"/>
      <c r="I8" s="100" t="n"/>
      <c r="J8" s="100" t="n"/>
      <c r="K8" s="100" t="n"/>
      <c r="L8" s="100" t="n"/>
      <c r="M8" s="100" t="n"/>
      <c r="N8" s="100" t="n"/>
      <c r="O8" s="100" t="n"/>
      <c r="P8" s="100" t="n"/>
      <c r="Q8" s="100" t="n"/>
      <c r="R8" s="119" t="n"/>
      <c r="S8" s="126" t="inlineStr">
        <is>
          <t>PERFORMANCE TASKS (50%)</t>
        </is>
      </c>
      <c r="T8" s="100" t="n"/>
      <c r="U8" s="100" t="n"/>
      <c r="V8" s="100" t="n"/>
      <c r="W8" s="100" t="n"/>
      <c r="X8" s="100" t="n"/>
      <c r="Y8" s="100" t="n"/>
      <c r="Z8" s="100" t="n"/>
      <c r="AA8" s="100" t="n"/>
      <c r="AB8" s="100" t="n"/>
      <c r="AC8" s="100" t="n"/>
      <c r="AD8" s="100" t="n"/>
      <c r="AE8" s="119" t="n"/>
      <c r="AF8" s="118" t="inlineStr">
        <is>
          <t>QUARTERLY ASSESSMENT (20%)</t>
        </is>
      </c>
      <c r="AG8" s="100" t="n"/>
      <c r="AH8" s="11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04" t="inlineStr">
        <is>
          <t>Grade</t>
        </is>
      </c>
      <c r="AJ9" s="132"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5" t="inlineStr">
        <is>
          <t>HIGHEST POSSIBLE SCORE</t>
        </is>
      </c>
      <c r="C10" s="100" t="n"/>
      <c r="D10" s="100" t="n"/>
      <c r="E10" s="109" t="n"/>
      <c r="F10" s="28" t="n">
        <v>10</v>
      </c>
      <c r="G10" s="29" t="n">
        <v>10</v>
      </c>
      <c r="H10" s="29" t="n">
        <v>10</v>
      </c>
      <c r="I10" s="29" t="n">
        <v>10</v>
      </c>
      <c r="J10" s="29" t="inlineStr"/>
      <c r="K10" s="29" t="inlineStr"/>
      <c r="L10" s="29" t="inlineStr"/>
      <c r="M10" s="29" t="inlineStr"/>
      <c r="N10" s="29" t="inlineStr"/>
      <c r="O10" s="29" t="inlineStr"/>
      <c r="P10" s="30" t="inlineStr">
        <is>
          <t>40.0</t>
        </is>
      </c>
      <c r="Q10" s="31" t="inlineStr">
        <is>
          <t>100</t>
        </is>
      </c>
      <c r="R10" s="32" t="inlineStr">
        <is>
          <t>50.0</t>
        </is>
      </c>
      <c r="S10" s="28" t="n">
        <v>10</v>
      </c>
      <c r="T10" s="29" t="n">
        <v>10</v>
      </c>
      <c r="U10" s="29" t="n">
        <v>100</v>
      </c>
      <c r="V10" s="29" t="inlineStr"/>
      <c r="W10" s="29" t="inlineStr"/>
      <c r="X10" s="29" t="inlineStr"/>
      <c r="Y10" s="29" t="inlineStr"/>
      <c r="Z10" s="29" t="inlineStr"/>
      <c r="AA10" s="29" t="inlineStr"/>
      <c r="AB10" s="29" t="inlineStr"/>
      <c r="AC10" s="30" t="inlineStr">
        <is>
          <t>120.0</t>
        </is>
      </c>
      <c r="AD10" s="31" t="inlineStr">
        <is>
          <t>100</t>
        </is>
      </c>
      <c r="AE10" s="32" t="inlineStr">
        <is>
          <t>20.0</t>
        </is>
      </c>
      <c r="AF10" s="33" t="n"/>
      <c r="AG10" s="31" t="n"/>
      <c r="AH10" s="32" t="n"/>
      <c r="AI10" s="105" t="n"/>
      <c r="AJ10" s="133"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8" t="inlineStr">
        <is>
          <t xml:space="preserve">MALE </t>
        </is>
      </c>
      <c r="C11" s="100" t="n"/>
      <c r="D11" s="100" t="n"/>
      <c r="E11" s="109"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ALARIN,TRISTAN JAMES, SALVADOR</t>
        </is>
      </c>
      <c r="C12" s="48" t="n"/>
      <c r="D12" s="48" t="n"/>
      <c r="E12" s="49" t="n"/>
      <c r="F12" s="50" t="inlineStr">
        <is>
          <t>9</t>
        </is>
      </c>
      <c r="G12" s="51" t="inlineStr">
        <is>
          <t>9</t>
        </is>
      </c>
      <c r="H12" s="51" t="inlineStr">
        <is>
          <t>9</t>
        </is>
      </c>
      <c r="I12" s="51" t="inlineStr">
        <is>
          <t>0</t>
        </is>
      </c>
      <c r="J12" s="51" t="inlineStr"/>
      <c r="K12" s="51" t="inlineStr"/>
      <c r="L12" s="51" t="inlineStr"/>
      <c r="M12" s="51" t="inlineStr"/>
      <c r="N12" s="51" t="inlineStr"/>
      <c r="O12" s="51" t="inlineStr"/>
      <c r="P12" s="52" t="inlineStr">
        <is>
          <t>27.0</t>
        </is>
      </c>
      <c r="Q12" s="53" t="inlineStr">
        <is>
          <t>90.0</t>
        </is>
      </c>
      <c r="R12" s="54" t="inlineStr">
        <is>
          <t>0.0</t>
        </is>
      </c>
      <c r="S12" s="55" t="inlineStr">
        <is>
          <t>10</t>
        </is>
      </c>
      <c r="T12" s="51" t="inlineStr">
        <is>
          <t>10</t>
        </is>
      </c>
      <c r="U12" s="51" t="inlineStr">
        <is>
          <t>90</t>
        </is>
      </c>
      <c r="V12" s="51" t="inlineStr">
        <is>
          <t>0</t>
        </is>
      </c>
      <c r="W12" s="51" t="inlineStr"/>
      <c r="X12" s="51" t="inlineStr"/>
      <c r="Y12" s="51" t="inlineStr"/>
      <c r="Z12" s="51" t="inlineStr"/>
      <c r="AA12" s="51" t="inlineStr"/>
      <c r="AB12" s="51" t="inlineStr"/>
      <c r="AC12" s="52" t="inlineStr">
        <is>
          <t>110.0</t>
        </is>
      </c>
      <c r="AD12" s="53" t="inlineStr">
        <is>
          <t>91.67</t>
        </is>
      </c>
      <c r="AE12" s="54" t="inlineStr">
        <is>
          <t>0.0</t>
        </is>
      </c>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ARELLANO,NATHAN GABRIEL, BELLEZA</t>
        </is>
      </c>
      <c r="C13" s="61" t="n"/>
      <c r="D13" s="61" t="n"/>
      <c r="E13" s="62" t="n"/>
      <c r="F13" s="63" t="inlineStr">
        <is>
          <t>10</t>
        </is>
      </c>
      <c r="G13" s="64" t="inlineStr">
        <is>
          <t>10</t>
        </is>
      </c>
      <c r="H13" s="64" t="inlineStr">
        <is>
          <t>10</t>
        </is>
      </c>
      <c r="I13" s="64" t="inlineStr">
        <is>
          <t>10</t>
        </is>
      </c>
      <c r="J13" s="64" t="inlineStr">
        <is>
          <t>0</t>
        </is>
      </c>
      <c r="K13" s="64" t="inlineStr"/>
      <c r="L13" s="64" t="inlineStr"/>
      <c r="M13" s="64" t="inlineStr"/>
      <c r="N13" s="64" t="inlineStr"/>
      <c r="O13" s="64" t="inlineStr"/>
      <c r="P13" s="52" t="inlineStr">
        <is>
          <t>40.0</t>
        </is>
      </c>
      <c r="Q13" s="53" t="inlineStr">
        <is>
          <t>100.0</t>
        </is>
      </c>
      <c r="R13" s="54" t="n"/>
      <c r="S13" s="65" t="inlineStr">
        <is>
          <t>8</t>
        </is>
      </c>
      <c r="T13" s="64" t="inlineStr">
        <is>
          <t>8</t>
        </is>
      </c>
      <c r="U13" s="64" t="inlineStr">
        <is>
          <t>96</t>
        </is>
      </c>
      <c r="V13" s="64" t="inlineStr">
        <is>
          <t>0</t>
        </is>
      </c>
      <c r="W13" s="64" t="inlineStr"/>
      <c r="X13" s="64" t="inlineStr"/>
      <c r="Y13" s="64" t="inlineStr"/>
      <c r="Z13" s="64" t="inlineStr"/>
      <c r="AA13" s="64" t="inlineStr"/>
      <c r="AB13" s="64" t="inlineStr"/>
      <c r="AC13" s="52" t="inlineStr">
        <is>
          <t>112.0</t>
        </is>
      </c>
      <c r="AD13" s="53" t="inlineStr">
        <is>
          <t>93.33</t>
        </is>
      </c>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AZUR,JHONANCE MATTHEW, FEDELES</t>
        </is>
      </c>
      <c r="C14" s="61" t="n"/>
      <c r="D14" s="61" t="n"/>
      <c r="E14" s="62" t="n"/>
      <c r="F14" s="63" t="inlineStr">
        <is>
          <t>10</t>
        </is>
      </c>
      <c r="G14" s="64" t="inlineStr">
        <is>
          <t>10</t>
        </is>
      </c>
      <c r="H14" s="64" t="inlineStr"/>
      <c r="I14" s="64" t="inlineStr">
        <is>
          <t>0</t>
        </is>
      </c>
      <c r="J14" s="64" t="inlineStr"/>
      <c r="K14" s="64" t="inlineStr"/>
      <c r="L14" s="64" t="inlineStr"/>
      <c r="M14" s="64" t="inlineStr"/>
      <c r="N14" s="64" t="inlineStr"/>
      <c r="O14" s="64" t="inlineStr"/>
      <c r="P14" s="52" t="inlineStr">
        <is>
          <t>20.0</t>
        </is>
      </c>
      <c r="Q14" s="53" t="inlineStr">
        <is>
          <t>50.0</t>
        </is>
      </c>
      <c r="R14" s="54" t="n"/>
      <c r="S14" s="65" t="inlineStr"/>
      <c r="T14" s="64" t="inlineStr"/>
      <c r="U14" s="64" t="inlineStr"/>
      <c r="V14" s="64" t="inlineStr"/>
      <c r="W14" s="64" t="inlineStr"/>
      <c r="X14" s="64" t="inlineStr"/>
      <c r="Y14" s="64" t="inlineStr"/>
      <c r="Z14" s="64" t="inlineStr"/>
      <c r="AA14" s="64" t="inlineStr"/>
      <c r="AB14" s="64" t="inlineStr"/>
      <c r="AC14" s="52" t="inlineStr">
        <is>
          <t>0.0</t>
        </is>
      </c>
      <c r="AD14" s="53" t="inlineStr">
        <is>
          <t>0.0</t>
        </is>
      </c>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BASBAS,SCOTTIE EURIE, CAPACITE</t>
        </is>
      </c>
      <c r="C15" s="61" t="n"/>
      <c r="D15" s="61" t="n"/>
      <c r="E15" s="62" t="n"/>
      <c r="F15" s="63" t="inlineStr">
        <is>
          <t>9</t>
        </is>
      </c>
      <c r="G15" s="64" t="inlineStr">
        <is>
          <t>9</t>
        </is>
      </c>
      <c r="H15" s="64" t="inlineStr">
        <is>
          <t>9</t>
        </is>
      </c>
      <c r="I15" s="64" t="inlineStr">
        <is>
          <t>9</t>
        </is>
      </c>
      <c r="J15" s="64" t="inlineStr">
        <is>
          <t>0</t>
        </is>
      </c>
      <c r="K15" s="64" t="inlineStr"/>
      <c r="L15" s="64" t="inlineStr"/>
      <c r="M15" s="64" t="inlineStr"/>
      <c r="N15" s="64" t="inlineStr"/>
      <c r="O15" s="64" t="inlineStr"/>
      <c r="P15" s="52" t="inlineStr">
        <is>
          <t>36.0</t>
        </is>
      </c>
      <c r="Q15" s="53" t="inlineStr">
        <is>
          <t>90.0</t>
        </is>
      </c>
      <c r="R15" s="54" t="n"/>
      <c r="S15" s="65" t="inlineStr"/>
      <c r="T15" s="64" t="inlineStr"/>
      <c r="U15" s="64" t="inlineStr"/>
      <c r="V15" s="64" t="inlineStr"/>
      <c r="W15" s="64" t="inlineStr"/>
      <c r="X15" s="64" t="inlineStr"/>
      <c r="Y15" s="64" t="inlineStr"/>
      <c r="Z15" s="64" t="inlineStr"/>
      <c r="AA15" s="64" t="inlineStr"/>
      <c r="AB15" s="64" t="inlineStr"/>
      <c r="AC15" s="52" t="inlineStr">
        <is>
          <t>0.0</t>
        </is>
      </c>
      <c r="AD15" s="53" t="inlineStr">
        <is>
          <t>0.0</t>
        </is>
      </c>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BAWA-AN,EON DRAKE, MOSTIERA</t>
        </is>
      </c>
      <c r="C16" s="61" t="n"/>
      <c r="D16" s="61" t="n"/>
      <c r="E16" s="62" t="n"/>
      <c r="F16" s="63" t="inlineStr">
        <is>
          <t>8</t>
        </is>
      </c>
      <c r="G16" s="64" t="inlineStr">
        <is>
          <t>8</t>
        </is>
      </c>
      <c r="H16" s="64" t="inlineStr">
        <is>
          <t>8</t>
        </is>
      </c>
      <c r="I16" s="64" t="inlineStr">
        <is>
          <t>8</t>
        </is>
      </c>
      <c r="J16" s="64" t="inlineStr">
        <is>
          <t>0</t>
        </is>
      </c>
      <c r="K16" s="64" t="inlineStr"/>
      <c r="L16" s="64" t="inlineStr"/>
      <c r="M16" s="64" t="inlineStr"/>
      <c r="N16" s="64" t="inlineStr"/>
      <c r="O16" s="64" t="inlineStr"/>
      <c r="P16" s="52" t="inlineStr">
        <is>
          <t>32.0</t>
        </is>
      </c>
      <c r="Q16" s="53" t="inlineStr">
        <is>
          <t>106.67</t>
        </is>
      </c>
      <c r="R16" s="54" t="n"/>
      <c r="S16" s="65" t="inlineStr"/>
      <c r="T16" s="64" t="inlineStr"/>
      <c r="U16" s="64" t="inlineStr"/>
      <c r="V16" s="64" t="inlineStr"/>
      <c r="W16" s="64" t="inlineStr"/>
      <c r="X16" s="64" t="inlineStr"/>
      <c r="Y16" s="64" t="inlineStr"/>
      <c r="Z16" s="64" t="inlineStr"/>
      <c r="AA16" s="64" t="inlineStr"/>
      <c r="AB16" s="64" t="inlineStr"/>
      <c r="AC16" s="52" t="inlineStr">
        <is>
          <t>0.0</t>
        </is>
      </c>
      <c r="AD16" s="53" t="inlineStr">
        <is>
          <t>0.0</t>
        </is>
      </c>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CAPACETE,JOHN MIGSZ, DIMACULANGAN</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is>
          <t>0.0</t>
        </is>
      </c>
      <c r="Q17" s="53" t="inlineStr">
        <is>
          <t>0.0</t>
        </is>
      </c>
      <c r="R17" s="54" t="n"/>
      <c r="S17" s="65" t="inlineStr"/>
      <c r="T17" s="64" t="inlineStr"/>
      <c r="U17" s="64" t="inlineStr"/>
      <c r="V17" s="64" t="inlineStr"/>
      <c r="W17" s="64" t="inlineStr"/>
      <c r="X17" s="64" t="inlineStr"/>
      <c r="Y17" s="64" t="inlineStr"/>
      <c r="Z17" s="64" t="inlineStr"/>
      <c r="AA17" s="64" t="inlineStr"/>
      <c r="AB17" s="64" t="inlineStr"/>
      <c r="AC17" s="52" t="inlineStr">
        <is>
          <t>0.0</t>
        </is>
      </c>
      <c r="AD17" s="53" t="inlineStr">
        <is>
          <t>0.0</t>
        </is>
      </c>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CASTRO,ACE RAFAEL, LUCIÑADA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is>
          <t>0.0</t>
        </is>
      </c>
      <c r="Q18" s="53" t="inlineStr">
        <is>
          <t>0.0</t>
        </is>
      </c>
      <c r="R18" s="54" t="n"/>
      <c r="S18" s="65" t="inlineStr"/>
      <c r="T18" s="64" t="inlineStr"/>
      <c r="U18" s="64" t="inlineStr"/>
      <c r="V18" s="64" t="inlineStr"/>
      <c r="W18" s="64" t="inlineStr"/>
      <c r="X18" s="64" t="inlineStr"/>
      <c r="Y18" s="64" t="inlineStr"/>
      <c r="Z18" s="64" t="inlineStr"/>
      <c r="AA18" s="64" t="inlineStr"/>
      <c r="AB18" s="64" t="inlineStr"/>
      <c r="AC18" s="52" t="inlineStr">
        <is>
          <t>0.0</t>
        </is>
      </c>
      <c r="AD18" s="53" t="inlineStr">
        <is>
          <t>0.0</t>
        </is>
      </c>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EUSEBIO,CHRISTIAN LOYD, REYES</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is>
          <t>0.0</t>
        </is>
      </c>
      <c r="Q19" s="53" t="inlineStr">
        <is>
          <t>0.0</t>
        </is>
      </c>
      <c r="R19" s="54" t="n"/>
      <c r="S19" s="65" t="inlineStr"/>
      <c r="T19" s="64" t="inlineStr"/>
      <c r="U19" s="64" t="inlineStr"/>
      <c r="V19" s="64" t="inlineStr"/>
      <c r="W19" s="64" t="inlineStr"/>
      <c r="X19" s="64" t="inlineStr"/>
      <c r="Y19" s="64" t="inlineStr"/>
      <c r="Z19" s="64" t="inlineStr"/>
      <c r="AA19" s="64" t="inlineStr"/>
      <c r="AB19" s="64" t="inlineStr"/>
      <c r="AC19" s="52" t="inlineStr">
        <is>
          <t>0.0</t>
        </is>
      </c>
      <c r="AD19" s="53" t="inlineStr">
        <is>
          <t>0.0</t>
        </is>
      </c>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GASGAS,MARK DENNIS, LUMABAD</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is>
          <t>0.0</t>
        </is>
      </c>
      <c r="Q20" s="53" t="inlineStr">
        <is>
          <t>0.0</t>
        </is>
      </c>
      <c r="R20" s="54" t="n"/>
      <c r="S20" s="65" t="inlineStr"/>
      <c r="T20" s="64" t="inlineStr"/>
      <c r="U20" s="64" t="inlineStr"/>
      <c r="V20" s="64" t="inlineStr"/>
      <c r="W20" s="64" t="inlineStr"/>
      <c r="X20" s="64" t="inlineStr"/>
      <c r="Y20" s="64" t="inlineStr"/>
      <c r="Z20" s="64" t="inlineStr"/>
      <c r="AA20" s="64" t="inlineStr"/>
      <c r="AB20" s="64" t="inlineStr"/>
      <c r="AC20" s="52" t="inlineStr">
        <is>
          <t>0.0</t>
        </is>
      </c>
      <c r="AD20" s="53" t="inlineStr">
        <is>
          <t>0.0</t>
        </is>
      </c>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HAMOR,YHURIE LORENCE, ALBOR</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is>
          <t>0.0</t>
        </is>
      </c>
      <c r="Q21" s="53" t="inlineStr">
        <is>
          <t>0.0</t>
        </is>
      </c>
      <c r="R21" s="54" t="n"/>
      <c r="S21" s="65" t="inlineStr"/>
      <c r="T21" s="64" t="inlineStr"/>
      <c r="U21" s="64" t="inlineStr"/>
      <c r="V21" s="64" t="inlineStr"/>
      <c r="W21" s="64" t="inlineStr"/>
      <c r="X21" s="64" t="inlineStr"/>
      <c r="Y21" s="64" t="inlineStr"/>
      <c r="Z21" s="64" t="inlineStr"/>
      <c r="AA21" s="64" t="inlineStr"/>
      <c r="AB21" s="64" t="inlineStr"/>
      <c r="AC21" s="52" t="inlineStr">
        <is>
          <t>0.0</t>
        </is>
      </c>
      <c r="AD21" s="53" t="inlineStr">
        <is>
          <t>0.0</t>
        </is>
      </c>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JUCUTAN,CALEB MATTEO, ELOMINA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is>
          <t>0.0</t>
        </is>
      </c>
      <c r="Q22" s="53" t="inlineStr">
        <is>
          <t>0.0</t>
        </is>
      </c>
      <c r="R22" s="54" t="n"/>
      <c r="S22" s="65" t="inlineStr"/>
      <c r="T22" s="64" t="inlineStr"/>
      <c r="U22" s="64" t="inlineStr"/>
      <c r="V22" s="64" t="inlineStr"/>
      <c r="W22" s="64" t="inlineStr"/>
      <c r="X22" s="64" t="inlineStr"/>
      <c r="Y22" s="64" t="inlineStr"/>
      <c r="Z22" s="64" t="inlineStr"/>
      <c r="AA22" s="64" t="inlineStr"/>
      <c r="AB22" s="64" t="inlineStr"/>
      <c r="AC22" s="52" t="inlineStr">
        <is>
          <t>0.0</t>
        </is>
      </c>
      <c r="AD22" s="53" t="inlineStr">
        <is>
          <t>0.0</t>
        </is>
      </c>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LEONORA,RAMCEL, NAVARRO</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is>
          <t>0.0</t>
        </is>
      </c>
      <c r="Q23" s="53" t="inlineStr">
        <is>
          <t>0.0</t>
        </is>
      </c>
      <c r="R23" s="54" t="n"/>
      <c r="S23" s="65" t="inlineStr"/>
      <c r="T23" s="64" t="inlineStr"/>
      <c r="U23" s="64" t="inlineStr"/>
      <c r="V23" s="64" t="inlineStr"/>
      <c r="W23" s="64" t="inlineStr"/>
      <c r="X23" s="64" t="inlineStr"/>
      <c r="Y23" s="64" t="inlineStr"/>
      <c r="Z23" s="64" t="inlineStr"/>
      <c r="AA23" s="64" t="inlineStr"/>
      <c r="AB23" s="64" t="inlineStr"/>
      <c r="AC23" s="52" t="inlineStr">
        <is>
          <t>0.0</t>
        </is>
      </c>
      <c r="AD23" s="53" t="inlineStr">
        <is>
          <t>0.0</t>
        </is>
      </c>
      <c r="AE23" s="54" t="n"/>
      <c r="AF23" s="56" t="n"/>
      <c r="AG23" s="53" t="n"/>
      <c r="AH23" s="54" t="n"/>
      <c r="AI23" s="57" t="n"/>
      <c r="AJ23" s="58" t="n"/>
      <c r="AL23" s="3" t="n"/>
      <c r="BE23" s="2" t="n"/>
      <c r="BF23" s="2" t="n"/>
    </row>
    <row r="24" ht="18" customHeight="1">
      <c r="A24" s="59" t="n">
        <v>13</v>
      </c>
      <c r="B24" s="47" t="inlineStr">
        <is>
          <t>LIZARDA,RYAN CHARLES, TEMPROSA</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is>
          <t>0.0</t>
        </is>
      </c>
      <c r="Q24" s="53" t="inlineStr">
        <is>
          <t>0.0</t>
        </is>
      </c>
      <c r="R24" s="54" t="n"/>
      <c r="S24" s="65" t="inlineStr"/>
      <c r="T24" s="64" t="inlineStr"/>
      <c r="U24" s="64" t="inlineStr"/>
      <c r="V24" s="64" t="inlineStr"/>
      <c r="W24" s="64" t="inlineStr"/>
      <c r="X24" s="64" t="inlineStr"/>
      <c r="Y24" s="64" t="inlineStr"/>
      <c r="Z24" s="64" t="inlineStr"/>
      <c r="AA24" s="64" t="inlineStr"/>
      <c r="AB24" s="64" t="inlineStr"/>
      <c r="AC24" s="52" t="inlineStr">
        <is>
          <t>0.0</t>
        </is>
      </c>
      <c r="AD24" s="53" t="inlineStr">
        <is>
          <t>0.0</t>
        </is>
      </c>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LUMABAS,TRISTAN, GABRIEL</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is>
          <t>0.0</t>
        </is>
      </c>
      <c r="Q25" s="53" t="inlineStr">
        <is>
          <t>0.0</t>
        </is>
      </c>
      <c r="R25" s="54" t="n"/>
      <c r="S25" s="65" t="inlineStr"/>
      <c r="T25" s="64" t="inlineStr"/>
      <c r="U25" s="64" t="inlineStr"/>
      <c r="V25" s="64" t="inlineStr"/>
      <c r="W25" s="64" t="inlineStr"/>
      <c r="X25" s="64" t="inlineStr"/>
      <c r="Y25" s="64" t="inlineStr"/>
      <c r="Z25" s="64" t="inlineStr"/>
      <c r="AA25" s="64" t="inlineStr"/>
      <c r="AB25" s="64" t="inlineStr"/>
      <c r="AC25" s="52" t="inlineStr">
        <is>
          <t>0.0</t>
        </is>
      </c>
      <c r="AD25" s="53" t="inlineStr">
        <is>
          <t>0.0</t>
        </is>
      </c>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PANGANIBAN,JONARD LUCAS, ENCISO</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is>
          <t>0.0</t>
        </is>
      </c>
      <c r="Q26" s="53" t="inlineStr">
        <is>
          <t>0.0</t>
        </is>
      </c>
      <c r="R26" s="54" t="n"/>
      <c r="S26" s="65" t="inlineStr"/>
      <c r="T26" s="64" t="inlineStr"/>
      <c r="U26" s="64" t="inlineStr"/>
      <c r="V26" s="64" t="inlineStr"/>
      <c r="W26" s="64" t="inlineStr"/>
      <c r="X26" s="64" t="inlineStr"/>
      <c r="Y26" s="64" t="inlineStr"/>
      <c r="Z26" s="64" t="inlineStr"/>
      <c r="AA26" s="64" t="inlineStr"/>
      <c r="AB26" s="64" t="inlineStr"/>
      <c r="AC26" s="52" t="inlineStr">
        <is>
          <t>0.0</t>
        </is>
      </c>
      <c r="AD26" s="53" t="inlineStr">
        <is>
          <t>0.0</t>
        </is>
      </c>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n"/>
      <c r="C27" s="61" t="n"/>
      <c r="D27" s="61" t="n"/>
      <c r="E27" s="62" t="n"/>
      <c r="F27" s="63" t="n"/>
      <c r="G27" s="64" t="n"/>
      <c r="H27" s="64" t="n"/>
      <c r="I27" s="64" t="n"/>
      <c r="J27" s="64" t="n"/>
      <c r="K27" s="64" t="n"/>
      <c r="L27" s="64" t="n"/>
      <c r="M27" s="64" t="n"/>
      <c r="N27" s="64" t="n"/>
      <c r="O27" s="64" t="n"/>
      <c r="P27" s="52" t="n"/>
      <c r="Q27" s="53" t="n"/>
      <c r="R27" s="54" t="n"/>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n"/>
      <c r="C28" s="61" t="n"/>
      <c r="D28" s="61" t="n"/>
      <c r="E28" s="62" t="n"/>
      <c r="F28" s="63" t="n"/>
      <c r="G28" s="64" t="n"/>
      <c r="H28" s="64" t="n"/>
      <c r="I28" s="64" t="n"/>
      <c r="J28" s="64" t="n"/>
      <c r="K28" s="64" t="n"/>
      <c r="L28" s="64" t="n"/>
      <c r="M28" s="64" t="n"/>
      <c r="N28" s="64" t="n"/>
      <c r="O28" s="64" t="n"/>
      <c r="P28" s="52" t="n"/>
      <c r="Q28" s="53" t="n"/>
      <c r="R28" s="54" t="n"/>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n"/>
      <c r="C29" s="61" t="n"/>
      <c r="D29" s="61" t="n"/>
      <c r="E29" s="62" t="n"/>
      <c r="F29" s="63" t="n"/>
      <c r="G29" s="64" t="n"/>
      <c r="H29" s="64" t="n"/>
      <c r="I29" s="64" t="n"/>
      <c r="J29" s="64" t="n"/>
      <c r="K29" s="64" t="n"/>
      <c r="L29" s="64" t="n"/>
      <c r="M29" s="64" t="n"/>
      <c r="N29" s="64" t="n"/>
      <c r="O29" s="64" t="n"/>
      <c r="P29" s="52" t="n"/>
      <c r="Q29" s="53" t="n"/>
      <c r="R29" s="54" t="n"/>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n"/>
      <c r="C30" s="61" t="n"/>
      <c r="D30" s="61" t="n"/>
      <c r="E30" s="62" t="n"/>
      <c r="F30" s="63" t="n"/>
      <c r="G30" s="64" t="n"/>
      <c r="H30" s="64" t="n"/>
      <c r="I30" s="64" t="n"/>
      <c r="J30" s="64" t="n"/>
      <c r="K30" s="64" t="n"/>
      <c r="L30" s="64" t="n"/>
      <c r="M30" s="64" t="n"/>
      <c r="N30" s="64" t="n"/>
      <c r="O30" s="64" t="n"/>
      <c r="P30" s="52" t="n"/>
      <c r="Q30" s="53" t="n"/>
      <c r="R30" s="54" t="n"/>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n"/>
      <c r="C31" s="61" t="n"/>
      <c r="D31" s="61" t="n"/>
      <c r="E31" s="62" t="n"/>
      <c r="F31" s="63" t="n"/>
      <c r="G31" s="64" t="n"/>
      <c r="H31" s="64" t="n"/>
      <c r="I31" s="64" t="n"/>
      <c r="J31" s="64" t="n"/>
      <c r="K31" s="64" t="n"/>
      <c r="L31" s="64" t="n"/>
      <c r="M31" s="64" t="n"/>
      <c r="N31" s="64" t="n"/>
      <c r="O31" s="64" t="n"/>
      <c r="P31" s="52" t="n"/>
      <c r="Q31" s="53" t="n"/>
      <c r="R31" s="54" t="n"/>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n"/>
      <c r="C32" s="61" t="n"/>
      <c r="D32" s="61" t="n"/>
      <c r="E32" s="62" t="n"/>
      <c r="F32" s="63" t="n"/>
      <c r="G32" s="64" t="n"/>
      <c r="H32" s="64" t="n"/>
      <c r="I32" s="64" t="n"/>
      <c r="J32" s="64" t="n"/>
      <c r="K32" s="64" t="n"/>
      <c r="L32" s="64" t="n"/>
      <c r="M32" s="64" t="n"/>
      <c r="N32" s="64" t="n"/>
      <c r="O32" s="64" t="n"/>
      <c r="P32" s="52" t="n"/>
      <c r="Q32" s="53" t="n"/>
      <c r="R32" s="54" t="n"/>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n"/>
      <c r="C33" s="61" t="n"/>
      <c r="D33" s="61" t="n"/>
      <c r="E33" s="62" t="n"/>
      <c r="F33" s="63" t="n"/>
      <c r="G33" s="64" t="n"/>
      <c r="H33" s="64" t="n"/>
      <c r="I33" s="64" t="n"/>
      <c r="J33" s="64" t="n"/>
      <c r="K33" s="64" t="n"/>
      <c r="L33" s="64" t="n"/>
      <c r="M33" s="64" t="n"/>
      <c r="N33" s="64" t="n"/>
      <c r="O33" s="64" t="n"/>
      <c r="P33" s="52" t="n"/>
      <c r="Q33" s="53" t="n"/>
      <c r="R33" s="54" t="n"/>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f>'[1]INPUT DATA'!B33</f>
        <v/>
      </c>
      <c r="C34" s="61" t="n"/>
      <c r="D34" s="61" t="n"/>
      <c r="E34" s="62" t="n"/>
      <c r="F34" s="63" t="n"/>
      <c r="G34" s="64" t="n"/>
      <c r="H34" s="64" t="n"/>
      <c r="I34" s="64" t="n"/>
      <c r="J34" s="64" t="n"/>
      <c r="K34" s="64" t="n"/>
      <c r="L34" s="64" t="n"/>
      <c r="M34" s="64" t="n"/>
      <c r="N34" s="64" t="n"/>
      <c r="O34" s="64" t="n"/>
      <c r="P34" s="52">
        <f>IF(COUNT($F34:$O34)=0,"",SUM($F34:$O34))</f>
        <v/>
      </c>
      <c r="Q34" s="53">
        <f>IF(ISERROR(IF($P34="","",ROUND(($P34/$P$10)*$Q$10,2))),"",IF($P34="","",ROUND(($P34/$P$10)*$Q$10,2)))</f>
        <v/>
      </c>
      <c r="R34" s="54">
        <f>IF($Q34="","",ROUND($Q34*$R$10,2))</f>
        <v/>
      </c>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f>IF(ISERROR(IF($AF34="","",VLOOKUP(AI34,TRANSMUTATION_TABLE,4,TRUE))),"",IF($AF34="","",VLOOKUP(AI34,TRANSMUTATION_TABLE,4,TRUE)))</f>
        <v/>
      </c>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f>'[1]INPUT DATA'!B34</f>
        <v/>
      </c>
      <c r="C35" s="61" t="n"/>
      <c r="D35" s="61" t="n"/>
      <c r="E35" s="62" t="n"/>
      <c r="F35" s="63" t="n"/>
      <c r="G35" s="64" t="n"/>
      <c r="H35" s="64" t="n"/>
      <c r="I35" s="64" t="n"/>
      <c r="J35" s="64" t="n"/>
      <c r="K35" s="64" t="n"/>
      <c r="L35" s="64" t="n"/>
      <c r="M35" s="64" t="n"/>
      <c r="N35" s="64" t="n"/>
      <c r="O35" s="64" t="n"/>
      <c r="P35" s="52">
        <f>IF(COUNT($F35:$O35)=0,"",SUM($F35:$O35))</f>
        <v/>
      </c>
      <c r="Q35" s="53">
        <f>IF(ISERROR(IF($P35="","",ROUND(($P35/$P$10)*$Q$10,2))),"",IF($P35="","",ROUND(($P35/$P$10)*$Q$10,2)))</f>
        <v/>
      </c>
      <c r="R35" s="54">
        <f>IF($Q35="","",ROUND($Q35*$R$10,2))</f>
        <v/>
      </c>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f>IF(ISERROR(IF($AF35="","",VLOOKUP(AI35,TRANSMUTATION_TABLE,4,TRUE))),"",IF($AF35="","",VLOOKUP(AI35,TRANSMUTATION_TABLE,4,TRUE)))</f>
        <v/>
      </c>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f>'[1]INPUT DATA'!B35</f>
        <v/>
      </c>
      <c r="C36" s="61" t="n"/>
      <c r="D36" s="61" t="n"/>
      <c r="E36" s="62" t="n"/>
      <c r="F36" s="63" t="n"/>
      <c r="G36" s="64" t="n"/>
      <c r="H36" s="64" t="n"/>
      <c r="I36" s="64" t="n"/>
      <c r="J36" s="64" t="n"/>
      <c r="K36" s="64" t="n"/>
      <c r="L36" s="64" t="n"/>
      <c r="M36" s="64" t="n"/>
      <c r="N36" s="64" t="n"/>
      <c r="O36" s="64" t="n"/>
      <c r="P36" s="52">
        <f>IF(COUNT($F36:$O36)=0,"",SUM($F36:$O36))</f>
        <v/>
      </c>
      <c r="Q36" s="53">
        <f>IF(ISERROR(IF($P36="","",ROUND(($P36/$P$10)*$Q$10,2))),"",IF($P36="","",ROUND(($P36/$P$10)*$Q$10,2)))</f>
        <v/>
      </c>
      <c r="R36" s="54">
        <f>IF($Q36="","",ROUND($Q36*$R$10,2))</f>
        <v/>
      </c>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f>IF(ISERROR(IF($AF36="","",VLOOKUP(AI36,TRANSMUTATION_TABLE,4,TRUE))),"",IF($AF36="","",VLOOKUP(AI36,TRANSMUTATION_TABLE,4,TRUE)))</f>
        <v/>
      </c>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f>IF(ISERROR(IF($AF37="","",VLOOKUP(AI37,TRANSMUTATION_TABLE,4,TRUE))),"",IF($AF37="","",VLOOKUP(AI37,TRANSMUTATION_TABLE,4,TRUE)))</f>
        <v/>
      </c>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f>IF(ISERROR(IF($AF38="","",VLOOKUP(AI38,TRANSMUTATION_TABLE,4,TRUE))),"",IF($AF38="","",VLOOKUP(AI38,TRANSMUTATION_TABLE,4,TRUE)))</f>
        <v/>
      </c>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f>IF(ISERROR(IF($AF39="","",VLOOKUP(AI39,TRANSMUTATION_TABLE,4,TRUE))),"",IF($AF39="","",VLOOKUP(AI39,TRANSMUTATION_TABLE,4,TRUE)))</f>
        <v/>
      </c>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f>IF(ISERROR(IF($AF40="","",VLOOKUP(AI40,TRANSMUTATION_TABLE,4,TRUE))),"",IF($AF40="","",VLOOKUP(AI40,TRANSMUTATION_TABLE,4,TRUE)))</f>
        <v/>
      </c>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f>IF(ISERROR(IF($AF41="","",VLOOKUP(AI41,TRANSMUTATION_TABLE,4,TRUE))),"",IF($AF41="","",VLOOKUP(AI41,TRANSMUTATION_TABLE,4,TRUE)))</f>
        <v/>
      </c>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f>IF(ISERROR(IF($AF42="","",VLOOKUP(AI42,TRANSMUTATION_TABLE,4,TRUE))),"",IF($AF42="","",VLOOKUP(AI42,TRANSMUTATION_TABLE,4,TRUE)))</f>
        <v/>
      </c>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f>IF(ISERROR(IF($AF43="","",VLOOKUP(AI43,TRANSMUTATION_TABLE,4,TRUE))),"",IF($AF43="","",VLOOKUP(AI43,TRANSMUTATION_TABLE,4,TRUE)))</f>
        <v/>
      </c>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f>IF(ISERROR(IF($AF44="","",VLOOKUP(AI44,TRANSMUTATION_TABLE,4,TRUE))),"",IF($AF44="","",VLOOKUP(AI44,TRANSMUTATION_TABLE,4,TRUE)))</f>
        <v/>
      </c>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f>IF(ISERROR(IF($AF45="","",VLOOKUP(AI45,TRANSMUTATION_TABLE,4,TRUE))),"",IF($AF45="","",VLOOKUP(AI45,TRANSMUTATION_TABLE,4,TRUE)))</f>
        <v/>
      </c>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f>IF(ISERROR(IF($AF46="","",VLOOKUP(AI46,TRANSMUTATION_TABLE,4,TRUE))),"",IF($AF46="","",VLOOKUP(AI46,TRANSMUTATION_TABLE,4,TRUE)))</f>
        <v/>
      </c>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f>IF(ISERROR(IF($AF47="","",VLOOKUP(AI47,TRANSMUTATION_TABLE,4,TRUE))),"",IF($AF47="","",VLOOKUP(AI47,TRANSMUTATION_TABLE,4,TRUE)))</f>
        <v/>
      </c>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f>IF(ISERROR(IF($AF48="","",VLOOKUP(AI48,TRANSMUTATION_TABLE,4,TRUE))),"",IF($AF48="","",VLOOKUP(AI48,TRANSMUTATION_TABLE,4,TRUE)))</f>
        <v/>
      </c>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f>IF(ISERROR(IF($AF49="","",VLOOKUP(AI49,TRANSMUTATION_TABLE,4,TRUE))),"",IF($AF49="","",VLOOKUP(AI49,TRANSMUTATION_TABLE,4,TRUE)))</f>
        <v/>
      </c>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f>IF(ISERROR(IF($AF50="","",VLOOKUP(AI50,TRANSMUTATION_TABLE,4,TRUE))),"",IF($AF50="","",VLOOKUP(AI50,TRANSMUTATION_TABLE,4,TRUE)))</f>
        <v/>
      </c>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f>IF(ISERROR(IF($AF51="","",VLOOKUP(AI51,TRANSMUTATION_TABLE,4,TRUE))),"",IF($AF51="","",VLOOKUP(AI51,TRANSMUTATION_TABLE,4,TRUE)))</f>
        <v/>
      </c>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f>IF(ISERROR(IF($AF52="","",VLOOKUP(AI52,TRANSMUTATION_TABLE,4,TRUE))),"",IF($AF52="","",VLOOKUP(AI52,TRANSMUTATION_TABLE,4,TRUE)))</f>
        <v/>
      </c>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f>IF(ISERROR(IF($AF53="","",VLOOKUP(AI53,TRANSMUTATION_TABLE,4,TRUE))),"",IF($AF53="","",VLOOKUP(AI53,TRANSMUTATION_TABLE,4,TRUE)))</f>
        <v/>
      </c>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f>IF(ISERROR(IF($AF54="","",VLOOKUP(AI54,TRANSMUTATION_TABLE,4,TRUE))),"",IF($AF54="","",VLOOKUP(AI54,TRANSMUTATION_TABLE,4,TRUE)))</f>
        <v/>
      </c>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f>IF(ISERROR(IF($AF55="","",VLOOKUP(AI55,TRANSMUTATION_TABLE,4,TRUE))),"",IF($AF55="","",VLOOKUP(AI55,TRANSMUTATION_TABLE,4,TRUE)))</f>
        <v/>
      </c>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f>IF(ISERROR(IF($AF56="","",VLOOKUP(AI56,TRANSMUTATION_TABLE,4,TRUE))),"",IF($AF56="","",VLOOKUP(AI56,TRANSMUTATION_TABLE,4,TRUE)))</f>
        <v/>
      </c>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f>IF(ISERROR(IF($AF57="","",VLOOKUP(AI57,TRANSMUTATION_TABLE,4,TRUE))),"",IF($AF57="","",VLOOKUP(AI57,TRANSMUTATION_TABLE,4,TRUE)))</f>
        <v/>
      </c>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f>IF(ISERROR(IF($AF58="","",VLOOKUP(AI58,TRANSMUTATION_TABLE,4,TRUE))),"",IF($AF58="","",VLOOKUP(AI58,TRANSMUTATION_TABLE,4,TRUE)))</f>
        <v/>
      </c>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f>IF(ISERROR(IF($AF59="","",VLOOKUP(AI59,TRANSMUTATION_TABLE,4,TRUE))),"",IF($AF59="","",VLOOKUP(AI59,TRANSMUTATION_TABLE,4,TRUE)))</f>
        <v/>
      </c>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f>IF(ISERROR(IF($AF60="","",VLOOKUP(AI60,TRANSMUTATION_TABLE,4,TRUE))),"",IF($AF60="","",VLOOKUP(AI60,TRANSMUTATION_TABLE,4,TRUE)))</f>
        <v/>
      </c>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f>IF(ISERROR(IF($AF61="","",VLOOKUP(AI61,TRANSMUTATION_TABLE,4,TRUE))),"",IF($AF61="","",VLOOKUP(AI61,TRANSMUTATION_TABLE,4,TRUE)))</f>
        <v/>
      </c>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f>IF(ISERROR(IF($AF62="","",VLOOKUP(AI62,TRANSMUTATION_TABLE,4,TRUE))),"",IF($AF62="","",VLOOKUP(AI62,TRANSMUTATION_TABLE,4,TRUE)))</f>
        <v/>
      </c>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8" t="inlineStr">
        <is>
          <t xml:space="preserve">FEMALE </t>
        </is>
      </c>
      <c r="C63" s="100" t="n"/>
      <c r="D63" s="100" t="n"/>
      <c r="E63" s="109"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n"/>
      <c r="C64" s="48" t="n"/>
      <c r="D64" s="48" t="n"/>
      <c r="E64" s="49" t="n"/>
      <c r="F64" s="50" t="n"/>
      <c r="G64" s="51" t="n"/>
      <c r="H64" s="51" t="n"/>
      <c r="I64" s="51" t="n"/>
      <c r="J64" s="51" t="n"/>
      <c r="K64" s="51" t="n"/>
      <c r="L64" s="51" t="n"/>
      <c r="M64" s="51" t="n"/>
      <c r="N64" s="51" t="n"/>
      <c r="O64" s="51" t="n"/>
      <c r="P64" s="52" t="n"/>
      <c r="Q64" s="53" t="n"/>
      <c r="R64" s="54" t="n"/>
      <c r="S64" s="55" t="n"/>
      <c r="T64" s="51" t="n"/>
      <c r="U64" s="51" t="n"/>
      <c r="V64" s="51" t="n"/>
      <c r="W64" s="51" t="n"/>
      <c r="X64" s="51" t="n"/>
      <c r="Y64" s="51" t="n"/>
      <c r="Z64" s="51" t="n"/>
      <c r="AA64" s="51" t="n"/>
      <c r="AB64" s="51" t="n"/>
      <c r="AC64" s="52" t="n"/>
      <c r="AD64" s="53" t="n"/>
      <c r="AE64" s="54" t="n"/>
      <c r="AF64" s="56" t="n"/>
      <c r="AG64" s="53" t="n"/>
      <c r="AH64" s="54" t="n"/>
      <c r="AI64" s="57" t="n"/>
      <c r="AJ64" s="58">
        <f>IF(ISERROR(IF($AF64="","",VLOOKUP(AI64,TRANSMUTATION_TABLE,4,TRUE))),"",IF($AF64="","",VLOOKUP(AI64,TRANSMUTATION_TABLE,4,TRUE)))</f>
        <v/>
      </c>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n"/>
      <c r="C65" s="61" t="n"/>
      <c r="D65" s="61" t="n"/>
      <c r="E65" s="62" t="n"/>
      <c r="F65" s="63" t="n"/>
      <c r="G65" s="64" t="n"/>
      <c r="H65" s="64" t="n"/>
      <c r="I65" s="64" t="n"/>
      <c r="J65" s="64" t="n"/>
      <c r="K65" s="64" t="n"/>
      <c r="L65" s="64" t="n"/>
      <c r="M65" s="64" t="n"/>
      <c r="N65" s="64" t="n"/>
      <c r="O65" s="64" t="n"/>
      <c r="P65" s="52" t="n"/>
      <c r="Q65" s="53" t="n"/>
      <c r="R65" s="54" t="n"/>
      <c r="S65" s="65" t="n"/>
      <c r="T65" s="64" t="n"/>
      <c r="U65" s="64" t="n"/>
      <c r="V65" s="64" t="n"/>
      <c r="W65" s="64" t="n"/>
      <c r="X65" s="64" t="n"/>
      <c r="Y65" s="64" t="n"/>
      <c r="Z65" s="64" t="n"/>
      <c r="AA65" s="64" t="n"/>
      <c r="AB65" s="64" t="n"/>
      <c r="AC65" s="52" t="n"/>
      <c r="AD65" s="53" t="n"/>
      <c r="AE65" s="54" t="n"/>
      <c r="AF65" s="56" t="n"/>
      <c r="AG65" s="53" t="n"/>
      <c r="AH65" s="54" t="n"/>
      <c r="AI65" s="57" t="n"/>
      <c r="AJ65" s="58">
        <f>IF(ISERROR(IF($AF65="","",VLOOKUP(AI65,TRANSMUTATION_TABLE,4,TRUE))),"",IF($AF65="","",VLOOKUP(AI65,TRANSMUTATION_TABLE,4,TRUE)))</f>
        <v/>
      </c>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n"/>
      <c r="C66" s="61" t="n"/>
      <c r="D66" s="61" t="n"/>
      <c r="E66" s="62" t="n"/>
      <c r="F66" s="63" t="n"/>
      <c r="G66" s="64" t="n"/>
      <c r="H66" s="64" t="n"/>
      <c r="I66" s="64" t="n"/>
      <c r="J66" s="64" t="n"/>
      <c r="K66" s="64" t="n"/>
      <c r="L66" s="64" t="n"/>
      <c r="M66" s="64" t="n"/>
      <c r="N66" s="64" t="n"/>
      <c r="O66" s="64" t="n"/>
      <c r="P66" s="52" t="n"/>
      <c r="Q66" s="53" t="n"/>
      <c r="R66" s="54" t="n"/>
      <c r="S66" s="65" t="n"/>
      <c r="T66" s="64" t="n"/>
      <c r="U66" s="64" t="n"/>
      <c r="V66" s="64" t="n"/>
      <c r="W66" s="64" t="n"/>
      <c r="X66" s="64" t="n"/>
      <c r="Y66" s="64" t="n"/>
      <c r="Z66" s="64" t="n"/>
      <c r="AA66" s="64" t="n"/>
      <c r="AB66" s="64" t="n"/>
      <c r="AC66" s="52" t="n"/>
      <c r="AD66" s="53" t="n"/>
      <c r="AE66" s="54" t="n"/>
      <c r="AF66" s="56" t="n"/>
      <c r="AG66" s="53" t="n"/>
      <c r="AH66" s="54" t="n"/>
      <c r="AI66" s="57" t="n"/>
      <c r="AJ66" s="58">
        <f>IF(ISERROR(IF($AF66="","",VLOOKUP(AI66,TRANSMUTATION_TABLE,4,TRUE))),"",IF($AF66="","",VLOOKUP(AI66,TRANSMUTATION_TABLE,4,TRUE)))</f>
        <v/>
      </c>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n"/>
      <c r="C67" s="61" t="n"/>
      <c r="D67" s="61" t="n"/>
      <c r="E67" s="62" t="n"/>
      <c r="F67" s="63" t="n"/>
      <c r="G67" s="64" t="n"/>
      <c r="H67" s="64" t="n"/>
      <c r="I67" s="64" t="n"/>
      <c r="J67" s="64" t="n"/>
      <c r="K67" s="64" t="n"/>
      <c r="L67" s="64" t="n"/>
      <c r="M67" s="64" t="n"/>
      <c r="N67" s="64" t="n"/>
      <c r="O67" s="64" t="n"/>
      <c r="P67" s="52" t="n"/>
      <c r="Q67" s="53" t="n"/>
      <c r="R67" s="54" t="n"/>
      <c r="S67" s="65" t="n"/>
      <c r="T67" s="64" t="n"/>
      <c r="U67" s="64" t="n"/>
      <c r="V67" s="64" t="n"/>
      <c r="W67" s="64" t="n"/>
      <c r="X67" s="64" t="n"/>
      <c r="Y67" s="64" t="n"/>
      <c r="Z67" s="64" t="n"/>
      <c r="AA67" s="64" t="n"/>
      <c r="AB67" s="64" t="n"/>
      <c r="AC67" s="52" t="n"/>
      <c r="AD67" s="53" t="n"/>
      <c r="AE67" s="54" t="n"/>
      <c r="AF67" s="56" t="n"/>
      <c r="AG67" s="53" t="n"/>
      <c r="AH67" s="54" t="n"/>
      <c r="AI67" s="57" t="n"/>
      <c r="AJ67" s="58">
        <f>IF(ISERROR(IF($AF67="","",VLOOKUP(AI67,TRANSMUTATION_TABLE,4,TRUE))),"",IF($AF67="","",VLOOKUP(AI67,TRANSMUTATION_TABLE,4,TRUE)))</f>
        <v/>
      </c>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n"/>
      <c r="C68" s="61" t="n"/>
      <c r="D68" s="61" t="n"/>
      <c r="E68" s="62" t="n"/>
      <c r="F68" s="63" t="n"/>
      <c r="G68" s="64" t="n"/>
      <c r="H68" s="64" t="n"/>
      <c r="I68" s="64" t="n"/>
      <c r="J68" s="64" t="n"/>
      <c r="K68" s="64" t="n"/>
      <c r="L68" s="64" t="n"/>
      <c r="M68" s="64" t="n"/>
      <c r="N68" s="64" t="n"/>
      <c r="O68" s="64" t="n"/>
      <c r="P68" s="52" t="n"/>
      <c r="Q68" s="53" t="n"/>
      <c r="R68" s="54" t="n"/>
      <c r="S68" s="65" t="n"/>
      <c r="T68" s="64" t="n"/>
      <c r="U68" s="64" t="n"/>
      <c r="V68" s="64" t="n"/>
      <c r="W68" s="64" t="n"/>
      <c r="X68" s="64" t="n"/>
      <c r="Y68" s="64" t="n"/>
      <c r="Z68" s="64" t="n"/>
      <c r="AA68" s="64" t="n"/>
      <c r="AB68" s="64" t="n"/>
      <c r="AC68" s="52" t="n"/>
      <c r="AD68" s="53" t="n"/>
      <c r="AE68" s="54" t="n"/>
      <c r="AF68" s="56" t="n"/>
      <c r="AG68" s="53" t="n"/>
      <c r="AH68" s="54" t="n"/>
      <c r="AI68" s="57" t="n"/>
      <c r="AJ68" s="58">
        <f>IF(ISERROR(IF($AF68="","",VLOOKUP(AI68,TRANSMUTATION_TABLE,4,TRUE))),"",IF($AF68="","",VLOOKUP(AI68,TRANSMUTATION_TABLE,4,TRUE)))</f>
        <v/>
      </c>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n"/>
      <c r="C69" s="61" t="n"/>
      <c r="D69" s="61" t="n"/>
      <c r="E69" s="62" t="n"/>
      <c r="F69" s="63" t="n"/>
      <c r="G69" s="64" t="n"/>
      <c r="H69" s="64" t="n"/>
      <c r="I69" s="64" t="n"/>
      <c r="J69" s="64" t="n"/>
      <c r="K69" s="64" t="n"/>
      <c r="L69" s="64" t="n"/>
      <c r="M69" s="64" t="n"/>
      <c r="N69" s="64" t="n"/>
      <c r="O69" s="64" t="n"/>
      <c r="P69" s="52" t="n"/>
      <c r="Q69" s="53" t="n"/>
      <c r="R69" s="54" t="n"/>
      <c r="S69" s="65" t="n"/>
      <c r="T69" s="64" t="n"/>
      <c r="U69" s="64" t="n"/>
      <c r="V69" s="64" t="n"/>
      <c r="W69" s="64" t="n"/>
      <c r="X69" s="64" t="n"/>
      <c r="Y69" s="64" t="n"/>
      <c r="Z69" s="64" t="n"/>
      <c r="AA69" s="64" t="n"/>
      <c r="AB69" s="64" t="n"/>
      <c r="AC69" s="52" t="n"/>
      <c r="AD69" s="53" t="n"/>
      <c r="AE69" s="54" t="n"/>
      <c r="AF69" s="56" t="n"/>
      <c r="AG69" s="53" t="n"/>
      <c r="AH69" s="54" t="n"/>
      <c r="AI69" s="57" t="n"/>
      <c r="AJ69" s="58">
        <f>IF(ISERROR(IF($AF69="","",VLOOKUP(AI69,TRANSMUTATION_TABLE,4,TRUE))),"",IF($AF69="","",VLOOKUP(AI69,TRANSMUTATION_TABLE,4,TRUE)))</f>
        <v/>
      </c>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n"/>
      <c r="C70" s="61" t="n"/>
      <c r="D70" s="61" t="n"/>
      <c r="E70" s="62" t="n"/>
      <c r="F70" s="63" t="n"/>
      <c r="G70" s="64" t="n"/>
      <c r="H70" s="64" t="n"/>
      <c r="I70" s="64" t="n"/>
      <c r="J70" s="64" t="n"/>
      <c r="K70" s="64" t="n"/>
      <c r="L70" s="64" t="n"/>
      <c r="M70" s="64" t="n"/>
      <c r="N70" s="64" t="n"/>
      <c r="O70" s="64" t="n"/>
      <c r="P70" s="52" t="n"/>
      <c r="Q70" s="53" t="n"/>
      <c r="R70" s="54" t="n"/>
      <c r="S70" s="65" t="n"/>
      <c r="T70" s="64" t="n"/>
      <c r="U70" s="64" t="n"/>
      <c r="V70" s="64" t="n"/>
      <c r="W70" s="64" t="n"/>
      <c r="X70" s="64" t="n"/>
      <c r="Y70" s="64" t="n"/>
      <c r="Z70" s="64" t="n"/>
      <c r="AA70" s="64" t="n"/>
      <c r="AB70" s="64" t="n"/>
      <c r="AC70" s="52" t="n"/>
      <c r="AD70" s="53" t="n"/>
      <c r="AE70" s="54" t="n"/>
      <c r="AF70" s="56" t="n"/>
      <c r="AG70" s="53" t="n"/>
      <c r="AH70" s="54" t="n"/>
      <c r="AI70" s="57" t="n"/>
      <c r="AJ70" s="58">
        <f>IF(ISERROR(IF($AF70="","",VLOOKUP(AI70,TRANSMUTATION_TABLE,4,TRUE))),"",IF($AF70="","",VLOOKUP(AI70,TRANSMUTATION_TABLE,4,TRUE)))</f>
        <v/>
      </c>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n"/>
      <c r="C71" s="61" t="n"/>
      <c r="D71" s="61" t="n"/>
      <c r="E71" s="62" t="n"/>
      <c r="F71" s="63" t="n"/>
      <c r="G71" s="64" t="n"/>
      <c r="H71" s="64" t="n"/>
      <c r="I71" s="64" t="n"/>
      <c r="J71" s="64" t="n"/>
      <c r="K71" s="64" t="n"/>
      <c r="L71" s="64" t="n"/>
      <c r="M71" s="64" t="n"/>
      <c r="N71" s="64" t="n"/>
      <c r="O71" s="64" t="n"/>
      <c r="P71" s="52" t="n"/>
      <c r="Q71" s="53" t="n"/>
      <c r="R71" s="54" t="n"/>
      <c r="S71" s="65" t="n"/>
      <c r="T71" s="64" t="n"/>
      <c r="U71" s="64" t="n"/>
      <c r="V71" s="64" t="n"/>
      <c r="W71" s="64" t="n"/>
      <c r="X71" s="64" t="n"/>
      <c r="Y71" s="64" t="n"/>
      <c r="Z71" s="64" t="n"/>
      <c r="AA71" s="64" t="n"/>
      <c r="AB71" s="64" t="n"/>
      <c r="AC71" s="52" t="n"/>
      <c r="AD71" s="53" t="n"/>
      <c r="AE71" s="54" t="n"/>
      <c r="AF71" s="56" t="n"/>
      <c r="AG71" s="53" t="n"/>
      <c r="AH71" s="54" t="n"/>
      <c r="AI71" s="57" t="n"/>
      <c r="AJ71" s="58">
        <f>IF(ISERROR(IF($AF71="","",VLOOKUP(AI71,TRANSMUTATION_TABLE,4,TRUE))),"",IF($AF71="","",VLOOKUP(AI71,TRANSMUTATION_TABLE,4,TRUE)))</f>
        <v/>
      </c>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n"/>
      <c r="C72" s="61" t="n"/>
      <c r="D72" s="61" t="n"/>
      <c r="E72" s="62" t="n"/>
      <c r="F72" s="63" t="n"/>
      <c r="G72" s="64" t="n"/>
      <c r="H72" s="64" t="n"/>
      <c r="I72" s="64" t="n"/>
      <c r="J72" s="64" t="n"/>
      <c r="K72" s="64" t="n"/>
      <c r="L72" s="64" t="n"/>
      <c r="M72" s="64" t="n"/>
      <c r="N72" s="64" t="n"/>
      <c r="O72" s="64" t="n"/>
      <c r="P72" s="52" t="n"/>
      <c r="Q72" s="53" t="n"/>
      <c r="R72" s="54" t="n"/>
      <c r="S72" s="65" t="n"/>
      <c r="T72" s="64" t="n"/>
      <c r="U72" s="64" t="n"/>
      <c r="V72" s="64" t="n"/>
      <c r="W72" s="64" t="n"/>
      <c r="X72" s="64" t="n"/>
      <c r="Y72" s="64" t="n"/>
      <c r="Z72" s="64" t="n"/>
      <c r="AA72" s="64" t="n"/>
      <c r="AB72" s="64" t="n"/>
      <c r="AC72" s="52" t="n"/>
      <c r="AD72" s="53" t="n"/>
      <c r="AE72" s="54" t="n"/>
      <c r="AF72" s="56" t="n"/>
      <c r="AG72" s="53" t="n"/>
      <c r="AH72" s="54" t="n"/>
      <c r="AI72" s="57" t="n"/>
      <c r="AJ72" s="58">
        <f>IF(ISERROR(IF($AF72="","",VLOOKUP(AI72,TRANSMUTATION_TABLE,4,TRUE))),"",IF($AF72="","",VLOOKUP(AI72,TRANSMUTATION_TABLE,4,TRUE)))</f>
        <v/>
      </c>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n"/>
      <c r="C73" s="61" t="n"/>
      <c r="D73" s="61" t="n"/>
      <c r="E73" s="62" t="n"/>
      <c r="F73" s="63" t="n"/>
      <c r="G73" s="64" t="n"/>
      <c r="H73" s="64" t="n"/>
      <c r="I73" s="64" t="n"/>
      <c r="J73" s="64" t="n"/>
      <c r="K73" s="64" t="n"/>
      <c r="L73" s="64" t="n"/>
      <c r="M73" s="64" t="n"/>
      <c r="N73" s="64" t="n"/>
      <c r="O73" s="64" t="n"/>
      <c r="P73" s="52" t="n"/>
      <c r="Q73" s="53" t="n"/>
      <c r="R73" s="54" t="n"/>
      <c r="S73" s="65" t="n"/>
      <c r="T73" s="64" t="n"/>
      <c r="U73" s="64" t="n"/>
      <c r="V73" s="64" t="n"/>
      <c r="W73" s="64" t="n"/>
      <c r="X73" s="64" t="n"/>
      <c r="Y73" s="64" t="n"/>
      <c r="Z73" s="64" t="n"/>
      <c r="AA73" s="64" t="n"/>
      <c r="AB73" s="64" t="n"/>
      <c r="AC73" s="52" t="n"/>
      <c r="AD73" s="53" t="n"/>
      <c r="AE73" s="54" t="n"/>
      <c r="AF73" s="56" t="n"/>
      <c r="AG73" s="53" t="n"/>
      <c r="AH73" s="54" t="n"/>
      <c r="AI73" s="57" t="n"/>
      <c r="AJ73" s="58">
        <f>IF(ISERROR(IF($AF73="","",VLOOKUP(AI73,TRANSMUTATION_TABLE,4,TRUE))),"",IF($AF73="","",VLOOKUP(AI73,TRANSMUTATION_TABLE,4,TRUE)))</f>
        <v/>
      </c>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n"/>
      <c r="C74" s="61" t="n"/>
      <c r="D74" s="61" t="n"/>
      <c r="E74" s="62" t="n"/>
      <c r="F74" s="63" t="n"/>
      <c r="G74" s="64" t="n"/>
      <c r="H74" s="64" t="n"/>
      <c r="I74" s="64" t="n"/>
      <c r="J74" s="64" t="n"/>
      <c r="K74" s="64" t="n"/>
      <c r="L74" s="64" t="n"/>
      <c r="M74" s="64" t="n"/>
      <c r="N74" s="64" t="n"/>
      <c r="O74" s="64" t="n"/>
      <c r="P74" s="52" t="n"/>
      <c r="Q74" s="53" t="n"/>
      <c r="R74" s="54" t="n"/>
      <c r="S74" s="65" t="n"/>
      <c r="T74" s="64" t="n"/>
      <c r="U74" s="64" t="n"/>
      <c r="V74" s="64" t="n"/>
      <c r="W74" s="64" t="n"/>
      <c r="X74" s="64" t="n"/>
      <c r="Y74" s="64" t="n"/>
      <c r="Z74" s="64" t="n"/>
      <c r="AA74" s="64" t="n"/>
      <c r="AB74" s="64" t="n"/>
      <c r="AC74" s="52" t="n"/>
      <c r="AD74" s="53" t="n"/>
      <c r="AE74" s="54" t="n"/>
      <c r="AF74" s="56" t="n"/>
      <c r="AG74" s="53" t="n"/>
      <c r="AH74" s="54" t="n"/>
      <c r="AI74" s="57" t="n"/>
      <c r="AJ74" s="58">
        <f>IF(ISERROR(IF($AF74="","",VLOOKUP(AI74,TRANSMUTATION_TABLE,4,TRUE))),"",IF($AF74="","",VLOOKUP(AI74,TRANSMUTATION_TABLE,4,TRUE)))</f>
        <v/>
      </c>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n"/>
      <c r="C75" s="61" t="n"/>
      <c r="D75" s="61" t="n"/>
      <c r="E75" s="62" t="n"/>
      <c r="F75" s="63" t="n"/>
      <c r="G75" s="64" t="n"/>
      <c r="H75" s="64" t="n"/>
      <c r="I75" s="64" t="n"/>
      <c r="J75" s="64" t="n"/>
      <c r="K75" s="64" t="n"/>
      <c r="L75" s="64" t="n"/>
      <c r="M75" s="64" t="n"/>
      <c r="N75" s="64" t="n"/>
      <c r="O75" s="64" t="n"/>
      <c r="P75" s="52" t="n"/>
      <c r="Q75" s="53" t="n"/>
      <c r="R75" s="54" t="n"/>
      <c r="S75" s="65" t="n"/>
      <c r="T75" s="64" t="n"/>
      <c r="U75" s="64" t="n"/>
      <c r="V75" s="64" t="n"/>
      <c r="W75" s="64" t="n"/>
      <c r="X75" s="64" t="n"/>
      <c r="Y75" s="64" t="n"/>
      <c r="Z75" s="64" t="n"/>
      <c r="AA75" s="64" t="n"/>
      <c r="AB75" s="64" t="n"/>
      <c r="AC75" s="52" t="n"/>
      <c r="AD75" s="53" t="n"/>
      <c r="AE75" s="54" t="n"/>
      <c r="AF75" s="56" t="n"/>
      <c r="AG75" s="53" t="n"/>
      <c r="AH75" s="54" t="n"/>
      <c r="AI75" s="57" t="n"/>
      <c r="AJ75" s="58">
        <f>IF(ISERROR(IF($AF75="","",VLOOKUP(AI75,TRANSMUTATION_TABLE,4,TRUE))),"",IF($AF75="","",VLOOKUP(AI75,TRANSMUTATION_TABLE,4,TRUE)))</f>
        <v/>
      </c>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n"/>
      <c r="C76" s="61" t="n"/>
      <c r="D76" s="61" t="n"/>
      <c r="E76" s="62" t="n"/>
      <c r="F76" s="63" t="n"/>
      <c r="G76" s="64" t="n"/>
      <c r="H76" s="64" t="n"/>
      <c r="I76" s="64" t="n"/>
      <c r="J76" s="64" t="n"/>
      <c r="K76" s="64" t="n"/>
      <c r="L76" s="64" t="n"/>
      <c r="M76" s="64" t="n"/>
      <c r="N76" s="64" t="n"/>
      <c r="O76" s="64" t="n"/>
      <c r="P76" s="52" t="n"/>
      <c r="Q76" s="53" t="n"/>
      <c r="R76" s="54" t="n"/>
      <c r="S76" s="65" t="n"/>
      <c r="T76" s="64" t="n"/>
      <c r="U76" s="64" t="n"/>
      <c r="V76" s="64" t="n"/>
      <c r="W76" s="64" t="n"/>
      <c r="X76" s="64" t="n"/>
      <c r="Y76" s="64" t="n"/>
      <c r="Z76" s="64" t="n"/>
      <c r="AA76" s="64" t="n"/>
      <c r="AB76" s="64" t="n"/>
      <c r="AC76" s="52" t="n"/>
      <c r="AD76" s="53" t="n"/>
      <c r="AE76" s="54" t="n"/>
      <c r="AF76" s="56" t="n"/>
      <c r="AG76" s="53" t="n"/>
      <c r="AH76" s="54" t="n"/>
      <c r="AI76" s="57" t="n"/>
      <c r="AJ76" s="58">
        <f>IF(ISERROR(IF($AF76="","",VLOOKUP(AI76,TRANSMUTATION_TABLE,4,TRUE))),"",IF($AF76="","",VLOOKUP(AI76,TRANSMUTATION_TABLE,4,TRUE)))</f>
        <v/>
      </c>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n"/>
      <c r="C77" s="61" t="n"/>
      <c r="D77" s="61" t="n"/>
      <c r="E77" s="62" t="n"/>
      <c r="F77" s="63" t="n"/>
      <c r="G77" s="64" t="n"/>
      <c r="H77" s="64" t="n"/>
      <c r="I77" s="64" t="n"/>
      <c r="J77" s="64" t="n"/>
      <c r="K77" s="64" t="n"/>
      <c r="L77" s="64" t="n"/>
      <c r="M77" s="64" t="n"/>
      <c r="N77" s="64" t="n"/>
      <c r="O77" s="64" t="n"/>
      <c r="P77" s="52" t="n"/>
      <c r="Q77" s="53" t="n"/>
      <c r="R77" s="54" t="n"/>
      <c r="S77" s="65" t="n"/>
      <c r="T77" s="64" t="n"/>
      <c r="U77" s="64" t="n"/>
      <c r="V77" s="64" t="n"/>
      <c r="W77" s="64" t="n"/>
      <c r="X77" s="64" t="n"/>
      <c r="Y77" s="64" t="n"/>
      <c r="Z77" s="64" t="n"/>
      <c r="AA77" s="64" t="n"/>
      <c r="AB77" s="64" t="n"/>
      <c r="AC77" s="52" t="n"/>
      <c r="AD77" s="53" t="n"/>
      <c r="AE77" s="54" t="n"/>
      <c r="AF77" s="56" t="n"/>
      <c r="AG77" s="53" t="n"/>
      <c r="AH77" s="54" t="n"/>
      <c r="AI77" s="57" t="n"/>
      <c r="AJ77" s="58">
        <f>IF(ISERROR(IF($AF77="","",VLOOKUP(AI77,TRANSMUTATION_TABLE,4,TRUE))),"",IF($AF77="","",VLOOKUP(AI77,TRANSMUTATION_TABLE,4,TRUE)))</f>
        <v/>
      </c>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n"/>
      <c r="C78" s="61" t="n"/>
      <c r="D78" s="61" t="n"/>
      <c r="E78" s="62" t="n"/>
      <c r="F78" s="63" t="n"/>
      <c r="G78" s="64" t="n"/>
      <c r="H78" s="64" t="n"/>
      <c r="I78" s="64" t="n"/>
      <c r="J78" s="64" t="n"/>
      <c r="K78" s="64" t="n"/>
      <c r="L78" s="64" t="n"/>
      <c r="M78" s="64" t="n"/>
      <c r="N78" s="64" t="n"/>
      <c r="O78" s="64" t="n"/>
      <c r="P78" s="52" t="n"/>
      <c r="Q78" s="53" t="n"/>
      <c r="R78" s="54" t="n"/>
      <c r="S78" s="65" t="n"/>
      <c r="T78" s="64" t="n"/>
      <c r="U78" s="64" t="n"/>
      <c r="V78" s="64" t="n"/>
      <c r="W78" s="64" t="n"/>
      <c r="X78" s="64" t="n"/>
      <c r="Y78" s="64" t="n"/>
      <c r="Z78" s="64" t="n"/>
      <c r="AA78" s="64" t="n"/>
      <c r="AB78" s="64" t="n"/>
      <c r="AC78" s="52" t="n"/>
      <c r="AD78" s="53" t="n"/>
      <c r="AE78" s="54" t="n"/>
      <c r="AF78" s="56" t="n"/>
      <c r="AG78" s="53" t="n"/>
      <c r="AH78" s="54" t="n"/>
      <c r="AI78" s="57" t="n"/>
      <c r="AJ78" s="58">
        <f>IF(ISERROR(IF($AF78="","",VLOOKUP(AI78,TRANSMUTATION_TABLE,4,TRUE))),"",IF($AF78="","",VLOOKUP(AI78,TRANSMUTATION_TABLE,4,TRUE)))</f>
        <v/>
      </c>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n"/>
      <c r="C79" s="61" t="n"/>
      <c r="D79" s="61" t="n"/>
      <c r="E79" s="62" t="n"/>
      <c r="F79" s="63" t="n"/>
      <c r="G79" s="64" t="n"/>
      <c r="H79" s="64" t="n"/>
      <c r="I79" s="64" t="n"/>
      <c r="J79" s="64" t="n"/>
      <c r="K79" s="64" t="n"/>
      <c r="L79" s="64" t="n"/>
      <c r="M79" s="64" t="n"/>
      <c r="N79" s="64" t="n"/>
      <c r="O79" s="64" t="n"/>
      <c r="P79" s="52" t="n"/>
      <c r="Q79" s="53" t="n"/>
      <c r="R79" s="54" t="n"/>
      <c r="S79" s="65" t="n"/>
      <c r="T79" s="64" t="n"/>
      <c r="U79" s="64" t="n"/>
      <c r="V79" s="64" t="n"/>
      <c r="W79" s="64" t="n"/>
      <c r="X79" s="64" t="n"/>
      <c r="Y79" s="64" t="n"/>
      <c r="Z79" s="64" t="n"/>
      <c r="AA79" s="64" t="n"/>
      <c r="AB79" s="64" t="n"/>
      <c r="AC79" s="52" t="n"/>
      <c r="AD79" s="53" t="n"/>
      <c r="AE79" s="54" t="n"/>
      <c r="AF79" s="56" t="n"/>
      <c r="AG79" s="53" t="n"/>
      <c r="AH79" s="54" t="n"/>
      <c r="AI79" s="57" t="n"/>
      <c r="AJ79" s="58">
        <f>IF(ISERROR(IF($AF79="","",VLOOKUP(AI79,TRANSMUTATION_TABLE,4,TRUE))),"",IF($AF79="","",VLOOKUP(AI79,TRANSMUTATION_TABLE,4,TRUE)))</f>
        <v/>
      </c>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n"/>
      <c r="C80" s="61" t="n"/>
      <c r="D80" s="61" t="n"/>
      <c r="E80" s="62" t="n"/>
      <c r="F80" s="63" t="n"/>
      <c r="G80" s="64" t="n"/>
      <c r="H80" s="64" t="n"/>
      <c r="I80" s="64" t="n"/>
      <c r="J80" s="64" t="n"/>
      <c r="K80" s="64" t="n"/>
      <c r="L80" s="64" t="n"/>
      <c r="M80" s="64" t="n"/>
      <c r="N80" s="64" t="n"/>
      <c r="O80" s="64" t="n"/>
      <c r="P80" s="52" t="n"/>
      <c r="Q80" s="53" t="n"/>
      <c r="R80" s="54" t="n"/>
      <c r="S80" s="65" t="n"/>
      <c r="T80" s="64" t="n"/>
      <c r="U80" s="64" t="n"/>
      <c r="V80" s="64" t="n"/>
      <c r="W80" s="64" t="n"/>
      <c r="X80" s="64" t="n"/>
      <c r="Y80" s="64" t="n"/>
      <c r="Z80" s="64" t="n"/>
      <c r="AA80" s="64" t="n"/>
      <c r="AB80" s="64" t="n"/>
      <c r="AC80" s="52" t="n"/>
      <c r="AD80" s="53" t="n"/>
      <c r="AE80" s="54" t="n"/>
      <c r="AF80" s="56" t="n"/>
      <c r="AG80" s="53" t="n"/>
      <c r="AH80" s="54" t="n"/>
      <c r="AI80" s="57" t="n"/>
      <c r="AJ80" s="58">
        <f>IF(ISERROR(IF($AF80="","",VLOOKUP(AI80,TRANSMUTATION_TABLE,4,TRUE))),"",IF($AF80="","",VLOOKUP(AI80,TRANSMUTATION_TABLE,4,TRUE)))</f>
        <v/>
      </c>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n"/>
      <c r="C81" s="61" t="n"/>
      <c r="D81" s="61" t="n"/>
      <c r="E81" s="62" t="n"/>
      <c r="F81" s="63" t="n"/>
      <c r="G81" s="64" t="n"/>
      <c r="H81" s="64" t="n"/>
      <c r="I81" s="64" t="n"/>
      <c r="J81" s="64" t="n"/>
      <c r="K81" s="64" t="n"/>
      <c r="L81" s="64" t="n"/>
      <c r="M81" s="64" t="n"/>
      <c r="N81" s="64" t="n"/>
      <c r="O81" s="64" t="n"/>
      <c r="P81" s="52" t="n"/>
      <c r="Q81" s="53" t="n"/>
      <c r="R81" s="54" t="n"/>
      <c r="S81" s="65" t="n"/>
      <c r="T81" s="64" t="n"/>
      <c r="U81" s="64" t="n"/>
      <c r="V81" s="64" t="n"/>
      <c r="W81" s="64" t="n"/>
      <c r="X81" s="64" t="n"/>
      <c r="Y81" s="64" t="n"/>
      <c r="Z81" s="64" t="n"/>
      <c r="AA81" s="64" t="n"/>
      <c r="AB81" s="64" t="n"/>
      <c r="AC81" s="52" t="n"/>
      <c r="AD81" s="53" t="n"/>
      <c r="AE81" s="54" t="n"/>
      <c r="AF81" s="56" t="n"/>
      <c r="AG81" s="53" t="n"/>
      <c r="AH81" s="54" t="n"/>
      <c r="AI81" s="57" t="n"/>
      <c r="AJ81" s="58">
        <f>IF(ISERROR(IF($AF81="","",VLOOKUP(AI81,TRANSMUTATION_TABLE,4,TRUE))),"",IF($AF81="","",VLOOKUP(AI81,TRANSMUTATION_TABLE,4,TRUE)))</f>
        <v/>
      </c>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n"/>
      <c r="C82" s="61" t="n"/>
      <c r="D82" s="61" t="n"/>
      <c r="E82" s="62" t="n"/>
      <c r="F82" s="63" t="n"/>
      <c r="G82" s="64" t="n"/>
      <c r="H82" s="64" t="n"/>
      <c r="I82" s="64" t="n"/>
      <c r="J82" s="64" t="n"/>
      <c r="K82" s="64" t="n"/>
      <c r="L82" s="64" t="n"/>
      <c r="M82" s="64" t="n"/>
      <c r="N82" s="64" t="n"/>
      <c r="O82" s="64" t="n"/>
      <c r="P82" s="52" t="n"/>
      <c r="Q82" s="53" t="n"/>
      <c r="R82" s="54" t="n"/>
      <c r="S82" s="65" t="n"/>
      <c r="T82" s="64" t="n"/>
      <c r="U82" s="64" t="n"/>
      <c r="V82" s="64" t="n"/>
      <c r="W82" s="64" t="n"/>
      <c r="X82" s="64" t="n"/>
      <c r="Y82" s="64" t="n"/>
      <c r="Z82" s="64" t="n"/>
      <c r="AA82" s="64" t="n"/>
      <c r="AB82" s="64" t="n"/>
      <c r="AC82" s="52" t="n"/>
      <c r="AD82" s="53" t="n"/>
      <c r="AE82" s="54" t="n"/>
      <c r="AF82" s="56" t="n"/>
      <c r="AG82" s="53" t="n"/>
      <c r="AH82" s="54" t="n"/>
      <c r="AI82" s="57" t="n"/>
      <c r="AJ82" s="67">
        <f>IF(ISERROR(IF($AF82="","",VLOOKUP(AI82,TRANSMUTATION_TABLE,4,TRUE))),"",IF($AF82="","",VLOOKUP(AI82,TRANSMUTATION_TABLE,4,TRUE)))</f>
        <v/>
      </c>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n"/>
      <c r="C83" s="61" t="n"/>
      <c r="D83" s="61" t="n"/>
      <c r="E83" s="62" t="n"/>
      <c r="F83" s="63" t="n"/>
      <c r="G83" s="64" t="n"/>
      <c r="H83" s="64" t="n"/>
      <c r="I83" s="64" t="n"/>
      <c r="J83" s="64" t="n"/>
      <c r="K83" s="64" t="n"/>
      <c r="L83" s="64" t="n"/>
      <c r="M83" s="64" t="n"/>
      <c r="N83" s="64" t="n"/>
      <c r="O83" s="64" t="n"/>
      <c r="P83" s="52" t="n"/>
      <c r="Q83" s="53" t="n"/>
      <c r="R83" s="54" t="n"/>
      <c r="S83" s="65" t="n"/>
      <c r="T83" s="64" t="n"/>
      <c r="U83" s="64" t="n"/>
      <c r="V83" s="64" t="n"/>
      <c r="W83" s="64" t="n"/>
      <c r="X83" s="64" t="n"/>
      <c r="Y83" s="64" t="n"/>
      <c r="Z83" s="64" t="n"/>
      <c r="AA83" s="64" t="n"/>
      <c r="AB83" s="64" t="n"/>
      <c r="AC83" s="52" t="n"/>
      <c r="AD83" s="53" t="n"/>
      <c r="AE83" s="54" t="n"/>
      <c r="AF83" s="56" t="n"/>
      <c r="AG83" s="53" t="n"/>
      <c r="AH83" s="54" t="n"/>
      <c r="AI83" s="57" t="n"/>
      <c r="AJ83" s="67">
        <f>IF(ISERROR(IF($AF83="","",VLOOKUP(AI83,TRANSMUTATION_TABLE,4,TRUE))),"",IF($AF83="","",VLOOKUP(AI83,TRANSMUTATION_TABLE,4,TRUE)))</f>
        <v/>
      </c>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f>IF(ISERROR(IF($AF84="","",VLOOKUP(AI84,TRANSMUTATION_TABLE,4,TRUE))),"",IF($AF84="","",VLOOKUP(AI84,TRANSMUTATION_TABLE,4,TRUE)))</f>
        <v/>
      </c>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f>IF(ISERROR(IF($AF85="","",VLOOKUP(AI85,TRANSMUTATION_TABLE,4,TRUE))),"",IF($AF85="","",VLOOKUP(AI85,TRANSMUTATION_TABLE,4,TRUE)))</f>
        <v/>
      </c>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f>IF(ISERROR(IF($AF86="","",VLOOKUP(AI86,TRANSMUTATION_TABLE,4,TRUE))),"",IF($AF86="","",VLOOKUP(AI86,TRANSMUTATION_TABLE,4,TRUE)))</f>
        <v/>
      </c>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f>IF(ISERROR(IF($AF87="","",VLOOKUP(AI87,TRANSMUTATION_TABLE,4,TRUE))),"",IF($AF87="","",VLOOKUP(AI87,TRANSMUTATION_TABLE,4,TRUE)))</f>
        <v/>
      </c>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f>IF(ISERROR(IF($AF88="","",VLOOKUP(AI88,TRANSMUTATION_TABLE,4,TRUE))),"",IF($AF88="","",VLOOKUP(AI88,TRANSMUTATION_TABLE,4,TRUE)))</f>
        <v/>
      </c>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f>IF(ISERROR(IF($AF89="","",VLOOKUP(AI89,TRANSMUTATION_TABLE,4,TRUE))),"",IF($AF89="","",VLOOKUP(AI89,TRANSMUTATION_TABLE,4,TRUE)))</f>
        <v/>
      </c>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f>IF(ISERROR(IF($AF90="","",VLOOKUP(AI90,TRANSMUTATION_TABLE,4,TRUE))),"",IF($AF90="","",VLOOKUP(AI90,TRANSMUTATION_TABLE,4,TRUE)))</f>
        <v/>
      </c>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f>IF(ISERROR(IF($AF91="","",VLOOKUP(AI91,TRANSMUTATION_TABLE,4,TRUE))),"",IF($AF91="","",VLOOKUP(AI91,TRANSMUTATION_TABLE,4,TRUE)))</f>
        <v/>
      </c>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f>IF(ISERROR(IF($AF92="","",VLOOKUP(AI92,TRANSMUTATION_TABLE,4,TRUE))),"",IF($AF92="","",VLOOKUP(AI92,TRANSMUTATION_TABLE,4,TRUE)))</f>
        <v/>
      </c>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f>IF(ISERROR(IF($AF93="","",VLOOKUP(AI93,TRANSMUTATION_TABLE,4,TRUE))),"",IF($AF93="","",VLOOKUP(AI93,TRANSMUTATION_TABLE,4,TRUE)))</f>
        <v/>
      </c>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f>IF(ISERROR(IF($AF94="","",VLOOKUP(AI94,TRANSMUTATION_TABLE,4,TRUE))),"",IF($AF94="","",VLOOKUP(AI94,TRANSMUTATION_TABLE,4,TRUE)))</f>
        <v/>
      </c>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f>IF(ISERROR(IF($AF95="","",VLOOKUP(AI95,TRANSMUTATION_TABLE,4,TRUE))),"",IF($AF95="","",VLOOKUP(AI95,TRANSMUTATION_TABLE,4,TRUE)))</f>
        <v/>
      </c>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f>IF(ISERROR(IF($AF96="","",VLOOKUP(AI96,TRANSMUTATION_TABLE,4,TRUE))),"",IF($AF96="","",VLOOKUP(AI96,TRANSMUTATION_TABLE,4,TRUE)))</f>
        <v/>
      </c>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f>IF(ISERROR(IF($AF97="","",VLOOKUP(AI97,TRANSMUTATION_TABLE,4,TRUE))),"",IF($AF97="","",VLOOKUP(AI97,TRANSMUTATION_TABLE,4,TRUE)))</f>
        <v/>
      </c>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f>IF(ISERROR(IF($AF98="","",VLOOKUP(AI98,TRANSMUTATION_TABLE,4,TRUE))),"",IF($AF98="","",VLOOKUP(AI98,TRANSMUTATION_TABLE,4,TRUE)))</f>
        <v/>
      </c>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f>IF(ISERROR(IF($AF99="","",VLOOKUP(AI99,TRANSMUTATION_TABLE,4,TRUE))),"",IF($AF99="","",VLOOKUP(AI99,TRANSMUTATION_TABLE,4,TRUE)))</f>
        <v/>
      </c>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f>IF(ISERROR(IF($AF100="","",VLOOKUP(AI100,TRANSMUTATION_TABLE,4,TRUE))),"",IF($AF100="","",VLOOKUP(AI100,TRANSMUTATION_TABLE,4,TRUE)))</f>
        <v/>
      </c>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f>IF(ISERROR(IF($AF101="","",VLOOKUP(AI101,TRANSMUTATION_TABLE,4,TRUE))),"",IF($AF101="","",VLOOKUP(AI101,TRANSMUTATION_TABLE,4,TRUE)))</f>
        <v/>
      </c>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f>IF(ISERROR(IF($AF102="","",VLOOKUP(AI102,TRANSMUTATION_TABLE,4,TRUE))),"",IF($AF102="","",VLOOKUP(AI102,TRANSMUTATION_TABLE,4,TRUE)))</f>
        <v/>
      </c>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f>IF(ISERROR(IF($AF103="","",VLOOKUP(AI103,TRANSMUTATION_TABLE,4,TRUE))),"",IF($AF103="","",VLOOKUP(AI103,TRANSMUTATION_TABLE,4,TRUE)))</f>
        <v/>
      </c>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f>IF(ISERROR(IF($AF104="","",VLOOKUP(AI104,TRANSMUTATION_TABLE,4,TRUE))),"",IF($AF104="","",VLOOKUP(AI104,TRANSMUTATION_TABLE,4,TRUE)))</f>
        <v/>
      </c>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f>IF(ISERROR(IF($AF105="","",VLOOKUP(AI105,TRANSMUTATION_TABLE,4,TRUE))),"",IF($AF105="","",VLOOKUP(AI105,TRANSMUTATION_TABLE,4,TRUE)))</f>
        <v/>
      </c>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f>IF(ISERROR(IF($AF106="","",VLOOKUP(AI106,TRANSMUTATION_TABLE,4,TRUE))),"",IF($AF106="","",VLOOKUP(AI106,TRANSMUTATION_TABLE,4,TRUE)))</f>
        <v/>
      </c>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f>IF(ISERROR(IF($AF107="","",VLOOKUP(AI107,TRANSMUTATION_TABLE,4,TRUE))),"",IF($AF107="","",VLOOKUP(AI107,TRANSMUTATION_TABLE,4,TRUE)))</f>
        <v/>
      </c>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f>IF(ISERROR(IF($AF108="","",VLOOKUP(AI108,TRANSMUTATION_TABLE,4,TRUE))),"",IF($AF108="","",VLOOKUP(AI108,TRANSMUTATION_TABLE,4,TRUE)))</f>
        <v/>
      </c>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f>IF(ISERROR(IF($AF109="","",VLOOKUP(AI109,TRANSMUTATION_TABLE,4,TRUE))),"",IF($AF109="","",VLOOKUP(AI109,TRANSMUTATION_TABLE,4,TRUE)))</f>
        <v/>
      </c>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f>IF(ISERROR(IF($AF110="","",VLOOKUP(AI110,TRANSMUTATION_TABLE,4,TRUE))),"",IF($AF110="","",VLOOKUP(AI110,TRANSMUTATION_TABLE,4,TRUE)))</f>
        <v/>
      </c>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f>IF(ISERROR(IF($AF111="","",VLOOKUP(AI111,TRANSMUTATION_TABLE,4,TRUE))),"",IF($AF111="","",VLOOKUP(AI111,TRANSMUTATION_TABLE,4,TRUE)))</f>
        <v/>
      </c>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f>IF(ISERROR(IF($AF112="","",VLOOKUP(AI112,TRANSMUTATION_TABLE,4,TRUE))),"",IF($AF112="","",VLOOKUP(AI112,TRANSMUTATION_TABLE,4,TRUE)))</f>
        <v/>
      </c>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f>IF(ISERROR(IF($AF113="","",VLOOKUP(AI113,TRANSMUTATION_TABLE,4,TRUE))),"",IF($AF113="","",VLOOKUP(AI113,TRANSMUTATION_TABLE,4,TRUE)))</f>
        <v/>
      </c>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 Eric S. Rivarez</dc:creator>
  <dcterms:created xsi:type="dcterms:W3CDTF">2023-09-27T10:11:56Z</dcterms:created>
  <dcterms:modified xsi:type="dcterms:W3CDTF">2023-12-21T08:59:33Z</dcterms:modified>
  <cp:lastModifiedBy>Administrator</cp:lastModifiedBy>
</cp:coreProperties>
</file>