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490" windowHeight="8340" tabRatio="600" firstSheet="0" activeTab="4" autoFilterDateGrouping="1"/>
  </bookViews>
  <sheets>
    <sheet xmlns:r="http://schemas.openxmlformats.org/officeDocument/2006/relationships" name="INPUT DATA" sheetId="1" state="visible" r:id="rId1"/>
    <sheet xmlns:r="http://schemas.openxmlformats.org/officeDocument/2006/relationships" name="Q1" sheetId="2" state="visible" r:id="rId2"/>
    <sheet xmlns:r="http://schemas.openxmlformats.org/officeDocument/2006/relationships" name="Q2" sheetId="3" state="visible" r:id="rId3"/>
    <sheet xmlns:r="http://schemas.openxmlformats.org/officeDocument/2006/relationships" name="Q3" sheetId="4" state="visible" r:id="rId4"/>
    <sheet xmlns:r="http://schemas.openxmlformats.org/officeDocument/2006/relationships" name="Q4" sheetId="5" state="visible" r:id="rId5"/>
    <sheet xmlns:r="http://schemas.openxmlformats.org/officeDocument/2006/relationships" name="SUMMARY OF QUARTERLY GRADES" sheetId="6" state="visible" r:id="rId6"/>
    <sheet xmlns:r="http://schemas.openxmlformats.org/officeDocument/2006/relationships" name="DO NOT DELETE" sheetId="7" state="hidden" r:id="rId7"/>
  </sheets>
  <definedNames>
    <definedName name="TRANSMUTATION_TABLE">'DO NOT DELETE'!$G$2:$J$42</definedName>
    <definedName name="_xlnm.Print_Area" localSheetId="5">'SUMMARY OF QUARTERLY GRADES'!$A$1:$AB$113</definedName>
  </definedNames>
  <calcPr calcId="191029" fullCalcOnLoad="1" concurrentCalc="0"/>
</workbook>
</file>

<file path=xl/styles.xml><?xml version="1.0" encoding="utf-8"?>
<styleSheet xmlns="http://schemas.openxmlformats.org/spreadsheetml/2006/main">
  <numFmts count="3">
    <numFmt numFmtId="164" formatCode="0;;"/>
    <numFmt numFmtId="165" formatCode="0.0"/>
    <numFmt numFmtId="166" formatCode="0.0;;"/>
  </numFmts>
  <fonts count="13">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2">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s>
  <cellStyleXfs count="3">
    <xf numFmtId="0" fontId="1" fillId="0" borderId="0"/>
    <xf numFmtId="9" fontId="1" fillId="0" borderId="0"/>
    <xf numFmtId="0" fontId="11" fillId="0" borderId="0"/>
  </cellStyleXfs>
  <cellXfs count="380">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9"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21" applyAlignment="1" applyProtection="1" pivotButton="0" quotePrefix="0" xfId="0">
      <alignment horizontal="center"/>
      <protection locked="0" hidden="0"/>
    </xf>
    <xf numFmtId="164" fontId="4" fillId="0" borderId="21" applyAlignment="1" applyProtection="1" pivotButton="0" quotePrefix="0" xfId="0">
      <alignment horizontal="left"/>
      <protection locked="1" hidden="1"/>
    </xf>
    <xf numFmtId="164" fontId="5" fillId="0" borderId="22" applyAlignment="1" applyProtection="1" pivotButton="0" quotePrefix="0" xfId="0">
      <alignment horizontal="left" vertical="center" wrapText="1"/>
      <protection locked="1" hidden="1"/>
    </xf>
    <xf numFmtId="164" fontId="5" fillId="0" borderId="23" applyAlignment="1" applyProtection="1" pivotButton="0" quotePrefix="0" xfId="0">
      <alignment horizontal="left" vertical="center" wrapText="1"/>
      <protection locked="1" hidden="1"/>
    </xf>
    <xf numFmtId="0" fontId="4" fillId="0" borderId="25" applyAlignment="1" applyProtection="1" pivotButton="0" quotePrefix="0" xfId="0">
      <alignment horizontal="center"/>
      <protection locked="0" hidden="0"/>
    </xf>
    <xf numFmtId="2" fontId="3" fillId="0" borderId="27" applyAlignment="1" applyProtection="1" pivotButton="0" quotePrefix="0" xfId="0">
      <alignment horizontal="center"/>
      <protection locked="1" hidden="1"/>
    </xf>
    <xf numFmtId="1" fontId="3" fillId="0" borderId="23"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8" applyAlignment="1" applyProtection="1" pivotButton="0" quotePrefix="0" xfId="0">
      <alignment horizontal="center"/>
      <protection locked="0" hidden="0"/>
    </xf>
    <xf numFmtId="164" fontId="4" fillId="0" borderId="28" applyAlignment="1" applyProtection="1" pivotButton="0" quotePrefix="0" xfId="0">
      <alignment horizontal="left"/>
      <protection locked="1" hidden="1"/>
    </xf>
    <xf numFmtId="164" fontId="5" fillId="0" borderId="3" applyAlignment="1" applyProtection="1" pivotButton="0" quotePrefix="0" xfId="0">
      <alignment horizontal="left" vertical="center" wrapText="1"/>
      <protection locked="1" hidden="1"/>
    </xf>
    <xf numFmtId="164" fontId="5" fillId="0" borderId="29" applyAlignment="1" applyProtection="1" pivotButton="0" quotePrefix="0" xfId="0">
      <alignment horizontal="left" vertical="center" wrapText="1"/>
      <protection locked="1" hidden="1"/>
    </xf>
    <xf numFmtId="0" fontId="4" fillId="0" borderId="30"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164" fontId="5" fillId="0" borderId="32" applyAlignment="1" applyProtection="1" pivotButton="0" quotePrefix="0" xfId="0">
      <alignment horizontal="left" vertical="center" wrapText="1"/>
      <protection locked="1" hidden="1"/>
    </xf>
    <xf numFmtId="164" fontId="5" fillId="0" borderId="33" applyAlignment="1" applyProtection="1" pivotButton="0" quotePrefix="0" xfId="0">
      <alignment horizontal="left" vertical="center" wrapText="1"/>
      <protection locked="1" hidden="1"/>
    </xf>
    <xf numFmtId="0" fontId="4" fillId="0" borderId="34" applyAlignment="1" applyProtection="1" pivotButton="0" quotePrefix="0" xfId="0">
      <alignment horizontal="center"/>
      <protection locked="0" hidden="0"/>
    </xf>
    <xf numFmtId="0" fontId="3" fillId="0" borderId="37" applyAlignment="1" applyProtection="1" pivotButton="0" quotePrefix="0" xfId="0">
      <alignment horizontal="center"/>
      <protection locked="0" hidden="0"/>
    </xf>
    <xf numFmtId="164" fontId="4" fillId="0" borderId="37" applyAlignment="1" applyProtection="1" pivotButton="0" quotePrefix="0" xfId="0">
      <alignment horizontal="left"/>
      <protection locked="1" hidden="1"/>
    </xf>
    <xf numFmtId="164" fontId="5" fillId="0" borderId="38" applyAlignment="1" applyProtection="1" pivotButton="0" quotePrefix="0" xfId="0">
      <alignment horizontal="left" vertical="center" wrapText="1"/>
      <protection locked="1" hidden="1"/>
    </xf>
    <xf numFmtId="164" fontId="5" fillId="0" borderId="39" applyAlignment="1" applyProtection="1" pivotButton="0" quotePrefix="0" xfId="0">
      <alignment horizontal="left" vertical="center" wrapText="1"/>
      <protection locked="1" hidden="1"/>
    </xf>
    <xf numFmtId="0" fontId="4" fillId="0" borderId="4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43"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9" applyAlignment="1" applyProtection="1" pivotButton="0" quotePrefix="0" xfId="0">
      <alignment horizontal="center" shrinkToFit="1"/>
      <protection locked="0" hidden="0"/>
    </xf>
    <xf numFmtId="0" fontId="4" fillId="2" borderId="35" applyAlignment="1" applyProtection="1" pivotButton="0" quotePrefix="0" xfId="0">
      <alignment horizontal="center"/>
      <protection locked="0" hidden="0"/>
    </xf>
    <xf numFmtId="0" fontId="4" fillId="2" borderId="19" applyAlignment="1" applyProtection="1" pivotButton="0" quotePrefix="0" xfId="0">
      <alignment horizontal="center"/>
      <protection locked="0" hidden="0"/>
    </xf>
    <xf numFmtId="0" fontId="4" fillId="2" borderId="36"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6"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47" applyAlignment="1" applyProtection="1" pivotButton="0" quotePrefix="0" xfId="0">
      <alignment horizontal="center"/>
      <protection locked="1" hidden="1"/>
    </xf>
    <xf numFmtId="2" fontId="3" fillId="0" borderId="47" applyAlignment="1" applyProtection="1" pivotButton="0" quotePrefix="0" xfId="0">
      <alignment horizontal="center"/>
      <protection locked="1" hidden="1"/>
    </xf>
    <xf numFmtId="0" fontId="3" fillId="0" borderId="35" applyAlignment="1" applyProtection="1" pivotButton="0" quotePrefix="0" xfId="0">
      <alignment horizontal="center" shrinkToFit="1"/>
      <protection locked="0" hidden="0"/>
    </xf>
    <xf numFmtId="0" fontId="3" fillId="2" borderId="35" applyAlignment="1" applyProtection="1" pivotButton="0" quotePrefix="0" xfId="0">
      <alignment horizontal="center" shrinkToFit="1"/>
      <protection locked="0" hidden="0"/>
    </xf>
    <xf numFmtId="2" fontId="3" fillId="0" borderId="56" applyAlignment="1" applyProtection="1" pivotButton="0" quotePrefix="0" xfId="0">
      <alignment horizontal="center" vertical="center" wrapText="1"/>
      <protection locked="0" hidden="0"/>
    </xf>
    <xf numFmtId="2" fontId="3" fillId="0" borderId="52"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43"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50"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22" applyAlignment="1" applyProtection="1" pivotButton="0" quotePrefix="0" xfId="0">
      <alignment horizontal="center"/>
      <protection locked="0" hidden="0"/>
    </xf>
    <xf numFmtId="0" fontId="4" fillId="0" borderId="38" applyAlignment="1" applyProtection="1" pivotButton="0" quotePrefix="0" xfId="0">
      <alignment horizontal="center"/>
      <protection locked="0" hidden="0"/>
    </xf>
    <xf numFmtId="2" fontId="3" fillId="0" borderId="60" applyAlignment="1" applyProtection="1" pivotButton="0" quotePrefix="0" xfId="0">
      <alignment horizontal="center"/>
      <protection locked="1" hidden="1"/>
    </xf>
    <xf numFmtId="0" fontId="4" fillId="0" borderId="62" applyAlignment="1" applyProtection="1" pivotButton="0" quotePrefix="0" xfId="0">
      <alignment horizontal="center"/>
      <protection locked="0" hidden="0"/>
    </xf>
    <xf numFmtId="0" fontId="4" fillId="0" borderId="63" applyAlignment="1" applyProtection="1" pivotButton="0" quotePrefix="0" xfId="0">
      <alignment horizontal="center"/>
      <protection locked="0" hidden="0"/>
    </xf>
    <xf numFmtId="0" fontId="4" fillId="0" borderId="64" applyAlignment="1" applyProtection="1" pivotButton="0" quotePrefix="0" xfId="0">
      <alignment horizontal="center"/>
      <protection locked="0" hidden="0"/>
    </xf>
    <xf numFmtId="0" fontId="4" fillId="0" borderId="65"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67" applyAlignment="1" applyProtection="1" pivotButton="0" quotePrefix="0" xfId="0">
      <alignment horizontal="center" vertical="center"/>
      <protection locked="0" hidden="0"/>
    </xf>
    <xf numFmtId="0" fontId="3" fillId="2" borderId="68" applyAlignment="1" applyProtection="1" pivotButton="0" quotePrefix="0" xfId="0">
      <alignment horizontal="center" shrinkToFit="1"/>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vertical="center"/>
      <protection locked="0" hidden="0"/>
    </xf>
    <xf numFmtId="2" fontId="3" fillId="0" borderId="0" applyAlignment="1" applyProtection="1" pivotButton="0" quotePrefix="0" xfId="0">
      <alignment horizontal="center" vertical="center" textRotation="90" wrapText="1"/>
      <protection locked="0" hidden="0"/>
    </xf>
    <xf numFmtId="2" fontId="3" fillId="0" borderId="0" applyAlignment="1" applyProtection="1" pivotButton="0" quotePrefix="0" xfId="0">
      <alignment horizontal="left" vertical="center" textRotation="90" wrapText="1"/>
      <protection locked="0" hidden="0"/>
    </xf>
    <xf numFmtId="0" fontId="8" fillId="0" borderId="0" applyAlignment="1" applyProtection="1" pivotButton="0" quotePrefix="0" xfId="0">
      <alignment vertical="center"/>
      <protection locked="1" hidden="1"/>
    </xf>
    <xf numFmtId="0" fontId="10" fillId="0" borderId="0" applyAlignment="1" pivotButton="0" quotePrefix="0" xfId="0">
      <alignment vertical="top" wrapText="1"/>
    </xf>
    <xf numFmtId="0" fontId="7" fillId="0" borderId="0" applyAlignment="1" pivotButton="0" quotePrefix="0" xfId="0">
      <alignment vertical="top" wrapText="1"/>
    </xf>
    <xf numFmtId="0" fontId="3" fillId="0" borderId="0" applyAlignment="1" applyProtection="1" pivotButton="0" quotePrefix="0" xfId="0">
      <alignment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30" applyAlignment="1" applyProtection="1" pivotButton="0" quotePrefix="0" xfId="2">
      <alignment horizontal="center" vertical="center"/>
      <protection locked="0" hidden="0"/>
    </xf>
    <xf numFmtId="0" fontId="11" fillId="4" borderId="30" applyAlignment="1" applyProtection="1" pivotButton="0" quotePrefix="0" xfId="2">
      <alignment horizontal="center" vertical="center"/>
      <protection locked="0" hidden="0"/>
    </xf>
    <xf numFmtId="0" fontId="11" fillId="4" borderId="30"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 fontId="4" fillId="0" borderId="48" applyAlignment="1" applyProtection="1" pivotButton="0" quotePrefix="0" xfId="0">
      <alignment horizontal="center"/>
      <protection locked="1" hidden="1"/>
    </xf>
    <xf numFmtId="2" fontId="3" fillId="0" borderId="48" applyAlignment="1" applyProtection="1" pivotButton="0" quotePrefix="0" xfId="0">
      <alignment horizontal="center"/>
      <protection locked="1" hidden="1"/>
    </xf>
    <xf numFmtId="2" fontId="3" fillId="0" borderId="61" applyAlignment="1" applyProtection="1" pivotButton="0" quotePrefix="0" xfId="0">
      <alignment horizontal="center"/>
      <protection locked="1" hidden="1"/>
    </xf>
    <xf numFmtId="2" fontId="3" fillId="0" borderId="41" applyAlignment="1" applyProtection="1" pivotButton="0" quotePrefix="0" xfId="0">
      <alignment horizontal="center"/>
      <protection locked="1" hidden="1"/>
    </xf>
    <xf numFmtId="1" fontId="3" fillId="0" borderId="39" applyAlignment="1" applyProtection="1" pivotButton="0" quotePrefix="0" xfId="0">
      <alignment horizontal="center"/>
      <protection locked="1" hidden="1"/>
    </xf>
    <xf numFmtId="0" fontId="4" fillId="2" borderId="6" applyAlignment="1" applyProtection="1" pivotButton="0" quotePrefix="0" xfId="0">
      <alignment horizontal="center"/>
      <protection locked="0" hidden="0"/>
    </xf>
    <xf numFmtId="0" fontId="4" fillId="2" borderId="71" applyAlignment="1" applyProtection="1" pivotButton="0" quotePrefix="0" xfId="0">
      <alignment horizontal="center"/>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horizontal="center" vertical="center"/>
      <protection locked="0" hidden="0"/>
    </xf>
    <xf numFmtId="164" fontId="3" fillId="0" borderId="0" applyAlignment="1" applyProtection="1" pivotButton="0" quotePrefix="0" xfId="0">
      <alignment horizontal="center" vertical="center" textRotation="90" wrapText="1"/>
      <protection locked="0" hidden="0"/>
    </xf>
    <xf numFmtId="166" fontId="3" fillId="0" borderId="0" applyAlignment="1" applyProtection="1" pivotButton="0" quotePrefix="0" xfId="0">
      <alignment horizontal="center" vertical="center" textRotation="90" wrapText="1"/>
      <protection locked="0" hidden="0"/>
    </xf>
    <xf numFmtId="164" fontId="8" fillId="0" borderId="0" applyProtection="1" pivotButton="0" quotePrefix="0" xfId="0">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43" applyAlignment="1" applyProtection="1" pivotButton="0" quotePrefix="0" xfId="0">
      <alignment vertical="center"/>
      <protection locked="0" hidden="0"/>
    </xf>
    <xf numFmtId="9" fontId="3" fillId="0" borderId="51"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9"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9"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22" applyAlignment="1" applyProtection="1" pivotButton="0" quotePrefix="0" xfId="0">
      <alignment horizontal="left" vertical="center" wrapText="1"/>
      <protection locked="0" hidden="0"/>
    </xf>
    <xf numFmtId="164" fontId="5" fillId="0" borderId="23"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9" applyAlignment="1" applyProtection="1" pivotButton="0" quotePrefix="0" xfId="0">
      <alignment horizontal="left" vertical="center" wrapText="1"/>
      <protection locked="0" hidden="0"/>
    </xf>
    <xf numFmtId="164" fontId="5" fillId="0" borderId="32"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2" fontId="3" fillId="2" borderId="48" applyAlignment="1" applyProtection="1" pivotButton="0" quotePrefix="0" xfId="0">
      <alignment horizontal="center"/>
      <protection locked="0" hidden="0"/>
    </xf>
    <xf numFmtId="2" fontId="3" fillId="2" borderId="61"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1" fontId="3" fillId="2" borderId="39" applyAlignment="1" applyProtection="1" pivotButton="0" quotePrefix="0" xfId="0">
      <alignment horizontal="center"/>
      <protection locked="0" hidden="0"/>
    </xf>
    <xf numFmtId="164" fontId="5" fillId="0" borderId="38" applyAlignment="1" applyProtection="1" pivotButton="0" quotePrefix="0" xfId="0">
      <alignment horizontal="left" vertical="center" wrapText="1"/>
      <protection locked="0" hidden="0"/>
    </xf>
    <xf numFmtId="164" fontId="5" fillId="0" borderId="39" applyAlignment="1" applyProtection="1" pivotButton="0" quotePrefix="0" xfId="0">
      <alignment horizontal="left" vertical="center" wrapText="1"/>
      <protection locked="0" hidden="0"/>
    </xf>
    <xf numFmtId="0" fontId="3" fillId="0" borderId="0" applyProtection="1" pivotButton="0" quotePrefix="0" xfId="0">
      <protection locked="0" hidden="0"/>
    </xf>
    <xf numFmtId="0" fontId="2" fillId="0" borderId="0" applyAlignment="1" applyProtection="1" pivotButton="0" quotePrefix="0" xfId="0">
      <alignment horizontal="right" vertical="center"/>
      <protection locked="1" hidden="1"/>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0" applyAlignment="1" applyProtection="1" pivotButton="0" quotePrefix="0" xfId="0">
      <alignment vertical="center"/>
      <protection locked="0" hidden="0"/>
    </xf>
    <xf numFmtId="0" fontId="3" fillId="0" borderId="0" applyAlignment="1" applyProtection="1" pivotButton="0" quotePrefix="0" xfId="0">
      <alignment horizontal="center" vertical="center"/>
      <protection locked="0" hidden="0"/>
    </xf>
    <xf numFmtId="0" fontId="8" fillId="0" borderId="0" applyAlignment="1" applyProtection="1" pivotButton="0" quotePrefix="0" xfId="0">
      <alignment horizontal="center" vertical="center"/>
      <protection locked="1" hidden="1"/>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vertical="top" wrapText="1"/>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1" hidden="1"/>
    </xf>
    <xf numFmtId="0" fontId="3" fillId="0" borderId="21" applyAlignment="1" applyProtection="1" pivotButton="0" quotePrefix="0" xfId="0">
      <alignment horizontal="center"/>
      <protection locked="1" hidden="1"/>
    </xf>
    <xf numFmtId="0" fontId="3" fillId="0" borderId="28" applyAlignment="1" applyProtection="1" pivotButton="0" quotePrefix="0" xfId="0">
      <alignment horizontal="center"/>
      <protection locked="1" hidden="1"/>
    </xf>
    <xf numFmtId="0" fontId="3" fillId="0" borderId="31" applyAlignment="1" applyProtection="1" pivotButton="0" quotePrefix="0" xfId="0">
      <alignment horizontal="center"/>
      <protection locked="1" hidden="1"/>
    </xf>
    <xf numFmtId="0" fontId="3" fillId="0" borderId="37" applyAlignment="1" applyProtection="1" pivotButton="0" quotePrefix="0" xfId="0">
      <alignment horizontal="center"/>
      <protection locked="1" hidden="1"/>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34" applyAlignment="1" applyProtection="1" pivotButton="0" quotePrefix="0" xfId="0">
      <alignment horizontal="center" vertical="center"/>
      <protection locked="0" hidden="0"/>
    </xf>
    <xf numFmtId="0" fontId="2" fillId="0" borderId="22"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43"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34" applyAlignment="1" applyProtection="1" pivotButton="0" quotePrefix="0" xfId="0">
      <alignment horizontal="center" vertical="center"/>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43"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22" applyAlignment="1" applyProtection="1" pivotButton="0" quotePrefix="0" xfId="0">
      <alignment horizontal="righ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2" fillId="0" borderId="7" applyAlignment="1" applyProtection="1" pivotButton="0" quotePrefix="0" xfId="0">
      <alignment horizontal="center" vertical="center" wrapText="1"/>
      <protection locked="0" hidden="0"/>
    </xf>
    <xf numFmtId="0" fontId="2" fillId="0" borderId="46" applyAlignment="1" applyProtection="1" pivotButton="0" quotePrefix="0" xfId="0">
      <alignment horizontal="center" vertical="center" wrapText="1"/>
      <protection locked="0" hidden="0"/>
    </xf>
    <xf numFmtId="2" fontId="3" fillId="0" borderId="54" applyAlignment="1" applyProtection="1" pivotButton="0" quotePrefix="0" xfId="1">
      <alignment horizontal="center" vertical="top"/>
      <protection locked="0" hidden="0"/>
    </xf>
    <xf numFmtId="2" fontId="3" fillId="0" borderId="53" applyAlignment="1" applyProtection="1" pivotButton="0" quotePrefix="0" xfId="1">
      <alignment horizontal="center" vertical="top"/>
      <protection locked="0" hidden="0"/>
    </xf>
    <xf numFmtId="2" fontId="3" fillId="0" borderId="17" applyAlignment="1" applyProtection="1" pivotButton="0" quotePrefix="0" xfId="1">
      <alignment horizontal="center" vertical="top"/>
      <protection locked="0" hidden="0"/>
    </xf>
    <xf numFmtId="2" fontId="3" fillId="0" borderId="55" applyAlignment="1" applyProtection="1" pivotButton="0" quotePrefix="0" xfId="1">
      <alignment horizontal="center" vertical="top"/>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46" applyAlignment="1" applyProtection="1" pivotButton="0" quotePrefix="0" xfId="0">
      <alignment horizontal="center" vertical="center"/>
      <protection locked="0" hidden="0"/>
    </xf>
    <xf numFmtId="0" fontId="2" fillId="0" borderId="66" applyAlignment="1" applyProtection="1" pivotButton="0" quotePrefix="0" xfId="0">
      <alignment horizontal="center" vertical="center"/>
      <protection locked="0" hidden="0"/>
    </xf>
    <xf numFmtId="164" fontId="8" fillId="0" borderId="62" applyAlignment="1" applyProtection="1" pivotButton="0" quotePrefix="0" xfId="0">
      <alignment horizontal="center"/>
      <protection locked="1" hidden="1"/>
    </xf>
    <xf numFmtId="164" fontId="8" fillId="0" borderId="25" applyAlignment="1" applyProtection="1" pivotButton="0" quotePrefix="0" xfId="0">
      <alignment horizontal="center"/>
      <protection locked="1" hidden="1"/>
    </xf>
    <xf numFmtId="164" fontId="8" fillId="0" borderId="26" applyAlignment="1" applyProtection="1" pivotButton="0" quotePrefix="0" xfId="0">
      <alignment horizont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6" fillId="0" borderId="44" applyAlignment="1" applyProtection="1" pivotButton="0" quotePrefix="0" xfId="0">
      <alignment horizontal="center" shrinkToFit="1"/>
      <protection locked="1" hidden="1"/>
    </xf>
    <xf numFmtId="0" fontId="6" fillId="0" borderId="45" applyAlignment="1" applyProtection="1" pivotButton="0" quotePrefix="0" xfId="0">
      <alignment horizontal="center" shrinkToFit="1"/>
      <protection locked="1" hidden="1"/>
    </xf>
    <xf numFmtId="0" fontId="6" fillId="0" borderId="42" applyAlignment="1" applyProtection="1" pivotButton="0" quotePrefix="0" xfId="0">
      <alignment horizontal="center" shrinkToFit="1"/>
      <protection locked="1" hidden="1"/>
    </xf>
    <xf numFmtId="0" fontId="3" fillId="2" borderId="44" applyAlignment="1" applyProtection="1" pivotButton="0" quotePrefix="0" xfId="0">
      <alignment horizontal="center" shrinkToFit="1"/>
      <protection locked="1" hidden="1"/>
    </xf>
    <xf numFmtId="0" fontId="3" fillId="2" borderId="45" applyAlignment="1" applyProtection="1" pivotButton="0" quotePrefix="0" xfId="0">
      <alignment horizontal="center" shrinkToFit="1"/>
      <protection locked="1" hidden="1"/>
    </xf>
    <xf numFmtId="0" fontId="3" fillId="2" borderId="42" applyAlignment="1" applyProtection="1" pivotButton="0" quotePrefix="0" xfId="0">
      <alignment horizontal="center" shrinkToFit="1"/>
      <protection locked="1" hidden="1"/>
    </xf>
    <xf numFmtId="0" fontId="2" fillId="0" borderId="10" applyAlignment="1" applyProtection="1" pivotButton="0" quotePrefix="0" xfId="0">
      <alignment horizontal="center" vertical="center" shrinkToFit="1"/>
      <protection locked="1" hidden="1"/>
    </xf>
    <xf numFmtId="0" fontId="2" fillId="0" borderId="11" applyAlignment="1" applyProtection="1" pivotButton="0" quotePrefix="0" xfId="0">
      <alignment horizontal="center" vertical="center" shrinkToFit="1"/>
      <protection locked="1" hidden="1"/>
    </xf>
    <xf numFmtId="0" fontId="2" fillId="0" borderId="0" applyAlignment="1" applyProtection="1" pivotButton="0" quotePrefix="0" xfId="0">
      <alignment horizontal="center" vertical="center" shrinkToFit="1"/>
      <protection locked="1" hidden="1"/>
    </xf>
    <xf numFmtId="0" fontId="2" fillId="0" borderId="18" applyAlignment="1" applyProtection="1" pivotButton="0" quotePrefix="0" xfId="0">
      <alignment horizontal="center" vertical="center" shrinkToFit="1"/>
      <protection locked="1" hidden="1"/>
    </xf>
    <xf numFmtId="0" fontId="2" fillId="0" borderId="45" applyAlignment="1" applyProtection="1" pivotButton="0" quotePrefix="0" xfId="0">
      <alignment horizontal="center" vertical="center" shrinkToFit="1"/>
      <protection locked="1" hidden="1"/>
    </xf>
    <xf numFmtId="0" fontId="2" fillId="0" borderId="42" applyAlignment="1" applyProtection="1" pivotButton="0" quotePrefix="0" xfId="0">
      <alignment horizontal="center" vertical="center" shrinkToFit="1"/>
      <protection locked="1" hidden="1"/>
    </xf>
    <xf numFmtId="164" fontId="4" fillId="0" borderId="10" applyAlignment="1" applyProtection="1" pivotButton="0" quotePrefix="0" xfId="0">
      <alignment horizontal="center" vertical="center"/>
      <protection locked="1" hidden="1"/>
    </xf>
    <xf numFmtId="164" fontId="4" fillId="0" borderId="11"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164" fontId="3" fillId="0" borderId="6" applyAlignment="1" applyProtection="1" pivotButton="0" quotePrefix="0" xfId="0">
      <alignment horizontal="center" vertical="center"/>
      <protection locked="1" hidden="1"/>
    </xf>
    <xf numFmtId="164" fontId="3" fillId="0" borderId="7" applyAlignment="1" applyProtection="1" pivotButton="0" quotePrefix="0" xfId="0">
      <alignment horizontal="center" vertical="center"/>
      <protection locked="1" hidden="1"/>
    </xf>
    <xf numFmtId="0" fontId="3" fillId="2" borderId="8" applyAlignment="1" applyProtection="1" pivotButton="0" quotePrefix="0" xfId="0">
      <alignment horizontal="left" vertical="center" shrinkToFit="1"/>
      <protection locked="1" hidden="1"/>
    </xf>
    <xf numFmtId="0" fontId="10" fillId="0" borderId="0" applyAlignment="1" applyProtection="1" pivotButton="0" quotePrefix="0" xfId="0">
      <alignment horizontal="center" vertical="top" wrapText="1"/>
      <protection locked="1" hidden="1"/>
    </xf>
    <xf numFmtId="0" fontId="6" fillId="0" borderId="9" applyAlignment="1" applyProtection="1" pivotButton="0" quotePrefix="0" xfId="0">
      <alignment horizontal="center"/>
      <protection locked="1" hidden="1"/>
    </xf>
    <xf numFmtId="0" fontId="6" fillId="0" borderId="10" applyAlignment="1" applyProtection="1" pivotButton="0" quotePrefix="0" xfId="0">
      <alignment horizontal="center"/>
      <protection locked="1" hidden="1"/>
    </xf>
    <xf numFmtId="0" fontId="6" fillId="0" borderId="11" applyAlignment="1" applyProtection="1" pivotButton="0" quotePrefix="0" xfId="0">
      <alignment horizontal="center"/>
      <protection locked="1" hidden="1"/>
    </xf>
    <xf numFmtId="164" fontId="2" fillId="0" borderId="22" applyAlignment="1" applyProtection="1" pivotButton="0" quotePrefix="0" xfId="0">
      <alignment horizontal="right" vertical="center"/>
      <protection locked="1" hidden="1"/>
    </xf>
    <xf numFmtId="164" fontId="2" fillId="0" borderId="24" applyAlignment="1" applyProtection="1" pivotButton="0" quotePrefix="0" xfId="0">
      <alignment horizontal="right" vertical="center"/>
      <protection locked="1" hidden="1"/>
    </xf>
    <xf numFmtId="164" fontId="2" fillId="0" borderId="0" applyAlignment="1" applyProtection="1" pivotButton="0" quotePrefix="0" xfId="0">
      <alignment horizontal="right" vertical="center"/>
      <protection locked="1" hidden="1"/>
    </xf>
    <xf numFmtId="0" fontId="3" fillId="0" borderId="12" applyAlignment="1" applyProtection="1" pivotButton="0" quotePrefix="0" xfId="0">
      <alignment horizontal="center" vertical="center"/>
      <protection locked="1" hidden="1"/>
    </xf>
    <xf numFmtId="0" fontId="3" fillId="0" borderId="69" applyAlignment="1" applyProtection="1" pivotButton="0" quotePrefix="0" xfId="0">
      <alignment horizontal="center" vertical="center"/>
      <protection locked="1" hidden="1"/>
    </xf>
    <xf numFmtId="0" fontId="3" fillId="0" borderId="16" applyAlignment="1" applyProtection="1" pivotButton="0" quotePrefix="0" xfId="0">
      <alignment horizontal="center" vertical="center"/>
      <protection locked="1" hidden="1"/>
    </xf>
    <xf numFmtId="164" fontId="8" fillId="2" borderId="35" applyAlignment="1" applyProtection="1" pivotButton="0" quotePrefix="0" xfId="0">
      <alignment horizontal="center"/>
      <protection locked="1" hidden="1"/>
    </xf>
    <xf numFmtId="164" fontId="8" fillId="2" borderId="19" applyAlignment="1" applyProtection="1" pivotButton="0" quotePrefix="0" xfId="0">
      <alignment horizontal="center"/>
      <protection locked="1" hidden="1"/>
    </xf>
    <xf numFmtId="164" fontId="8" fillId="2" borderId="20" applyAlignment="1" applyProtection="1" pivotButton="0" quotePrefix="0" xfId="0">
      <alignment horizontal="center"/>
      <protection locked="1" hidden="1"/>
    </xf>
    <xf numFmtId="164" fontId="8" fillId="0" borderId="65" applyAlignment="1" applyProtection="1" pivotButton="0" quotePrefix="0" xfId="0">
      <alignment horizontal="center"/>
      <protection locked="1" hidden="1"/>
    </xf>
    <xf numFmtId="164" fontId="8" fillId="0" borderId="40" applyAlignment="1" applyProtection="1" pivotButton="0" quotePrefix="0" xfId="0">
      <alignment horizontal="center"/>
      <protection locked="1" hidden="1"/>
    </xf>
    <xf numFmtId="164" fontId="8" fillId="0" borderId="70" applyAlignment="1" applyProtection="1" pivotButton="0" quotePrefix="0" xfId="0">
      <alignment horizontal="center"/>
      <protection locked="1" hidden="1"/>
    </xf>
    <xf numFmtId="164" fontId="8" fillId="5" borderId="35" applyAlignment="1" applyProtection="1" pivotButton="0" quotePrefix="0" xfId="0">
      <alignment horizontal="center"/>
      <protection locked="1" hidden="1"/>
    </xf>
    <xf numFmtId="164" fontId="8" fillId="5" borderId="19" applyAlignment="1" applyProtection="1" pivotButton="0" quotePrefix="0" xfId="0">
      <alignment horizontal="center"/>
      <protection locked="1" hidden="1"/>
    </xf>
    <xf numFmtId="164" fontId="8" fillId="5" borderId="20" applyAlignment="1" applyProtection="1" pivotButton="0" quotePrefix="0" xfId="0">
      <alignment horizontal="center"/>
      <protection locked="1" hidden="1"/>
    </xf>
    <xf numFmtId="164" fontId="8" fillId="0" borderId="50" applyAlignment="1" applyProtection="1" pivotButton="0" quotePrefix="0" xfId="0">
      <alignment horizontal="center"/>
      <protection locked="1" hidden="1"/>
    </xf>
    <xf numFmtId="164" fontId="8" fillId="0" borderId="15" applyAlignment="1" applyProtection="1" pivotButton="0" quotePrefix="0" xfId="0">
      <alignment horizontal="center"/>
      <protection locked="1" hidden="1"/>
    </xf>
    <xf numFmtId="164" fontId="8" fillId="0" borderId="72" applyAlignment="1" applyProtection="1" pivotButton="0" quotePrefix="0" xfId="0">
      <alignment horizontal="center"/>
      <protection locked="1" hidden="1"/>
    </xf>
    <xf numFmtId="0" fontId="8" fillId="0" borderId="28" applyAlignment="1" applyProtection="1" pivotButton="0" quotePrefix="0" xfId="0">
      <alignment horizontal="center"/>
      <protection locked="1" hidden="1"/>
    </xf>
    <xf numFmtId="0" fontId="8" fillId="0" borderId="3" applyAlignment="1" applyProtection="1" pivotButton="0" quotePrefix="0" xfId="0">
      <alignment horizontal="center"/>
      <protection locked="1" hidden="1"/>
    </xf>
    <xf numFmtId="0" fontId="8" fillId="0" borderId="29" applyAlignment="1" applyProtection="1" pivotButton="0" quotePrefix="0" xfId="0">
      <alignment horizontal="center"/>
      <protection locked="1" hidden="1"/>
    </xf>
    <xf numFmtId="0" fontId="8" fillId="0" borderId="21" applyAlignment="1" applyProtection="1" pivotButton="0" quotePrefix="0" xfId="0">
      <alignment horizontal="center"/>
      <protection locked="1" hidden="1"/>
    </xf>
    <xf numFmtId="0" fontId="8" fillId="0" borderId="22" applyAlignment="1" applyProtection="1" pivotButton="0" quotePrefix="0" xfId="0">
      <alignment horizontal="center"/>
      <protection locked="1" hidden="1"/>
    </xf>
    <xf numFmtId="0" fontId="8" fillId="0" borderId="23" applyAlignment="1" applyProtection="1" pivotButton="0" quotePrefix="0" xfId="0">
      <alignment horizontal="center"/>
      <protection locked="1" hidden="1"/>
    </xf>
    <xf numFmtId="0" fontId="8" fillId="0" borderId="57" applyAlignment="1" applyProtection="1" pivotButton="0" quotePrefix="0" xfId="0">
      <alignment horizontal="center"/>
      <protection locked="1" hidden="1"/>
    </xf>
    <xf numFmtId="0" fontId="8" fillId="0" borderId="58" applyAlignment="1" applyProtection="1" pivotButton="0" quotePrefix="0" xfId="0">
      <alignment horizontal="center"/>
      <protection locked="1" hidden="1"/>
    </xf>
    <xf numFmtId="0" fontId="8" fillId="0" borderId="59" applyAlignment="1" applyProtection="1" pivotButton="0" quotePrefix="0" xfId="0">
      <alignment horizontal="center"/>
      <protection locked="1" hidden="1"/>
    </xf>
    <xf numFmtId="0" fontId="8" fillId="0" borderId="31" applyAlignment="1" applyProtection="1" pivotButton="0" quotePrefix="0" xfId="0">
      <alignment horizontal="center"/>
      <protection locked="1" hidden="1"/>
    </xf>
    <xf numFmtId="0" fontId="8" fillId="0" borderId="32" applyAlignment="1" applyProtection="1" pivotButton="0" quotePrefix="0" xfId="0">
      <alignment horizontal="center"/>
      <protection locked="1" hidden="1"/>
    </xf>
    <xf numFmtId="0" fontId="8" fillId="0" borderId="33" applyAlignment="1" applyProtection="1" pivotButton="0" quotePrefix="0" xfId="0">
      <alignment horizontal="center"/>
      <protection locked="1" hidden="1"/>
    </xf>
    <xf numFmtId="0" fontId="8" fillId="5" borderId="6" applyAlignment="1" applyProtection="1" pivotButton="0" quotePrefix="0" xfId="0">
      <alignment horizontal="center"/>
      <protection locked="1" hidden="1"/>
    </xf>
    <xf numFmtId="0" fontId="8" fillId="5" borderId="7" applyAlignment="1" applyProtection="1" pivotButton="0" quotePrefix="0" xfId="0">
      <alignment horizontal="center"/>
      <protection locked="1" hidden="1"/>
    </xf>
    <xf numFmtId="0" fontId="8" fillId="5" borderId="8" applyAlignment="1" applyProtection="1" pivotButton="0" quotePrefix="0" xfId="0">
      <alignment horizontal="center"/>
      <protection locked="1" hidden="1"/>
    </xf>
    <xf numFmtId="0" fontId="8" fillId="0" borderId="37" applyAlignment="1" applyProtection="1" pivotButton="0" quotePrefix="0" xfId="0">
      <alignment horizontal="center"/>
      <protection locked="1" hidden="1"/>
    </xf>
    <xf numFmtId="0" fontId="8" fillId="0" borderId="38" applyAlignment="1" applyProtection="1" pivotButton="0" quotePrefix="0" xfId="0">
      <alignment horizontal="center"/>
      <protection locked="1" hidden="1"/>
    </xf>
    <xf numFmtId="0" fontId="8" fillId="0" borderId="39" applyAlignment="1" applyProtection="1" pivotButton="0" quotePrefix="0" xfId="0">
      <alignment horizontal="center"/>
      <protection locked="1" hidden="1"/>
    </xf>
    <xf numFmtId="0" fontId="6" fillId="0" borderId="9" applyAlignment="1" applyProtection="1" pivotButton="0" quotePrefix="0" xfId="0">
      <alignment horizontal="center" vertical="center" shrinkToFit="1"/>
      <protection locked="1" hidden="1"/>
    </xf>
    <xf numFmtId="0" fontId="6" fillId="0" borderId="10" applyAlignment="1" applyProtection="1" pivotButton="0" quotePrefix="0" xfId="0">
      <alignment horizontal="center" vertical="center" shrinkToFit="1"/>
      <protection locked="1" hidden="1"/>
    </xf>
    <xf numFmtId="0" fontId="6" fillId="0" borderId="11" applyAlignment="1" applyProtection="1" pivotButton="0" quotePrefix="0" xfId="0">
      <alignment horizontal="center" vertical="center" shrinkToFit="1"/>
      <protection locked="1" hidden="1"/>
    </xf>
    <xf numFmtId="0" fontId="6" fillId="0" borderId="44" applyAlignment="1" applyProtection="1" pivotButton="0" quotePrefix="0" xfId="0">
      <alignment horizontal="center" vertical="center" shrinkToFit="1"/>
      <protection locked="1" hidden="1"/>
    </xf>
    <xf numFmtId="0" fontId="6" fillId="0" borderId="45" applyAlignment="1" applyProtection="1" pivotButton="0" quotePrefix="0" xfId="0">
      <alignment horizontal="center" vertical="center" shrinkToFit="1"/>
      <protection locked="1" hidden="1"/>
    </xf>
    <xf numFmtId="0" fontId="6" fillId="0" borderId="42" applyAlignment="1" applyProtection="1" pivotButton="0" quotePrefix="0" xfId="0">
      <alignment horizontal="center" vertical="center" shrinkToFit="1"/>
      <protection locked="1" hidden="1"/>
    </xf>
    <xf numFmtId="0" fontId="11" fillId="0" borderId="22" applyAlignment="1" applyProtection="1" pivotButton="0" quotePrefix="0" xfId="2">
      <alignment horizontal="center"/>
      <protection locked="0" hidden="0"/>
    </xf>
    <xf numFmtId="0" fontId="0" fillId="0" borderId="0" applyProtection="1" pivotButton="0" quotePrefix="0" xfId="0">
      <protection locked="1" hidden="1"/>
    </xf>
    <xf numFmtId="0" fontId="0" fillId="0" borderId="32" applyProtection="1" pivotButton="0" quotePrefix="0" xfId="0">
      <protection locked="0" hidden="0"/>
    </xf>
    <xf numFmtId="0" fontId="0" fillId="0" borderId="73" applyProtection="1" pivotButton="0" quotePrefix="0" xfId="0">
      <protection locked="0" hidden="0"/>
    </xf>
    <xf numFmtId="0" fontId="0" fillId="0" borderId="22" applyProtection="1" pivotButton="0" quotePrefix="0" xfId="0">
      <protection locked="1" hidden="1"/>
    </xf>
    <xf numFmtId="0" fontId="8" fillId="0" borderId="3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30"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0" fontId="0" fillId="0" borderId="32" applyProtection="1" pivotButton="0" quotePrefix="0" xfId="0">
      <protection locked="1" hidden="1"/>
    </xf>
    <xf numFmtId="0" fontId="0" fillId="0" borderId="73" applyProtection="1" pivotButton="0" quotePrefix="0" xfId="0">
      <protection locked="1" hidden="1"/>
    </xf>
    <xf numFmtId="0" fontId="0" fillId="0" borderId="22" applyProtection="1" pivotButton="0" quotePrefix="0" xfId="0">
      <protection locked="0" hidden="0"/>
    </xf>
    <xf numFmtId="164" fontId="8" fillId="0" borderId="30"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9" applyAlignment="1" applyProtection="1" pivotButton="0" quotePrefix="0" xfId="0">
      <alignment horizontal="center" vertical="center"/>
      <protection locked="0" hidden="0"/>
    </xf>
    <xf numFmtId="0" fontId="0" fillId="0" borderId="46"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55" applyProtection="1" pivotButton="0" quotePrefix="0" xfId="0">
      <protection locked="0" hidden="0"/>
    </xf>
    <xf numFmtId="0" fontId="0" fillId="0" borderId="53" applyProtection="1" pivotButton="0" quotePrefix="0" xfId="0">
      <protection locked="0" hidden="0"/>
    </xf>
    <xf numFmtId="0" fontId="0" fillId="0" borderId="24" applyProtection="1" pivotButton="0" quotePrefix="0" xfId="0">
      <protection locked="1" hidden="1"/>
    </xf>
    <xf numFmtId="0" fontId="3" fillId="0" borderId="5" applyAlignment="1" applyProtection="1" pivotButton="0" quotePrefix="0" xfId="0">
      <alignment horizontal="center" vertical="center"/>
      <protection locked="1" hidden="1"/>
    </xf>
    <xf numFmtId="0" fontId="2" fillId="0" borderId="8" applyAlignment="1" applyProtection="1" pivotButton="0" quotePrefix="0" xfId="0">
      <alignment horizontal="center" vertical="center" shrinkToFi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0" fillId="0" borderId="69" applyProtection="1" pivotButton="0" quotePrefix="0" xfId="0">
      <protection locked="1" hidden="1"/>
    </xf>
    <xf numFmtId="0" fontId="0" fillId="0" borderId="18" applyProtection="1" pivotButton="0" quotePrefix="0" xfId="0">
      <protection locked="1" hidden="1"/>
    </xf>
    <xf numFmtId="0" fontId="6" fillId="0" borderId="12" applyAlignment="1" applyProtection="1" pivotButton="0" quotePrefix="0" xfId="0">
      <alignment horizontal="center"/>
      <protection locked="1" hidden="1"/>
    </xf>
    <xf numFmtId="0" fontId="6" fillId="0" borderId="5" applyAlignment="1" applyProtection="1" pivotButton="0" quotePrefix="0" xfId="0">
      <alignment horizontal="center" vertical="center" shrinkToFit="1"/>
      <protection locked="1" hidden="1"/>
    </xf>
    <xf numFmtId="0" fontId="0" fillId="0" borderId="16" applyProtection="1" pivotButton="0" quotePrefix="0" xfId="0">
      <protection locked="1" hidden="1"/>
    </xf>
    <xf numFmtId="0" fontId="0" fillId="0" borderId="45" applyProtection="1" pivotButton="0" quotePrefix="0" xfId="0">
      <protection locked="1" hidden="1"/>
    </xf>
    <xf numFmtId="0" fontId="0" fillId="0" borderId="42" applyProtection="1" pivotButton="0" quotePrefix="0" xfId="0">
      <protection locked="1" hidden="1"/>
    </xf>
    <xf numFmtId="0" fontId="6" fillId="0" borderId="16" applyAlignment="1" applyProtection="1" pivotButton="0" quotePrefix="0" xfId="0">
      <alignment horizontal="center" shrinkToFit="1"/>
      <protection locked="1" hidden="1"/>
    </xf>
    <xf numFmtId="0" fontId="0" fillId="0" borderId="44" applyProtection="1" pivotButton="0" quotePrefix="0" xfId="0">
      <protection locked="1" hidden="1"/>
    </xf>
    <xf numFmtId="0" fontId="3" fillId="2" borderId="16" applyAlignment="1" applyProtection="1" pivotButton="0" quotePrefix="0" xfId="0">
      <alignment horizontal="center" shrinkToFit="1"/>
      <protection locked="1" hidden="1"/>
    </xf>
    <xf numFmtId="0" fontId="8" fillId="0" borderId="78" applyAlignment="1" applyProtection="1" pivotButton="0" quotePrefix="0" xfId="0">
      <alignment horizontal="center"/>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0" fontId="8" fillId="0" borderId="76" applyAlignment="1" applyProtection="1" pivotButton="0" quotePrefix="0" xfId="0">
      <alignment horizontal="center"/>
      <protection locked="1" hidden="1"/>
    </xf>
    <xf numFmtId="0" fontId="0" fillId="0" borderId="29" applyProtection="1" pivotButton="0" quotePrefix="0" xfId="0">
      <protection locked="1" hidden="1"/>
    </xf>
    <xf numFmtId="0" fontId="8" fillId="0" borderId="77" applyAlignment="1" applyProtection="1" pivotButton="0" quotePrefix="0" xfId="0">
      <alignment horizontal="center"/>
      <protection locked="1" hidden="1"/>
    </xf>
    <xf numFmtId="0" fontId="0" fillId="0" borderId="33"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0" fillId="0" borderId="81" applyProtection="1" pivotButton="0" quotePrefix="0" xfId="0">
      <protection locked="1" hidden="1"/>
    </xf>
    <xf numFmtId="0" fontId="8" fillId="5" borderId="5" applyAlignment="1" applyProtection="1" pivotButton="0" quotePrefix="0" xfId="0">
      <alignment horizontal="center"/>
      <protection locked="1" hidden="1"/>
    </xf>
    <xf numFmtId="0" fontId="8" fillId="0" borderId="47" applyAlignment="1" applyProtection="1" pivotButton="0" quotePrefix="0" xfId="0">
      <alignment horizontal="center"/>
      <protection locked="1" hidden="1"/>
    </xf>
    <xf numFmtId="0" fontId="0" fillId="0" borderId="23" applyProtection="1" pivotButton="0" quotePrefix="0" xfId="0">
      <protection locked="1" hidden="1"/>
    </xf>
    <xf numFmtId="0" fontId="0" fillId="0" borderId="38" applyProtection="1" pivotButton="0" quotePrefix="0" xfId="0">
      <protection locked="1" hidden="1"/>
    </xf>
    <xf numFmtId="0" fontId="0" fillId="0" borderId="79" applyProtection="1" pivotButton="0" quotePrefix="0" xfId="0">
      <protection locked="1" hidden="1"/>
    </xf>
    <xf numFmtId="0" fontId="8" fillId="0" borderId="48" applyAlignment="1" applyProtection="1" pivotButton="0" quotePrefix="0" xfId="0">
      <alignment horizontal="center"/>
      <protection locked="1" hidden="1"/>
    </xf>
    <xf numFmtId="0" fontId="0" fillId="0" borderId="39" applyProtection="1" pivotButton="0" quotePrefix="0" xfId="0">
      <protection locked="1" hidden="1"/>
    </xf>
  </cellXfs>
  <cellStyles count="3">
    <cellStyle name="Normal" xfId="0" builtinId="0"/>
    <cellStyle name="Percent" xfId="1" builtinId="5"/>
    <cellStyle name="Normal 2" xfId="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gif" Id="rId1"/><Relationship Type="http://schemas.openxmlformats.org/officeDocument/2006/relationships/image" Target="/xl/media/image4.png" Id="rId2"/><Relationship Type="http://schemas.openxmlformats.org/officeDocument/2006/relationships/image" Target="/xl/media/image5.gif" Id="rId3"/><Relationship Type="http://schemas.openxmlformats.org/officeDocument/2006/relationships/image" Target="/xl/media/image6.gif" Id="rId4"/><Relationship Type="http://schemas.openxmlformats.org/officeDocument/2006/relationships/image" Target="/xl/media/image7.gif" Id="rId5"/></Relationships>
</file>

<file path=xl/drawings/_rels/drawing3.xml.rels><Relationships xmlns="http://schemas.openxmlformats.org/package/2006/relationships"><Relationship Type="http://schemas.openxmlformats.org/officeDocument/2006/relationships/image" Target="/xl/media/image8.gif" Id="rId1"/><Relationship Type="http://schemas.openxmlformats.org/officeDocument/2006/relationships/image" Target="/xl/media/image9.png" Id="rId2"/><Relationship Type="http://schemas.openxmlformats.org/officeDocument/2006/relationships/image" Target="/xl/media/image10.gif" Id="rId3"/><Relationship Type="http://schemas.openxmlformats.org/officeDocument/2006/relationships/image" Target="/xl/media/image11.gif" Id="rId4"/><Relationship Type="http://schemas.openxmlformats.org/officeDocument/2006/relationships/image" Target="/xl/media/image12.gif" Id="rId5"/></Relationships>
</file>

<file path=xl/drawings/_rels/drawing4.xml.rels><Relationships xmlns="http://schemas.openxmlformats.org/package/2006/relationships"><Relationship Type="http://schemas.openxmlformats.org/officeDocument/2006/relationships/image" Target="/xl/media/image13.gif" Id="rId1"/><Relationship Type="http://schemas.openxmlformats.org/officeDocument/2006/relationships/image" Target="/xl/media/image14.png" Id="rId2"/><Relationship Type="http://schemas.openxmlformats.org/officeDocument/2006/relationships/image" Target="/xl/media/image15.gif" Id="rId3"/><Relationship Type="http://schemas.openxmlformats.org/officeDocument/2006/relationships/image" Target="/xl/media/image16.gif" Id="rId4"/><Relationship Type="http://schemas.openxmlformats.org/officeDocument/2006/relationships/image" Target="/xl/media/image17.gif" Id="rId5"/></Relationships>
</file>

<file path=xl/drawings/_rels/drawing5.xml.rels><Relationships xmlns="http://schemas.openxmlformats.org/package/2006/relationships"><Relationship Type="http://schemas.openxmlformats.org/officeDocument/2006/relationships/image" Target="/xl/media/image18.png" Id="rId1"/><Relationship Type="http://schemas.openxmlformats.org/officeDocument/2006/relationships/image" Target="/xl/media/image19.gif" Id="rId2"/><Relationship Type="http://schemas.openxmlformats.org/officeDocument/2006/relationships/image" Target="/xl/media/image20.gif" Id="rId3"/><Relationship Type="http://schemas.openxmlformats.org/officeDocument/2006/relationships/image" Target="/xl/media/image21.gif" Id="rId4"/><Relationship Type="http://schemas.openxmlformats.org/officeDocument/2006/relationships/image" Target="/xl/media/image22.gif" Id="rId5"/></Relationships>
</file>

<file path=xl/drawings/_rels/drawing6.xml.rels><Relationships xmlns="http://schemas.openxmlformats.org/package/2006/relationships"><Relationship Type="http://schemas.openxmlformats.org/officeDocument/2006/relationships/image" Target="/xl/media/image23.gif" Id="rId1"/><Relationship Type="http://schemas.openxmlformats.org/officeDocument/2006/relationships/image" Target="/xl/media/image24.png" Id="rId2"/></Relationships>
</file>

<file path=xl/drawings/_rels/drawing7.xml.rels><Relationships xmlns="http://schemas.openxmlformats.org/package/2006/relationships"><Relationship Type="http://schemas.openxmlformats.org/officeDocument/2006/relationships/image" Target="/xl/media/image25.png" Id="rId1"/><Relationship Type="http://schemas.openxmlformats.org/officeDocument/2006/relationships/image" Target="/xl/media/image26.png" Id="rId2"/></Relationships>
</file>

<file path=xl/drawings/drawing1.xml><?xml version="1.0" encoding="utf-8"?>
<wsDr xmlns="http://schemas.openxmlformats.org/drawingml/2006/spreadsheetDrawing">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9525</colOff>
      <row>0</row>
      <rowOff>47625</rowOff>
    </from>
    <to>
      <col>1</col>
      <colOff>1095374</colOff>
      <row>4</row>
      <rowOff>238125</rowOff>
    </to>
    <pic>
      <nvPicPr>
        <cNvPr id="6"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85750" y="47625"/>
          <a:ext cx="1085849" cy="102870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2.xml><?xml version="1.0" encoding="utf-8"?>
<wsDr xmlns="http://schemas.openxmlformats.org/drawingml/2006/spreadsheetDrawing">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9525</colOff>
      <row>0</row>
      <rowOff>47625</rowOff>
    </from>
    <to>
      <col>1</col>
      <colOff>1095374</colOff>
      <row>4</row>
      <rowOff>238125</rowOff>
    </to>
    <pic>
      <nvPicPr>
        <cNvPr id="5"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85750" y="47625"/>
          <a:ext cx="1085849" cy="10287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6" name="Picture 5"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7" name="Picture 6"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4"/>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8" name="Picture 7"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5"/>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9525</colOff>
      <row>0</row>
      <rowOff>47625</rowOff>
    </from>
    <to>
      <col>1</col>
      <colOff>1095374</colOff>
      <row>4</row>
      <rowOff>238125</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85750" y="47625"/>
          <a:ext cx="1085849" cy="10287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6" name="Picture 5"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4"/>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7" name="Picture 6"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5"/>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9525</colOff>
      <row>0</row>
      <rowOff>47625</rowOff>
    </from>
    <to>
      <col>1</col>
      <colOff>1095374</colOff>
      <row>4</row>
      <rowOff>238125</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85750" y="47625"/>
          <a:ext cx="1085849" cy="10287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6" name="Picture 5"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4"/>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7" name="Picture 6"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5"/>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9526</colOff>
      <row>0</row>
      <rowOff>47625</rowOff>
    </from>
    <to>
      <col>1</col>
      <colOff>1095375</colOff>
      <row>4</row>
      <rowOff>238125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285751" y="47625"/>
          <a:ext cx="1085849" cy="10287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4"/>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6" name="Picture 5"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5"/>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22</col>
      <colOff>0</colOff>
      <row>0</row>
      <rowOff>1</rowOff>
    </from>
    <to>
      <col>27</col>
      <colOff>257735</colOff>
      <row>3</row>
      <rowOff>89647</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7821706" y="1"/>
          <a:ext cx="1714500" cy="661146"/>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0</col>
      <colOff>276224</colOff>
      <row>0</row>
      <rowOff>47625</rowOff>
    </from>
    <to>
      <col>1</col>
      <colOff>1190625</colOff>
      <row>5</row>
      <rowOff>166903</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76224" y="47625"/>
          <a:ext cx="1190626" cy="1167028"/>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7.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sheet1.xml><?xml version="1.0" encoding="utf-8"?>
<worksheet xmlns="http://schemas.openxmlformats.org/spreadsheetml/2006/main">
  <sheetPr>
    <tabColor rgb="FF002060"/>
    <outlinePr summaryBelow="1" summaryRight="1"/>
    <pageSetUpPr/>
  </sheetPr>
  <dimension ref="A1:BF119"/>
  <sheetViews>
    <sheetView showGridLines="0"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6" min="17" max="18"/>
    <col width="4.42578125" customWidth="1" style="23" min="19" max="29"/>
    <col width="7.140625" customWidth="1" style="46" min="30" max="31"/>
    <col width="10.28515625" customWidth="1" style="23" min="32" max="32"/>
    <col width="7.140625" customWidth="1" style="46" min="33" max="35"/>
    <col width="7.140625" customWidth="1" style="45"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173" t="inlineStr">
        <is>
          <t>Input Data Sheet for E-Class Record</t>
        </is>
      </c>
    </row>
    <row r="2" ht="15" customHeight="1"/>
    <row r="3" ht="15" customHeight="1">
      <c r="A3" s="174" t="n"/>
    </row>
    <row r="4" ht="21" customHeight="1">
      <c r="B4" s="41" t="n"/>
      <c r="C4" s="178" t="inlineStr">
        <is>
          <t>REGION</t>
        </is>
      </c>
      <c r="D4" s="313" t="n"/>
      <c r="E4" s="313" t="n"/>
      <c r="F4" s="313" t="n"/>
      <c r="G4" s="176" t="inlineStr">
        <is>
          <t>IV -A CALABARZON</t>
        </is>
      </c>
      <c r="H4" s="314" t="n"/>
      <c r="I4" s="314" t="n"/>
      <c r="J4" s="315" t="n"/>
      <c r="L4" s="177" t="inlineStr">
        <is>
          <t>DIVISION</t>
        </is>
      </c>
      <c r="M4" s="316" t="n"/>
      <c r="N4" s="316" t="n"/>
      <c r="O4" s="317" t="inlineStr">
        <is>
          <t>SAN PEDRO</t>
        </is>
      </c>
      <c r="P4" s="318" t="n"/>
      <c r="Q4" s="318" t="n"/>
      <c r="R4" s="319" t="n"/>
      <c r="S4" s="39" t="n"/>
      <c r="T4" s="178" t="inlineStr">
        <is>
          <t>DISTRICT</t>
        </is>
      </c>
      <c r="U4" s="313" t="n"/>
      <c r="V4" s="313" t="n"/>
      <c r="W4" s="313" t="n"/>
      <c r="X4" s="317" t="inlineStr">
        <is>
          <t>SAN PEDRO</t>
        </is>
      </c>
      <c r="Y4" s="318" t="n"/>
      <c r="Z4" s="318" t="n"/>
      <c r="AA4" s="318" t="n"/>
      <c r="AB4" s="318" t="n"/>
      <c r="AC4" s="319" t="n"/>
      <c r="AE4" s="6" t="n"/>
      <c r="AF4" s="39" t="n"/>
      <c r="AG4" s="39" t="n"/>
      <c r="AH4" s="39" t="n"/>
      <c r="AI4" s="39" t="n"/>
      <c r="AJ4" s="39" t="n"/>
      <c r="AK4" s="39" t="n"/>
      <c r="AL4" s="39" t="n"/>
      <c r="AM4" s="39" t="n"/>
      <c r="AN4" s="39" t="n"/>
    </row>
    <row r="5" ht="21" customHeight="1">
      <c r="B5" s="178" t="inlineStr">
        <is>
          <t>SCHOOL NAME</t>
        </is>
      </c>
      <c r="C5" s="313" t="n"/>
      <c r="D5" s="313" t="n"/>
      <c r="E5" s="313" t="n"/>
      <c r="F5" s="313" t="n"/>
      <c r="G5" s="320" t="inlineStr">
        <is>
          <t>CUYAB ELEMENTARY SCHOOL</t>
        </is>
      </c>
      <c r="H5" s="321" t="n"/>
      <c r="I5" s="321" t="n"/>
      <c r="J5" s="321" t="n"/>
      <c r="K5" s="321" t="n"/>
      <c r="L5" s="321" t="n"/>
      <c r="M5" s="321" t="n"/>
      <c r="N5" s="321" t="n"/>
      <c r="O5" s="321" t="n"/>
      <c r="P5" s="321" t="n"/>
      <c r="Q5" s="321" t="n"/>
      <c r="R5" s="322" t="n"/>
      <c r="T5" s="178" t="inlineStr">
        <is>
          <t>SCHOOL ID</t>
        </is>
      </c>
      <c r="U5" s="313" t="n"/>
      <c r="V5" s="313" t="n"/>
      <c r="W5" s="313" t="n"/>
      <c r="X5" s="317" t="inlineStr">
        <is>
          <t>108175</t>
        </is>
      </c>
      <c r="Y5" s="318" t="n"/>
      <c r="Z5" s="318" t="n"/>
      <c r="AA5" s="318" t="n"/>
      <c r="AB5" s="318" t="n"/>
      <c r="AC5" s="319" t="n"/>
      <c r="AD5" s="323" t="inlineStr">
        <is>
          <t>SCHOOL YEAR</t>
        </is>
      </c>
      <c r="AE5" s="313" t="n"/>
      <c r="AF5" s="324" t="n"/>
      <c r="AG5" s="317" t="inlineStr">
        <is>
          <t>2023 -2024</t>
        </is>
      </c>
      <c r="AH5" s="318" t="n"/>
      <c r="AI5" s="319" t="n"/>
      <c r="AJ5" s="40" t="n"/>
      <c r="AK5" s="39" t="n"/>
      <c r="AL5" s="39" t="n"/>
      <c r="AM5" s="39" t="n"/>
      <c r="AN5" s="39" t="n"/>
    </row>
    <row r="6" ht="15.75" customHeight="1" thickBot="1"/>
    <row r="7" ht="23.25" customFormat="1" customHeight="1" s="6" thickBot="1">
      <c r="A7" s="325" t="n"/>
      <c r="B7" s="326" t="n"/>
      <c r="C7" s="326" t="n"/>
      <c r="D7" s="326" t="n"/>
      <c r="E7" s="327" t="n"/>
      <c r="F7" s="207" t="inlineStr">
        <is>
          <t xml:space="preserve">GRADE &amp; SECTION: </t>
        </is>
      </c>
      <c r="G7" s="326" t="n"/>
      <c r="H7" s="326" t="n"/>
      <c r="I7" s="326" t="n"/>
      <c r="J7" s="326" t="n"/>
      <c r="K7" s="212" t="inlineStr">
        <is>
          <t>Grade 6 - GALILEO</t>
        </is>
      </c>
      <c r="L7" s="326" t="n"/>
      <c r="M7" s="326" t="n"/>
      <c r="N7" s="326" t="n"/>
      <c r="O7" s="326" t="n"/>
      <c r="P7" s="327" t="n"/>
      <c r="Q7" s="213" t="inlineStr">
        <is>
          <t>TEACHER:</t>
        </is>
      </c>
      <c r="R7" s="326" t="n"/>
      <c r="S7" s="212" t="inlineStr">
        <is>
          <t>ERIC RIVAREZ</t>
        </is>
      </c>
      <c r="T7" s="326" t="n"/>
      <c r="U7" s="326" t="n"/>
      <c r="V7" s="326" t="n"/>
      <c r="W7" s="326" t="n"/>
      <c r="X7" s="326" t="n"/>
      <c r="Y7" s="326" t="n"/>
      <c r="Z7" s="326" t="n"/>
      <c r="AA7" s="326" t="n"/>
      <c r="AB7" s="327" t="n"/>
      <c r="AC7" s="207" t="inlineStr">
        <is>
          <t>SUBJECT:</t>
        </is>
      </c>
      <c r="AD7" s="326" t="n"/>
      <c r="AE7" s="326" t="n"/>
      <c r="AF7" s="326" t="n"/>
      <c r="AG7" s="210" t="inlineStr">
        <is>
          <t>ARALING PANLIPUNAN</t>
        </is>
      </c>
      <c r="AH7" s="326" t="n"/>
      <c r="AI7" s="326" t="n"/>
      <c r="AJ7" s="327" t="n"/>
      <c r="AN7" s="202" t="n"/>
      <c r="AO7" s="202" t="n"/>
      <c r="AP7" s="202" t="n"/>
      <c r="AQ7" s="202" t="n"/>
      <c r="AR7" s="202" t="n"/>
      <c r="AS7" s="202" t="n"/>
      <c r="AT7" s="202" t="n"/>
      <c r="AU7" s="202" t="n"/>
      <c r="AV7" s="202" t="n"/>
      <c r="AW7" s="202" t="n"/>
      <c r="AX7" s="202" t="n"/>
      <c r="AY7" s="202" t="n"/>
      <c r="AZ7" s="202" t="n"/>
      <c r="BA7" s="202" t="n"/>
      <c r="BB7" s="202" t="n"/>
      <c r="BC7" s="202" t="n"/>
      <c r="BD7" s="202" t="n"/>
    </row>
    <row r="8" ht="68.25" customFormat="1" customHeight="1" s="45" thickBot="1">
      <c r="A8" s="8" t="n"/>
      <c r="B8" s="328" t="inlineStr">
        <is>
          <t>LEARNERS' NAMES</t>
        </is>
      </c>
      <c r="C8" s="329" t="n"/>
      <c r="D8" s="329" t="n"/>
      <c r="E8" s="330" t="n"/>
      <c r="F8" s="187" t="n"/>
      <c r="G8" s="329" t="n"/>
      <c r="H8" s="329" t="n"/>
      <c r="I8" s="329" t="n"/>
      <c r="J8" s="329" t="n"/>
      <c r="K8" s="329" t="n"/>
      <c r="L8" s="329" t="n"/>
      <c r="M8" s="329" t="n"/>
      <c r="N8" s="329" t="n"/>
      <c r="O8" s="329" t="n"/>
      <c r="P8" s="189" t="n"/>
      <c r="Q8" s="42" t="n"/>
      <c r="R8" s="42" t="n"/>
      <c r="S8" s="188" t="n"/>
      <c r="T8" s="329" t="n"/>
      <c r="U8" s="329" t="n"/>
      <c r="V8" s="329" t="n"/>
      <c r="W8" s="329" t="n"/>
      <c r="X8" s="329" t="n"/>
      <c r="Y8" s="329" t="n"/>
      <c r="Z8" s="329" t="n"/>
      <c r="AA8" s="329" t="n"/>
      <c r="AB8" s="329" t="n"/>
      <c r="AC8" s="189" t="n"/>
      <c r="AD8" s="42" t="n"/>
      <c r="AE8" s="42" t="n"/>
      <c r="AF8" s="43" t="n"/>
      <c r="AG8" s="42" t="n"/>
      <c r="AH8" s="42" t="n"/>
      <c r="AI8" s="44" t="n"/>
      <c r="AJ8" s="90" t="n"/>
    </row>
    <row r="9" hidden="1" ht="18" customFormat="1" customHeight="1" s="45" thickBot="1">
      <c r="A9" s="9" t="n"/>
      <c r="B9" s="331" t="n"/>
      <c r="C9" s="326" t="n"/>
      <c r="D9" s="326" t="n"/>
      <c r="E9" s="327" t="n"/>
      <c r="F9" s="9" t="n"/>
      <c r="G9" s="45" t="n"/>
      <c r="H9" s="45" t="n"/>
      <c r="I9" s="45" t="n"/>
      <c r="J9" s="45" t="n"/>
      <c r="K9" s="45" t="n"/>
      <c r="L9" s="45" t="n"/>
      <c r="M9" s="45" t="n"/>
      <c r="N9" s="45" t="n"/>
      <c r="O9" s="45" t="n"/>
      <c r="P9" s="332" t="n"/>
      <c r="Q9" s="46" t="n"/>
      <c r="R9" s="47" t="n"/>
      <c r="S9" s="45" t="n"/>
      <c r="T9" s="45" t="n"/>
      <c r="U9" s="45" t="n"/>
      <c r="V9" s="45" t="n"/>
      <c r="W9" s="45" t="n"/>
      <c r="X9" s="45" t="n"/>
      <c r="Y9" s="45" t="n"/>
      <c r="Z9" s="45" t="n"/>
      <c r="AA9" s="45" t="n"/>
      <c r="AB9" s="45" t="n"/>
      <c r="AC9" s="332" t="n"/>
      <c r="AD9" s="46" t="n"/>
      <c r="AE9" s="47" t="n"/>
      <c r="AF9" s="45" t="n"/>
      <c r="AG9" s="46" t="n"/>
      <c r="AH9" s="47" t="n"/>
      <c r="AI9" s="48" t="n"/>
      <c r="AJ9" s="48" t="n"/>
      <c r="AN9" s="202" t="n"/>
      <c r="AO9" s="332" t="n"/>
      <c r="AP9" s="332" t="n"/>
      <c r="AQ9" s="332" t="n"/>
      <c r="AR9" s="332" t="n"/>
      <c r="AS9" s="332" t="n"/>
      <c r="AT9" s="332" t="n"/>
      <c r="AU9" s="332" t="n"/>
      <c r="AV9" s="332" t="n"/>
      <c r="AW9" s="332" t="n"/>
      <c r="AX9" s="332" t="n"/>
      <c r="AY9" s="332" t="n"/>
      <c r="AZ9" s="332" t="n"/>
      <c r="BA9" s="332" t="n"/>
      <c r="BB9" s="332" t="n"/>
      <c r="BC9" s="332" t="n"/>
      <c r="BD9" s="332" t="n"/>
      <c r="BE9" s="332" t="n"/>
      <c r="BF9" s="332" t="n"/>
    </row>
    <row r="10" hidden="1" ht="18" customFormat="1" customHeight="1" s="201" thickBot="1">
      <c r="A10" s="10" t="n"/>
      <c r="B10" s="10" t="n"/>
      <c r="C10" s="326" t="n"/>
      <c r="D10" s="326" t="n"/>
      <c r="E10" s="327" t="n"/>
      <c r="F10" s="49" t="n"/>
      <c r="G10" s="50" t="n"/>
      <c r="H10" s="50" t="n"/>
      <c r="I10" s="50" t="n"/>
      <c r="J10" s="50" t="n"/>
      <c r="K10" s="50" t="n"/>
      <c r="L10" s="50" t="n"/>
      <c r="M10" s="50" t="n"/>
      <c r="N10" s="50" t="n"/>
      <c r="O10" s="50" t="n"/>
      <c r="P10" s="51" t="n"/>
      <c r="Q10" s="160" t="n"/>
      <c r="R10" s="160" t="n"/>
      <c r="S10" s="50" t="n"/>
      <c r="T10" s="50" t="n"/>
      <c r="U10" s="50" t="n"/>
      <c r="V10" s="50" t="n"/>
      <c r="W10" s="50" t="n"/>
      <c r="X10" s="50" t="n"/>
      <c r="Y10" s="50" t="n"/>
      <c r="Z10" s="50" t="n"/>
      <c r="AA10" s="50" t="n"/>
      <c r="AB10" s="50" t="n"/>
      <c r="AC10" s="51" t="n"/>
      <c r="AD10" s="160" t="n"/>
      <c r="AE10" s="160" t="n"/>
      <c r="AF10" s="50" t="n"/>
      <c r="AG10" s="160" t="n"/>
      <c r="AH10" s="160" t="n"/>
      <c r="AI10" s="160" t="n"/>
      <c r="AJ10" s="91" t="n"/>
      <c r="AL10" s="201" t="n"/>
      <c r="AM10" s="201" t="n"/>
      <c r="AN10" s="14"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201" thickBot="1">
      <c r="A11" s="55" t="n"/>
      <c r="B11" s="333" t="inlineStr">
        <is>
          <t xml:space="preserve">MALE </t>
        </is>
      </c>
      <c r="C11" s="326" t="n"/>
      <c r="D11" s="326" t="n"/>
      <c r="E11" s="327" t="n"/>
      <c r="F11" s="49" t="n"/>
      <c r="G11" s="50" t="n"/>
      <c r="H11" s="50" t="n"/>
      <c r="I11" s="50" t="n"/>
      <c r="J11" s="50" t="n"/>
      <c r="K11" s="50" t="n"/>
      <c r="L11" s="50" t="n"/>
      <c r="M11" s="50" t="n"/>
      <c r="N11" s="50" t="n"/>
      <c r="O11" s="50" t="n"/>
      <c r="P11" s="51" t="n"/>
      <c r="Q11" s="160" t="n"/>
      <c r="R11" s="160" t="n"/>
      <c r="S11" s="50" t="n"/>
      <c r="T11" s="50" t="n"/>
      <c r="U11" s="50" t="n"/>
      <c r="V11" s="50" t="n"/>
      <c r="W11" s="50" t="n"/>
      <c r="X11" s="50" t="n"/>
      <c r="Y11" s="50" t="n"/>
      <c r="Z11" s="50" t="n"/>
      <c r="AA11" s="50" t="n"/>
      <c r="AB11" s="50" t="n"/>
      <c r="AC11" s="51" t="n"/>
      <c r="AD11" s="160" t="n"/>
      <c r="AE11" s="160" t="n"/>
      <c r="AF11" s="50" t="n"/>
      <c r="AG11" s="160" t="n"/>
      <c r="AH11" s="160" t="n"/>
      <c r="AI11" s="160" t="n"/>
      <c r="AJ11" s="91" t="n"/>
      <c r="AL11" s="201" t="n"/>
      <c r="AM11" s="201" t="n"/>
      <c r="AN11" s="14"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t="inlineStr">
        <is>
          <t>ANIBAN,LEO JELLY, TINAPAY</t>
        </is>
      </c>
      <c r="C12" s="18" t="n">
        <v>0</v>
      </c>
      <c r="D12" s="18" t="n">
        <v>0</v>
      </c>
      <c r="E12" s="19" t="n">
        <v>0</v>
      </c>
      <c r="F12" s="53" t="n"/>
      <c r="G12" s="23" t="n"/>
      <c r="H12" s="23" t="n"/>
      <c r="I12" s="23" t="n"/>
      <c r="J12" s="23" t="n"/>
      <c r="K12" s="23" t="n"/>
      <c r="L12" s="23" t="n"/>
      <c r="M12" s="23" t="n"/>
      <c r="N12" s="23" t="n"/>
      <c r="O12" s="23" t="n"/>
      <c r="P12" s="54" t="n"/>
      <c r="Q12" s="160" t="n"/>
      <c r="R12" s="160" t="n"/>
      <c r="S12" s="23" t="n"/>
      <c r="T12" s="23" t="n"/>
      <c r="U12" s="23" t="n"/>
      <c r="V12" s="23" t="n"/>
      <c r="W12" s="23" t="n"/>
      <c r="X12" s="23" t="n"/>
      <c r="Y12" s="23" t="n"/>
      <c r="Z12" s="23" t="n"/>
      <c r="AA12" s="23" t="n"/>
      <c r="AB12" s="23" t="n"/>
      <c r="AC12" s="54" t="n"/>
      <c r="AD12" s="160" t="n"/>
      <c r="AE12" s="160" t="n"/>
      <c r="AF12" s="23" t="n"/>
      <c r="AG12" s="160" t="n"/>
      <c r="AH12" s="160" t="n"/>
      <c r="AI12" s="160" t="n"/>
      <c r="AJ12" s="91" t="n"/>
      <c r="AL12" s="23" t="n"/>
      <c r="AN12" s="197" t="n"/>
      <c r="AO12" s="313" t="n"/>
      <c r="AP12" s="313" t="n"/>
      <c r="AQ12" s="313" t="n"/>
      <c r="AR12" s="313" t="n"/>
      <c r="AS12" s="313" t="n"/>
      <c r="AT12" s="313" t="n"/>
      <c r="AU12" s="313" t="n"/>
      <c r="AV12" s="313" t="n"/>
      <c r="AW12" s="313" t="n"/>
      <c r="AX12" s="313" t="n"/>
      <c r="AY12" s="313" t="n"/>
      <c r="AZ12" s="313" t="n"/>
      <c r="BA12" s="313" t="n"/>
      <c r="BB12" s="313" t="n"/>
      <c r="BC12" s="313" t="n"/>
      <c r="BD12" s="313" t="n"/>
      <c r="BE12" s="313" t="n"/>
      <c r="BF12" s="313" t="n"/>
    </row>
    <row r="13" ht="18" customHeight="1">
      <c r="A13" s="24" t="n">
        <v>2</v>
      </c>
      <c r="B13" s="17" t="inlineStr">
        <is>
          <t>ASILO,RAIN JUSTINE, MERCADO</t>
        </is>
      </c>
      <c r="C13" s="18" t="n">
        <v>0</v>
      </c>
      <c r="D13" s="18" t="n">
        <v>0</v>
      </c>
      <c r="E13" s="19" t="n">
        <v>0</v>
      </c>
      <c r="F13" s="53" t="n"/>
      <c r="G13" s="23" t="n"/>
      <c r="H13" s="23" t="n"/>
      <c r="I13" s="23" t="n"/>
      <c r="J13" s="23" t="n"/>
      <c r="K13" s="23" t="n"/>
      <c r="L13" s="23" t="n"/>
      <c r="M13" s="23" t="n"/>
      <c r="N13" s="23" t="n"/>
      <c r="O13" s="23" t="n"/>
      <c r="P13" s="54" t="n"/>
      <c r="Q13" s="160" t="n"/>
      <c r="R13" s="160" t="n"/>
      <c r="S13" s="23" t="n"/>
      <c r="T13" s="23" t="n"/>
      <c r="U13" s="23" t="n"/>
      <c r="V13" s="23" t="n"/>
      <c r="W13" s="23" t="n"/>
      <c r="X13" s="23" t="n"/>
      <c r="Y13" s="23" t="n"/>
      <c r="Z13" s="23" t="n"/>
      <c r="AA13" s="23" t="n"/>
      <c r="AB13" s="23" t="n"/>
      <c r="AC13" s="54" t="n"/>
      <c r="AD13" s="160" t="n"/>
      <c r="AE13" s="160" t="n"/>
      <c r="AF13" s="23" t="n"/>
      <c r="AG13" s="160" t="n"/>
      <c r="AH13" s="160" t="n"/>
      <c r="AI13" s="160" t="n"/>
      <c r="AJ13" s="91" t="n"/>
      <c r="AL13" s="23" t="n"/>
      <c r="AN13" s="197" t="n"/>
      <c r="AO13" s="313" t="n"/>
      <c r="AP13" s="313" t="n"/>
      <c r="AQ13" s="313" t="n"/>
      <c r="AR13" s="313" t="n"/>
      <c r="AS13" s="313" t="n"/>
      <c r="AT13" s="313" t="n"/>
      <c r="AU13" s="313" t="n"/>
      <c r="AV13" s="313" t="n"/>
      <c r="AW13" s="313" t="n"/>
      <c r="AX13" s="313" t="n"/>
      <c r="AY13" s="313" t="n"/>
      <c r="AZ13" s="313" t="n"/>
      <c r="BA13" s="313" t="n"/>
      <c r="BB13" s="313" t="n"/>
      <c r="BC13" s="313" t="n"/>
      <c r="BD13" s="313" t="n"/>
      <c r="BE13" s="313" t="n"/>
      <c r="BF13" s="313" t="n"/>
    </row>
    <row r="14" ht="18" customHeight="1">
      <c r="A14" s="24" t="n">
        <v>3</v>
      </c>
      <c r="B14" s="17" t="inlineStr">
        <is>
          <t>CAMBE,SEAN DAVE, ARAGON</t>
        </is>
      </c>
      <c r="C14" s="18" t="n">
        <v>0</v>
      </c>
      <c r="D14" s="18" t="n">
        <v>0</v>
      </c>
      <c r="E14" s="19" t="n">
        <v>0</v>
      </c>
      <c r="F14" s="53" t="n"/>
      <c r="G14" s="23" t="n"/>
      <c r="H14" s="23" t="n"/>
      <c r="I14" s="23" t="n"/>
      <c r="J14" s="23" t="n"/>
      <c r="K14" s="23" t="n"/>
      <c r="L14" s="23" t="n"/>
      <c r="M14" s="23" t="n"/>
      <c r="N14" s="23" t="n"/>
      <c r="O14" s="23" t="n"/>
      <c r="P14" s="54" t="n"/>
      <c r="Q14" s="160" t="n"/>
      <c r="R14" s="160" t="n"/>
      <c r="S14" s="23" t="n"/>
      <c r="T14" s="23" t="n"/>
      <c r="U14" s="23" t="n"/>
      <c r="V14" s="23" t="n"/>
      <c r="W14" s="23" t="n"/>
      <c r="X14" s="23" t="n"/>
      <c r="Y14" s="23" t="n"/>
      <c r="Z14" s="23" t="n"/>
      <c r="AA14" s="23" t="n"/>
      <c r="AB14" s="23" t="n"/>
      <c r="AC14" s="54" t="n"/>
      <c r="AD14" s="160" t="n"/>
      <c r="AE14" s="160" t="n"/>
      <c r="AF14" s="23" t="n"/>
      <c r="AG14" s="160" t="n"/>
      <c r="AH14" s="160" t="n"/>
      <c r="AI14" s="160" t="n"/>
      <c r="AJ14" s="91" t="n"/>
      <c r="AL14" s="23" t="n"/>
      <c r="AN14" s="197" t="n"/>
      <c r="AO14" s="313" t="n"/>
      <c r="AP14" s="313" t="n"/>
      <c r="AQ14" s="313" t="n"/>
      <c r="AR14" s="313" t="n"/>
      <c r="AS14" s="313" t="n"/>
      <c r="AT14" s="313" t="n"/>
      <c r="AU14" s="313" t="n"/>
      <c r="AV14" s="313" t="n"/>
      <c r="AW14" s="313" t="n"/>
      <c r="AX14" s="313" t="n"/>
      <c r="AY14" s="313" t="n"/>
      <c r="AZ14" s="313" t="n"/>
      <c r="BA14" s="313" t="n"/>
      <c r="BB14" s="313" t="n"/>
      <c r="BC14" s="313" t="n"/>
      <c r="BD14" s="313" t="n"/>
      <c r="BE14" s="313" t="n"/>
      <c r="BF14" s="313" t="n"/>
    </row>
    <row r="15" ht="18" customHeight="1">
      <c r="A15" s="24" t="n">
        <v>4</v>
      </c>
      <c r="B15" s="17" t="inlineStr">
        <is>
          <t>CARANAY,JHAYCEE CARL, CORDERO</t>
        </is>
      </c>
      <c r="C15" s="18" t="n">
        <v>0</v>
      </c>
      <c r="D15" s="18" t="n">
        <v>0</v>
      </c>
      <c r="E15" s="19" t="n">
        <v>0</v>
      </c>
      <c r="F15" s="53" t="n"/>
      <c r="G15" s="23" t="n"/>
      <c r="H15" s="23" t="n"/>
      <c r="I15" s="23" t="n"/>
      <c r="J15" s="23" t="n"/>
      <c r="K15" s="23" t="n"/>
      <c r="L15" s="23" t="n"/>
      <c r="M15" s="23" t="n"/>
      <c r="N15" s="23" t="n"/>
      <c r="O15" s="23" t="n"/>
      <c r="P15" s="54" t="n"/>
      <c r="Q15" s="160" t="n"/>
      <c r="R15" s="160" t="n"/>
      <c r="S15" s="23" t="n"/>
      <c r="T15" s="23" t="n"/>
      <c r="U15" s="23" t="n"/>
      <c r="V15" s="23" t="n"/>
      <c r="W15" s="23" t="n"/>
      <c r="X15" s="23" t="n"/>
      <c r="Y15" s="23" t="n"/>
      <c r="Z15" s="23" t="n"/>
      <c r="AA15" s="23" t="n"/>
      <c r="AB15" s="23" t="n"/>
      <c r="AC15" s="54" t="n"/>
      <c r="AD15" s="160" t="n"/>
      <c r="AE15" s="160" t="n"/>
      <c r="AF15" s="23" t="n"/>
      <c r="AG15" s="160" t="n"/>
      <c r="AH15" s="160" t="n"/>
      <c r="AI15" s="160" t="n"/>
      <c r="AJ15" s="91" t="n"/>
      <c r="AL15" s="23" t="n"/>
      <c r="AN15" s="197" t="n"/>
      <c r="AO15" s="313" t="n"/>
      <c r="AP15" s="313" t="n"/>
      <c r="AQ15" s="313" t="n"/>
      <c r="AR15" s="313" t="n"/>
      <c r="AS15" s="313" t="n"/>
      <c r="AT15" s="313" t="n"/>
      <c r="AU15" s="313" t="n"/>
      <c r="AV15" s="313" t="n"/>
      <c r="AW15" s="313" t="n"/>
      <c r="AX15" s="313" t="n"/>
      <c r="AY15" s="313" t="n"/>
      <c r="AZ15" s="313" t="n"/>
      <c r="BA15" s="313" t="n"/>
      <c r="BB15" s="313" t="n"/>
      <c r="BC15" s="313" t="n"/>
      <c r="BD15" s="313" t="n"/>
      <c r="BE15" s="313" t="n"/>
      <c r="BF15" s="313" t="n"/>
    </row>
    <row r="16" ht="18" customHeight="1">
      <c r="A16" s="24" t="n">
        <v>5</v>
      </c>
      <c r="B16" s="17" t="inlineStr">
        <is>
          <t>CASTRO,ICHIRO, MENDOZA</t>
        </is>
      </c>
      <c r="C16" s="18" t="n">
        <v>0</v>
      </c>
      <c r="D16" s="18" t="n">
        <v>0</v>
      </c>
      <c r="E16" s="19" t="n">
        <v>0</v>
      </c>
      <c r="F16" s="53" t="n"/>
      <c r="G16" s="23" t="n"/>
      <c r="H16" s="23" t="n"/>
      <c r="I16" s="23" t="n"/>
      <c r="J16" s="23" t="n"/>
      <c r="K16" s="23" t="n"/>
      <c r="L16" s="23" t="n"/>
      <c r="M16" s="23" t="n"/>
      <c r="N16" s="23" t="n"/>
      <c r="O16" s="23" t="n"/>
      <c r="P16" s="54" t="n"/>
      <c r="Q16" s="160" t="n"/>
      <c r="R16" s="160" t="n"/>
      <c r="S16" s="23" t="n"/>
      <c r="T16" s="23" t="n"/>
      <c r="U16" s="23" t="n"/>
      <c r="V16" s="23" t="n"/>
      <c r="W16" s="23" t="n"/>
      <c r="X16" s="23" t="n"/>
      <c r="Y16" s="23" t="n"/>
      <c r="Z16" s="23" t="n"/>
      <c r="AA16" s="23" t="n"/>
      <c r="AB16" s="23" t="n"/>
      <c r="AC16" s="54" t="n"/>
      <c r="AD16" s="160" t="n"/>
      <c r="AE16" s="160" t="n"/>
      <c r="AF16" s="23" t="n"/>
      <c r="AG16" s="160" t="n"/>
      <c r="AH16" s="160" t="n"/>
      <c r="AI16" s="160" t="n"/>
      <c r="AJ16" s="91" t="n"/>
      <c r="AL16" s="23" t="n"/>
      <c r="AN16" s="197" t="n"/>
      <c r="AO16" s="313" t="n"/>
      <c r="AP16" s="313" t="n"/>
      <c r="AQ16" s="313" t="n"/>
      <c r="AR16" s="313" t="n"/>
      <c r="AS16" s="313" t="n"/>
      <c r="AT16" s="313" t="n"/>
      <c r="AU16" s="313" t="n"/>
      <c r="AV16" s="313" t="n"/>
      <c r="AW16" s="313" t="n"/>
      <c r="AX16" s="313" t="n"/>
      <c r="AY16" s="313" t="n"/>
      <c r="AZ16" s="313" t="n"/>
      <c r="BA16" s="313" t="n"/>
      <c r="BB16" s="313" t="n"/>
      <c r="BC16" s="313" t="n"/>
      <c r="BD16" s="313" t="n"/>
      <c r="BE16" s="313" t="n"/>
      <c r="BF16" s="313" t="n"/>
    </row>
    <row r="17" ht="18" customHeight="1">
      <c r="A17" s="24" t="n">
        <v>6</v>
      </c>
      <c r="B17" s="17" t="inlineStr">
        <is>
          <t>CAYLAO,DAYNE, VIÑA</t>
        </is>
      </c>
      <c r="C17" s="18" t="n">
        <v>0</v>
      </c>
      <c r="D17" s="18" t="n">
        <v>0</v>
      </c>
      <c r="E17" s="19" t="n">
        <v>0</v>
      </c>
      <c r="F17" s="53" t="n"/>
      <c r="G17" s="23" t="n"/>
      <c r="H17" s="23" t="n"/>
      <c r="I17" s="23" t="n"/>
      <c r="J17" s="23" t="n"/>
      <c r="K17" s="23" t="n"/>
      <c r="L17" s="23" t="n"/>
      <c r="M17" s="23" t="n"/>
      <c r="N17" s="23" t="n"/>
      <c r="O17" s="23" t="n"/>
      <c r="P17" s="54" t="n"/>
      <c r="Q17" s="160" t="n"/>
      <c r="R17" s="160" t="n"/>
      <c r="S17" s="23" t="n"/>
      <c r="T17" s="23" t="n"/>
      <c r="U17" s="23" t="n"/>
      <c r="V17" s="23" t="n"/>
      <c r="W17" s="23" t="n"/>
      <c r="X17" s="23" t="n"/>
      <c r="Y17" s="23" t="n"/>
      <c r="Z17" s="23" t="n"/>
      <c r="AA17" s="23" t="n"/>
      <c r="AB17" s="23" t="n"/>
      <c r="AC17" s="54" t="n"/>
      <c r="AD17" s="160" t="n"/>
      <c r="AE17" s="160" t="n"/>
      <c r="AF17" s="23" t="n"/>
      <c r="AG17" s="160" t="n"/>
      <c r="AH17" s="160" t="n"/>
      <c r="AI17" s="160" t="n"/>
      <c r="AJ17" s="91" t="n"/>
      <c r="AL17" s="23" t="n"/>
      <c r="AN17" s="197" t="n"/>
      <c r="AO17" s="313" t="n"/>
      <c r="AP17" s="313" t="n"/>
      <c r="AQ17" s="313" t="n"/>
      <c r="AR17" s="313" t="n"/>
      <c r="AS17" s="313" t="n"/>
      <c r="AT17" s="313" t="n"/>
      <c r="AU17" s="313" t="n"/>
      <c r="AV17" s="313" t="n"/>
      <c r="AW17" s="313" t="n"/>
      <c r="AX17" s="313" t="n"/>
      <c r="AY17" s="313" t="n"/>
      <c r="AZ17" s="313" t="n"/>
      <c r="BA17" s="313" t="n"/>
      <c r="BB17" s="313" t="n"/>
      <c r="BC17" s="313" t="n"/>
      <c r="BD17" s="313" t="n"/>
      <c r="BE17" s="313" t="n"/>
      <c r="BF17" s="313" t="n"/>
    </row>
    <row r="18" ht="18" customHeight="1">
      <c r="A18" s="24" t="n">
        <v>7</v>
      </c>
      <c r="B18" s="17" t="inlineStr">
        <is>
          <t>CHAN,JHON RHAYNE, REPELAR</t>
        </is>
      </c>
      <c r="C18" s="18" t="n">
        <v>0</v>
      </c>
      <c r="D18" s="18" t="n">
        <v>0</v>
      </c>
      <c r="E18" s="19" t="n">
        <v>0</v>
      </c>
      <c r="F18" s="53" t="n"/>
      <c r="G18" s="23" t="n"/>
      <c r="H18" s="23" t="n"/>
      <c r="I18" s="23" t="n"/>
      <c r="J18" s="23" t="n"/>
      <c r="K18" s="23" t="n"/>
      <c r="L18" s="23" t="n"/>
      <c r="M18" s="23" t="n"/>
      <c r="N18" s="23" t="n"/>
      <c r="O18" s="23" t="n"/>
      <c r="P18" s="54" t="n"/>
      <c r="Q18" s="160" t="n"/>
      <c r="R18" s="160" t="n"/>
      <c r="S18" s="23" t="n"/>
      <c r="T18" s="23" t="n"/>
      <c r="U18" s="23" t="n"/>
      <c r="V18" s="23" t="n"/>
      <c r="W18" s="23" t="n"/>
      <c r="X18" s="23" t="n"/>
      <c r="Y18" s="23" t="n"/>
      <c r="Z18" s="23" t="n"/>
      <c r="AA18" s="23" t="n"/>
      <c r="AB18" s="23" t="n"/>
      <c r="AC18" s="54" t="n"/>
      <c r="AD18" s="160" t="n"/>
      <c r="AE18" s="160" t="n"/>
      <c r="AF18" s="23" t="n"/>
      <c r="AG18" s="160" t="n"/>
      <c r="AH18" s="160" t="n"/>
      <c r="AI18" s="160" t="n"/>
      <c r="AJ18" s="91" t="n"/>
      <c r="AL18" s="23" t="n"/>
      <c r="AN18" s="197" t="n"/>
      <c r="AO18" s="313" t="n"/>
      <c r="AP18" s="313" t="n"/>
      <c r="AQ18" s="313" t="n"/>
      <c r="AR18" s="313" t="n"/>
      <c r="AS18" s="313" t="n"/>
      <c r="AT18" s="313" t="n"/>
      <c r="AU18" s="313" t="n"/>
      <c r="AV18" s="313" t="n"/>
      <c r="AW18" s="313" t="n"/>
      <c r="AX18" s="313" t="n"/>
      <c r="AY18" s="313" t="n"/>
      <c r="AZ18" s="313" t="n"/>
      <c r="BA18" s="313" t="n"/>
      <c r="BB18" s="313" t="n"/>
      <c r="BC18" s="313" t="n"/>
      <c r="BD18" s="313" t="n"/>
      <c r="BE18" s="313" t="n"/>
      <c r="BF18" s="313" t="n"/>
    </row>
    <row r="19" ht="18" customHeight="1">
      <c r="A19" s="24" t="n">
        <v>8</v>
      </c>
      <c r="B19" s="17" t="inlineStr">
        <is>
          <t>GETALADO,EARL SAMUEL, CLAVE</t>
        </is>
      </c>
      <c r="C19" s="18" t="n">
        <v>0</v>
      </c>
      <c r="D19" s="18" t="n">
        <v>0</v>
      </c>
      <c r="E19" s="19" t="n">
        <v>0</v>
      </c>
      <c r="F19" s="53" t="n"/>
      <c r="G19" s="23" t="n"/>
      <c r="H19" s="23" t="n"/>
      <c r="I19" s="23" t="n"/>
      <c r="J19" s="23" t="n"/>
      <c r="K19" s="23" t="n"/>
      <c r="L19" s="23" t="n"/>
      <c r="M19" s="23" t="n"/>
      <c r="N19" s="23" t="n"/>
      <c r="O19" s="23" t="n"/>
      <c r="P19" s="54" t="n"/>
      <c r="Q19" s="160" t="n"/>
      <c r="R19" s="160" t="n"/>
      <c r="S19" s="23" t="n"/>
      <c r="T19" s="23" t="n"/>
      <c r="U19" s="23" t="n"/>
      <c r="V19" s="23" t="n"/>
      <c r="W19" s="23" t="n"/>
      <c r="X19" s="23" t="n"/>
      <c r="Y19" s="23" t="n"/>
      <c r="Z19" s="23" t="n"/>
      <c r="AA19" s="23" t="n"/>
      <c r="AB19" s="23" t="n"/>
      <c r="AC19" s="54" t="n"/>
      <c r="AD19" s="160" t="n"/>
      <c r="AE19" s="160" t="n"/>
      <c r="AF19" s="23" t="n"/>
      <c r="AG19" s="160" t="n"/>
      <c r="AH19" s="160" t="n"/>
      <c r="AI19" s="160" t="n"/>
      <c r="AJ19" s="91" t="n"/>
      <c r="AL19" s="23" t="n"/>
      <c r="AN19" s="197" t="n"/>
      <c r="AO19" s="313" t="n"/>
      <c r="AP19" s="313" t="n"/>
      <c r="AQ19" s="313" t="n"/>
      <c r="AR19" s="313" t="n"/>
      <c r="AS19" s="313" t="n"/>
      <c r="AT19" s="313" t="n"/>
      <c r="AU19" s="313" t="n"/>
      <c r="AV19" s="313" t="n"/>
      <c r="AW19" s="313" t="n"/>
      <c r="AX19" s="313" t="n"/>
      <c r="AY19" s="313" t="n"/>
      <c r="AZ19" s="313" t="n"/>
      <c r="BA19" s="313" t="n"/>
      <c r="BB19" s="313" t="n"/>
      <c r="BC19" s="313" t="n"/>
      <c r="BD19" s="313" t="n"/>
      <c r="BE19" s="313" t="n"/>
      <c r="BF19" s="313" t="n"/>
    </row>
    <row r="20" ht="18" customHeight="1">
      <c r="A20" s="24" t="n">
        <v>9</v>
      </c>
      <c r="B20" s="17" t="inlineStr">
        <is>
          <t>GLOBIO,MARCKY, GALVAN</t>
        </is>
      </c>
      <c r="C20" s="18" t="n">
        <v>0</v>
      </c>
      <c r="D20" s="18" t="n">
        <v>0</v>
      </c>
      <c r="E20" s="19" t="n">
        <v>0</v>
      </c>
      <c r="F20" s="53" t="n"/>
      <c r="G20" s="23" t="n"/>
      <c r="H20" s="23" t="n"/>
      <c r="I20" s="23" t="n"/>
      <c r="J20" s="23" t="n"/>
      <c r="K20" s="23" t="n"/>
      <c r="L20" s="23" t="n"/>
      <c r="M20" s="23" t="n"/>
      <c r="N20" s="23" t="n"/>
      <c r="O20" s="23" t="n"/>
      <c r="P20" s="54" t="n"/>
      <c r="Q20" s="160" t="n"/>
      <c r="R20" s="160" t="n"/>
      <c r="S20" s="23" t="n"/>
      <c r="T20" s="23" t="n"/>
      <c r="U20" s="23" t="n"/>
      <c r="V20" s="23" t="n"/>
      <c r="W20" s="23" t="n"/>
      <c r="X20" s="23" t="n"/>
      <c r="Y20" s="23" t="n"/>
      <c r="Z20" s="23" t="n"/>
      <c r="AA20" s="23" t="n"/>
      <c r="AB20" s="23" t="n"/>
      <c r="AC20" s="54" t="n"/>
      <c r="AD20" s="160" t="n"/>
      <c r="AE20" s="160" t="n"/>
      <c r="AF20" s="23" t="n"/>
      <c r="AG20" s="160" t="n"/>
      <c r="AH20" s="160" t="n"/>
      <c r="AI20" s="160" t="n"/>
      <c r="AJ20" s="91" t="n"/>
      <c r="AL20" s="23" t="n"/>
      <c r="AN20" s="201" t="n"/>
      <c r="AO20" s="332" t="n"/>
      <c r="AP20" s="332" t="n"/>
      <c r="AQ20" s="332" t="n"/>
      <c r="AR20" s="332" t="n"/>
      <c r="AS20" s="332" t="n"/>
      <c r="AT20" s="332" t="n"/>
      <c r="AU20" s="332" t="n"/>
      <c r="AV20" s="332" t="n"/>
      <c r="AW20" s="332" t="n"/>
      <c r="AX20" s="332" t="n"/>
      <c r="AY20" s="332" t="n"/>
      <c r="AZ20" s="332" t="n"/>
      <c r="BA20" s="332" t="n"/>
      <c r="BB20" s="332" t="n"/>
      <c r="BC20" s="332" t="n"/>
      <c r="BD20" s="332" t="n"/>
      <c r="BE20" s="332" t="n"/>
      <c r="BF20" s="332" t="n"/>
    </row>
    <row r="21" ht="18" customHeight="1">
      <c r="A21" s="24" t="n">
        <v>10</v>
      </c>
      <c r="B21" s="17" t="inlineStr">
        <is>
          <t>MIRANDA,ANDREI, BIANES</t>
        </is>
      </c>
      <c r="C21" s="18" t="n">
        <v>0</v>
      </c>
      <c r="D21" s="18" t="n">
        <v>0</v>
      </c>
      <c r="E21" s="19" t="n">
        <v>0</v>
      </c>
      <c r="F21" s="53" t="n"/>
      <c r="G21" s="23" t="n"/>
      <c r="H21" s="23" t="n"/>
      <c r="I21" s="23" t="n"/>
      <c r="J21" s="23" t="n"/>
      <c r="K21" s="23" t="n"/>
      <c r="L21" s="23" t="n"/>
      <c r="M21" s="23" t="n"/>
      <c r="N21" s="23" t="n"/>
      <c r="O21" s="23" t="n"/>
      <c r="P21" s="54" t="n"/>
      <c r="Q21" s="160" t="n"/>
      <c r="R21" s="160" t="n"/>
      <c r="S21" s="23" t="n"/>
      <c r="T21" s="23" t="n"/>
      <c r="U21" s="23" t="n"/>
      <c r="V21" s="23" t="n"/>
      <c r="W21" s="23" t="n"/>
      <c r="X21" s="23" t="n"/>
      <c r="Y21" s="23" t="n"/>
      <c r="Z21" s="23" t="n"/>
      <c r="AA21" s="23" t="n"/>
      <c r="AB21" s="23" t="n"/>
      <c r="AC21" s="54" t="n"/>
      <c r="AD21" s="160" t="n"/>
      <c r="AE21" s="160" t="n"/>
      <c r="AF21" s="23" t="n"/>
      <c r="AG21" s="160" t="n"/>
      <c r="AH21" s="160" t="n"/>
      <c r="AI21" s="160" t="n"/>
      <c r="AJ21" s="91" t="n"/>
      <c r="AL21" s="23" t="n"/>
      <c r="AN21" s="201" t="n"/>
      <c r="AO21" s="332" t="n"/>
      <c r="AP21" s="332" t="n"/>
      <c r="AQ21" s="332" t="n"/>
      <c r="AR21" s="332" t="n"/>
      <c r="AS21" s="332" t="n"/>
      <c r="AT21" s="332" t="n"/>
      <c r="AU21" s="332" t="n"/>
      <c r="AV21" s="332" t="n"/>
      <c r="AW21" s="332" t="n"/>
      <c r="AX21" s="332" t="n"/>
      <c r="AY21" s="332" t="n"/>
      <c r="AZ21" s="332" t="n"/>
      <c r="BA21" s="332" t="n"/>
      <c r="BB21" s="332" t="n"/>
      <c r="BC21" s="332" t="n"/>
      <c r="BD21" s="332" t="n"/>
      <c r="BE21" s="332" t="n"/>
      <c r="BF21" s="332" t="n"/>
    </row>
    <row r="22" ht="18" customHeight="1">
      <c r="A22" s="24" t="n">
        <v>11</v>
      </c>
      <c r="B22" s="17" t="inlineStr">
        <is>
          <t>NAVAREZ,ANDREI, MONTAÑEZ</t>
        </is>
      </c>
      <c r="C22" s="18" t="n">
        <v>0</v>
      </c>
      <c r="D22" s="18" t="n">
        <v>0</v>
      </c>
      <c r="E22" s="19" t="n">
        <v>0</v>
      </c>
      <c r="F22" s="53" t="n"/>
      <c r="G22" s="23" t="n"/>
      <c r="H22" s="23" t="n"/>
      <c r="I22" s="23" t="n"/>
      <c r="J22" s="23" t="n"/>
      <c r="K22" s="23" t="n"/>
      <c r="L22" s="23" t="n"/>
      <c r="M22" s="23" t="n"/>
      <c r="N22" s="23" t="n"/>
      <c r="O22" s="23" t="n"/>
      <c r="P22" s="54" t="n"/>
      <c r="Q22" s="160" t="n"/>
      <c r="R22" s="160" t="n"/>
      <c r="S22" s="23" t="n"/>
      <c r="T22" s="23" t="n"/>
      <c r="U22" s="23" t="n"/>
      <c r="V22" s="23" t="n"/>
      <c r="W22" s="23" t="n"/>
      <c r="X22" s="23" t="n"/>
      <c r="Y22" s="23" t="n"/>
      <c r="Z22" s="23" t="n"/>
      <c r="AA22" s="23" t="n"/>
      <c r="AB22" s="23" t="n"/>
      <c r="AC22" s="54" t="n"/>
      <c r="AD22" s="160" t="n"/>
      <c r="AE22" s="160" t="n"/>
      <c r="AF22" s="23" t="n"/>
      <c r="AG22" s="160" t="n"/>
      <c r="AH22" s="160" t="n"/>
      <c r="AI22" s="160" t="n"/>
      <c r="AJ22" s="91" t="n"/>
      <c r="AL22" s="23" t="n"/>
      <c r="AN22" s="202" t="n"/>
      <c r="AO22" s="332" t="n"/>
      <c r="AP22" s="332" t="n"/>
      <c r="AQ22" s="332" t="n"/>
      <c r="AR22" s="332" t="n"/>
      <c r="AS22" s="332" t="n"/>
      <c r="AT22" s="332" t="n"/>
      <c r="AU22" s="332" t="n"/>
      <c r="AV22" s="332" t="n"/>
      <c r="AW22" s="332" t="n"/>
      <c r="AX22" s="332" t="n"/>
      <c r="AY22" s="332" t="n"/>
      <c r="AZ22" s="332" t="n"/>
      <c r="BA22" s="332" t="n"/>
      <c r="BB22" s="332" t="n"/>
      <c r="BC22" s="332" t="n"/>
      <c r="BD22" s="332" t="n"/>
      <c r="BE22" s="332" t="n"/>
      <c r="BF22" s="332" t="n"/>
    </row>
    <row r="23" ht="18" customHeight="1">
      <c r="A23" s="24" t="n">
        <v>12</v>
      </c>
      <c r="B23" s="17" t="inlineStr">
        <is>
          <t>SALAYSAY,JOHN LOUIE, FLORES</t>
        </is>
      </c>
      <c r="C23" s="18" t="n">
        <v>0</v>
      </c>
      <c r="D23" s="18" t="n">
        <v>0</v>
      </c>
      <c r="E23" s="19" t="n">
        <v>0</v>
      </c>
      <c r="F23" s="53" t="n"/>
      <c r="G23" s="23" t="n"/>
      <c r="H23" s="23" t="n"/>
      <c r="I23" s="23" t="n"/>
      <c r="J23" s="23" t="n"/>
      <c r="K23" s="23" t="n"/>
      <c r="L23" s="23" t="n"/>
      <c r="M23" s="23" t="n"/>
      <c r="N23" s="23" t="n"/>
      <c r="O23" s="23" t="n"/>
      <c r="P23" s="54" t="n"/>
      <c r="Q23" s="160" t="n"/>
      <c r="R23" s="160" t="n"/>
      <c r="S23" s="23" t="n"/>
      <c r="T23" s="23" t="n"/>
      <c r="U23" s="23" t="n"/>
      <c r="V23" s="23" t="n"/>
      <c r="W23" s="23" t="n"/>
      <c r="X23" s="23" t="n"/>
      <c r="Y23" s="23" t="n"/>
      <c r="Z23" s="23" t="n"/>
      <c r="AA23" s="23" t="n"/>
      <c r="AB23" s="23" t="n"/>
      <c r="AC23" s="54" t="n"/>
      <c r="AD23" s="160" t="n"/>
      <c r="AE23" s="160" t="n"/>
      <c r="AF23" s="23" t="n"/>
      <c r="AG23" s="160" t="n"/>
      <c r="AH23" s="160" t="n"/>
      <c r="AI23" s="160" t="n"/>
      <c r="AJ23" s="91" t="n"/>
      <c r="AL23" s="23" t="n"/>
      <c r="AN23" s="203" t="n"/>
      <c r="AO23" s="332" t="n"/>
      <c r="AP23" s="332" t="n"/>
      <c r="AQ23" s="332" t="n"/>
      <c r="AR23" s="332" t="n"/>
      <c r="AS23" s="332" t="n"/>
      <c r="AT23" s="332" t="n"/>
      <c r="AU23" s="332" t="n"/>
      <c r="AV23" s="332" t="n"/>
      <c r="AW23" s="332" t="n"/>
      <c r="AX23" s="332" t="n"/>
      <c r="AY23" s="332" t="n"/>
      <c r="AZ23" s="332" t="n"/>
      <c r="BA23" s="332" t="n"/>
      <c r="BB23" s="332" t="n"/>
      <c r="BC23" s="332" t="n"/>
      <c r="BD23" s="332" t="n"/>
      <c r="BE23" s="332" t="n"/>
      <c r="BF23" s="332" t="n"/>
    </row>
    <row r="24" ht="18" customHeight="1">
      <c r="A24" s="24" t="n">
        <v>13</v>
      </c>
      <c r="B24" s="17" t="inlineStr">
        <is>
          <t>SAMANIEGO,MATTHEW ANDREI, ANGULO</t>
        </is>
      </c>
      <c r="C24" s="18" t="n">
        <v>0</v>
      </c>
      <c r="D24" s="18" t="n">
        <v>0</v>
      </c>
      <c r="E24" s="19" t="n">
        <v>0</v>
      </c>
      <c r="F24" s="53" t="n"/>
      <c r="G24" s="23" t="n"/>
      <c r="H24" s="23" t="n"/>
      <c r="I24" s="23" t="n"/>
      <c r="J24" s="23" t="n"/>
      <c r="K24" s="23" t="n"/>
      <c r="L24" s="23" t="n"/>
      <c r="M24" s="23" t="n"/>
      <c r="N24" s="23" t="n"/>
      <c r="O24" s="23" t="n"/>
      <c r="P24" s="54" t="n"/>
      <c r="Q24" s="160" t="n"/>
      <c r="R24" s="160" t="n"/>
      <c r="S24" s="23" t="n"/>
      <c r="T24" s="23" t="n"/>
      <c r="U24" s="23" t="n"/>
      <c r="V24" s="23" t="n"/>
      <c r="W24" s="23" t="n"/>
      <c r="X24" s="23" t="n"/>
      <c r="Y24" s="23" t="n"/>
      <c r="Z24" s="23" t="n"/>
      <c r="AA24" s="23" t="n"/>
      <c r="AB24" s="23" t="n"/>
      <c r="AC24" s="54" t="n"/>
      <c r="AD24" s="160" t="n"/>
      <c r="AE24" s="160" t="n"/>
      <c r="AF24" s="23" t="n"/>
      <c r="AG24" s="160" t="n"/>
      <c r="AH24" s="160" t="n"/>
      <c r="AI24" s="160" t="n"/>
      <c r="AJ24" s="91" t="n"/>
      <c r="AL24" s="23" t="n"/>
      <c r="AN24" s="203" t="n"/>
      <c r="AO24" s="332" t="n"/>
      <c r="AP24" s="332" t="n"/>
      <c r="AQ24" s="332" t="n"/>
      <c r="AR24" s="332" t="n"/>
      <c r="AS24" s="332" t="n"/>
      <c r="AT24" s="332" t="n"/>
      <c r="AU24" s="332" t="n"/>
      <c r="AV24" s="332" t="n"/>
      <c r="AW24" s="332" t="n"/>
      <c r="AX24" s="332" t="n"/>
      <c r="AY24" s="332" t="n"/>
      <c r="AZ24" s="332" t="n"/>
      <c r="BA24" s="332" t="n"/>
      <c r="BB24" s="332" t="n"/>
      <c r="BC24" s="332" t="n"/>
      <c r="BD24" s="332" t="n"/>
      <c r="BE24" s="332" t="n"/>
      <c r="BF24" s="332" t="n"/>
    </row>
    <row r="25" ht="18" customHeight="1">
      <c r="A25" s="24" t="n">
        <v>14</v>
      </c>
      <c r="B25" s="17" t="inlineStr">
        <is>
          <t>SAN JUAN JR.,ARLY, PLATINO</t>
        </is>
      </c>
      <c r="C25" s="18" t="n">
        <v>0</v>
      </c>
      <c r="D25" s="18" t="n">
        <v>0</v>
      </c>
      <c r="E25" s="19" t="n">
        <v>0</v>
      </c>
      <c r="F25" s="53" t="n"/>
      <c r="G25" s="23" t="n"/>
      <c r="H25" s="23" t="n"/>
      <c r="I25" s="23" t="n"/>
      <c r="J25" s="23" t="n"/>
      <c r="K25" s="23" t="n"/>
      <c r="L25" s="23" t="n"/>
      <c r="M25" s="23" t="n"/>
      <c r="N25" s="23" t="n"/>
      <c r="O25" s="23" t="n"/>
      <c r="P25" s="54" t="n"/>
      <c r="Q25" s="160" t="n"/>
      <c r="R25" s="160" t="n"/>
      <c r="S25" s="23" t="n"/>
      <c r="T25" s="23" t="n"/>
      <c r="U25" s="23" t="n"/>
      <c r="V25" s="23" t="n"/>
      <c r="W25" s="23" t="n"/>
      <c r="X25" s="23" t="n"/>
      <c r="Y25" s="23" t="n"/>
      <c r="Z25" s="23" t="n"/>
      <c r="AA25" s="23" t="n"/>
      <c r="AB25" s="23" t="n"/>
      <c r="AC25" s="54" t="n"/>
      <c r="AD25" s="160" t="n"/>
      <c r="AE25" s="160" t="n"/>
      <c r="AF25" s="23" t="n"/>
      <c r="AG25" s="160" t="n"/>
      <c r="AH25" s="160" t="n"/>
      <c r="AI25" s="160" t="n"/>
      <c r="AJ25" s="91" t="n"/>
      <c r="AL25" s="23" t="n"/>
      <c r="AN25" s="203" t="n"/>
      <c r="AO25" s="332" t="n"/>
      <c r="AP25" s="332" t="n"/>
      <c r="AQ25" s="332" t="n"/>
      <c r="AR25" s="332" t="n"/>
      <c r="AS25" s="332" t="n"/>
      <c r="AT25" s="332" t="n"/>
      <c r="AU25" s="332" t="n"/>
      <c r="AV25" s="332" t="n"/>
      <c r="AW25" s="332" t="n"/>
      <c r="AX25" s="332" t="n"/>
      <c r="AY25" s="332" t="n"/>
      <c r="AZ25" s="332" t="n"/>
      <c r="BA25" s="332" t="n"/>
      <c r="BB25" s="332" t="n"/>
      <c r="BC25" s="332" t="n"/>
      <c r="BD25" s="332" t="n"/>
      <c r="BE25" s="332" t="n"/>
      <c r="BF25" s="332" t="n"/>
    </row>
    <row r="26" ht="18" customHeight="1">
      <c r="A26" s="24" t="n">
        <v>15</v>
      </c>
      <c r="B26" s="17" t="inlineStr">
        <is>
          <t>SANTOS,MARK, BELANO</t>
        </is>
      </c>
      <c r="C26" s="18" t="n">
        <v>0</v>
      </c>
      <c r="D26" s="18" t="n">
        <v>0</v>
      </c>
      <c r="E26" s="19" t="n">
        <v>0</v>
      </c>
      <c r="F26" s="53" t="n"/>
      <c r="G26" s="23" t="n"/>
      <c r="H26" s="23" t="n"/>
      <c r="I26" s="23" t="n"/>
      <c r="J26" s="23" t="n"/>
      <c r="K26" s="23" t="n"/>
      <c r="L26" s="23" t="n"/>
      <c r="M26" s="23" t="n"/>
      <c r="N26" s="23" t="n"/>
      <c r="O26" s="23" t="n"/>
      <c r="P26" s="54" t="n"/>
      <c r="Q26" s="160" t="n"/>
      <c r="R26" s="160" t="n"/>
      <c r="S26" s="23" t="n"/>
      <c r="T26" s="23" t="n"/>
      <c r="U26" s="23" t="n"/>
      <c r="V26" s="23" t="n"/>
      <c r="W26" s="23" t="n"/>
      <c r="X26" s="23" t="n"/>
      <c r="Y26" s="23" t="n"/>
      <c r="Z26" s="23" t="n"/>
      <c r="AA26" s="23" t="n"/>
      <c r="AB26" s="23" t="n"/>
      <c r="AC26" s="54" t="n"/>
      <c r="AD26" s="160" t="n"/>
      <c r="AE26" s="160" t="n"/>
      <c r="AF26" s="23" t="n"/>
      <c r="AG26" s="160" t="n"/>
      <c r="AH26" s="160" t="n"/>
      <c r="AI26" s="160" t="n"/>
      <c r="AJ26" s="91" t="n"/>
      <c r="AL26" s="23" t="n"/>
      <c r="AN26" s="202" t="n"/>
    </row>
    <row r="27" ht="18" customHeight="1">
      <c r="A27" s="24" t="n">
        <v>16</v>
      </c>
      <c r="B27" s="17" t="inlineStr">
        <is>
          <t>VILLANUEVA,JOSH CYREL, CLASA</t>
        </is>
      </c>
      <c r="C27" s="18" t="n">
        <v>0</v>
      </c>
      <c r="D27" s="18" t="n">
        <v>0</v>
      </c>
      <c r="E27" s="19" t="n">
        <v>0</v>
      </c>
      <c r="F27" s="53" t="n"/>
      <c r="G27" s="23" t="n"/>
      <c r="H27" s="23" t="n"/>
      <c r="I27" s="23" t="n"/>
      <c r="J27" s="23" t="n"/>
      <c r="K27" s="23" t="n"/>
      <c r="L27" s="23" t="n"/>
      <c r="M27" s="23" t="n"/>
      <c r="N27" s="23" t="n"/>
      <c r="O27" s="23" t="n"/>
      <c r="P27" s="54" t="n"/>
      <c r="Q27" s="160" t="n"/>
      <c r="R27" s="160" t="n"/>
      <c r="S27" s="23" t="n"/>
      <c r="T27" s="23" t="n"/>
      <c r="U27" s="23" t="n"/>
      <c r="V27" s="23" t="n"/>
      <c r="W27" s="23" t="n"/>
      <c r="X27" s="23" t="n"/>
      <c r="Y27" s="23" t="n"/>
      <c r="Z27" s="23" t="n"/>
      <c r="AA27" s="23" t="n"/>
      <c r="AB27" s="23" t="n"/>
      <c r="AC27" s="54" t="n"/>
      <c r="AD27" s="160" t="n"/>
      <c r="AE27" s="160" t="n"/>
      <c r="AF27" s="23" t="n"/>
      <c r="AG27" s="160" t="n"/>
      <c r="AH27" s="160" t="n"/>
      <c r="AI27" s="160" t="n"/>
      <c r="AJ27" s="91" t="n"/>
      <c r="AL27" s="23" t="n"/>
      <c r="AN27" s="202" t="n"/>
    </row>
    <row r="28" ht="18" customHeight="1">
      <c r="A28" s="24" t="n">
        <v>17</v>
      </c>
      <c r="B28" s="17" t="n"/>
      <c r="C28" s="18" t="n">
        <v>0</v>
      </c>
      <c r="D28" s="18" t="n">
        <v>0</v>
      </c>
      <c r="E28" s="19" t="n">
        <v>0</v>
      </c>
      <c r="F28" s="53" t="n"/>
      <c r="G28" s="23" t="n"/>
      <c r="H28" s="23" t="n"/>
      <c r="I28" s="23" t="n"/>
      <c r="J28" s="23" t="n"/>
      <c r="K28" s="23" t="n"/>
      <c r="L28" s="23" t="n"/>
      <c r="M28" s="23" t="n"/>
      <c r="N28" s="23" t="n"/>
      <c r="O28" s="23" t="n"/>
      <c r="P28" s="54" t="n"/>
      <c r="Q28" s="160" t="n"/>
      <c r="R28" s="160" t="n"/>
      <c r="S28" s="23" t="n"/>
      <c r="T28" s="23" t="n"/>
      <c r="U28" s="23" t="n"/>
      <c r="V28" s="23" t="n"/>
      <c r="W28" s="23" t="n"/>
      <c r="X28" s="23" t="n"/>
      <c r="Y28" s="23" t="n"/>
      <c r="Z28" s="23" t="n"/>
      <c r="AA28" s="23" t="n"/>
      <c r="AB28" s="23" t="n"/>
      <c r="AC28" s="54" t="n"/>
      <c r="AD28" s="160" t="n"/>
      <c r="AE28" s="160" t="n"/>
      <c r="AF28" s="23" t="n"/>
      <c r="AG28" s="160" t="n"/>
      <c r="AH28" s="160" t="n"/>
      <c r="AI28" s="160" t="n"/>
      <c r="AJ28" s="91" t="n"/>
      <c r="AL28" s="23" t="n"/>
      <c r="AN28" s="202" t="n"/>
    </row>
    <row r="29" ht="18" customHeight="1">
      <c r="A29" s="24" t="n">
        <v>18</v>
      </c>
      <c r="B29" s="17" t="n"/>
      <c r="C29" s="18" t="n">
        <v>0</v>
      </c>
      <c r="D29" s="18" t="n">
        <v>0</v>
      </c>
      <c r="E29" s="19" t="n">
        <v>0</v>
      </c>
      <c r="F29" s="53" t="n"/>
      <c r="G29" s="23" t="n"/>
      <c r="H29" s="23" t="n"/>
      <c r="I29" s="23" t="n"/>
      <c r="J29" s="23" t="n"/>
      <c r="K29" s="23" t="n"/>
      <c r="L29" s="23" t="n"/>
      <c r="M29" s="23" t="n"/>
      <c r="N29" s="23" t="n"/>
      <c r="O29" s="23" t="n"/>
      <c r="P29" s="54" t="n"/>
      <c r="Q29" s="160" t="n"/>
      <c r="R29" s="160" t="n"/>
      <c r="S29" s="23" t="n"/>
      <c r="T29" s="23" t="n"/>
      <c r="U29" s="23" t="n"/>
      <c r="V29" s="23" t="n"/>
      <c r="W29" s="23" t="n"/>
      <c r="X29" s="23" t="n"/>
      <c r="Y29" s="23" t="n"/>
      <c r="Z29" s="23" t="n"/>
      <c r="AA29" s="23" t="n"/>
      <c r="AB29" s="23" t="n"/>
      <c r="AC29" s="54" t="n"/>
      <c r="AD29" s="160" t="n"/>
      <c r="AE29" s="160" t="n"/>
      <c r="AF29" s="23" t="n"/>
      <c r="AG29" s="160" t="n"/>
      <c r="AH29" s="160" t="n"/>
      <c r="AI29" s="160" t="n"/>
      <c r="AJ29" s="91" t="n"/>
      <c r="AL29" s="23" t="n"/>
      <c r="AN29" s="202" t="n"/>
    </row>
    <row r="30" ht="18" customHeight="1">
      <c r="A30" s="24" t="n">
        <v>19</v>
      </c>
      <c r="B30" s="17" t="n"/>
      <c r="C30" s="18" t="n">
        <v>0</v>
      </c>
      <c r="D30" s="18" t="n">
        <v>0</v>
      </c>
      <c r="E30" s="19" t="n">
        <v>0</v>
      </c>
      <c r="F30" s="53" t="n"/>
      <c r="G30" s="23" t="n"/>
      <c r="H30" s="23" t="n"/>
      <c r="I30" s="23" t="n"/>
      <c r="J30" s="23" t="n"/>
      <c r="K30" s="23" t="n"/>
      <c r="L30" s="23" t="n"/>
      <c r="M30" s="23" t="n"/>
      <c r="N30" s="23" t="n"/>
      <c r="O30" s="23" t="n"/>
      <c r="P30" s="54" t="n"/>
      <c r="Q30" s="160" t="n"/>
      <c r="R30" s="160" t="n"/>
      <c r="S30" s="23" t="n"/>
      <c r="T30" s="23" t="n"/>
      <c r="U30" s="23" t="n"/>
      <c r="V30" s="23" t="n"/>
      <c r="W30" s="23" t="n"/>
      <c r="X30" s="23" t="n"/>
      <c r="Y30" s="23" t="n"/>
      <c r="Z30" s="23" t="n"/>
      <c r="AA30" s="23" t="n"/>
      <c r="AB30" s="23" t="n"/>
      <c r="AC30" s="54" t="n"/>
      <c r="AD30" s="160" t="n"/>
      <c r="AE30" s="160" t="n"/>
      <c r="AF30" s="23" t="n"/>
      <c r="AG30" s="160" t="n"/>
      <c r="AH30" s="160" t="n"/>
      <c r="AI30" s="160" t="n"/>
      <c r="AJ30" s="91" t="n"/>
      <c r="AL30" s="23" t="n"/>
      <c r="AN30" s="202" t="n"/>
    </row>
    <row r="31" ht="18" customHeight="1">
      <c r="A31" s="24" t="n">
        <v>20</v>
      </c>
      <c r="B31" s="17" t="n"/>
      <c r="C31" s="18" t="n">
        <v>0</v>
      </c>
      <c r="D31" s="18" t="n">
        <v>0</v>
      </c>
      <c r="E31" s="19" t="n">
        <v>0</v>
      </c>
      <c r="F31" s="53" t="n"/>
      <c r="G31" s="23" t="n"/>
      <c r="H31" s="23" t="n"/>
      <c r="I31" s="23" t="n"/>
      <c r="J31" s="23" t="n"/>
      <c r="K31" s="23" t="n"/>
      <c r="L31" s="23" t="n"/>
      <c r="M31" s="23" t="n"/>
      <c r="N31" s="23" t="n"/>
      <c r="O31" s="23" t="n"/>
      <c r="P31" s="54" t="n"/>
      <c r="Q31" s="160" t="n"/>
      <c r="R31" s="160" t="n"/>
      <c r="S31" s="23" t="n"/>
      <c r="T31" s="23" t="n"/>
      <c r="U31" s="23" t="n"/>
      <c r="V31" s="23" t="n"/>
      <c r="W31" s="23" t="n"/>
      <c r="X31" s="23" t="n"/>
      <c r="Y31" s="23" t="n"/>
      <c r="Z31" s="23" t="n"/>
      <c r="AA31" s="23" t="n"/>
      <c r="AB31" s="23" t="n"/>
      <c r="AC31" s="54" t="n"/>
      <c r="AD31" s="160" t="n"/>
      <c r="AE31" s="160" t="n"/>
      <c r="AF31" s="23" t="n"/>
      <c r="AG31" s="160" t="n"/>
      <c r="AH31" s="160" t="n"/>
      <c r="AI31" s="160" t="n"/>
      <c r="AJ31" s="91" t="n"/>
      <c r="AL31" s="23" t="n"/>
      <c r="AN31" s="202" t="n"/>
    </row>
    <row r="32" ht="18" customHeight="1">
      <c r="A32" s="24" t="n">
        <v>21</v>
      </c>
      <c r="B32" s="17" t="n"/>
      <c r="C32" s="18" t="n">
        <v>0</v>
      </c>
      <c r="D32" s="18" t="n">
        <v>0</v>
      </c>
      <c r="E32" s="19" t="n">
        <v>0</v>
      </c>
      <c r="F32" s="53" t="n"/>
      <c r="G32" s="23" t="n"/>
      <c r="H32" s="23" t="n"/>
      <c r="I32" s="23" t="n"/>
      <c r="J32" s="23" t="n"/>
      <c r="K32" s="23" t="n"/>
      <c r="L32" s="23" t="n"/>
      <c r="M32" s="23" t="n"/>
      <c r="N32" s="23" t="n"/>
      <c r="O32" s="23" t="n"/>
      <c r="P32" s="54" t="n"/>
      <c r="Q32" s="160" t="n"/>
      <c r="R32" s="160" t="n"/>
      <c r="S32" s="23" t="n"/>
      <c r="T32" s="23" t="n"/>
      <c r="U32" s="23" t="n"/>
      <c r="V32" s="23" t="n"/>
      <c r="W32" s="23" t="n"/>
      <c r="X32" s="23" t="n"/>
      <c r="Y32" s="23" t="n"/>
      <c r="Z32" s="23" t="n"/>
      <c r="AA32" s="23" t="n"/>
      <c r="AB32" s="23" t="n"/>
      <c r="AC32" s="54" t="n"/>
      <c r="AD32" s="160" t="n"/>
      <c r="AE32" s="160" t="n"/>
      <c r="AF32" s="23" t="n"/>
      <c r="AG32" s="160" t="n"/>
      <c r="AH32" s="160" t="n"/>
      <c r="AI32" s="160" t="n"/>
      <c r="AJ32" s="91" t="n"/>
      <c r="AL32" s="23" t="n"/>
      <c r="AN32" s="202" t="n"/>
    </row>
    <row r="33" ht="18" customFormat="1" customHeight="1" s="6">
      <c r="A33" s="24" t="n">
        <v>22</v>
      </c>
      <c r="B33" s="17" t="n"/>
      <c r="C33" s="18" t="n">
        <v>0</v>
      </c>
      <c r="D33" s="18" t="n">
        <v>0</v>
      </c>
      <c r="E33" s="19" t="n">
        <v>0</v>
      </c>
      <c r="F33" s="53" t="n"/>
      <c r="G33" s="23" t="n"/>
      <c r="H33" s="23" t="n"/>
      <c r="I33" s="23" t="n"/>
      <c r="J33" s="23" t="n"/>
      <c r="K33" s="23" t="n"/>
      <c r="L33" s="23" t="n"/>
      <c r="M33" s="23" t="n"/>
      <c r="N33" s="23" t="n"/>
      <c r="O33" s="23" t="n"/>
      <c r="P33" s="54" t="n"/>
      <c r="Q33" s="160" t="n"/>
      <c r="R33" s="160" t="n"/>
      <c r="S33" s="23" t="n"/>
      <c r="T33" s="23" t="n"/>
      <c r="U33" s="23" t="n"/>
      <c r="V33" s="23" t="n"/>
      <c r="W33" s="23" t="n"/>
      <c r="X33" s="23" t="n"/>
      <c r="Y33" s="23" t="n"/>
      <c r="Z33" s="23" t="n"/>
      <c r="AA33" s="23" t="n"/>
      <c r="AB33" s="23" t="n"/>
      <c r="AC33" s="54" t="n"/>
      <c r="AD33" s="160" t="n"/>
      <c r="AE33" s="160" t="n"/>
      <c r="AF33" s="23" t="n"/>
      <c r="AG33" s="160" t="n"/>
      <c r="AH33" s="160" t="n"/>
      <c r="AI33" s="160" t="n"/>
      <c r="AJ33" s="91" t="n"/>
      <c r="AL33" s="23" t="n"/>
      <c r="AN33" s="202" t="n"/>
    </row>
    <row r="34" ht="18" customFormat="1" customHeight="1" s="6">
      <c r="A34" s="24" t="n">
        <v>23</v>
      </c>
      <c r="B34" s="17" t="n"/>
      <c r="C34" s="18" t="n">
        <v>0</v>
      </c>
      <c r="D34" s="18" t="n">
        <v>0</v>
      </c>
      <c r="E34" s="19" t="n">
        <v>0</v>
      </c>
      <c r="F34" s="53" t="n"/>
      <c r="G34" s="23" t="n"/>
      <c r="H34" s="23" t="n"/>
      <c r="I34" s="23" t="n"/>
      <c r="J34" s="23" t="n"/>
      <c r="K34" s="23" t="n"/>
      <c r="L34" s="23" t="n"/>
      <c r="M34" s="23" t="n"/>
      <c r="N34" s="23" t="n"/>
      <c r="O34" s="23" t="n"/>
      <c r="P34" s="54" t="n"/>
      <c r="Q34" s="160" t="n"/>
      <c r="R34" s="160" t="n"/>
      <c r="S34" s="23" t="n"/>
      <c r="T34" s="23" t="n"/>
      <c r="U34" s="23" t="n"/>
      <c r="V34" s="23" t="n"/>
      <c r="W34" s="23" t="n"/>
      <c r="X34" s="23" t="n"/>
      <c r="Y34" s="23" t="n"/>
      <c r="Z34" s="23" t="n"/>
      <c r="AA34" s="23" t="n"/>
      <c r="AB34" s="23" t="n"/>
      <c r="AC34" s="54" t="n"/>
      <c r="AD34" s="160" t="n"/>
      <c r="AE34" s="160" t="n"/>
      <c r="AF34" s="23" t="n"/>
      <c r="AG34" s="160" t="n"/>
      <c r="AH34" s="160" t="n"/>
      <c r="AI34" s="160" t="n"/>
      <c r="AJ34" s="91" t="n"/>
      <c r="AL34" s="23" t="n"/>
      <c r="AN34" s="202" t="n"/>
    </row>
    <row r="35" ht="18" customFormat="1" customHeight="1" s="6">
      <c r="A35" s="24" t="n">
        <v>24</v>
      </c>
      <c r="B35" s="17" t="n"/>
      <c r="C35" s="18" t="n">
        <v>0</v>
      </c>
      <c r="D35" s="18" t="n">
        <v>0</v>
      </c>
      <c r="E35" s="19" t="n">
        <v>0</v>
      </c>
      <c r="F35" s="53" t="n"/>
      <c r="G35" s="23" t="n"/>
      <c r="H35" s="23" t="n"/>
      <c r="I35" s="23" t="n"/>
      <c r="J35" s="23" t="n"/>
      <c r="K35" s="23" t="n"/>
      <c r="L35" s="23" t="n"/>
      <c r="M35" s="23" t="n"/>
      <c r="N35" s="23" t="n"/>
      <c r="O35" s="23" t="n"/>
      <c r="P35" s="54" t="n"/>
      <c r="Q35" s="160" t="n"/>
      <c r="R35" s="160" t="n"/>
      <c r="S35" s="23" t="n"/>
      <c r="T35" s="23" t="n"/>
      <c r="U35" s="23" t="n"/>
      <c r="V35" s="23" t="n"/>
      <c r="W35" s="23" t="n"/>
      <c r="X35" s="23" t="n"/>
      <c r="Y35" s="23" t="n"/>
      <c r="Z35" s="23" t="n"/>
      <c r="AA35" s="23" t="n"/>
      <c r="AB35" s="23" t="n"/>
      <c r="AC35" s="54" t="n"/>
      <c r="AD35" s="160" t="n"/>
      <c r="AE35" s="160" t="n"/>
      <c r="AF35" s="23" t="n"/>
      <c r="AG35" s="160" t="n"/>
      <c r="AH35" s="160" t="n"/>
      <c r="AI35" s="160" t="n"/>
      <c r="AJ35" s="91" t="n"/>
      <c r="AL35" s="23" t="n"/>
      <c r="AN35" s="202" t="n"/>
    </row>
    <row r="36" ht="18" customFormat="1" customHeight="1" s="6">
      <c r="A36" s="24" t="n">
        <v>25</v>
      </c>
      <c r="B36" s="17" t="n"/>
      <c r="C36" s="18" t="n">
        <v>0</v>
      </c>
      <c r="D36" s="18" t="n">
        <v>0</v>
      </c>
      <c r="E36" s="19" t="n">
        <v>0</v>
      </c>
      <c r="F36" s="53" t="n"/>
      <c r="G36" s="23" t="n"/>
      <c r="H36" s="23" t="n"/>
      <c r="I36" s="23" t="n"/>
      <c r="J36" s="23" t="n"/>
      <c r="K36" s="23" t="n"/>
      <c r="L36" s="23" t="n"/>
      <c r="M36" s="23" t="n"/>
      <c r="N36" s="23" t="n"/>
      <c r="O36" s="23" t="n"/>
      <c r="P36" s="54" t="n"/>
      <c r="Q36" s="160" t="n"/>
      <c r="R36" s="160" t="n"/>
      <c r="S36" s="23" t="n"/>
      <c r="T36" s="23" t="n"/>
      <c r="U36" s="23" t="n"/>
      <c r="V36" s="23" t="n"/>
      <c r="W36" s="23" t="n"/>
      <c r="X36" s="23" t="n"/>
      <c r="Y36" s="23" t="n"/>
      <c r="Z36" s="23" t="n"/>
      <c r="AA36" s="23" t="n"/>
      <c r="AB36" s="23" t="n"/>
      <c r="AC36" s="54" t="n"/>
      <c r="AD36" s="160" t="n"/>
      <c r="AE36" s="160" t="n"/>
      <c r="AF36" s="23" t="n"/>
      <c r="AG36" s="160" t="n"/>
      <c r="AH36" s="160" t="n"/>
      <c r="AI36" s="160" t="n"/>
      <c r="AJ36" s="91" t="n"/>
      <c r="AL36" s="23" t="n"/>
      <c r="AN36" s="202" t="n"/>
    </row>
    <row r="37" ht="18" customFormat="1" customHeight="1" s="6">
      <c r="A37" s="24" t="n">
        <v>26</v>
      </c>
      <c r="B37" s="17" t="n"/>
      <c r="C37" s="18" t="n">
        <v>0</v>
      </c>
      <c r="D37" s="18" t="n">
        <v>0</v>
      </c>
      <c r="E37" s="19" t="n">
        <v>0</v>
      </c>
      <c r="F37" s="53" t="n"/>
      <c r="G37" s="23" t="n"/>
      <c r="H37" s="23" t="n"/>
      <c r="I37" s="23" t="n"/>
      <c r="J37" s="23" t="n"/>
      <c r="K37" s="23" t="n"/>
      <c r="L37" s="23" t="n"/>
      <c r="M37" s="23" t="n"/>
      <c r="N37" s="23" t="n"/>
      <c r="O37" s="23" t="n"/>
      <c r="P37" s="54" t="n"/>
      <c r="Q37" s="160" t="n"/>
      <c r="R37" s="160" t="n"/>
      <c r="S37" s="23" t="n"/>
      <c r="T37" s="23" t="n"/>
      <c r="U37" s="23" t="n"/>
      <c r="V37" s="23" t="n"/>
      <c r="W37" s="23" t="n"/>
      <c r="X37" s="23" t="n"/>
      <c r="Y37" s="23" t="n"/>
      <c r="Z37" s="23" t="n"/>
      <c r="AA37" s="23" t="n"/>
      <c r="AB37" s="23" t="n"/>
      <c r="AC37" s="54" t="n"/>
      <c r="AD37" s="160" t="n"/>
      <c r="AE37" s="160" t="n"/>
      <c r="AF37" s="23" t="n"/>
      <c r="AG37" s="160" t="n"/>
      <c r="AH37" s="160" t="n"/>
      <c r="AI37" s="160" t="n"/>
      <c r="AJ37" s="91" t="n"/>
      <c r="AL37" s="23" t="n"/>
      <c r="AN37" s="202" t="n"/>
    </row>
    <row r="38" ht="18" customFormat="1" customHeight="1" s="6">
      <c r="A38" s="24" t="n">
        <v>27</v>
      </c>
      <c r="B38" s="17" t="n"/>
      <c r="C38" s="18" t="n">
        <v>0</v>
      </c>
      <c r="D38" s="18" t="n">
        <v>0</v>
      </c>
      <c r="E38" s="19" t="n">
        <v>0</v>
      </c>
      <c r="F38" s="53" t="n"/>
      <c r="G38" s="23" t="n"/>
      <c r="H38" s="23" t="n"/>
      <c r="I38" s="23" t="n"/>
      <c r="J38" s="23" t="n"/>
      <c r="K38" s="23" t="n"/>
      <c r="L38" s="23" t="n"/>
      <c r="M38" s="23" t="n"/>
      <c r="N38" s="23" t="n"/>
      <c r="O38" s="23" t="n"/>
      <c r="P38" s="54" t="n"/>
      <c r="Q38" s="160" t="n"/>
      <c r="R38" s="160" t="n"/>
      <c r="S38" s="23" t="n"/>
      <c r="T38" s="23" t="n"/>
      <c r="U38" s="23" t="n"/>
      <c r="V38" s="23" t="n"/>
      <c r="W38" s="23" t="n"/>
      <c r="X38" s="23" t="n"/>
      <c r="Y38" s="23" t="n"/>
      <c r="Z38" s="23" t="n"/>
      <c r="AA38" s="23" t="n"/>
      <c r="AB38" s="23" t="n"/>
      <c r="AC38" s="54" t="n"/>
      <c r="AD38" s="160" t="n"/>
      <c r="AE38" s="160" t="n"/>
      <c r="AF38" s="23" t="n"/>
      <c r="AG38" s="160" t="n"/>
      <c r="AH38" s="160" t="n"/>
      <c r="AI38" s="160" t="n"/>
      <c r="AJ38" s="91" t="n"/>
      <c r="AL38" s="23" t="n"/>
      <c r="AN38" s="202" t="n"/>
    </row>
    <row r="39" ht="18" customFormat="1" customHeight="1" s="6">
      <c r="A39" s="24" t="n">
        <v>28</v>
      </c>
      <c r="B39" s="17" t="n"/>
      <c r="C39" s="18" t="n">
        <v>0</v>
      </c>
      <c r="D39" s="18" t="n">
        <v>0</v>
      </c>
      <c r="E39" s="19" t="n">
        <v>0</v>
      </c>
      <c r="F39" s="53" t="n"/>
      <c r="G39" s="23" t="n"/>
      <c r="H39" s="23" t="n"/>
      <c r="I39" s="23" t="n"/>
      <c r="J39" s="23" t="n"/>
      <c r="K39" s="23" t="n"/>
      <c r="L39" s="23" t="n"/>
      <c r="M39" s="23" t="n"/>
      <c r="N39" s="23" t="n"/>
      <c r="O39" s="23" t="n"/>
      <c r="P39" s="54" t="n"/>
      <c r="Q39" s="160" t="n"/>
      <c r="R39" s="160" t="n"/>
      <c r="S39" s="23" t="n"/>
      <c r="T39" s="23" t="n"/>
      <c r="U39" s="23" t="n"/>
      <c r="V39" s="23" t="n"/>
      <c r="W39" s="23" t="n"/>
      <c r="X39" s="23" t="n"/>
      <c r="Y39" s="23" t="n"/>
      <c r="Z39" s="23" t="n"/>
      <c r="AA39" s="23" t="n"/>
      <c r="AB39" s="23" t="n"/>
      <c r="AC39" s="54" t="n"/>
      <c r="AD39" s="160" t="n"/>
      <c r="AE39" s="160" t="n"/>
      <c r="AF39" s="23" t="n"/>
      <c r="AG39" s="160" t="n"/>
      <c r="AH39" s="160" t="n"/>
      <c r="AI39" s="160" t="n"/>
      <c r="AJ39" s="91" t="n"/>
      <c r="AL39" s="23" t="n"/>
      <c r="AN39" s="202" t="n"/>
    </row>
    <row r="40" ht="18" customFormat="1" customHeight="1" s="6">
      <c r="A40" s="24" t="n">
        <v>29</v>
      </c>
      <c r="B40" s="17" t="n"/>
      <c r="C40" s="18" t="n">
        <v>0</v>
      </c>
      <c r="D40" s="18" t="n">
        <v>0</v>
      </c>
      <c r="E40" s="19" t="n">
        <v>0</v>
      </c>
      <c r="F40" s="53" t="n"/>
      <c r="G40" s="23" t="n"/>
      <c r="H40" s="23" t="n"/>
      <c r="I40" s="23" t="n"/>
      <c r="J40" s="23" t="n"/>
      <c r="K40" s="23" t="n"/>
      <c r="L40" s="23" t="n"/>
      <c r="M40" s="23" t="n"/>
      <c r="N40" s="23" t="n"/>
      <c r="O40" s="23" t="n"/>
      <c r="P40" s="54" t="n"/>
      <c r="Q40" s="160" t="n"/>
      <c r="R40" s="160" t="n"/>
      <c r="S40" s="23" t="n"/>
      <c r="T40" s="23" t="n"/>
      <c r="U40" s="23" t="n"/>
      <c r="V40" s="23" t="n"/>
      <c r="W40" s="23" t="n"/>
      <c r="X40" s="23" t="n"/>
      <c r="Y40" s="23" t="n"/>
      <c r="Z40" s="23" t="n"/>
      <c r="AA40" s="23" t="n"/>
      <c r="AB40" s="23" t="n"/>
      <c r="AC40" s="54" t="n"/>
      <c r="AD40" s="160" t="n"/>
      <c r="AE40" s="160" t="n"/>
      <c r="AF40" s="23" t="n"/>
      <c r="AG40" s="160" t="n"/>
      <c r="AH40" s="160" t="n"/>
      <c r="AI40" s="160" t="n"/>
      <c r="AJ40" s="91" t="n"/>
      <c r="AL40" s="23" t="n"/>
      <c r="AN40" s="202" t="n"/>
    </row>
    <row r="41" ht="18" customFormat="1" customHeight="1" s="6">
      <c r="A41" s="24" t="n">
        <v>30</v>
      </c>
      <c r="B41" s="17" t="n"/>
      <c r="C41" s="18" t="n">
        <v>0</v>
      </c>
      <c r="D41" s="18" t="n">
        <v>0</v>
      </c>
      <c r="E41" s="19" t="n">
        <v>0</v>
      </c>
      <c r="F41" s="53" t="n"/>
      <c r="G41" s="23" t="n"/>
      <c r="H41" s="23" t="n"/>
      <c r="I41" s="23" t="n"/>
      <c r="J41" s="23" t="n"/>
      <c r="K41" s="23" t="n"/>
      <c r="L41" s="23" t="n"/>
      <c r="M41" s="23" t="n"/>
      <c r="N41" s="23" t="n"/>
      <c r="O41" s="23" t="n"/>
      <c r="P41" s="54" t="n"/>
      <c r="Q41" s="160" t="n"/>
      <c r="R41" s="160" t="n"/>
      <c r="S41" s="23" t="n"/>
      <c r="T41" s="23" t="n"/>
      <c r="U41" s="23" t="n"/>
      <c r="V41" s="23" t="n"/>
      <c r="W41" s="23" t="n"/>
      <c r="X41" s="23" t="n"/>
      <c r="Y41" s="23" t="n"/>
      <c r="Z41" s="23" t="n"/>
      <c r="AA41" s="23" t="n"/>
      <c r="AB41" s="23" t="n"/>
      <c r="AC41" s="54" t="n"/>
      <c r="AD41" s="160" t="n"/>
      <c r="AE41" s="160" t="n"/>
      <c r="AF41" s="23" t="n"/>
      <c r="AG41" s="160" t="n"/>
      <c r="AH41" s="160" t="n"/>
      <c r="AI41" s="160" t="n"/>
      <c r="AJ41" s="91" t="n"/>
      <c r="AL41" s="23" t="n"/>
      <c r="AN41" s="202" t="n"/>
    </row>
    <row r="42" ht="18" customFormat="1" customHeight="1" s="6">
      <c r="A42" s="24" t="n">
        <v>31</v>
      </c>
      <c r="B42" s="17" t="n"/>
      <c r="C42" s="18" t="n">
        <v>0</v>
      </c>
      <c r="D42" s="18" t="n">
        <v>0</v>
      </c>
      <c r="E42" s="19" t="n">
        <v>0</v>
      </c>
      <c r="F42" s="53" t="n"/>
      <c r="G42" s="23" t="n"/>
      <c r="H42" s="23" t="n"/>
      <c r="I42" s="23" t="n"/>
      <c r="J42" s="23" t="n"/>
      <c r="K42" s="23" t="n"/>
      <c r="L42" s="23" t="n"/>
      <c r="M42" s="23" t="n"/>
      <c r="N42" s="23" t="n"/>
      <c r="O42" s="23" t="n"/>
      <c r="P42" s="54" t="n"/>
      <c r="Q42" s="160" t="n"/>
      <c r="R42" s="160" t="n"/>
      <c r="S42" s="23" t="n"/>
      <c r="T42" s="23" t="n"/>
      <c r="U42" s="23" t="n"/>
      <c r="V42" s="23" t="n"/>
      <c r="W42" s="23" t="n"/>
      <c r="X42" s="23" t="n"/>
      <c r="Y42" s="23" t="n"/>
      <c r="Z42" s="23" t="n"/>
      <c r="AA42" s="23" t="n"/>
      <c r="AB42" s="23" t="n"/>
      <c r="AC42" s="54" t="n"/>
      <c r="AD42" s="160" t="n"/>
      <c r="AE42" s="160" t="n"/>
      <c r="AF42" s="23" t="n"/>
      <c r="AG42" s="160" t="n"/>
      <c r="AH42" s="160" t="n"/>
      <c r="AI42" s="160" t="n"/>
      <c r="AJ42" s="91" t="n"/>
      <c r="AL42" s="23" t="n"/>
      <c r="AN42" s="202" t="n"/>
    </row>
    <row r="43" ht="18" customFormat="1" customHeight="1" s="6">
      <c r="A43" s="24" t="n">
        <v>32</v>
      </c>
      <c r="B43" s="17" t="n"/>
      <c r="C43" s="18" t="n">
        <v>0</v>
      </c>
      <c r="D43" s="18" t="n">
        <v>0</v>
      </c>
      <c r="E43" s="19" t="n">
        <v>0</v>
      </c>
      <c r="F43" s="53" t="n"/>
      <c r="G43" s="23" t="n"/>
      <c r="H43" s="23" t="n"/>
      <c r="I43" s="23" t="n"/>
      <c r="J43" s="23" t="n"/>
      <c r="K43" s="23" t="n"/>
      <c r="L43" s="23" t="n"/>
      <c r="M43" s="23" t="n"/>
      <c r="N43" s="23" t="n"/>
      <c r="O43" s="23" t="n"/>
      <c r="P43" s="54" t="n"/>
      <c r="Q43" s="160" t="n"/>
      <c r="R43" s="160" t="n"/>
      <c r="S43" s="23" t="n"/>
      <c r="T43" s="23" t="n"/>
      <c r="U43" s="23" t="n"/>
      <c r="V43" s="23" t="n"/>
      <c r="W43" s="23" t="n"/>
      <c r="X43" s="23" t="n"/>
      <c r="Y43" s="23" t="n"/>
      <c r="Z43" s="23" t="n"/>
      <c r="AA43" s="23" t="n"/>
      <c r="AB43" s="23" t="n"/>
      <c r="AC43" s="54" t="n"/>
      <c r="AD43" s="160" t="n"/>
      <c r="AE43" s="160" t="n"/>
      <c r="AF43" s="23" t="n"/>
      <c r="AG43" s="160" t="n"/>
      <c r="AH43" s="160" t="n"/>
      <c r="AI43" s="160" t="n"/>
      <c r="AJ43" s="91" t="n"/>
      <c r="AL43" s="23" t="n"/>
      <c r="AN43" s="202" t="n"/>
    </row>
    <row r="44" ht="18" customFormat="1" customHeight="1" s="6">
      <c r="A44" s="24" t="n">
        <v>33</v>
      </c>
      <c r="B44" s="17" t="n"/>
      <c r="C44" s="18" t="n">
        <v>0</v>
      </c>
      <c r="D44" s="18" t="n">
        <v>0</v>
      </c>
      <c r="E44" s="19" t="n">
        <v>0</v>
      </c>
      <c r="F44" s="53" t="n"/>
      <c r="G44" s="23" t="n"/>
      <c r="H44" s="23" t="n"/>
      <c r="I44" s="23" t="n"/>
      <c r="J44" s="23" t="n"/>
      <c r="K44" s="23" t="n"/>
      <c r="L44" s="23" t="n"/>
      <c r="M44" s="23" t="n"/>
      <c r="N44" s="23" t="n"/>
      <c r="O44" s="23" t="n"/>
      <c r="P44" s="54" t="n"/>
      <c r="Q44" s="160" t="n"/>
      <c r="R44" s="160" t="n"/>
      <c r="S44" s="23" t="n"/>
      <c r="T44" s="23" t="n"/>
      <c r="U44" s="23" t="n"/>
      <c r="V44" s="23" t="n"/>
      <c r="W44" s="23" t="n"/>
      <c r="X44" s="23" t="n"/>
      <c r="Y44" s="23" t="n"/>
      <c r="Z44" s="23" t="n"/>
      <c r="AA44" s="23" t="n"/>
      <c r="AB44" s="23" t="n"/>
      <c r="AC44" s="54" t="n"/>
      <c r="AD44" s="160" t="n"/>
      <c r="AE44" s="160" t="n"/>
      <c r="AF44" s="23" t="n"/>
      <c r="AG44" s="160" t="n"/>
      <c r="AH44" s="160" t="n"/>
      <c r="AI44" s="160" t="n"/>
      <c r="AJ44" s="91" t="n"/>
      <c r="AL44" s="23" t="n"/>
      <c r="AN44" s="202" t="n"/>
    </row>
    <row r="45" ht="18" customFormat="1" customHeight="1" s="6">
      <c r="A45" s="24" t="n">
        <v>34</v>
      </c>
      <c r="B45" s="17" t="n"/>
      <c r="C45" s="18" t="n">
        <v>0</v>
      </c>
      <c r="D45" s="18" t="n">
        <v>0</v>
      </c>
      <c r="E45" s="19" t="n">
        <v>0</v>
      </c>
      <c r="F45" s="53" t="n"/>
      <c r="G45" s="23" t="n"/>
      <c r="H45" s="23" t="n"/>
      <c r="I45" s="23" t="n"/>
      <c r="J45" s="23" t="n"/>
      <c r="K45" s="23" t="n"/>
      <c r="L45" s="23" t="n"/>
      <c r="M45" s="23" t="n"/>
      <c r="N45" s="23" t="n"/>
      <c r="O45" s="23" t="n"/>
      <c r="P45" s="54" t="n"/>
      <c r="Q45" s="160" t="n"/>
      <c r="R45" s="160" t="n"/>
      <c r="S45" s="23" t="n"/>
      <c r="T45" s="23" t="n"/>
      <c r="U45" s="23" t="n"/>
      <c r="V45" s="23" t="n"/>
      <c r="W45" s="23" t="n"/>
      <c r="X45" s="23" t="n"/>
      <c r="Y45" s="23" t="n"/>
      <c r="Z45" s="23" t="n"/>
      <c r="AA45" s="23" t="n"/>
      <c r="AB45" s="23" t="n"/>
      <c r="AC45" s="54" t="n"/>
      <c r="AD45" s="160" t="n"/>
      <c r="AE45" s="160" t="n"/>
      <c r="AF45" s="23" t="n"/>
      <c r="AG45" s="160" t="n"/>
      <c r="AH45" s="160" t="n"/>
      <c r="AI45" s="160" t="n"/>
      <c r="AJ45" s="91" t="n"/>
      <c r="AL45" s="23" t="n"/>
      <c r="AN45" s="202" t="n"/>
    </row>
    <row r="46" ht="18" customFormat="1" customHeight="1" s="6">
      <c r="A46" s="24" t="n">
        <v>35</v>
      </c>
      <c r="B46" s="17" t="n"/>
      <c r="C46" s="18" t="n">
        <v>0</v>
      </c>
      <c r="D46" s="18" t="n">
        <v>0</v>
      </c>
      <c r="E46" s="19" t="n">
        <v>0</v>
      </c>
      <c r="F46" s="53" t="n"/>
      <c r="G46" s="23" t="n"/>
      <c r="H46" s="23" t="n"/>
      <c r="I46" s="23" t="n"/>
      <c r="J46" s="23" t="n"/>
      <c r="K46" s="23" t="n"/>
      <c r="L46" s="23" t="n"/>
      <c r="M46" s="23" t="n"/>
      <c r="N46" s="23" t="n"/>
      <c r="O46" s="23" t="n"/>
      <c r="P46" s="54" t="n"/>
      <c r="Q46" s="160" t="n"/>
      <c r="R46" s="160" t="n"/>
      <c r="S46" s="23" t="n"/>
      <c r="T46" s="23" t="n"/>
      <c r="U46" s="23" t="n"/>
      <c r="V46" s="23" t="n"/>
      <c r="W46" s="23" t="n"/>
      <c r="X46" s="23" t="n"/>
      <c r="Y46" s="23" t="n"/>
      <c r="Z46" s="23" t="n"/>
      <c r="AA46" s="23" t="n"/>
      <c r="AB46" s="23" t="n"/>
      <c r="AC46" s="54" t="n"/>
      <c r="AD46" s="160" t="n"/>
      <c r="AE46" s="160" t="n"/>
      <c r="AF46" s="23" t="n"/>
      <c r="AG46" s="160" t="n"/>
      <c r="AH46" s="160" t="n"/>
      <c r="AI46" s="160" t="n"/>
      <c r="AJ46" s="91" t="n"/>
      <c r="AL46" s="23" t="n"/>
      <c r="AN46" s="202" t="n"/>
    </row>
    <row r="47" ht="18" customFormat="1" customHeight="1" s="6">
      <c r="A47" s="24" t="n">
        <v>36</v>
      </c>
      <c r="B47" s="17" t="n"/>
      <c r="C47" s="18" t="n">
        <v>0</v>
      </c>
      <c r="D47" s="18" t="n">
        <v>0</v>
      </c>
      <c r="E47" s="19" t="n">
        <v>0</v>
      </c>
      <c r="F47" s="53" t="n"/>
      <c r="G47" s="23" t="n"/>
      <c r="H47" s="23" t="n"/>
      <c r="I47" s="23" t="n"/>
      <c r="J47" s="23" t="n"/>
      <c r="K47" s="23" t="n"/>
      <c r="L47" s="23" t="n"/>
      <c r="M47" s="23" t="n"/>
      <c r="N47" s="23" t="n"/>
      <c r="O47" s="23" t="n"/>
      <c r="P47" s="54" t="n"/>
      <c r="Q47" s="160" t="n"/>
      <c r="R47" s="160" t="n"/>
      <c r="S47" s="23" t="n"/>
      <c r="T47" s="23" t="n"/>
      <c r="U47" s="23" t="n"/>
      <c r="V47" s="23" t="n"/>
      <c r="W47" s="23" t="n"/>
      <c r="X47" s="23" t="n"/>
      <c r="Y47" s="23" t="n"/>
      <c r="Z47" s="23" t="n"/>
      <c r="AA47" s="23" t="n"/>
      <c r="AB47" s="23" t="n"/>
      <c r="AC47" s="54" t="n"/>
      <c r="AD47" s="160" t="n"/>
      <c r="AE47" s="160" t="n"/>
      <c r="AF47" s="23" t="n"/>
      <c r="AG47" s="160" t="n"/>
      <c r="AH47" s="160" t="n"/>
      <c r="AI47" s="160" t="n"/>
      <c r="AJ47" s="91" t="n"/>
      <c r="AL47" s="23" t="n"/>
      <c r="AN47" s="202" t="n"/>
    </row>
    <row r="48" ht="18" customFormat="1" customHeight="1" s="6">
      <c r="A48" s="24" t="n">
        <v>37</v>
      </c>
      <c r="B48" s="17" t="n"/>
      <c r="C48" s="18" t="n">
        <v>0</v>
      </c>
      <c r="D48" s="18" t="n">
        <v>0</v>
      </c>
      <c r="E48" s="19" t="n">
        <v>0</v>
      </c>
      <c r="F48" s="53" t="n"/>
      <c r="G48" s="23" t="n"/>
      <c r="H48" s="23" t="n"/>
      <c r="I48" s="23" t="n"/>
      <c r="J48" s="23" t="n"/>
      <c r="K48" s="23" t="n"/>
      <c r="L48" s="23" t="n"/>
      <c r="M48" s="23" t="n"/>
      <c r="N48" s="23" t="n"/>
      <c r="O48" s="23" t="n"/>
      <c r="P48" s="54" t="n"/>
      <c r="Q48" s="160" t="n"/>
      <c r="R48" s="160" t="n"/>
      <c r="S48" s="23" t="n"/>
      <c r="T48" s="23" t="n"/>
      <c r="U48" s="23" t="n"/>
      <c r="V48" s="23" t="n"/>
      <c r="W48" s="23" t="n"/>
      <c r="X48" s="23" t="n"/>
      <c r="Y48" s="23" t="n"/>
      <c r="Z48" s="23" t="n"/>
      <c r="AA48" s="23" t="n"/>
      <c r="AB48" s="23" t="n"/>
      <c r="AC48" s="54" t="n"/>
      <c r="AD48" s="160" t="n"/>
      <c r="AE48" s="160" t="n"/>
      <c r="AF48" s="23" t="n"/>
      <c r="AG48" s="160" t="n"/>
      <c r="AH48" s="160" t="n"/>
      <c r="AI48" s="160" t="n"/>
      <c r="AJ48" s="91" t="n"/>
      <c r="AL48" s="23" t="n"/>
      <c r="AN48" s="202" t="n"/>
    </row>
    <row r="49" ht="18" customFormat="1" customHeight="1" s="6">
      <c r="A49" s="24" t="n">
        <v>38</v>
      </c>
      <c r="B49" s="17" t="n"/>
      <c r="C49" s="18" t="n">
        <v>0</v>
      </c>
      <c r="D49" s="18" t="n">
        <v>0</v>
      </c>
      <c r="E49" s="19" t="n">
        <v>0</v>
      </c>
      <c r="F49" s="53" t="n"/>
      <c r="G49" s="23" t="n"/>
      <c r="H49" s="23" t="n"/>
      <c r="I49" s="23" t="n"/>
      <c r="J49" s="23" t="n"/>
      <c r="K49" s="23" t="n"/>
      <c r="L49" s="23" t="n"/>
      <c r="M49" s="23" t="n"/>
      <c r="N49" s="23" t="n"/>
      <c r="O49" s="23" t="n"/>
      <c r="P49" s="54" t="n"/>
      <c r="Q49" s="160" t="n"/>
      <c r="R49" s="160" t="n"/>
      <c r="S49" s="23" t="n"/>
      <c r="T49" s="23" t="n"/>
      <c r="U49" s="23" t="n"/>
      <c r="V49" s="23" t="n"/>
      <c r="W49" s="23" t="n"/>
      <c r="X49" s="23" t="n"/>
      <c r="Y49" s="23" t="n"/>
      <c r="Z49" s="23" t="n"/>
      <c r="AA49" s="23" t="n"/>
      <c r="AB49" s="23" t="n"/>
      <c r="AC49" s="54" t="n"/>
      <c r="AD49" s="160" t="n"/>
      <c r="AE49" s="160" t="n"/>
      <c r="AF49" s="23" t="n"/>
      <c r="AG49" s="160" t="n"/>
      <c r="AH49" s="160" t="n"/>
      <c r="AI49" s="160" t="n"/>
      <c r="AJ49" s="91" t="n"/>
      <c r="AL49" s="23" t="n"/>
      <c r="AN49" s="202" t="n"/>
    </row>
    <row r="50" ht="18" customFormat="1" customHeight="1" s="6">
      <c r="A50" s="24" t="n">
        <v>39</v>
      </c>
      <c r="B50" s="17" t="n"/>
      <c r="C50" s="18" t="n">
        <v>0</v>
      </c>
      <c r="D50" s="18" t="n">
        <v>0</v>
      </c>
      <c r="E50" s="19" t="n">
        <v>0</v>
      </c>
      <c r="F50" s="53" t="n"/>
      <c r="G50" s="23" t="n"/>
      <c r="H50" s="23" t="n"/>
      <c r="I50" s="23" t="n"/>
      <c r="J50" s="23" t="n"/>
      <c r="K50" s="23" t="n"/>
      <c r="L50" s="23" t="n"/>
      <c r="M50" s="23" t="n"/>
      <c r="N50" s="23" t="n"/>
      <c r="O50" s="23" t="n"/>
      <c r="P50" s="54" t="n"/>
      <c r="Q50" s="160" t="n"/>
      <c r="R50" s="160" t="n"/>
      <c r="S50" s="23" t="n"/>
      <c r="T50" s="23" t="n"/>
      <c r="U50" s="23" t="n"/>
      <c r="V50" s="23" t="n"/>
      <c r="W50" s="23" t="n"/>
      <c r="X50" s="23" t="n"/>
      <c r="Y50" s="23" t="n"/>
      <c r="Z50" s="23" t="n"/>
      <c r="AA50" s="23" t="n"/>
      <c r="AB50" s="23" t="n"/>
      <c r="AC50" s="54" t="n"/>
      <c r="AD50" s="160" t="n"/>
      <c r="AE50" s="160" t="n"/>
      <c r="AF50" s="23" t="n"/>
      <c r="AG50" s="160" t="n"/>
      <c r="AH50" s="160" t="n"/>
      <c r="AI50" s="160" t="n"/>
      <c r="AJ50" s="91" t="n"/>
      <c r="AL50" s="23" t="n"/>
      <c r="AN50" s="202" t="n"/>
    </row>
    <row r="51" ht="18" customFormat="1" customHeight="1" s="6">
      <c r="A51" s="24" t="n">
        <v>40</v>
      </c>
      <c r="B51" s="17" t="n"/>
      <c r="C51" s="18" t="n">
        <v>0</v>
      </c>
      <c r="D51" s="18" t="n">
        <v>0</v>
      </c>
      <c r="E51" s="19" t="n">
        <v>0</v>
      </c>
      <c r="F51" s="53" t="n"/>
      <c r="G51" s="23" t="n"/>
      <c r="H51" s="23" t="n"/>
      <c r="I51" s="23" t="n"/>
      <c r="J51" s="23" t="n"/>
      <c r="K51" s="23" t="n"/>
      <c r="L51" s="23" t="n"/>
      <c r="M51" s="23" t="n"/>
      <c r="N51" s="23" t="n"/>
      <c r="O51" s="23" t="n"/>
      <c r="P51" s="54" t="n"/>
      <c r="Q51" s="160" t="n"/>
      <c r="R51" s="160" t="n"/>
      <c r="S51" s="23" t="n"/>
      <c r="T51" s="23" t="n"/>
      <c r="U51" s="23" t="n"/>
      <c r="V51" s="23" t="n"/>
      <c r="W51" s="23" t="n"/>
      <c r="X51" s="23" t="n"/>
      <c r="Y51" s="23" t="n"/>
      <c r="Z51" s="23" t="n"/>
      <c r="AA51" s="23" t="n"/>
      <c r="AB51" s="23" t="n"/>
      <c r="AC51" s="54" t="n"/>
      <c r="AD51" s="160" t="n"/>
      <c r="AE51" s="160" t="n"/>
      <c r="AF51" s="23" t="n"/>
      <c r="AG51" s="160" t="n"/>
      <c r="AH51" s="160" t="n"/>
      <c r="AI51" s="160" t="n"/>
      <c r="AJ51" s="91" t="n"/>
      <c r="AL51" s="23" t="n"/>
      <c r="AN51" s="202" t="n"/>
    </row>
    <row r="52" ht="18" customFormat="1" customHeight="1" s="6">
      <c r="A52" s="24" t="n">
        <v>41</v>
      </c>
      <c r="B52" s="17" t="n"/>
      <c r="C52" s="18" t="n">
        <v>0</v>
      </c>
      <c r="D52" s="18" t="n">
        <v>0</v>
      </c>
      <c r="E52" s="19" t="n">
        <v>0</v>
      </c>
      <c r="F52" s="53" t="n"/>
      <c r="G52" s="23" t="n"/>
      <c r="H52" s="23" t="n"/>
      <c r="I52" s="23" t="n"/>
      <c r="J52" s="23" t="n"/>
      <c r="K52" s="23" t="n"/>
      <c r="L52" s="23" t="n"/>
      <c r="M52" s="23" t="n"/>
      <c r="N52" s="23" t="n"/>
      <c r="O52" s="23" t="n"/>
      <c r="P52" s="54" t="n"/>
      <c r="Q52" s="160" t="n"/>
      <c r="R52" s="160" t="n"/>
      <c r="S52" s="23" t="n"/>
      <c r="T52" s="23" t="n"/>
      <c r="U52" s="23" t="n"/>
      <c r="V52" s="23" t="n"/>
      <c r="W52" s="23" t="n"/>
      <c r="X52" s="23" t="n"/>
      <c r="Y52" s="23" t="n"/>
      <c r="Z52" s="23" t="n"/>
      <c r="AA52" s="23" t="n"/>
      <c r="AB52" s="23" t="n"/>
      <c r="AC52" s="54" t="n"/>
      <c r="AD52" s="160" t="n"/>
      <c r="AE52" s="160" t="n"/>
      <c r="AF52" s="23" t="n"/>
      <c r="AG52" s="160" t="n"/>
      <c r="AH52" s="160" t="n"/>
      <c r="AI52" s="160" t="n"/>
      <c r="AJ52" s="91" t="n"/>
      <c r="AL52" s="23" t="n"/>
      <c r="AN52" s="202" t="n"/>
    </row>
    <row r="53" ht="18" customFormat="1" customHeight="1" s="6">
      <c r="A53" s="24" t="n">
        <v>42</v>
      </c>
      <c r="B53" s="17" t="n"/>
      <c r="C53" s="18" t="n">
        <v>0</v>
      </c>
      <c r="D53" s="18" t="n">
        <v>0</v>
      </c>
      <c r="E53" s="19" t="n">
        <v>0</v>
      </c>
      <c r="F53" s="53" t="n"/>
      <c r="G53" s="23" t="n"/>
      <c r="H53" s="23" t="n"/>
      <c r="I53" s="23" t="n"/>
      <c r="J53" s="23" t="n"/>
      <c r="K53" s="23" t="n"/>
      <c r="L53" s="23" t="n"/>
      <c r="M53" s="23" t="n"/>
      <c r="N53" s="23" t="n"/>
      <c r="O53" s="23" t="n"/>
      <c r="P53" s="54" t="n"/>
      <c r="Q53" s="160" t="n"/>
      <c r="R53" s="160" t="n"/>
      <c r="S53" s="23" t="n"/>
      <c r="T53" s="23" t="n"/>
      <c r="U53" s="23" t="n"/>
      <c r="V53" s="23" t="n"/>
      <c r="W53" s="23" t="n"/>
      <c r="X53" s="23" t="n"/>
      <c r="Y53" s="23" t="n"/>
      <c r="Z53" s="23" t="n"/>
      <c r="AA53" s="23" t="n"/>
      <c r="AB53" s="23" t="n"/>
      <c r="AC53" s="54" t="n"/>
      <c r="AD53" s="160" t="n"/>
      <c r="AE53" s="160" t="n"/>
      <c r="AF53" s="23" t="n"/>
      <c r="AG53" s="160" t="n"/>
      <c r="AH53" s="160" t="n"/>
      <c r="AI53" s="160" t="n"/>
      <c r="AJ53" s="91" t="n"/>
      <c r="AL53" s="23" t="n"/>
      <c r="AN53" s="202" t="n"/>
    </row>
    <row r="54" ht="18" customFormat="1" customHeight="1" s="6">
      <c r="A54" s="24" t="n">
        <v>43</v>
      </c>
      <c r="B54" s="17" t="n"/>
      <c r="C54" s="18" t="n">
        <v>0</v>
      </c>
      <c r="D54" s="18" t="n">
        <v>0</v>
      </c>
      <c r="E54" s="19" t="n">
        <v>0</v>
      </c>
      <c r="F54" s="53" t="n"/>
      <c r="G54" s="23" t="n"/>
      <c r="H54" s="23" t="n"/>
      <c r="I54" s="23" t="n"/>
      <c r="J54" s="23" t="n"/>
      <c r="K54" s="23" t="n"/>
      <c r="L54" s="23" t="n"/>
      <c r="M54" s="23" t="n"/>
      <c r="N54" s="23" t="n"/>
      <c r="O54" s="23" t="n"/>
      <c r="P54" s="54" t="n"/>
      <c r="Q54" s="160" t="n"/>
      <c r="R54" s="160" t="n"/>
      <c r="S54" s="23" t="n"/>
      <c r="T54" s="23" t="n"/>
      <c r="U54" s="23" t="n"/>
      <c r="V54" s="23" t="n"/>
      <c r="W54" s="23" t="n"/>
      <c r="X54" s="23" t="n"/>
      <c r="Y54" s="23" t="n"/>
      <c r="Z54" s="23" t="n"/>
      <c r="AA54" s="23" t="n"/>
      <c r="AB54" s="23" t="n"/>
      <c r="AC54" s="54" t="n"/>
      <c r="AD54" s="160" t="n"/>
      <c r="AE54" s="160" t="n"/>
      <c r="AF54" s="23" t="n"/>
      <c r="AG54" s="160" t="n"/>
      <c r="AH54" s="160" t="n"/>
      <c r="AI54" s="160" t="n"/>
      <c r="AJ54" s="91" t="n"/>
      <c r="AL54" s="23" t="n"/>
      <c r="AN54" s="202" t="n"/>
    </row>
    <row r="55" ht="18" customFormat="1" customHeight="1" s="6">
      <c r="A55" s="24" t="n">
        <v>44</v>
      </c>
      <c r="B55" s="17" t="n"/>
      <c r="C55" s="18" t="n">
        <v>0</v>
      </c>
      <c r="D55" s="18" t="n">
        <v>0</v>
      </c>
      <c r="E55" s="19" t="n">
        <v>0</v>
      </c>
      <c r="F55" s="53" t="n"/>
      <c r="G55" s="23" t="n"/>
      <c r="H55" s="23" t="n"/>
      <c r="I55" s="23" t="n"/>
      <c r="J55" s="23" t="n"/>
      <c r="K55" s="23" t="n"/>
      <c r="L55" s="23" t="n"/>
      <c r="M55" s="23" t="n"/>
      <c r="N55" s="23" t="n"/>
      <c r="O55" s="23" t="n"/>
      <c r="P55" s="54" t="n"/>
      <c r="Q55" s="160" t="n"/>
      <c r="R55" s="160" t="n"/>
      <c r="S55" s="23" t="n"/>
      <c r="T55" s="23" t="n"/>
      <c r="U55" s="23" t="n"/>
      <c r="V55" s="23" t="n"/>
      <c r="W55" s="23" t="n"/>
      <c r="X55" s="23" t="n"/>
      <c r="Y55" s="23" t="n"/>
      <c r="Z55" s="23" t="n"/>
      <c r="AA55" s="23" t="n"/>
      <c r="AB55" s="23" t="n"/>
      <c r="AC55" s="54" t="n"/>
      <c r="AD55" s="160" t="n"/>
      <c r="AE55" s="160" t="n"/>
      <c r="AF55" s="23" t="n"/>
      <c r="AG55" s="160" t="n"/>
      <c r="AH55" s="160" t="n"/>
      <c r="AI55" s="160" t="n"/>
      <c r="AJ55" s="91" t="n"/>
      <c r="AL55" s="23" t="n"/>
      <c r="AN55" s="202" t="n"/>
    </row>
    <row r="56" ht="18" customFormat="1" customHeight="1" s="6">
      <c r="A56" s="24" t="n">
        <v>45</v>
      </c>
      <c r="B56" s="17" t="n"/>
      <c r="C56" s="18" t="n">
        <v>0</v>
      </c>
      <c r="D56" s="18" t="n">
        <v>0</v>
      </c>
      <c r="E56" s="19" t="n">
        <v>0</v>
      </c>
      <c r="F56" s="53" t="n"/>
      <c r="G56" s="23" t="n"/>
      <c r="H56" s="23" t="n"/>
      <c r="I56" s="23" t="n"/>
      <c r="J56" s="23" t="n"/>
      <c r="K56" s="23" t="n"/>
      <c r="L56" s="23" t="n"/>
      <c r="M56" s="23" t="n"/>
      <c r="N56" s="23" t="n"/>
      <c r="O56" s="23" t="n"/>
      <c r="P56" s="54" t="n"/>
      <c r="Q56" s="160" t="n"/>
      <c r="R56" s="160" t="n"/>
      <c r="S56" s="23" t="n"/>
      <c r="T56" s="23" t="n"/>
      <c r="U56" s="23" t="n"/>
      <c r="V56" s="23" t="n"/>
      <c r="W56" s="23" t="n"/>
      <c r="X56" s="23" t="n"/>
      <c r="Y56" s="23" t="n"/>
      <c r="Z56" s="23" t="n"/>
      <c r="AA56" s="23" t="n"/>
      <c r="AB56" s="23" t="n"/>
      <c r="AC56" s="54" t="n"/>
      <c r="AD56" s="160" t="n"/>
      <c r="AE56" s="160" t="n"/>
      <c r="AF56" s="23" t="n"/>
      <c r="AG56" s="160" t="n"/>
      <c r="AH56" s="160" t="n"/>
      <c r="AI56" s="160" t="n"/>
      <c r="AJ56" s="91" t="n"/>
      <c r="AL56" s="23" t="n"/>
      <c r="AN56" s="202" t="n"/>
    </row>
    <row r="57" ht="18" customFormat="1" customHeight="1" s="6">
      <c r="A57" s="24" t="n">
        <v>46</v>
      </c>
      <c r="B57" s="17" t="n"/>
      <c r="C57" s="18" t="n">
        <v>0</v>
      </c>
      <c r="D57" s="18" t="n">
        <v>0</v>
      </c>
      <c r="E57" s="19" t="n">
        <v>0</v>
      </c>
      <c r="F57" s="53" t="n"/>
      <c r="G57" s="23" t="n"/>
      <c r="H57" s="23" t="n"/>
      <c r="I57" s="23" t="n"/>
      <c r="J57" s="23" t="n"/>
      <c r="K57" s="23" t="n"/>
      <c r="L57" s="23" t="n"/>
      <c r="M57" s="23" t="n"/>
      <c r="N57" s="23" t="n"/>
      <c r="O57" s="23" t="n"/>
      <c r="P57" s="54" t="n"/>
      <c r="Q57" s="160" t="n"/>
      <c r="R57" s="160" t="n"/>
      <c r="S57" s="23" t="n"/>
      <c r="T57" s="23" t="n"/>
      <c r="U57" s="23" t="n"/>
      <c r="V57" s="23" t="n"/>
      <c r="W57" s="23" t="n"/>
      <c r="X57" s="23" t="n"/>
      <c r="Y57" s="23" t="n"/>
      <c r="Z57" s="23" t="n"/>
      <c r="AA57" s="23" t="n"/>
      <c r="AB57" s="23" t="n"/>
      <c r="AC57" s="54" t="n"/>
      <c r="AD57" s="160" t="n"/>
      <c r="AE57" s="160" t="n"/>
      <c r="AF57" s="23" t="n"/>
      <c r="AG57" s="160" t="n"/>
      <c r="AH57" s="160" t="n"/>
      <c r="AI57" s="160" t="n"/>
      <c r="AJ57" s="91" t="n"/>
      <c r="AL57" s="23" t="n"/>
      <c r="AN57" s="202" t="n"/>
    </row>
    <row r="58" ht="18" customFormat="1" customHeight="1" s="6">
      <c r="A58" s="24" t="n">
        <v>47</v>
      </c>
      <c r="B58" s="17" t="n"/>
      <c r="C58" s="18" t="n">
        <v>0</v>
      </c>
      <c r="D58" s="18" t="n">
        <v>0</v>
      </c>
      <c r="E58" s="19" t="n">
        <v>0</v>
      </c>
      <c r="F58" s="53" t="n"/>
      <c r="G58" s="23" t="n"/>
      <c r="H58" s="23" t="n"/>
      <c r="I58" s="23" t="n"/>
      <c r="J58" s="23" t="n"/>
      <c r="K58" s="23" t="n"/>
      <c r="L58" s="23" t="n"/>
      <c r="M58" s="23" t="n"/>
      <c r="N58" s="23" t="n"/>
      <c r="O58" s="23" t="n"/>
      <c r="P58" s="54" t="n"/>
      <c r="Q58" s="160" t="n"/>
      <c r="R58" s="160" t="n"/>
      <c r="S58" s="23" t="n"/>
      <c r="T58" s="23" t="n"/>
      <c r="U58" s="23" t="n"/>
      <c r="V58" s="23" t="n"/>
      <c r="W58" s="23" t="n"/>
      <c r="X58" s="23" t="n"/>
      <c r="Y58" s="23" t="n"/>
      <c r="Z58" s="23" t="n"/>
      <c r="AA58" s="23" t="n"/>
      <c r="AB58" s="23" t="n"/>
      <c r="AC58" s="54" t="n"/>
      <c r="AD58" s="160" t="n"/>
      <c r="AE58" s="160" t="n"/>
      <c r="AF58" s="23" t="n"/>
      <c r="AG58" s="160" t="n"/>
      <c r="AH58" s="160" t="n"/>
      <c r="AI58" s="160" t="n"/>
      <c r="AJ58" s="91" t="n"/>
      <c r="AL58" s="23" t="n"/>
      <c r="AN58" s="202" t="n"/>
    </row>
    <row r="59" ht="18" customFormat="1" customHeight="1" s="6">
      <c r="A59" s="24" t="n">
        <v>48</v>
      </c>
      <c r="B59" s="17" t="n"/>
      <c r="C59" s="18" t="n">
        <v>0</v>
      </c>
      <c r="D59" s="18" t="n">
        <v>0</v>
      </c>
      <c r="E59" s="19" t="n">
        <v>0</v>
      </c>
      <c r="F59" s="53" t="n"/>
      <c r="G59" s="23" t="n"/>
      <c r="H59" s="23" t="n"/>
      <c r="I59" s="23" t="n"/>
      <c r="J59" s="23" t="n"/>
      <c r="K59" s="23" t="n"/>
      <c r="L59" s="23" t="n"/>
      <c r="M59" s="23" t="n"/>
      <c r="N59" s="23" t="n"/>
      <c r="O59" s="23" t="n"/>
      <c r="P59" s="54" t="n"/>
      <c r="Q59" s="160" t="n"/>
      <c r="R59" s="160" t="n"/>
      <c r="S59" s="23" t="n"/>
      <c r="T59" s="23" t="n"/>
      <c r="U59" s="23" t="n"/>
      <c r="V59" s="23" t="n"/>
      <c r="W59" s="23" t="n"/>
      <c r="X59" s="23" t="n"/>
      <c r="Y59" s="23" t="n"/>
      <c r="Z59" s="23" t="n"/>
      <c r="AA59" s="23" t="n"/>
      <c r="AB59" s="23" t="n"/>
      <c r="AC59" s="54" t="n"/>
      <c r="AD59" s="160" t="n"/>
      <c r="AE59" s="160" t="n"/>
      <c r="AF59" s="23" t="n"/>
      <c r="AG59" s="160" t="n"/>
      <c r="AH59" s="160" t="n"/>
      <c r="AI59" s="160" t="n"/>
      <c r="AJ59" s="91" t="n"/>
      <c r="AL59" s="23" t="n"/>
      <c r="AN59" s="202" t="n"/>
    </row>
    <row r="60" ht="18" customFormat="1" customHeight="1" s="6">
      <c r="A60" s="24" t="n">
        <v>49</v>
      </c>
      <c r="B60" s="17" t="n"/>
      <c r="C60" s="18" t="n">
        <v>0</v>
      </c>
      <c r="D60" s="18" t="n">
        <v>0</v>
      </c>
      <c r="E60" s="19" t="n">
        <v>0</v>
      </c>
      <c r="F60" s="53" t="n"/>
      <c r="G60" s="23" t="n"/>
      <c r="H60" s="23" t="n"/>
      <c r="I60" s="23" t="n"/>
      <c r="J60" s="23" t="n"/>
      <c r="K60" s="23" t="n"/>
      <c r="L60" s="23" t="n"/>
      <c r="M60" s="23" t="n"/>
      <c r="N60" s="23" t="n"/>
      <c r="O60" s="23" t="n"/>
      <c r="P60" s="54" t="n"/>
      <c r="Q60" s="160" t="n"/>
      <c r="R60" s="160" t="n"/>
      <c r="S60" s="23" t="n"/>
      <c r="T60" s="23" t="n"/>
      <c r="U60" s="23" t="n"/>
      <c r="V60" s="23" t="n"/>
      <c r="W60" s="23" t="n"/>
      <c r="X60" s="23" t="n"/>
      <c r="Y60" s="23" t="n"/>
      <c r="Z60" s="23" t="n"/>
      <c r="AA60" s="23" t="n"/>
      <c r="AB60" s="23" t="n"/>
      <c r="AC60" s="54" t="n"/>
      <c r="AD60" s="160" t="n"/>
      <c r="AE60" s="160" t="n"/>
      <c r="AF60" s="23" t="n"/>
      <c r="AG60" s="160" t="n"/>
      <c r="AH60" s="160" t="n"/>
      <c r="AI60" s="160" t="n"/>
      <c r="AJ60" s="91" t="n"/>
      <c r="AL60" s="23" t="n"/>
      <c r="AN60" s="202" t="n"/>
    </row>
    <row r="61" ht="18" customFormat="1" customHeight="1" s="6" thickBot="1">
      <c r="A61" s="29" t="n">
        <v>50</v>
      </c>
      <c r="B61" s="17" t="n"/>
      <c r="C61" s="18" t="n">
        <v>0</v>
      </c>
      <c r="D61" s="18" t="n">
        <v>0</v>
      </c>
      <c r="E61" s="19" t="n">
        <v>0</v>
      </c>
      <c r="F61" s="53" t="n"/>
      <c r="G61" s="23" t="n"/>
      <c r="H61" s="23" t="n"/>
      <c r="I61" s="23" t="n"/>
      <c r="J61" s="23" t="n"/>
      <c r="K61" s="23" t="n"/>
      <c r="L61" s="23" t="n"/>
      <c r="M61" s="23" t="n"/>
      <c r="N61" s="23" t="n"/>
      <c r="O61" s="23" t="n"/>
      <c r="P61" s="54" t="n"/>
      <c r="Q61" s="160" t="n"/>
      <c r="R61" s="160" t="n"/>
      <c r="S61" s="23" t="n"/>
      <c r="T61" s="23" t="n"/>
      <c r="U61" s="23" t="n"/>
      <c r="V61" s="23" t="n"/>
      <c r="W61" s="23" t="n"/>
      <c r="X61" s="23" t="n"/>
      <c r="Y61" s="23" t="n"/>
      <c r="Z61" s="23" t="n"/>
      <c r="AA61" s="23" t="n"/>
      <c r="AB61" s="23" t="n"/>
      <c r="AC61" s="54" t="n"/>
      <c r="AD61" s="160" t="n"/>
      <c r="AE61" s="160" t="n"/>
      <c r="AF61" s="23" t="n"/>
      <c r="AG61" s="160" t="n"/>
      <c r="AH61" s="160" t="n"/>
      <c r="AI61" s="160" t="n"/>
      <c r="AJ61" s="91" t="n"/>
      <c r="AL61" s="23" t="n"/>
      <c r="AN61" s="202" t="n"/>
    </row>
    <row r="62" ht="18" customFormat="1" customHeight="1" s="6" thickBot="1">
      <c r="A62" s="55" t="n"/>
      <c r="B62" s="334" t="inlineStr">
        <is>
          <t xml:space="preserve">FEMALE </t>
        </is>
      </c>
      <c r="C62" s="326" t="n"/>
      <c r="D62" s="326" t="n"/>
      <c r="E62" s="327" t="n"/>
      <c r="F62" s="53" t="n"/>
      <c r="G62" s="23" t="n"/>
      <c r="H62" s="23" t="n"/>
      <c r="I62" s="23" t="n"/>
      <c r="J62" s="23" t="n"/>
      <c r="K62" s="23" t="n"/>
      <c r="L62" s="23" t="n"/>
      <c r="M62" s="23" t="n"/>
      <c r="N62" s="23" t="n"/>
      <c r="O62" s="23" t="n"/>
      <c r="P62" s="54" t="n"/>
      <c r="Q62" s="160" t="n"/>
      <c r="R62" s="160" t="n"/>
      <c r="S62" s="23" t="n"/>
      <c r="T62" s="23" t="n"/>
      <c r="U62" s="23" t="n"/>
      <c r="V62" s="23" t="n"/>
      <c r="W62" s="23" t="n"/>
      <c r="X62" s="23" t="n"/>
      <c r="Y62" s="23" t="n"/>
      <c r="Z62" s="23" t="n"/>
      <c r="AA62" s="23" t="n"/>
      <c r="AB62" s="23" t="n"/>
      <c r="AC62" s="54" t="n"/>
      <c r="AD62" s="160" t="n"/>
      <c r="AE62" s="160" t="n"/>
      <c r="AF62" s="23" t="n"/>
      <c r="AG62" s="160" t="n"/>
      <c r="AH62" s="160" t="n"/>
      <c r="AI62" s="160" t="n"/>
      <c r="AJ62" s="91" t="n"/>
      <c r="AL62" s="23" t="n"/>
      <c r="AN62" s="202" t="n"/>
    </row>
    <row r="63" ht="18" customFormat="1" customHeight="1" s="6">
      <c r="A63" s="16" t="n">
        <v>1</v>
      </c>
      <c r="B63" s="17" t="inlineStr">
        <is>
          <t>ARRESGADO,LEANNE ROSE, CARLOS</t>
        </is>
      </c>
      <c r="C63" s="18" t="n">
        <v>0</v>
      </c>
      <c r="D63" s="18" t="n">
        <v>0</v>
      </c>
      <c r="E63" s="19" t="n">
        <v>0</v>
      </c>
      <c r="F63" s="53" t="n"/>
      <c r="G63" s="23" t="n"/>
      <c r="H63" s="23" t="n"/>
      <c r="I63" s="23" t="n"/>
      <c r="J63" s="23" t="n"/>
      <c r="K63" s="23" t="n"/>
      <c r="L63" s="23" t="n"/>
      <c r="M63" s="23" t="n"/>
      <c r="N63" s="23" t="n"/>
      <c r="O63" s="23" t="n"/>
      <c r="P63" s="54" t="n"/>
      <c r="Q63" s="160" t="n"/>
      <c r="R63" s="160" t="n"/>
      <c r="S63" s="23" t="n"/>
      <c r="T63" s="23" t="n"/>
      <c r="U63" s="23" t="n"/>
      <c r="V63" s="23" t="n"/>
      <c r="W63" s="23" t="n"/>
      <c r="X63" s="23" t="n"/>
      <c r="Y63" s="23" t="n"/>
      <c r="Z63" s="23" t="n"/>
      <c r="AA63" s="23" t="n"/>
      <c r="AB63" s="23" t="n"/>
      <c r="AC63" s="54" t="n"/>
      <c r="AD63" s="160" t="n"/>
      <c r="AE63" s="160" t="n"/>
      <c r="AF63" s="23" t="n"/>
      <c r="AG63" s="160" t="n"/>
      <c r="AH63" s="160" t="n"/>
      <c r="AI63" s="160" t="n"/>
      <c r="AJ63" s="91" t="n"/>
      <c r="AL63" s="23" t="n"/>
      <c r="AN63" s="202" t="n"/>
    </row>
    <row r="64" ht="18" customFormat="1" customHeight="1" s="6">
      <c r="A64" s="24" t="n">
        <v>2</v>
      </c>
      <c r="B64" s="17" t="inlineStr">
        <is>
          <t>BORCELANGO,DONA LYNN, DAPRINAL</t>
        </is>
      </c>
      <c r="C64" s="18" t="n">
        <v>0</v>
      </c>
      <c r="D64" s="18" t="n">
        <v>0</v>
      </c>
      <c r="E64" s="19" t="n">
        <v>0</v>
      </c>
      <c r="F64" s="53" t="n"/>
      <c r="G64" s="23" t="n"/>
      <c r="H64" s="23" t="n"/>
      <c r="I64" s="23" t="n"/>
      <c r="J64" s="23" t="n"/>
      <c r="K64" s="23" t="n"/>
      <c r="L64" s="23" t="n"/>
      <c r="M64" s="23" t="n"/>
      <c r="N64" s="23" t="n"/>
      <c r="O64" s="23" t="n"/>
      <c r="P64" s="54" t="n"/>
      <c r="Q64" s="160" t="n"/>
      <c r="R64" s="160" t="n"/>
      <c r="S64" s="23" t="n"/>
      <c r="T64" s="23" t="n"/>
      <c r="U64" s="23" t="n"/>
      <c r="V64" s="23" t="n"/>
      <c r="W64" s="23" t="n"/>
      <c r="X64" s="23" t="n"/>
      <c r="Y64" s="23" t="n"/>
      <c r="Z64" s="23" t="n"/>
      <c r="AA64" s="23" t="n"/>
      <c r="AB64" s="23" t="n"/>
      <c r="AC64" s="54" t="n"/>
      <c r="AD64" s="160" t="n"/>
      <c r="AE64" s="160" t="n"/>
      <c r="AF64" s="23" t="n"/>
      <c r="AG64" s="160" t="n"/>
      <c r="AH64" s="160" t="n"/>
      <c r="AI64" s="160" t="n"/>
      <c r="AJ64" s="91" t="n"/>
      <c r="AL64" s="23" t="n"/>
      <c r="AN64" s="202" t="n"/>
    </row>
    <row r="65" ht="18" customFormat="1" customHeight="1" s="6">
      <c r="A65" s="24" t="n">
        <v>3</v>
      </c>
      <c r="B65" s="17" t="inlineStr">
        <is>
          <t>CAONES,JUSEA MICAH, LACANIN</t>
        </is>
      </c>
      <c r="C65" s="18" t="n">
        <v>0</v>
      </c>
      <c r="D65" s="18" t="n">
        <v>0</v>
      </c>
      <c r="E65" s="19" t="n">
        <v>0</v>
      </c>
      <c r="F65" s="53" t="n"/>
      <c r="G65" s="23" t="n"/>
      <c r="H65" s="23" t="n"/>
      <c r="I65" s="23" t="n"/>
      <c r="J65" s="23" t="n"/>
      <c r="K65" s="23" t="n"/>
      <c r="L65" s="23" t="n"/>
      <c r="M65" s="23" t="n"/>
      <c r="N65" s="23" t="n"/>
      <c r="O65" s="23" t="n"/>
      <c r="P65" s="54" t="n"/>
      <c r="Q65" s="160" t="n"/>
      <c r="R65" s="160" t="n"/>
      <c r="S65" s="23" t="n"/>
      <c r="T65" s="23" t="n"/>
      <c r="U65" s="23" t="n"/>
      <c r="V65" s="23" t="n"/>
      <c r="W65" s="23" t="n"/>
      <c r="X65" s="23" t="n"/>
      <c r="Y65" s="23" t="n"/>
      <c r="Z65" s="23" t="n"/>
      <c r="AA65" s="23" t="n"/>
      <c r="AB65" s="23" t="n"/>
      <c r="AC65" s="54" t="n"/>
      <c r="AD65" s="160" t="n"/>
      <c r="AE65" s="160" t="n"/>
      <c r="AF65" s="23" t="n"/>
      <c r="AG65" s="160" t="n"/>
      <c r="AH65" s="160" t="n"/>
      <c r="AI65" s="160" t="n"/>
      <c r="AJ65" s="91" t="n"/>
      <c r="AL65" s="23" t="n"/>
      <c r="AN65" s="202" t="n"/>
    </row>
    <row r="66" ht="18" customFormat="1" customHeight="1" s="6">
      <c r="A66" s="24" t="n">
        <v>4</v>
      </c>
      <c r="B66" s="17" t="inlineStr">
        <is>
          <t>CLEMENTE,MARTHA ASHLEE, COLIS</t>
        </is>
      </c>
      <c r="C66" s="18" t="n">
        <v>0</v>
      </c>
      <c r="D66" s="18" t="n">
        <v>0</v>
      </c>
      <c r="E66" s="19" t="n">
        <v>0</v>
      </c>
      <c r="F66" s="53" t="n"/>
      <c r="G66" s="23" t="n"/>
      <c r="H66" s="23" t="n"/>
      <c r="I66" s="23" t="n"/>
      <c r="J66" s="23" t="n"/>
      <c r="K66" s="23" t="n"/>
      <c r="L66" s="23" t="n"/>
      <c r="M66" s="23" t="n"/>
      <c r="N66" s="23" t="n"/>
      <c r="O66" s="23" t="n"/>
      <c r="P66" s="54" t="n"/>
      <c r="Q66" s="160" t="n"/>
      <c r="R66" s="160" t="n"/>
      <c r="S66" s="23" t="n"/>
      <c r="T66" s="23" t="n"/>
      <c r="U66" s="23" t="n"/>
      <c r="V66" s="23" t="n"/>
      <c r="W66" s="23" t="n"/>
      <c r="X66" s="23" t="n"/>
      <c r="Y66" s="23" t="n"/>
      <c r="Z66" s="23" t="n"/>
      <c r="AA66" s="23" t="n"/>
      <c r="AB66" s="23" t="n"/>
      <c r="AC66" s="54" t="n"/>
      <c r="AD66" s="160" t="n"/>
      <c r="AE66" s="160" t="n"/>
      <c r="AF66" s="23" t="n"/>
      <c r="AG66" s="160" t="n"/>
      <c r="AH66" s="160" t="n"/>
      <c r="AI66" s="160" t="n"/>
      <c r="AJ66" s="91" t="n"/>
      <c r="AL66" s="23" t="n"/>
      <c r="AN66" s="202" t="n"/>
    </row>
    <row r="67" ht="18" customFormat="1" customHeight="1" s="6">
      <c r="A67" s="24" t="n">
        <v>5</v>
      </c>
      <c r="B67" s="17" t="inlineStr">
        <is>
          <t>DEL MUNDO,CATHLYN, SALDINO</t>
        </is>
      </c>
      <c r="C67" s="18" t="n">
        <v>0</v>
      </c>
      <c r="D67" s="18" t="n">
        <v>0</v>
      </c>
      <c r="E67" s="19" t="n">
        <v>0</v>
      </c>
      <c r="F67" s="53" t="n"/>
      <c r="G67" s="23" t="n"/>
      <c r="H67" s="23" t="n"/>
      <c r="I67" s="23" t="n"/>
      <c r="J67" s="23" t="n"/>
      <c r="K67" s="23" t="n"/>
      <c r="L67" s="23" t="n"/>
      <c r="M67" s="23" t="n"/>
      <c r="N67" s="23" t="n"/>
      <c r="O67" s="23" t="n"/>
      <c r="P67" s="54" t="n"/>
      <c r="Q67" s="160" t="n"/>
      <c r="R67" s="160" t="n"/>
      <c r="S67" s="23" t="n"/>
      <c r="T67" s="23" t="n"/>
      <c r="U67" s="23" t="n"/>
      <c r="V67" s="23" t="n"/>
      <c r="W67" s="23" t="n"/>
      <c r="X67" s="23" t="n"/>
      <c r="Y67" s="23" t="n"/>
      <c r="Z67" s="23" t="n"/>
      <c r="AA67" s="23" t="n"/>
      <c r="AB67" s="23" t="n"/>
      <c r="AC67" s="54" t="n"/>
      <c r="AD67" s="160" t="n"/>
      <c r="AE67" s="160" t="n"/>
      <c r="AF67" s="23" t="n"/>
      <c r="AG67" s="160" t="n"/>
      <c r="AH67" s="160" t="n"/>
      <c r="AI67" s="160" t="n"/>
      <c r="AJ67" s="91" t="n"/>
      <c r="AL67" s="23" t="n"/>
      <c r="AN67" s="202" t="n"/>
    </row>
    <row r="68" ht="18" customFormat="1" customHeight="1" s="6">
      <c r="A68" s="24" t="n">
        <v>6</v>
      </c>
      <c r="B68" s="17" t="inlineStr">
        <is>
          <t>DICDICAN,TRISHA ELLAINE, REALON</t>
        </is>
      </c>
      <c r="C68" s="18" t="n">
        <v>0</v>
      </c>
      <c r="D68" s="18" t="n">
        <v>0</v>
      </c>
      <c r="E68" s="19" t="n">
        <v>0</v>
      </c>
      <c r="F68" s="53" t="n"/>
      <c r="G68" s="23" t="n"/>
      <c r="H68" s="23" t="n"/>
      <c r="I68" s="23" t="n"/>
      <c r="J68" s="23" t="n"/>
      <c r="K68" s="23" t="n"/>
      <c r="L68" s="23" t="n"/>
      <c r="M68" s="23" t="n"/>
      <c r="N68" s="23" t="n"/>
      <c r="O68" s="23" t="n"/>
      <c r="P68" s="54" t="n"/>
      <c r="Q68" s="160" t="n"/>
      <c r="R68" s="160" t="n"/>
      <c r="S68" s="23" t="n"/>
      <c r="T68" s="23" t="n"/>
      <c r="U68" s="23" t="n"/>
      <c r="V68" s="23" t="n"/>
      <c r="W68" s="23" t="n"/>
      <c r="X68" s="23" t="n"/>
      <c r="Y68" s="23" t="n"/>
      <c r="Z68" s="23" t="n"/>
      <c r="AA68" s="23" t="n"/>
      <c r="AB68" s="23" t="n"/>
      <c r="AC68" s="54" t="n"/>
      <c r="AD68" s="160" t="n"/>
      <c r="AE68" s="160" t="n"/>
      <c r="AF68" s="23" t="n"/>
      <c r="AG68" s="160" t="n"/>
      <c r="AH68" s="160" t="n"/>
      <c r="AI68" s="160" t="n"/>
      <c r="AJ68" s="91" t="n"/>
      <c r="AL68" s="23" t="n"/>
      <c r="AN68" s="202" t="n"/>
    </row>
    <row r="69" ht="18" customFormat="1" customHeight="1" s="6">
      <c r="A69" s="24" t="n">
        <v>7</v>
      </c>
      <c r="B69" s="17" t="inlineStr">
        <is>
          <t>ESPINAR,ANGIELYN, MARCE</t>
        </is>
      </c>
      <c r="C69" s="18" t="n">
        <v>0</v>
      </c>
      <c r="D69" s="18" t="n">
        <v>0</v>
      </c>
      <c r="E69" s="19" t="n">
        <v>0</v>
      </c>
      <c r="F69" s="53" t="n"/>
      <c r="G69" s="23" t="n"/>
      <c r="H69" s="23" t="n"/>
      <c r="I69" s="23" t="n"/>
      <c r="J69" s="23" t="n"/>
      <c r="K69" s="23" t="n"/>
      <c r="L69" s="23" t="n"/>
      <c r="M69" s="23" t="n"/>
      <c r="N69" s="23" t="n"/>
      <c r="O69" s="23" t="n"/>
      <c r="P69" s="54" t="n"/>
      <c r="Q69" s="160" t="n"/>
      <c r="R69" s="160" t="n"/>
      <c r="S69" s="23" t="n"/>
      <c r="T69" s="23" t="n"/>
      <c r="U69" s="23" t="n"/>
      <c r="V69" s="23" t="n"/>
      <c r="W69" s="23" t="n"/>
      <c r="X69" s="23" t="n"/>
      <c r="Y69" s="23" t="n"/>
      <c r="Z69" s="23" t="n"/>
      <c r="AA69" s="23" t="n"/>
      <c r="AB69" s="23" t="n"/>
      <c r="AC69" s="54" t="n"/>
      <c r="AD69" s="160" t="n"/>
      <c r="AE69" s="160" t="n"/>
      <c r="AF69" s="23" t="n"/>
      <c r="AG69" s="160" t="n"/>
      <c r="AH69" s="160" t="n"/>
      <c r="AI69" s="160" t="n"/>
      <c r="AJ69" s="91" t="n"/>
      <c r="AL69" s="23" t="n"/>
      <c r="AN69" s="202" t="n"/>
    </row>
    <row r="70" ht="18" customFormat="1" customHeight="1" s="6">
      <c r="A70" s="24" t="n">
        <v>8</v>
      </c>
      <c r="B70" s="17" t="inlineStr">
        <is>
          <t>GABATIN,LADY TRISHA, AMORTIZADO</t>
        </is>
      </c>
      <c r="C70" s="18" t="n">
        <v>0</v>
      </c>
      <c r="D70" s="18" t="n">
        <v>0</v>
      </c>
      <c r="E70" s="19" t="n">
        <v>0</v>
      </c>
      <c r="F70" s="53" t="n"/>
      <c r="G70" s="23" t="n"/>
      <c r="H70" s="23" t="n"/>
      <c r="I70" s="23" t="n"/>
      <c r="J70" s="23" t="n"/>
      <c r="K70" s="23" t="n"/>
      <c r="L70" s="23" t="n"/>
      <c r="M70" s="23" t="n"/>
      <c r="N70" s="23" t="n"/>
      <c r="O70" s="23" t="n"/>
      <c r="P70" s="54" t="n"/>
      <c r="Q70" s="160" t="n"/>
      <c r="R70" s="160" t="n"/>
      <c r="S70" s="23" t="n"/>
      <c r="T70" s="23" t="n"/>
      <c r="U70" s="23" t="n"/>
      <c r="V70" s="23" t="n"/>
      <c r="W70" s="23" t="n"/>
      <c r="X70" s="23" t="n"/>
      <c r="Y70" s="23" t="n"/>
      <c r="Z70" s="23" t="n"/>
      <c r="AA70" s="23" t="n"/>
      <c r="AB70" s="23" t="n"/>
      <c r="AC70" s="54" t="n"/>
      <c r="AD70" s="160" t="n"/>
      <c r="AE70" s="160" t="n"/>
      <c r="AF70" s="23" t="n"/>
      <c r="AG70" s="160" t="n"/>
      <c r="AH70" s="160" t="n"/>
      <c r="AI70" s="160" t="n"/>
      <c r="AJ70" s="91" t="n"/>
      <c r="AL70" s="23" t="n"/>
      <c r="AN70" s="202" t="n"/>
    </row>
    <row r="71" ht="18" customFormat="1" customHeight="1" s="6">
      <c r="A71" s="24" t="n">
        <v>9</v>
      </c>
      <c r="B71" s="17" t="inlineStr">
        <is>
          <t>JOVEN,JENALEN, MASIKAT</t>
        </is>
      </c>
      <c r="C71" s="18" t="n">
        <v>0</v>
      </c>
      <c r="D71" s="18" t="n">
        <v>0</v>
      </c>
      <c r="E71" s="19" t="n">
        <v>0</v>
      </c>
      <c r="F71" s="53" t="n"/>
      <c r="G71" s="23" t="n"/>
      <c r="H71" s="23" t="n"/>
      <c r="I71" s="23" t="n"/>
      <c r="J71" s="23" t="n"/>
      <c r="K71" s="23" t="n"/>
      <c r="L71" s="23" t="n"/>
      <c r="M71" s="23" t="n"/>
      <c r="N71" s="23" t="n"/>
      <c r="O71" s="23" t="n"/>
      <c r="P71" s="54" t="n"/>
      <c r="Q71" s="160" t="n"/>
      <c r="R71" s="160" t="n"/>
      <c r="S71" s="23" t="n"/>
      <c r="T71" s="23" t="n"/>
      <c r="U71" s="23" t="n"/>
      <c r="V71" s="23" t="n"/>
      <c r="W71" s="23" t="n"/>
      <c r="X71" s="23" t="n"/>
      <c r="Y71" s="23" t="n"/>
      <c r="Z71" s="23" t="n"/>
      <c r="AA71" s="23" t="n"/>
      <c r="AB71" s="23" t="n"/>
      <c r="AC71" s="54" t="n"/>
      <c r="AD71" s="160" t="n"/>
      <c r="AE71" s="160" t="n"/>
      <c r="AF71" s="23" t="n"/>
      <c r="AG71" s="160" t="n"/>
      <c r="AH71" s="160" t="n"/>
      <c r="AI71" s="160" t="n"/>
      <c r="AJ71" s="91" t="n"/>
      <c r="AL71" s="23" t="n"/>
      <c r="AN71" s="202" t="n"/>
    </row>
    <row r="72" ht="18" customFormat="1" customHeight="1" s="6">
      <c r="A72" s="24" t="n">
        <v>10</v>
      </c>
      <c r="B72" s="17" t="inlineStr">
        <is>
          <t>MALABAG,ANGELICA, MIRANDA</t>
        </is>
      </c>
      <c r="C72" s="18" t="n">
        <v>0</v>
      </c>
      <c r="D72" s="18" t="n">
        <v>0</v>
      </c>
      <c r="E72" s="19" t="n">
        <v>0</v>
      </c>
      <c r="F72" s="53" t="n"/>
      <c r="G72" s="23" t="n"/>
      <c r="H72" s="23" t="n"/>
      <c r="I72" s="23" t="n"/>
      <c r="J72" s="23" t="n"/>
      <c r="K72" s="23" t="n"/>
      <c r="L72" s="23" t="n"/>
      <c r="M72" s="23" t="n"/>
      <c r="N72" s="23" t="n"/>
      <c r="O72" s="23" t="n"/>
      <c r="P72" s="54" t="n"/>
      <c r="Q72" s="160" t="n"/>
      <c r="R72" s="160" t="n"/>
      <c r="S72" s="23" t="n"/>
      <c r="T72" s="23" t="n"/>
      <c r="U72" s="23" t="n"/>
      <c r="V72" s="23" t="n"/>
      <c r="W72" s="23" t="n"/>
      <c r="X72" s="23" t="n"/>
      <c r="Y72" s="23" t="n"/>
      <c r="Z72" s="23" t="n"/>
      <c r="AA72" s="23" t="n"/>
      <c r="AB72" s="23" t="n"/>
      <c r="AC72" s="54" t="n"/>
      <c r="AD72" s="160" t="n"/>
      <c r="AE72" s="160" t="n"/>
      <c r="AF72" s="23" t="n"/>
      <c r="AG72" s="160" t="n"/>
      <c r="AH72" s="160" t="n"/>
      <c r="AI72" s="160" t="n"/>
      <c r="AJ72" s="91" t="n"/>
      <c r="AL72" s="23" t="n"/>
      <c r="AN72" s="202" t="n"/>
    </row>
    <row r="73" ht="18" customFormat="1" customHeight="1" s="6">
      <c r="A73" s="24" t="n">
        <v>11</v>
      </c>
      <c r="B73" s="17" t="inlineStr">
        <is>
          <t>MAMANSAG,JEIAH EUNICE, SERRANO</t>
        </is>
      </c>
      <c r="C73" s="18" t="n">
        <v>0</v>
      </c>
      <c r="D73" s="18" t="n">
        <v>0</v>
      </c>
      <c r="E73" s="19" t="n">
        <v>0</v>
      </c>
      <c r="F73" s="53" t="n"/>
      <c r="G73" s="23" t="n"/>
      <c r="H73" s="23" t="n"/>
      <c r="I73" s="23" t="n"/>
      <c r="J73" s="23" t="n"/>
      <c r="K73" s="23" t="n"/>
      <c r="L73" s="23" t="n"/>
      <c r="M73" s="23" t="n"/>
      <c r="N73" s="23" t="n"/>
      <c r="O73" s="23" t="n"/>
      <c r="P73" s="54" t="n"/>
      <c r="Q73" s="160" t="n"/>
      <c r="R73" s="160" t="n"/>
      <c r="S73" s="23" t="n"/>
      <c r="T73" s="23" t="n"/>
      <c r="U73" s="23" t="n"/>
      <c r="V73" s="23" t="n"/>
      <c r="W73" s="23" t="n"/>
      <c r="X73" s="23" t="n"/>
      <c r="Y73" s="23" t="n"/>
      <c r="Z73" s="23" t="n"/>
      <c r="AA73" s="23" t="n"/>
      <c r="AB73" s="23" t="n"/>
      <c r="AC73" s="54" t="n"/>
      <c r="AD73" s="160" t="n"/>
      <c r="AE73" s="160" t="n"/>
      <c r="AF73" s="23" t="n"/>
      <c r="AG73" s="160" t="n"/>
      <c r="AH73" s="160" t="n"/>
      <c r="AI73" s="160" t="n"/>
      <c r="AJ73" s="91" t="n"/>
      <c r="AL73" s="23" t="n"/>
      <c r="AN73" s="202" t="n"/>
    </row>
    <row r="74" ht="18" customFormat="1" customHeight="1" s="6">
      <c r="A74" s="24" t="n">
        <v>12</v>
      </c>
      <c r="B74" s="17" t="inlineStr">
        <is>
          <t>MANALILI,JAMAICA AMOR, ROSALES</t>
        </is>
      </c>
      <c r="C74" s="18" t="n">
        <v>0</v>
      </c>
      <c r="D74" s="18" t="n">
        <v>0</v>
      </c>
      <c r="E74" s="19" t="n">
        <v>0</v>
      </c>
      <c r="F74" s="53" t="n"/>
      <c r="G74" s="23" t="n"/>
      <c r="H74" s="23" t="n"/>
      <c r="I74" s="23" t="n"/>
      <c r="J74" s="23" t="n"/>
      <c r="K74" s="23" t="n"/>
      <c r="L74" s="23" t="n"/>
      <c r="M74" s="23" t="n"/>
      <c r="N74" s="23" t="n"/>
      <c r="O74" s="23" t="n"/>
      <c r="P74" s="54" t="n"/>
      <c r="Q74" s="160" t="n"/>
      <c r="R74" s="160" t="n"/>
      <c r="S74" s="23" t="n"/>
      <c r="T74" s="23" t="n"/>
      <c r="U74" s="23" t="n"/>
      <c r="V74" s="23" t="n"/>
      <c r="W74" s="23" t="n"/>
      <c r="X74" s="23" t="n"/>
      <c r="Y74" s="23" t="n"/>
      <c r="Z74" s="23" t="n"/>
      <c r="AA74" s="23" t="n"/>
      <c r="AB74" s="23" t="n"/>
      <c r="AC74" s="54" t="n"/>
      <c r="AD74" s="160" t="n"/>
      <c r="AE74" s="160" t="n"/>
      <c r="AF74" s="23" t="n"/>
      <c r="AG74" s="160" t="n"/>
      <c r="AH74" s="160" t="n"/>
      <c r="AI74" s="160" t="n"/>
      <c r="AJ74" s="91" t="n"/>
      <c r="AL74" s="23" t="n"/>
      <c r="AN74" s="202" t="n"/>
    </row>
    <row r="75" ht="18" customFormat="1" customHeight="1" s="6">
      <c r="A75" s="24" t="n">
        <v>13</v>
      </c>
      <c r="B75" s="17" t="inlineStr">
        <is>
          <t>MARTINEZ,ASHLEE NICHOLE, SABANAL</t>
        </is>
      </c>
      <c r="C75" s="18" t="n">
        <v>0</v>
      </c>
      <c r="D75" s="18" t="n">
        <v>0</v>
      </c>
      <c r="E75" s="19" t="n">
        <v>0</v>
      </c>
      <c r="F75" s="53" t="n"/>
      <c r="G75" s="23" t="n"/>
      <c r="H75" s="23" t="n"/>
      <c r="I75" s="23" t="n"/>
      <c r="J75" s="23" t="n"/>
      <c r="K75" s="23" t="n"/>
      <c r="L75" s="23" t="n"/>
      <c r="M75" s="23" t="n"/>
      <c r="N75" s="23" t="n"/>
      <c r="O75" s="23" t="n"/>
      <c r="P75" s="54" t="n"/>
      <c r="Q75" s="160" t="n"/>
      <c r="R75" s="160" t="n"/>
      <c r="S75" s="23" t="n"/>
      <c r="T75" s="23" t="n"/>
      <c r="U75" s="23" t="n"/>
      <c r="V75" s="23" t="n"/>
      <c r="W75" s="23" t="n"/>
      <c r="X75" s="23" t="n"/>
      <c r="Y75" s="23" t="n"/>
      <c r="Z75" s="23" t="n"/>
      <c r="AA75" s="23" t="n"/>
      <c r="AB75" s="23" t="n"/>
      <c r="AC75" s="54" t="n"/>
      <c r="AD75" s="160" t="n"/>
      <c r="AE75" s="160" t="n"/>
      <c r="AF75" s="23" t="n"/>
      <c r="AG75" s="160" t="n"/>
      <c r="AH75" s="160" t="n"/>
      <c r="AI75" s="160" t="n"/>
      <c r="AJ75" s="91" t="n"/>
      <c r="AL75" s="23" t="n"/>
      <c r="AN75" s="202" t="n"/>
    </row>
    <row r="76" ht="18" customFormat="1" customHeight="1" s="6">
      <c r="A76" s="24" t="n">
        <v>14</v>
      </c>
      <c r="B76" s="17" t="inlineStr">
        <is>
          <t>NAVAL,GEARLY SHANE, OCAMPO</t>
        </is>
      </c>
      <c r="C76" s="18" t="n">
        <v>0</v>
      </c>
      <c r="D76" s="18" t="n">
        <v>0</v>
      </c>
      <c r="E76" s="19" t="n">
        <v>0</v>
      </c>
      <c r="F76" s="53" t="n"/>
      <c r="G76" s="23" t="n"/>
      <c r="H76" s="23" t="n"/>
      <c r="I76" s="23" t="n"/>
      <c r="J76" s="23" t="n"/>
      <c r="K76" s="23" t="n"/>
      <c r="L76" s="23" t="n"/>
      <c r="M76" s="23" t="n"/>
      <c r="N76" s="23" t="n"/>
      <c r="O76" s="23" t="n"/>
      <c r="P76" s="54" t="n"/>
      <c r="Q76" s="160" t="n"/>
      <c r="R76" s="160" t="n"/>
      <c r="S76" s="23" t="n"/>
      <c r="T76" s="23" t="n"/>
      <c r="U76" s="23" t="n"/>
      <c r="V76" s="23" t="n"/>
      <c r="W76" s="23" t="n"/>
      <c r="X76" s="23" t="n"/>
      <c r="Y76" s="23" t="n"/>
      <c r="Z76" s="23" t="n"/>
      <c r="AA76" s="23" t="n"/>
      <c r="AB76" s="23" t="n"/>
      <c r="AC76" s="54" t="n"/>
      <c r="AD76" s="160" t="n"/>
      <c r="AE76" s="160" t="n"/>
      <c r="AF76" s="23" t="n"/>
      <c r="AG76" s="160" t="n"/>
      <c r="AH76" s="160" t="n"/>
      <c r="AI76" s="160" t="n"/>
      <c r="AJ76" s="91" t="n"/>
      <c r="AL76" s="23" t="n"/>
      <c r="AN76" s="202" t="n"/>
    </row>
    <row r="77" ht="18" customFormat="1" customHeight="1" s="6">
      <c r="A77" s="24" t="n">
        <v>15</v>
      </c>
      <c r="B77" s="17" t="inlineStr">
        <is>
          <t>OLAVARIO,ALLIYAH LORRAINE, GUILLERMO</t>
        </is>
      </c>
      <c r="C77" s="18" t="n">
        <v>0</v>
      </c>
      <c r="D77" s="18" t="n">
        <v>0</v>
      </c>
      <c r="E77" s="19" t="n">
        <v>0</v>
      </c>
      <c r="F77" s="53" t="n"/>
      <c r="G77" s="23" t="n"/>
      <c r="H77" s="23" t="n"/>
      <c r="I77" s="23" t="n"/>
      <c r="J77" s="23" t="n"/>
      <c r="K77" s="23" t="n"/>
      <c r="L77" s="23" t="n"/>
      <c r="M77" s="23" t="n"/>
      <c r="N77" s="23" t="n"/>
      <c r="O77" s="23" t="n"/>
      <c r="P77" s="54" t="n"/>
      <c r="Q77" s="160" t="n"/>
      <c r="R77" s="160" t="n"/>
      <c r="S77" s="23" t="n"/>
      <c r="T77" s="23" t="n"/>
      <c r="U77" s="23" t="n"/>
      <c r="V77" s="23" t="n"/>
      <c r="W77" s="23" t="n"/>
      <c r="X77" s="23" t="n"/>
      <c r="Y77" s="23" t="n"/>
      <c r="Z77" s="23" t="n"/>
      <c r="AA77" s="23" t="n"/>
      <c r="AB77" s="23" t="n"/>
      <c r="AC77" s="54" t="n"/>
      <c r="AD77" s="160" t="n"/>
      <c r="AE77" s="160" t="n"/>
      <c r="AF77" s="23" t="n"/>
      <c r="AG77" s="160" t="n"/>
      <c r="AH77" s="160" t="n"/>
      <c r="AI77" s="160" t="n"/>
      <c r="AJ77" s="91" t="n"/>
      <c r="AL77" s="23" t="n"/>
      <c r="AN77" s="202" t="n"/>
    </row>
    <row r="78" ht="18" customFormat="1" customHeight="1" s="6">
      <c r="A78" s="24" t="n">
        <v>16</v>
      </c>
      <c r="B78" s="17" t="inlineStr">
        <is>
          <t>PUNZALAN,CHANELLE, POSO</t>
        </is>
      </c>
      <c r="C78" s="18" t="n">
        <v>0</v>
      </c>
      <c r="D78" s="18" t="n">
        <v>0</v>
      </c>
      <c r="E78" s="19" t="n">
        <v>0</v>
      </c>
      <c r="F78" s="53" t="n"/>
      <c r="G78" s="23" t="n"/>
      <c r="H78" s="23" t="n"/>
      <c r="I78" s="23" t="n"/>
      <c r="J78" s="23" t="n"/>
      <c r="K78" s="23" t="n"/>
      <c r="L78" s="23" t="n"/>
      <c r="M78" s="23" t="n"/>
      <c r="N78" s="23" t="n"/>
      <c r="O78" s="23" t="n"/>
      <c r="P78" s="54" t="n"/>
      <c r="Q78" s="160" t="n"/>
      <c r="R78" s="160" t="n"/>
      <c r="S78" s="23" t="n"/>
      <c r="T78" s="23" t="n"/>
      <c r="U78" s="23" t="n"/>
      <c r="V78" s="23" t="n"/>
      <c r="W78" s="23" t="n"/>
      <c r="X78" s="23" t="n"/>
      <c r="Y78" s="23" t="n"/>
      <c r="Z78" s="23" t="n"/>
      <c r="AA78" s="23" t="n"/>
      <c r="AB78" s="23" t="n"/>
      <c r="AC78" s="54" t="n"/>
      <c r="AD78" s="160" t="n"/>
      <c r="AE78" s="160" t="n"/>
      <c r="AF78" s="23" t="n"/>
      <c r="AG78" s="160" t="n"/>
      <c r="AH78" s="160" t="n"/>
      <c r="AI78" s="160" t="n"/>
      <c r="AJ78" s="91" t="n"/>
      <c r="AL78" s="23" t="n"/>
      <c r="AN78" s="202" t="n"/>
    </row>
    <row r="79" ht="18" customFormat="1" customHeight="1" s="6">
      <c r="A79" s="24" t="n">
        <v>17</v>
      </c>
      <c r="B79" s="17" t="inlineStr">
        <is>
          <t>ROTUBIO,ALLIANA JALYN, BERONDO</t>
        </is>
      </c>
      <c r="C79" s="18" t="n">
        <v>0</v>
      </c>
      <c r="D79" s="18" t="n">
        <v>0</v>
      </c>
      <c r="E79" s="19" t="n">
        <v>0</v>
      </c>
      <c r="F79" s="53" t="n"/>
      <c r="G79" s="23" t="n"/>
      <c r="H79" s="23" t="n"/>
      <c r="I79" s="23" t="n"/>
      <c r="J79" s="23" t="n"/>
      <c r="K79" s="23" t="n"/>
      <c r="L79" s="23" t="n"/>
      <c r="M79" s="23" t="n"/>
      <c r="N79" s="23" t="n"/>
      <c r="O79" s="23" t="n"/>
      <c r="P79" s="54" t="n"/>
      <c r="Q79" s="160" t="n"/>
      <c r="R79" s="160" t="n"/>
      <c r="S79" s="23" t="n"/>
      <c r="T79" s="23" t="n"/>
      <c r="U79" s="23" t="n"/>
      <c r="V79" s="23" t="n"/>
      <c r="W79" s="23" t="n"/>
      <c r="X79" s="23" t="n"/>
      <c r="Y79" s="23" t="n"/>
      <c r="Z79" s="23" t="n"/>
      <c r="AA79" s="23" t="n"/>
      <c r="AB79" s="23" t="n"/>
      <c r="AC79" s="54" t="n"/>
      <c r="AD79" s="160" t="n"/>
      <c r="AE79" s="160" t="n"/>
      <c r="AF79" s="23" t="n"/>
      <c r="AG79" s="160" t="n"/>
      <c r="AH79" s="160" t="n"/>
      <c r="AI79" s="160" t="n"/>
      <c r="AJ79" s="91" t="n"/>
      <c r="AL79" s="23" t="n"/>
      <c r="AN79" s="202" t="n"/>
    </row>
    <row r="80" ht="18" customFormat="1" customHeight="1" s="6">
      <c r="A80" s="24" t="n">
        <v>18</v>
      </c>
      <c r="B80" s="17" t="inlineStr">
        <is>
          <t>SUZON,RYGIN LOVE, GIMENTIZA</t>
        </is>
      </c>
      <c r="C80" s="18" t="n">
        <v>0</v>
      </c>
      <c r="D80" s="18" t="n">
        <v>0</v>
      </c>
      <c r="E80" s="19" t="n">
        <v>0</v>
      </c>
      <c r="F80" s="53" t="n"/>
      <c r="G80" s="23" t="n"/>
      <c r="H80" s="23" t="n"/>
      <c r="I80" s="23" t="n"/>
      <c r="J80" s="23" t="n"/>
      <c r="K80" s="23" t="n"/>
      <c r="L80" s="23" t="n"/>
      <c r="M80" s="23" t="n"/>
      <c r="N80" s="23" t="n"/>
      <c r="O80" s="23" t="n"/>
      <c r="P80" s="54" t="n"/>
      <c r="Q80" s="160" t="n"/>
      <c r="R80" s="160" t="n"/>
      <c r="S80" s="23" t="n"/>
      <c r="T80" s="23" t="n"/>
      <c r="U80" s="23" t="n"/>
      <c r="V80" s="23" t="n"/>
      <c r="W80" s="23" t="n"/>
      <c r="X80" s="23" t="n"/>
      <c r="Y80" s="23" t="n"/>
      <c r="Z80" s="23" t="n"/>
      <c r="AA80" s="23" t="n"/>
      <c r="AB80" s="23" t="n"/>
      <c r="AC80" s="54" t="n"/>
      <c r="AD80" s="160" t="n"/>
      <c r="AE80" s="160" t="n"/>
      <c r="AF80" s="23" t="n"/>
      <c r="AG80" s="160" t="n"/>
      <c r="AH80" s="160" t="n"/>
      <c r="AI80" s="160" t="n"/>
      <c r="AJ80" s="91" t="n"/>
      <c r="AL80" s="23" t="n"/>
      <c r="AN80" s="202" t="n"/>
    </row>
    <row r="81" ht="18" customFormat="1" customHeight="1" s="6">
      <c r="A81" s="24" t="n">
        <v>19</v>
      </c>
      <c r="B81" s="17" t="inlineStr">
        <is>
          <t>TAVU,RENY DENIEZE, RAMOS</t>
        </is>
      </c>
      <c r="C81" s="18" t="n">
        <v>0</v>
      </c>
      <c r="D81" s="18" t="n">
        <v>0</v>
      </c>
      <c r="E81" s="19" t="n">
        <v>0</v>
      </c>
      <c r="F81" s="53" t="n"/>
      <c r="G81" s="23" t="n"/>
      <c r="H81" s="23" t="n"/>
      <c r="I81" s="23" t="n"/>
      <c r="J81" s="23" t="n"/>
      <c r="K81" s="23" t="n"/>
      <c r="L81" s="23" t="n"/>
      <c r="M81" s="23" t="n"/>
      <c r="N81" s="23" t="n"/>
      <c r="O81" s="23" t="n"/>
      <c r="P81" s="54" t="n"/>
      <c r="Q81" s="160" t="n"/>
      <c r="R81" s="160" t="n"/>
      <c r="S81" s="23" t="n"/>
      <c r="T81" s="23" t="n"/>
      <c r="U81" s="23" t="n"/>
      <c r="V81" s="23" t="n"/>
      <c r="W81" s="23" t="n"/>
      <c r="X81" s="23" t="n"/>
      <c r="Y81" s="23" t="n"/>
      <c r="Z81" s="23" t="n"/>
      <c r="AA81" s="23" t="n"/>
      <c r="AB81" s="23" t="n"/>
      <c r="AC81" s="54" t="n"/>
      <c r="AD81" s="160" t="n"/>
      <c r="AE81" s="160" t="n"/>
      <c r="AF81" s="23" t="n"/>
      <c r="AG81" s="160" t="n"/>
      <c r="AH81" s="160" t="n"/>
      <c r="AI81" s="160" t="n"/>
      <c r="AJ81" s="91" t="n"/>
      <c r="AL81" s="23" t="n"/>
      <c r="AN81" s="202" t="n"/>
    </row>
    <row r="82" ht="18" customFormat="1" customHeight="1" s="6">
      <c r="A82" s="24" t="n">
        <v>20</v>
      </c>
      <c r="B82" s="17" t="inlineStr">
        <is>
          <t>VARGAS,REIGN BEYONCE, GUILLERMO</t>
        </is>
      </c>
      <c r="C82" s="18" t="n">
        <v>0</v>
      </c>
      <c r="D82" s="18" t="n">
        <v>0</v>
      </c>
      <c r="E82" s="19" t="n">
        <v>0</v>
      </c>
      <c r="F82" s="53" t="n"/>
      <c r="G82" s="23" t="n"/>
      <c r="H82" s="23" t="n"/>
      <c r="I82" s="23" t="n"/>
      <c r="J82" s="23" t="n"/>
      <c r="K82" s="23" t="n"/>
      <c r="L82" s="23" t="n"/>
      <c r="M82" s="23" t="n"/>
      <c r="N82" s="23" t="n"/>
      <c r="O82" s="23" t="n"/>
      <c r="P82" s="54" t="n"/>
      <c r="Q82" s="160" t="n"/>
      <c r="R82" s="160" t="n"/>
      <c r="S82" s="23" t="n"/>
      <c r="T82" s="23" t="n"/>
      <c r="U82" s="23" t="n"/>
      <c r="V82" s="23" t="n"/>
      <c r="W82" s="23" t="n"/>
      <c r="X82" s="23" t="n"/>
      <c r="Y82" s="23" t="n"/>
      <c r="Z82" s="23" t="n"/>
      <c r="AA82" s="23" t="n"/>
      <c r="AB82" s="23" t="n"/>
      <c r="AC82" s="54" t="n"/>
      <c r="AD82" s="160" t="n"/>
      <c r="AE82" s="160" t="n"/>
      <c r="AF82" s="23" t="n"/>
      <c r="AG82" s="160" t="n"/>
      <c r="AH82" s="160" t="n"/>
      <c r="AI82" s="160" t="n"/>
      <c r="AJ82" s="91" t="n"/>
      <c r="AL82" s="23" t="n"/>
      <c r="AN82" s="202" t="n"/>
    </row>
    <row r="83" ht="18" customFormat="1" customHeight="1" s="6">
      <c r="A83" s="24" t="n">
        <v>21</v>
      </c>
      <c r="B83" s="17" t="n"/>
      <c r="C83" s="18" t="n">
        <v>0</v>
      </c>
      <c r="D83" s="18" t="n">
        <v>0</v>
      </c>
      <c r="E83" s="19" t="n">
        <v>0</v>
      </c>
      <c r="F83" s="53" t="n"/>
      <c r="G83" s="23" t="n"/>
      <c r="H83" s="23" t="n"/>
      <c r="I83" s="23" t="n"/>
      <c r="J83" s="23" t="n"/>
      <c r="K83" s="23" t="n"/>
      <c r="L83" s="23" t="n"/>
      <c r="M83" s="23" t="n"/>
      <c r="N83" s="23" t="n"/>
      <c r="O83" s="23" t="n"/>
      <c r="P83" s="54" t="n"/>
      <c r="Q83" s="160" t="n"/>
      <c r="R83" s="160" t="n"/>
      <c r="S83" s="23" t="n"/>
      <c r="T83" s="23" t="n"/>
      <c r="U83" s="23" t="n"/>
      <c r="V83" s="23" t="n"/>
      <c r="W83" s="23" t="n"/>
      <c r="X83" s="23" t="n"/>
      <c r="Y83" s="23" t="n"/>
      <c r="Z83" s="23" t="n"/>
      <c r="AA83" s="23" t="n"/>
      <c r="AB83" s="23" t="n"/>
      <c r="AC83" s="54" t="n"/>
      <c r="AD83" s="160" t="n"/>
      <c r="AE83" s="160" t="n"/>
      <c r="AF83" s="23" t="n"/>
      <c r="AG83" s="160" t="n"/>
      <c r="AH83" s="160" t="n"/>
      <c r="AI83" s="160" t="n"/>
      <c r="AJ83" s="91" t="n"/>
      <c r="AL83" s="23" t="n"/>
      <c r="AN83" s="202" t="n"/>
    </row>
    <row r="84" ht="18" customFormat="1" customHeight="1" s="6">
      <c r="A84" s="24" t="n">
        <v>22</v>
      </c>
      <c r="B84" s="17" t="n"/>
      <c r="C84" s="18" t="n">
        <v>0</v>
      </c>
      <c r="D84" s="18" t="n">
        <v>0</v>
      </c>
      <c r="E84" s="19" t="n">
        <v>0</v>
      </c>
      <c r="F84" s="53" t="n"/>
      <c r="G84" s="23" t="n"/>
      <c r="H84" s="23" t="n"/>
      <c r="I84" s="23" t="n"/>
      <c r="J84" s="23" t="n"/>
      <c r="K84" s="23" t="n"/>
      <c r="L84" s="23" t="n"/>
      <c r="M84" s="23" t="n"/>
      <c r="N84" s="23" t="n"/>
      <c r="O84" s="23" t="n"/>
      <c r="P84" s="54" t="n"/>
      <c r="Q84" s="160" t="n"/>
      <c r="R84" s="160" t="n"/>
      <c r="S84" s="23" t="n"/>
      <c r="T84" s="23" t="n"/>
      <c r="U84" s="23" t="n"/>
      <c r="V84" s="23" t="n"/>
      <c r="W84" s="23" t="n"/>
      <c r="X84" s="23" t="n"/>
      <c r="Y84" s="23" t="n"/>
      <c r="Z84" s="23" t="n"/>
      <c r="AA84" s="23" t="n"/>
      <c r="AB84" s="23" t="n"/>
      <c r="AC84" s="54" t="n"/>
      <c r="AD84" s="160" t="n"/>
      <c r="AE84" s="160" t="n"/>
      <c r="AF84" s="23" t="n"/>
      <c r="AG84" s="160" t="n"/>
      <c r="AH84" s="160" t="n"/>
      <c r="AI84" s="160" t="n"/>
      <c r="AJ84" s="91" t="n"/>
      <c r="AL84" s="23" t="n"/>
      <c r="AN84" s="202" t="n"/>
    </row>
    <row r="85" ht="18" customFormat="1" customHeight="1" s="6">
      <c r="A85" s="24" t="n">
        <v>23</v>
      </c>
      <c r="B85" s="17" t="n"/>
      <c r="C85" s="18" t="n">
        <v>0</v>
      </c>
      <c r="D85" s="18" t="n">
        <v>0</v>
      </c>
      <c r="E85" s="19" t="n">
        <v>0</v>
      </c>
      <c r="F85" s="53" t="n"/>
      <c r="G85" s="23" t="n"/>
      <c r="H85" s="23" t="n"/>
      <c r="I85" s="23" t="n"/>
      <c r="J85" s="23" t="n"/>
      <c r="K85" s="23" t="n"/>
      <c r="L85" s="23" t="n"/>
      <c r="M85" s="23" t="n"/>
      <c r="N85" s="23" t="n"/>
      <c r="O85" s="23" t="n"/>
      <c r="P85" s="54" t="n"/>
      <c r="Q85" s="160" t="n"/>
      <c r="R85" s="160" t="n"/>
      <c r="S85" s="23" t="n"/>
      <c r="T85" s="23" t="n"/>
      <c r="U85" s="23" t="n"/>
      <c r="V85" s="23" t="n"/>
      <c r="W85" s="23" t="n"/>
      <c r="X85" s="23" t="n"/>
      <c r="Y85" s="23" t="n"/>
      <c r="Z85" s="23" t="n"/>
      <c r="AA85" s="23" t="n"/>
      <c r="AB85" s="23" t="n"/>
      <c r="AC85" s="54" t="n"/>
      <c r="AD85" s="160" t="n"/>
      <c r="AE85" s="160" t="n"/>
      <c r="AF85" s="23" t="n"/>
      <c r="AG85" s="160" t="n"/>
      <c r="AH85" s="160" t="n"/>
      <c r="AI85" s="160" t="n"/>
      <c r="AJ85" s="91" t="n"/>
      <c r="AL85" s="23" t="n"/>
      <c r="AN85" s="202" t="n"/>
    </row>
    <row r="86" ht="18" customFormat="1" customHeight="1" s="6">
      <c r="A86" s="24" t="n">
        <v>24</v>
      </c>
      <c r="B86" s="17" t="n"/>
      <c r="C86" s="18" t="n">
        <v>0</v>
      </c>
      <c r="D86" s="18" t="n">
        <v>0</v>
      </c>
      <c r="E86" s="19" t="n">
        <v>0</v>
      </c>
      <c r="F86" s="53" t="n"/>
      <c r="G86" s="23" t="n"/>
      <c r="H86" s="23" t="n"/>
      <c r="I86" s="23" t="n"/>
      <c r="J86" s="23" t="n"/>
      <c r="K86" s="23" t="n"/>
      <c r="L86" s="23" t="n"/>
      <c r="M86" s="23" t="n"/>
      <c r="N86" s="23" t="n"/>
      <c r="O86" s="23" t="n"/>
      <c r="P86" s="54" t="n"/>
      <c r="Q86" s="160" t="n"/>
      <c r="R86" s="160" t="n"/>
      <c r="S86" s="23" t="n"/>
      <c r="T86" s="23" t="n"/>
      <c r="U86" s="23" t="n"/>
      <c r="V86" s="23" t="n"/>
      <c r="W86" s="23" t="n"/>
      <c r="X86" s="23" t="n"/>
      <c r="Y86" s="23" t="n"/>
      <c r="Z86" s="23" t="n"/>
      <c r="AA86" s="23" t="n"/>
      <c r="AB86" s="23" t="n"/>
      <c r="AC86" s="54" t="n"/>
      <c r="AD86" s="160" t="n"/>
      <c r="AE86" s="160" t="n"/>
      <c r="AF86" s="23" t="n"/>
      <c r="AG86" s="160" t="n"/>
      <c r="AH86" s="160" t="n"/>
      <c r="AI86" s="160" t="n"/>
      <c r="AJ86" s="91" t="n"/>
      <c r="AL86" s="23" t="n"/>
      <c r="AN86" s="202" t="n"/>
    </row>
    <row r="87" ht="18" customFormat="1" customHeight="1" s="6">
      <c r="A87" s="24" t="n">
        <v>25</v>
      </c>
      <c r="B87" s="17" t="n"/>
      <c r="C87" s="18" t="n">
        <v>0</v>
      </c>
      <c r="D87" s="18" t="n">
        <v>0</v>
      </c>
      <c r="E87" s="19" t="n">
        <v>0</v>
      </c>
      <c r="F87" s="53" t="n"/>
      <c r="G87" s="23" t="n"/>
      <c r="H87" s="23" t="n"/>
      <c r="I87" s="23" t="n"/>
      <c r="J87" s="23" t="n"/>
      <c r="K87" s="23" t="n"/>
      <c r="L87" s="23" t="n"/>
      <c r="M87" s="23" t="n"/>
      <c r="N87" s="23" t="n"/>
      <c r="O87" s="23" t="n"/>
      <c r="P87" s="54" t="n"/>
      <c r="Q87" s="160" t="n"/>
      <c r="R87" s="160" t="n"/>
      <c r="S87" s="23" t="n"/>
      <c r="T87" s="23" t="n"/>
      <c r="U87" s="23" t="n"/>
      <c r="V87" s="23" t="n"/>
      <c r="W87" s="23" t="n"/>
      <c r="X87" s="23" t="n"/>
      <c r="Y87" s="23" t="n"/>
      <c r="Z87" s="23" t="n"/>
      <c r="AA87" s="23" t="n"/>
      <c r="AB87" s="23" t="n"/>
      <c r="AC87" s="54" t="n"/>
      <c r="AD87" s="160" t="n"/>
      <c r="AE87" s="160" t="n"/>
      <c r="AF87" s="23" t="n"/>
      <c r="AG87" s="160" t="n"/>
      <c r="AH87" s="160" t="n"/>
      <c r="AI87" s="160" t="n"/>
      <c r="AJ87" s="91" t="n"/>
      <c r="AL87" s="23" t="n"/>
      <c r="AN87" s="202" t="n"/>
    </row>
    <row r="88" ht="18" customFormat="1" customHeight="1" s="6">
      <c r="A88" s="24" t="n">
        <v>26</v>
      </c>
      <c r="B88" s="17" t="n"/>
      <c r="C88" s="18" t="n">
        <v>0</v>
      </c>
      <c r="D88" s="18" t="n">
        <v>0</v>
      </c>
      <c r="E88" s="19" t="n">
        <v>0</v>
      </c>
      <c r="F88" s="53" t="n"/>
      <c r="G88" s="23" t="n"/>
      <c r="H88" s="23" t="n"/>
      <c r="I88" s="23" t="n"/>
      <c r="J88" s="23" t="n"/>
      <c r="K88" s="23" t="n"/>
      <c r="L88" s="23" t="n"/>
      <c r="M88" s="23" t="n"/>
      <c r="N88" s="23" t="n"/>
      <c r="O88" s="23" t="n"/>
      <c r="P88" s="54" t="n"/>
      <c r="Q88" s="160" t="n"/>
      <c r="R88" s="160" t="n"/>
      <c r="S88" s="23" t="n"/>
      <c r="T88" s="23" t="n"/>
      <c r="U88" s="23" t="n"/>
      <c r="V88" s="23" t="n"/>
      <c r="W88" s="23" t="n"/>
      <c r="X88" s="23" t="n"/>
      <c r="Y88" s="23" t="n"/>
      <c r="Z88" s="23" t="n"/>
      <c r="AA88" s="23" t="n"/>
      <c r="AB88" s="23" t="n"/>
      <c r="AC88" s="54" t="n"/>
      <c r="AD88" s="160" t="n"/>
      <c r="AE88" s="160" t="n"/>
      <c r="AF88" s="23" t="n"/>
      <c r="AG88" s="160" t="n"/>
      <c r="AH88" s="160" t="n"/>
      <c r="AI88" s="160" t="n"/>
      <c r="AJ88" s="91" t="n"/>
      <c r="AL88" s="23" t="n"/>
      <c r="AN88" s="202" t="n"/>
    </row>
    <row r="89" ht="18" customFormat="1" customHeight="1" s="6">
      <c r="A89" s="24" t="n">
        <v>27</v>
      </c>
      <c r="B89" s="17" t="n"/>
      <c r="C89" s="18" t="n">
        <v>0</v>
      </c>
      <c r="D89" s="18" t="n">
        <v>0</v>
      </c>
      <c r="E89" s="19" t="n">
        <v>0</v>
      </c>
      <c r="F89" s="53" t="n"/>
      <c r="G89" s="23" t="n"/>
      <c r="H89" s="23" t="n"/>
      <c r="I89" s="23" t="n"/>
      <c r="J89" s="23" t="n"/>
      <c r="K89" s="23" t="n"/>
      <c r="L89" s="23" t="n"/>
      <c r="M89" s="23" t="n"/>
      <c r="N89" s="23" t="n"/>
      <c r="O89" s="23" t="n"/>
      <c r="P89" s="54" t="n"/>
      <c r="Q89" s="160" t="n"/>
      <c r="R89" s="160" t="n"/>
      <c r="S89" s="23" t="n"/>
      <c r="T89" s="23" t="n"/>
      <c r="U89" s="23" t="n"/>
      <c r="V89" s="23" t="n"/>
      <c r="W89" s="23" t="n"/>
      <c r="X89" s="23" t="n"/>
      <c r="Y89" s="23" t="n"/>
      <c r="Z89" s="23" t="n"/>
      <c r="AA89" s="23" t="n"/>
      <c r="AB89" s="23" t="n"/>
      <c r="AC89" s="54" t="n"/>
      <c r="AD89" s="160" t="n"/>
      <c r="AE89" s="160" t="n"/>
      <c r="AF89" s="23" t="n"/>
      <c r="AG89" s="160" t="n"/>
      <c r="AH89" s="160" t="n"/>
      <c r="AI89" s="160" t="n"/>
      <c r="AJ89" s="91" t="n"/>
      <c r="AL89" s="23" t="n"/>
      <c r="AN89" s="202" t="n"/>
    </row>
    <row r="90" ht="18" customFormat="1" customHeight="1" s="6">
      <c r="A90" s="24" t="n">
        <v>28</v>
      </c>
      <c r="B90" s="17" t="n"/>
      <c r="C90" s="18" t="n">
        <v>0</v>
      </c>
      <c r="D90" s="18" t="n">
        <v>0</v>
      </c>
      <c r="E90" s="19" t="n">
        <v>0</v>
      </c>
      <c r="F90" s="53" t="n"/>
      <c r="G90" s="23" t="n"/>
      <c r="H90" s="23" t="n"/>
      <c r="I90" s="23" t="n"/>
      <c r="J90" s="23" t="n"/>
      <c r="K90" s="23" t="n"/>
      <c r="L90" s="23" t="n"/>
      <c r="M90" s="23" t="n"/>
      <c r="N90" s="23" t="n"/>
      <c r="O90" s="23" t="n"/>
      <c r="P90" s="54" t="n"/>
      <c r="Q90" s="160" t="n"/>
      <c r="R90" s="160" t="n"/>
      <c r="S90" s="23" t="n"/>
      <c r="T90" s="23" t="n"/>
      <c r="U90" s="23" t="n"/>
      <c r="V90" s="23" t="n"/>
      <c r="W90" s="23" t="n"/>
      <c r="X90" s="23" t="n"/>
      <c r="Y90" s="23" t="n"/>
      <c r="Z90" s="23" t="n"/>
      <c r="AA90" s="23" t="n"/>
      <c r="AB90" s="23" t="n"/>
      <c r="AC90" s="54" t="n"/>
      <c r="AD90" s="160" t="n"/>
      <c r="AE90" s="160" t="n"/>
      <c r="AF90" s="23" t="n"/>
      <c r="AG90" s="160" t="n"/>
      <c r="AH90" s="160" t="n"/>
      <c r="AI90" s="160" t="n"/>
      <c r="AJ90" s="91" t="n"/>
      <c r="AL90" s="23" t="n"/>
      <c r="AN90" s="202" t="n"/>
    </row>
    <row r="91" ht="18" customFormat="1" customHeight="1" s="6">
      <c r="A91" s="24" t="n">
        <v>29</v>
      </c>
      <c r="B91" s="17" t="n"/>
      <c r="C91" s="18" t="n">
        <v>0</v>
      </c>
      <c r="D91" s="18" t="n">
        <v>0</v>
      </c>
      <c r="E91" s="19" t="n">
        <v>0</v>
      </c>
      <c r="F91" s="53" t="n"/>
      <c r="G91" s="23" t="n"/>
      <c r="H91" s="23" t="n"/>
      <c r="I91" s="23" t="n"/>
      <c r="J91" s="23" t="n"/>
      <c r="K91" s="23" t="n"/>
      <c r="L91" s="23" t="n"/>
      <c r="M91" s="23" t="n"/>
      <c r="N91" s="23" t="n"/>
      <c r="O91" s="23" t="n"/>
      <c r="P91" s="54" t="n"/>
      <c r="Q91" s="160" t="n"/>
      <c r="R91" s="160" t="n"/>
      <c r="S91" s="23" t="n"/>
      <c r="T91" s="23" t="n"/>
      <c r="U91" s="23" t="n"/>
      <c r="V91" s="23" t="n"/>
      <c r="W91" s="23" t="n"/>
      <c r="X91" s="23" t="n"/>
      <c r="Y91" s="23" t="n"/>
      <c r="Z91" s="23" t="n"/>
      <c r="AA91" s="23" t="n"/>
      <c r="AB91" s="23" t="n"/>
      <c r="AC91" s="54" t="n"/>
      <c r="AD91" s="160" t="n"/>
      <c r="AE91" s="160" t="n"/>
      <c r="AF91" s="23" t="n"/>
      <c r="AG91" s="160" t="n"/>
      <c r="AH91" s="160" t="n"/>
      <c r="AI91" s="160" t="n"/>
      <c r="AJ91" s="91" t="n"/>
      <c r="AL91" s="23" t="n"/>
      <c r="AN91" s="202" t="n"/>
    </row>
    <row r="92" ht="18" customFormat="1" customHeight="1" s="6">
      <c r="A92" s="24" t="n">
        <v>30</v>
      </c>
      <c r="B92" s="17" t="n"/>
      <c r="C92" s="18" t="n">
        <v>0</v>
      </c>
      <c r="D92" s="18" t="n">
        <v>0</v>
      </c>
      <c r="E92" s="19" t="n">
        <v>0</v>
      </c>
      <c r="F92" s="53" t="n"/>
      <c r="G92" s="23" t="n"/>
      <c r="H92" s="23" t="n"/>
      <c r="I92" s="23" t="n"/>
      <c r="J92" s="23" t="n"/>
      <c r="K92" s="23" t="n"/>
      <c r="L92" s="23" t="n"/>
      <c r="M92" s="23" t="n"/>
      <c r="N92" s="23" t="n"/>
      <c r="O92" s="23" t="n"/>
      <c r="P92" s="54" t="n"/>
      <c r="Q92" s="160" t="n"/>
      <c r="R92" s="160" t="n"/>
      <c r="S92" s="23" t="n"/>
      <c r="T92" s="23" t="n"/>
      <c r="U92" s="23" t="n"/>
      <c r="V92" s="23" t="n"/>
      <c r="W92" s="23" t="n"/>
      <c r="X92" s="23" t="n"/>
      <c r="Y92" s="23" t="n"/>
      <c r="Z92" s="23" t="n"/>
      <c r="AA92" s="23" t="n"/>
      <c r="AB92" s="23" t="n"/>
      <c r="AC92" s="54" t="n"/>
      <c r="AD92" s="160" t="n"/>
      <c r="AE92" s="160" t="n"/>
      <c r="AF92" s="23" t="n"/>
      <c r="AG92" s="160" t="n"/>
      <c r="AH92" s="160" t="n"/>
      <c r="AI92" s="160" t="n"/>
      <c r="AJ92" s="91" t="n"/>
      <c r="AL92" s="23" t="n"/>
      <c r="AN92" s="202" t="n"/>
    </row>
    <row r="93" ht="18" customFormat="1" customHeight="1" s="6">
      <c r="A93" s="24" t="n">
        <v>31</v>
      </c>
      <c r="B93" s="17" t="n"/>
      <c r="C93" s="18" t="n">
        <v>0</v>
      </c>
      <c r="D93" s="18" t="n">
        <v>0</v>
      </c>
      <c r="E93" s="19" t="n">
        <v>0</v>
      </c>
      <c r="F93" s="53" t="n"/>
      <c r="G93" s="23" t="n"/>
      <c r="H93" s="23" t="n"/>
      <c r="I93" s="23" t="n"/>
      <c r="J93" s="23" t="n"/>
      <c r="K93" s="23" t="n"/>
      <c r="L93" s="23" t="n"/>
      <c r="M93" s="23" t="n"/>
      <c r="N93" s="23" t="n"/>
      <c r="O93" s="23" t="n"/>
      <c r="P93" s="54" t="n"/>
      <c r="Q93" s="160" t="n"/>
      <c r="R93" s="160" t="n"/>
      <c r="S93" s="23" t="n"/>
      <c r="T93" s="23" t="n"/>
      <c r="U93" s="23" t="n"/>
      <c r="V93" s="23" t="n"/>
      <c r="W93" s="23" t="n"/>
      <c r="X93" s="23" t="n"/>
      <c r="Y93" s="23" t="n"/>
      <c r="Z93" s="23" t="n"/>
      <c r="AA93" s="23" t="n"/>
      <c r="AB93" s="23" t="n"/>
      <c r="AC93" s="54" t="n"/>
      <c r="AD93" s="160" t="n"/>
      <c r="AE93" s="160" t="n"/>
      <c r="AF93" s="23" t="n"/>
      <c r="AG93" s="160" t="n"/>
      <c r="AH93" s="160" t="n"/>
      <c r="AI93" s="160" t="n"/>
      <c r="AJ93" s="91" t="n"/>
      <c r="AL93" s="23" t="n"/>
      <c r="AN93" s="202" t="n"/>
    </row>
    <row r="94" ht="18" customFormat="1" customHeight="1" s="6">
      <c r="A94" s="24" t="n">
        <v>32</v>
      </c>
      <c r="B94" s="17" t="n"/>
      <c r="C94" s="18" t="n">
        <v>0</v>
      </c>
      <c r="D94" s="18" t="n">
        <v>0</v>
      </c>
      <c r="E94" s="19" t="n">
        <v>0</v>
      </c>
      <c r="F94" s="53" t="n"/>
      <c r="G94" s="23" t="n"/>
      <c r="H94" s="23" t="n"/>
      <c r="I94" s="23" t="n"/>
      <c r="J94" s="23" t="n"/>
      <c r="K94" s="23" t="n"/>
      <c r="L94" s="23" t="n"/>
      <c r="M94" s="23" t="n"/>
      <c r="N94" s="23" t="n"/>
      <c r="O94" s="23" t="n"/>
      <c r="P94" s="54" t="n"/>
      <c r="Q94" s="160" t="n"/>
      <c r="R94" s="160" t="n"/>
      <c r="S94" s="23" t="n"/>
      <c r="T94" s="23" t="n"/>
      <c r="U94" s="23" t="n"/>
      <c r="V94" s="23" t="n"/>
      <c r="W94" s="23" t="n"/>
      <c r="X94" s="23" t="n"/>
      <c r="Y94" s="23" t="n"/>
      <c r="Z94" s="23" t="n"/>
      <c r="AA94" s="23" t="n"/>
      <c r="AB94" s="23" t="n"/>
      <c r="AC94" s="54" t="n"/>
      <c r="AD94" s="160" t="n"/>
      <c r="AE94" s="160" t="n"/>
      <c r="AF94" s="23" t="n"/>
      <c r="AG94" s="160" t="n"/>
      <c r="AH94" s="160" t="n"/>
      <c r="AI94" s="160" t="n"/>
      <c r="AJ94" s="91" t="n"/>
      <c r="AL94" s="23" t="n"/>
      <c r="AN94" s="202" t="n"/>
    </row>
    <row r="95" ht="18" customFormat="1" customHeight="1" s="6">
      <c r="A95" s="24" t="n">
        <v>33</v>
      </c>
      <c r="B95" s="17" t="n"/>
      <c r="C95" s="18" t="n">
        <v>0</v>
      </c>
      <c r="D95" s="18" t="n">
        <v>0</v>
      </c>
      <c r="E95" s="19" t="n">
        <v>0</v>
      </c>
      <c r="F95" s="53" t="n"/>
      <c r="G95" s="23" t="n"/>
      <c r="H95" s="23" t="n"/>
      <c r="I95" s="23" t="n"/>
      <c r="J95" s="23" t="n"/>
      <c r="K95" s="23" t="n"/>
      <c r="L95" s="23" t="n"/>
      <c r="M95" s="23" t="n"/>
      <c r="N95" s="23" t="n"/>
      <c r="O95" s="23" t="n"/>
      <c r="P95" s="54" t="n"/>
      <c r="Q95" s="160" t="n"/>
      <c r="R95" s="160" t="n"/>
      <c r="S95" s="23" t="n"/>
      <c r="T95" s="23" t="n"/>
      <c r="U95" s="23" t="n"/>
      <c r="V95" s="23" t="n"/>
      <c r="W95" s="23" t="n"/>
      <c r="X95" s="23" t="n"/>
      <c r="Y95" s="23" t="n"/>
      <c r="Z95" s="23" t="n"/>
      <c r="AA95" s="23" t="n"/>
      <c r="AB95" s="23" t="n"/>
      <c r="AC95" s="54" t="n"/>
      <c r="AD95" s="160" t="n"/>
      <c r="AE95" s="160" t="n"/>
      <c r="AF95" s="23" t="n"/>
      <c r="AG95" s="160" t="n"/>
      <c r="AH95" s="160" t="n"/>
      <c r="AI95" s="160" t="n"/>
      <c r="AJ95" s="91" t="n"/>
      <c r="AL95" s="23" t="n"/>
      <c r="AN95" s="202" t="n"/>
    </row>
    <row r="96" ht="18" customFormat="1" customHeight="1" s="6">
      <c r="A96" s="24" t="n">
        <v>34</v>
      </c>
      <c r="B96" s="17" t="n"/>
      <c r="C96" s="18" t="n">
        <v>0</v>
      </c>
      <c r="D96" s="18" t="n">
        <v>0</v>
      </c>
      <c r="E96" s="19" t="n">
        <v>0</v>
      </c>
      <c r="F96" s="53" t="n"/>
      <c r="G96" s="23" t="n"/>
      <c r="H96" s="23" t="n"/>
      <c r="I96" s="23" t="n"/>
      <c r="J96" s="23" t="n"/>
      <c r="K96" s="23" t="n"/>
      <c r="L96" s="23" t="n"/>
      <c r="M96" s="23" t="n"/>
      <c r="N96" s="23" t="n"/>
      <c r="O96" s="23" t="n"/>
      <c r="P96" s="54" t="n"/>
      <c r="Q96" s="160" t="n"/>
      <c r="R96" s="160" t="n"/>
      <c r="S96" s="23" t="n"/>
      <c r="T96" s="23" t="n"/>
      <c r="U96" s="23" t="n"/>
      <c r="V96" s="23" t="n"/>
      <c r="W96" s="23" t="n"/>
      <c r="X96" s="23" t="n"/>
      <c r="Y96" s="23" t="n"/>
      <c r="Z96" s="23" t="n"/>
      <c r="AA96" s="23" t="n"/>
      <c r="AB96" s="23" t="n"/>
      <c r="AC96" s="54" t="n"/>
      <c r="AD96" s="160" t="n"/>
      <c r="AE96" s="160" t="n"/>
      <c r="AF96" s="23" t="n"/>
      <c r="AG96" s="160" t="n"/>
      <c r="AH96" s="160" t="n"/>
      <c r="AI96" s="160" t="n"/>
      <c r="AJ96" s="91" t="n"/>
      <c r="AL96" s="23" t="n"/>
      <c r="AN96" s="202" t="n"/>
    </row>
    <row r="97" ht="18" customFormat="1" customHeight="1" s="6">
      <c r="A97" s="24" t="n">
        <v>35</v>
      </c>
      <c r="B97" s="17" t="n"/>
      <c r="C97" s="18" t="n">
        <v>0</v>
      </c>
      <c r="D97" s="18" t="n">
        <v>0</v>
      </c>
      <c r="E97" s="19" t="n">
        <v>0</v>
      </c>
      <c r="F97" s="53" t="n"/>
      <c r="G97" s="23" t="n"/>
      <c r="H97" s="23" t="n"/>
      <c r="I97" s="23" t="n"/>
      <c r="J97" s="23" t="n"/>
      <c r="K97" s="23" t="n"/>
      <c r="L97" s="23" t="n"/>
      <c r="M97" s="23" t="n"/>
      <c r="N97" s="23" t="n"/>
      <c r="O97" s="23" t="n"/>
      <c r="P97" s="54" t="n"/>
      <c r="Q97" s="160" t="n"/>
      <c r="R97" s="160" t="n"/>
      <c r="S97" s="23" t="n"/>
      <c r="T97" s="23" t="n"/>
      <c r="U97" s="23" t="n"/>
      <c r="V97" s="23" t="n"/>
      <c r="W97" s="23" t="n"/>
      <c r="X97" s="23" t="n"/>
      <c r="Y97" s="23" t="n"/>
      <c r="Z97" s="23" t="n"/>
      <c r="AA97" s="23" t="n"/>
      <c r="AB97" s="23" t="n"/>
      <c r="AC97" s="54" t="n"/>
      <c r="AD97" s="160" t="n"/>
      <c r="AE97" s="160" t="n"/>
      <c r="AF97" s="23" t="n"/>
      <c r="AG97" s="160" t="n"/>
      <c r="AH97" s="160" t="n"/>
      <c r="AI97" s="160" t="n"/>
      <c r="AJ97" s="91" t="n"/>
      <c r="AL97" s="23" t="n"/>
      <c r="AN97" s="202" t="n"/>
    </row>
    <row r="98" ht="18" customFormat="1" customHeight="1" s="6">
      <c r="A98" s="24" t="n">
        <v>36</v>
      </c>
      <c r="B98" s="17" t="n"/>
      <c r="C98" s="18" t="n">
        <v>0</v>
      </c>
      <c r="D98" s="18" t="n">
        <v>0</v>
      </c>
      <c r="E98" s="19" t="n">
        <v>0</v>
      </c>
      <c r="F98" s="53" t="n"/>
      <c r="G98" s="23" t="n"/>
      <c r="H98" s="23" t="n"/>
      <c r="I98" s="23" t="n"/>
      <c r="J98" s="23" t="n"/>
      <c r="K98" s="23" t="n"/>
      <c r="L98" s="23" t="n"/>
      <c r="M98" s="23" t="n"/>
      <c r="N98" s="23" t="n"/>
      <c r="O98" s="23" t="n"/>
      <c r="P98" s="54" t="n"/>
      <c r="Q98" s="160" t="n"/>
      <c r="R98" s="160" t="n"/>
      <c r="S98" s="23" t="n"/>
      <c r="T98" s="23" t="n"/>
      <c r="U98" s="23" t="n"/>
      <c r="V98" s="23" t="n"/>
      <c r="W98" s="23" t="n"/>
      <c r="X98" s="23" t="n"/>
      <c r="Y98" s="23" t="n"/>
      <c r="Z98" s="23" t="n"/>
      <c r="AA98" s="23" t="n"/>
      <c r="AB98" s="23" t="n"/>
      <c r="AC98" s="54" t="n"/>
      <c r="AD98" s="160" t="n"/>
      <c r="AE98" s="160" t="n"/>
      <c r="AF98" s="23" t="n"/>
      <c r="AG98" s="160" t="n"/>
      <c r="AH98" s="160" t="n"/>
      <c r="AI98" s="160" t="n"/>
      <c r="AJ98" s="91" t="n"/>
      <c r="AL98" s="23" t="n"/>
      <c r="AN98" s="202" t="n"/>
    </row>
    <row r="99" ht="18" customFormat="1" customHeight="1" s="6">
      <c r="A99" s="24" t="n">
        <v>37</v>
      </c>
      <c r="B99" s="17" t="n"/>
      <c r="C99" s="18" t="n">
        <v>0</v>
      </c>
      <c r="D99" s="18" t="n">
        <v>0</v>
      </c>
      <c r="E99" s="19" t="n">
        <v>0</v>
      </c>
      <c r="F99" s="53" t="n"/>
      <c r="G99" s="23" t="n"/>
      <c r="H99" s="23" t="n"/>
      <c r="I99" s="23" t="n"/>
      <c r="J99" s="23" t="n"/>
      <c r="K99" s="23" t="n"/>
      <c r="L99" s="23" t="n"/>
      <c r="M99" s="23" t="n"/>
      <c r="N99" s="23" t="n"/>
      <c r="O99" s="23" t="n"/>
      <c r="P99" s="54" t="n"/>
      <c r="Q99" s="160" t="n"/>
      <c r="R99" s="160" t="n"/>
      <c r="S99" s="23" t="n"/>
      <c r="T99" s="23" t="n"/>
      <c r="U99" s="23" t="n"/>
      <c r="V99" s="23" t="n"/>
      <c r="W99" s="23" t="n"/>
      <c r="X99" s="23" t="n"/>
      <c r="Y99" s="23" t="n"/>
      <c r="Z99" s="23" t="n"/>
      <c r="AA99" s="23" t="n"/>
      <c r="AB99" s="23" t="n"/>
      <c r="AC99" s="54" t="n"/>
      <c r="AD99" s="160" t="n"/>
      <c r="AE99" s="160" t="n"/>
      <c r="AF99" s="23" t="n"/>
      <c r="AG99" s="160" t="n"/>
      <c r="AH99" s="160" t="n"/>
      <c r="AI99" s="160" t="n"/>
      <c r="AJ99" s="91" t="n"/>
      <c r="AL99" s="23" t="n"/>
      <c r="AN99" s="202" t="n"/>
    </row>
    <row r="100" ht="18" customFormat="1" customHeight="1" s="6">
      <c r="A100" s="24" t="n">
        <v>38</v>
      </c>
      <c r="B100" s="17" t="n"/>
      <c r="C100" s="18" t="n">
        <v>0</v>
      </c>
      <c r="D100" s="18" t="n">
        <v>0</v>
      </c>
      <c r="E100" s="19" t="n">
        <v>0</v>
      </c>
      <c r="F100" s="53" t="n"/>
      <c r="G100" s="23" t="n"/>
      <c r="H100" s="23" t="n"/>
      <c r="I100" s="23" t="n"/>
      <c r="J100" s="23" t="n"/>
      <c r="K100" s="23" t="n"/>
      <c r="L100" s="23" t="n"/>
      <c r="M100" s="23" t="n"/>
      <c r="N100" s="23" t="n"/>
      <c r="O100" s="23" t="n"/>
      <c r="P100" s="54" t="n"/>
      <c r="Q100" s="160" t="n"/>
      <c r="R100" s="160" t="n"/>
      <c r="S100" s="23" t="n"/>
      <c r="T100" s="23" t="n"/>
      <c r="U100" s="23" t="n"/>
      <c r="V100" s="23" t="n"/>
      <c r="W100" s="23" t="n"/>
      <c r="X100" s="23" t="n"/>
      <c r="Y100" s="23" t="n"/>
      <c r="Z100" s="23" t="n"/>
      <c r="AA100" s="23" t="n"/>
      <c r="AB100" s="23" t="n"/>
      <c r="AC100" s="54" t="n"/>
      <c r="AD100" s="160" t="n"/>
      <c r="AE100" s="160" t="n"/>
      <c r="AF100" s="23" t="n"/>
      <c r="AG100" s="160" t="n"/>
      <c r="AH100" s="160" t="n"/>
      <c r="AI100" s="160" t="n"/>
      <c r="AJ100" s="91" t="n"/>
      <c r="AL100" s="23" t="n"/>
      <c r="AN100" s="202" t="n"/>
    </row>
    <row r="101" ht="18" customFormat="1" customHeight="1" s="6">
      <c r="A101" s="24" t="n">
        <v>39</v>
      </c>
      <c r="B101" s="17" t="n"/>
      <c r="C101" s="18" t="n">
        <v>0</v>
      </c>
      <c r="D101" s="18" t="n">
        <v>0</v>
      </c>
      <c r="E101" s="19" t="n">
        <v>0</v>
      </c>
      <c r="F101" s="53" t="n"/>
      <c r="G101" s="23" t="n"/>
      <c r="H101" s="23" t="n"/>
      <c r="I101" s="23" t="n"/>
      <c r="J101" s="23" t="n"/>
      <c r="K101" s="23" t="n"/>
      <c r="L101" s="23" t="n"/>
      <c r="M101" s="23" t="n"/>
      <c r="N101" s="23" t="n"/>
      <c r="O101" s="23" t="n"/>
      <c r="P101" s="54" t="n"/>
      <c r="Q101" s="160" t="n"/>
      <c r="R101" s="160" t="n"/>
      <c r="S101" s="23" t="n"/>
      <c r="T101" s="23" t="n"/>
      <c r="U101" s="23" t="n"/>
      <c r="V101" s="23" t="n"/>
      <c r="W101" s="23" t="n"/>
      <c r="X101" s="23" t="n"/>
      <c r="Y101" s="23" t="n"/>
      <c r="Z101" s="23" t="n"/>
      <c r="AA101" s="23" t="n"/>
      <c r="AB101" s="23" t="n"/>
      <c r="AC101" s="54" t="n"/>
      <c r="AD101" s="160" t="n"/>
      <c r="AE101" s="160" t="n"/>
      <c r="AF101" s="23" t="n"/>
      <c r="AG101" s="160" t="n"/>
      <c r="AH101" s="160" t="n"/>
      <c r="AI101" s="160" t="n"/>
      <c r="AJ101" s="91" t="n"/>
      <c r="AL101" s="23" t="n"/>
      <c r="AN101" s="202" t="n"/>
    </row>
    <row r="102" ht="18" customFormat="1" customHeight="1" s="6">
      <c r="A102" s="24" t="n">
        <v>40</v>
      </c>
      <c r="B102" s="17" t="n"/>
      <c r="C102" s="18" t="n">
        <v>0</v>
      </c>
      <c r="D102" s="18" t="n">
        <v>0</v>
      </c>
      <c r="E102" s="19" t="n">
        <v>0</v>
      </c>
      <c r="F102" s="53" t="n"/>
      <c r="G102" s="23" t="n"/>
      <c r="H102" s="23" t="n"/>
      <c r="I102" s="23" t="n"/>
      <c r="J102" s="23" t="n"/>
      <c r="K102" s="23" t="n"/>
      <c r="L102" s="23" t="n"/>
      <c r="M102" s="23" t="n"/>
      <c r="N102" s="23" t="n"/>
      <c r="O102" s="23" t="n"/>
      <c r="P102" s="54" t="n"/>
      <c r="Q102" s="160" t="n"/>
      <c r="R102" s="160" t="n"/>
      <c r="S102" s="23" t="n"/>
      <c r="T102" s="23" t="n"/>
      <c r="U102" s="23" t="n"/>
      <c r="V102" s="23" t="n"/>
      <c r="W102" s="23" t="n"/>
      <c r="X102" s="23" t="n"/>
      <c r="Y102" s="23" t="n"/>
      <c r="Z102" s="23" t="n"/>
      <c r="AA102" s="23" t="n"/>
      <c r="AB102" s="23" t="n"/>
      <c r="AC102" s="54" t="n"/>
      <c r="AD102" s="160" t="n"/>
      <c r="AE102" s="160" t="n"/>
      <c r="AF102" s="23" t="n"/>
      <c r="AG102" s="160" t="n"/>
      <c r="AH102" s="160" t="n"/>
      <c r="AI102" s="160" t="n"/>
      <c r="AJ102" s="91" t="n"/>
      <c r="AL102" s="23" t="n"/>
      <c r="AN102" s="202" t="n"/>
    </row>
    <row r="103" ht="18" customFormat="1" customHeight="1" s="6">
      <c r="A103" s="24" t="n">
        <v>41</v>
      </c>
      <c r="B103" s="17" t="n"/>
      <c r="C103" s="18" t="n">
        <v>0</v>
      </c>
      <c r="D103" s="18" t="n">
        <v>0</v>
      </c>
      <c r="E103" s="19" t="n">
        <v>0</v>
      </c>
      <c r="F103" s="53" t="n"/>
      <c r="G103" s="23" t="n"/>
      <c r="H103" s="23" t="n"/>
      <c r="I103" s="23" t="n"/>
      <c r="J103" s="23" t="n"/>
      <c r="K103" s="23" t="n"/>
      <c r="L103" s="23" t="n"/>
      <c r="M103" s="23" t="n"/>
      <c r="N103" s="23" t="n"/>
      <c r="O103" s="23" t="n"/>
      <c r="P103" s="54" t="n"/>
      <c r="Q103" s="160" t="n"/>
      <c r="R103" s="160" t="n"/>
      <c r="S103" s="23" t="n"/>
      <c r="T103" s="23" t="n"/>
      <c r="U103" s="23" t="n"/>
      <c r="V103" s="23" t="n"/>
      <c r="W103" s="23" t="n"/>
      <c r="X103" s="23" t="n"/>
      <c r="Y103" s="23" t="n"/>
      <c r="Z103" s="23" t="n"/>
      <c r="AA103" s="23" t="n"/>
      <c r="AB103" s="23" t="n"/>
      <c r="AC103" s="54" t="n"/>
      <c r="AD103" s="160" t="n"/>
      <c r="AE103" s="160" t="n"/>
      <c r="AF103" s="23" t="n"/>
      <c r="AG103" s="160" t="n"/>
      <c r="AH103" s="160" t="n"/>
      <c r="AI103" s="160" t="n"/>
      <c r="AJ103" s="91" t="n"/>
      <c r="AL103" s="23" t="n"/>
      <c r="AN103" s="202" t="n"/>
    </row>
    <row r="104" ht="18" customFormat="1" customHeight="1" s="6">
      <c r="A104" s="24" t="n">
        <v>42</v>
      </c>
      <c r="B104" s="17" t="n"/>
      <c r="C104" s="18" t="n">
        <v>0</v>
      </c>
      <c r="D104" s="18" t="n">
        <v>0</v>
      </c>
      <c r="E104" s="19" t="n">
        <v>0</v>
      </c>
      <c r="F104" s="53" t="n"/>
      <c r="G104" s="23" t="n"/>
      <c r="H104" s="23" t="n"/>
      <c r="I104" s="23" t="n"/>
      <c r="J104" s="23" t="n"/>
      <c r="K104" s="23" t="n"/>
      <c r="L104" s="23" t="n"/>
      <c r="M104" s="23" t="n"/>
      <c r="N104" s="23" t="n"/>
      <c r="O104" s="23" t="n"/>
      <c r="P104" s="54" t="n"/>
      <c r="Q104" s="160" t="n"/>
      <c r="R104" s="160" t="n"/>
      <c r="S104" s="23" t="n"/>
      <c r="T104" s="23" t="n"/>
      <c r="U104" s="23" t="n"/>
      <c r="V104" s="23" t="n"/>
      <c r="W104" s="23" t="n"/>
      <c r="X104" s="23" t="n"/>
      <c r="Y104" s="23" t="n"/>
      <c r="Z104" s="23" t="n"/>
      <c r="AA104" s="23" t="n"/>
      <c r="AB104" s="23" t="n"/>
      <c r="AC104" s="54" t="n"/>
      <c r="AD104" s="160" t="n"/>
      <c r="AE104" s="160" t="n"/>
      <c r="AF104" s="23" t="n"/>
      <c r="AG104" s="160" t="n"/>
      <c r="AH104" s="160" t="n"/>
      <c r="AI104" s="160" t="n"/>
      <c r="AJ104" s="91" t="n"/>
      <c r="AL104" s="23" t="n"/>
      <c r="AN104" s="202" t="n"/>
    </row>
    <row r="105" ht="18" customFormat="1" customHeight="1" s="6">
      <c r="A105" s="24" t="n">
        <v>43</v>
      </c>
      <c r="B105" s="17" t="n"/>
      <c r="C105" s="18" t="n">
        <v>0</v>
      </c>
      <c r="D105" s="18" t="n">
        <v>0</v>
      </c>
      <c r="E105" s="19" t="n">
        <v>0</v>
      </c>
      <c r="F105" s="53" t="n"/>
      <c r="G105" s="23" t="n"/>
      <c r="H105" s="23" t="n"/>
      <c r="I105" s="23" t="n"/>
      <c r="J105" s="23" t="n"/>
      <c r="K105" s="23" t="n"/>
      <c r="L105" s="23" t="n"/>
      <c r="M105" s="23" t="n"/>
      <c r="N105" s="23" t="n"/>
      <c r="O105" s="23" t="n"/>
      <c r="P105" s="54" t="n"/>
      <c r="Q105" s="160" t="n"/>
      <c r="R105" s="160" t="n"/>
      <c r="S105" s="23" t="n"/>
      <c r="T105" s="23" t="n"/>
      <c r="U105" s="23" t="n"/>
      <c r="V105" s="23" t="n"/>
      <c r="W105" s="23" t="n"/>
      <c r="X105" s="23" t="n"/>
      <c r="Y105" s="23" t="n"/>
      <c r="Z105" s="23" t="n"/>
      <c r="AA105" s="23" t="n"/>
      <c r="AB105" s="23" t="n"/>
      <c r="AC105" s="54" t="n"/>
      <c r="AD105" s="160" t="n"/>
      <c r="AE105" s="160" t="n"/>
      <c r="AF105" s="23" t="n"/>
      <c r="AG105" s="160" t="n"/>
      <c r="AH105" s="160" t="n"/>
      <c r="AI105" s="160" t="n"/>
      <c r="AJ105" s="91" t="n"/>
      <c r="AL105" s="23" t="n"/>
      <c r="AN105" s="202" t="n"/>
    </row>
    <row r="106" ht="18" customFormat="1" customHeight="1" s="6">
      <c r="A106" s="24" t="n">
        <v>44</v>
      </c>
      <c r="B106" s="17" t="n"/>
      <c r="C106" s="18" t="n">
        <v>0</v>
      </c>
      <c r="D106" s="18" t="n">
        <v>0</v>
      </c>
      <c r="E106" s="19" t="n">
        <v>0</v>
      </c>
      <c r="F106" s="53" t="n"/>
      <c r="G106" s="23" t="n"/>
      <c r="H106" s="23" t="n"/>
      <c r="I106" s="23" t="n"/>
      <c r="J106" s="23" t="n"/>
      <c r="K106" s="23" t="n"/>
      <c r="L106" s="23" t="n"/>
      <c r="M106" s="23" t="n"/>
      <c r="N106" s="23" t="n"/>
      <c r="O106" s="23" t="n"/>
      <c r="P106" s="54" t="n"/>
      <c r="Q106" s="160" t="n"/>
      <c r="R106" s="160" t="n"/>
      <c r="S106" s="23" t="n"/>
      <c r="T106" s="23" t="n"/>
      <c r="U106" s="23" t="n"/>
      <c r="V106" s="23" t="n"/>
      <c r="W106" s="23" t="n"/>
      <c r="X106" s="23" t="n"/>
      <c r="Y106" s="23" t="n"/>
      <c r="Z106" s="23" t="n"/>
      <c r="AA106" s="23" t="n"/>
      <c r="AB106" s="23" t="n"/>
      <c r="AC106" s="54" t="n"/>
      <c r="AD106" s="160" t="n"/>
      <c r="AE106" s="160" t="n"/>
      <c r="AF106" s="23" t="n"/>
      <c r="AG106" s="160" t="n"/>
      <c r="AH106" s="160" t="n"/>
      <c r="AI106" s="160" t="n"/>
      <c r="AJ106" s="91" t="n"/>
      <c r="AL106" s="23" t="n"/>
      <c r="AN106" s="202" t="n"/>
    </row>
    <row r="107" ht="18" customFormat="1" customHeight="1" s="6">
      <c r="A107" s="24" t="n">
        <v>45</v>
      </c>
      <c r="B107" s="17" t="n"/>
      <c r="C107" s="18" t="n">
        <v>0</v>
      </c>
      <c r="D107" s="18" t="n">
        <v>0</v>
      </c>
      <c r="E107" s="19" t="n">
        <v>0</v>
      </c>
      <c r="F107" s="53" t="n"/>
      <c r="G107" s="23" t="n"/>
      <c r="H107" s="23" t="n"/>
      <c r="I107" s="23" t="n"/>
      <c r="J107" s="23" t="n"/>
      <c r="K107" s="23" t="n"/>
      <c r="L107" s="23" t="n"/>
      <c r="M107" s="23" t="n"/>
      <c r="N107" s="23" t="n"/>
      <c r="O107" s="23" t="n"/>
      <c r="P107" s="54" t="n"/>
      <c r="Q107" s="160" t="n"/>
      <c r="R107" s="160" t="n"/>
      <c r="S107" s="23" t="n"/>
      <c r="T107" s="23" t="n"/>
      <c r="U107" s="23" t="n"/>
      <c r="V107" s="23" t="n"/>
      <c r="W107" s="23" t="n"/>
      <c r="X107" s="23" t="n"/>
      <c r="Y107" s="23" t="n"/>
      <c r="Z107" s="23" t="n"/>
      <c r="AA107" s="23" t="n"/>
      <c r="AB107" s="23" t="n"/>
      <c r="AC107" s="54" t="n"/>
      <c r="AD107" s="160" t="n"/>
      <c r="AE107" s="160" t="n"/>
      <c r="AF107" s="23" t="n"/>
      <c r="AG107" s="160" t="n"/>
      <c r="AH107" s="160" t="n"/>
      <c r="AI107" s="160" t="n"/>
      <c r="AJ107" s="91" t="n"/>
      <c r="AL107" s="23" t="n"/>
      <c r="AN107" s="202" t="n"/>
    </row>
    <row r="108" ht="18" customFormat="1" customHeight="1" s="6">
      <c r="A108" s="24" t="n">
        <v>46</v>
      </c>
      <c r="B108" s="17" t="n"/>
      <c r="C108" s="18" t="n">
        <v>0</v>
      </c>
      <c r="D108" s="18" t="n">
        <v>0</v>
      </c>
      <c r="E108" s="19" t="n">
        <v>0</v>
      </c>
      <c r="F108" s="53" t="n"/>
      <c r="G108" s="23" t="n"/>
      <c r="H108" s="23" t="n"/>
      <c r="I108" s="23" t="n"/>
      <c r="J108" s="23" t="n"/>
      <c r="K108" s="23" t="n"/>
      <c r="L108" s="23" t="n"/>
      <c r="M108" s="23" t="n"/>
      <c r="N108" s="23" t="n"/>
      <c r="O108" s="23" t="n"/>
      <c r="P108" s="54" t="n"/>
      <c r="Q108" s="160" t="n"/>
      <c r="R108" s="160" t="n"/>
      <c r="S108" s="23" t="n"/>
      <c r="T108" s="23" t="n"/>
      <c r="U108" s="23" t="n"/>
      <c r="V108" s="23" t="n"/>
      <c r="W108" s="23" t="n"/>
      <c r="X108" s="23" t="n"/>
      <c r="Y108" s="23" t="n"/>
      <c r="Z108" s="23" t="n"/>
      <c r="AA108" s="23" t="n"/>
      <c r="AB108" s="23" t="n"/>
      <c r="AC108" s="54" t="n"/>
      <c r="AD108" s="160" t="n"/>
      <c r="AE108" s="160" t="n"/>
      <c r="AF108" s="23" t="n"/>
      <c r="AG108" s="160" t="n"/>
      <c r="AH108" s="160" t="n"/>
      <c r="AI108" s="160" t="n"/>
      <c r="AJ108" s="91" t="n"/>
      <c r="AL108" s="23" t="n"/>
      <c r="AN108" s="202" t="n"/>
    </row>
    <row r="109" ht="18" customFormat="1" customHeight="1" s="6">
      <c r="A109" s="24" t="n">
        <v>47</v>
      </c>
      <c r="B109" s="17" t="n"/>
      <c r="C109" s="18" t="n">
        <v>0</v>
      </c>
      <c r="D109" s="18" t="n">
        <v>0</v>
      </c>
      <c r="E109" s="19" t="n">
        <v>0</v>
      </c>
      <c r="F109" s="53" t="n"/>
      <c r="G109" s="23" t="n"/>
      <c r="H109" s="23" t="n"/>
      <c r="I109" s="23" t="n"/>
      <c r="J109" s="23" t="n"/>
      <c r="K109" s="23" t="n"/>
      <c r="L109" s="23" t="n"/>
      <c r="M109" s="23" t="n"/>
      <c r="N109" s="23" t="n"/>
      <c r="O109" s="23" t="n"/>
      <c r="P109" s="54" t="n"/>
      <c r="Q109" s="160" t="n"/>
      <c r="R109" s="160" t="n"/>
      <c r="S109" s="23" t="n"/>
      <c r="T109" s="23" t="n"/>
      <c r="U109" s="23" t="n"/>
      <c r="V109" s="23" t="n"/>
      <c r="W109" s="23" t="n"/>
      <c r="X109" s="23" t="n"/>
      <c r="Y109" s="23" t="n"/>
      <c r="Z109" s="23" t="n"/>
      <c r="AA109" s="23" t="n"/>
      <c r="AB109" s="23" t="n"/>
      <c r="AC109" s="54" t="n"/>
      <c r="AD109" s="160" t="n"/>
      <c r="AE109" s="160" t="n"/>
      <c r="AF109" s="23" t="n"/>
      <c r="AG109" s="160" t="n"/>
      <c r="AH109" s="160" t="n"/>
      <c r="AI109" s="160" t="n"/>
      <c r="AJ109" s="91" t="n"/>
      <c r="AL109" s="23" t="n"/>
      <c r="AN109" s="202" t="n"/>
    </row>
    <row r="110" ht="18" customFormat="1" customHeight="1" s="6">
      <c r="A110" s="24" t="n">
        <v>48</v>
      </c>
      <c r="B110" s="17" t="n"/>
      <c r="C110" s="18" t="n">
        <v>0</v>
      </c>
      <c r="D110" s="18" t="n">
        <v>0</v>
      </c>
      <c r="E110" s="19" t="n">
        <v>0</v>
      </c>
      <c r="F110" s="53" t="n"/>
      <c r="G110" s="23" t="n"/>
      <c r="H110" s="23" t="n"/>
      <c r="I110" s="23" t="n"/>
      <c r="J110" s="23" t="n"/>
      <c r="K110" s="23" t="n"/>
      <c r="L110" s="23" t="n"/>
      <c r="M110" s="23" t="n"/>
      <c r="N110" s="23" t="n"/>
      <c r="O110" s="23" t="n"/>
      <c r="P110" s="54" t="n"/>
      <c r="Q110" s="160" t="n"/>
      <c r="R110" s="160" t="n"/>
      <c r="S110" s="23" t="n"/>
      <c r="T110" s="23" t="n"/>
      <c r="U110" s="23" t="n"/>
      <c r="V110" s="23" t="n"/>
      <c r="W110" s="23" t="n"/>
      <c r="X110" s="23" t="n"/>
      <c r="Y110" s="23" t="n"/>
      <c r="Z110" s="23" t="n"/>
      <c r="AA110" s="23" t="n"/>
      <c r="AB110" s="23" t="n"/>
      <c r="AC110" s="54" t="n"/>
      <c r="AD110" s="160" t="n"/>
      <c r="AE110" s="160" t="n"/>
      <c r="AF110" s="23" t="n"/>
      <c r="AG110" s="160" t="n"/>
      <c r="AH110" s="160" t="n"/>
      <c r="AI110" s="160" t="n"/>
      <c r="AJ110" s="91" t="n"/>
      <c r="AL110" s="23" t="n"/>
      <c r="AN110" s="202" t="n"/>
    </row>
    <row r="111" ht="18" customFormat="1" customHeight="1" s="6">
      <c r="A111" s="24" t="n">
        <v>49</v>
      </c>
      <c r="B111" s="17" t="n"/>
      <c r="C111" s="18" t="n">
        <v>0</v>
      </c>
      <c r="D111" s="18" t="n">
        <v>0</v>
      </c>
      <c r="E111" s="19" t="n">
        <v>0</v>
      </c>
      <c r="F111" s="53" t="n"/>
      <c r="G111" s="23" t="n"/>
      <c r="H111" s="23" t="n"/>
      <c r="I111" s="23" t="n"/>
      <c r="J111" s="23" t="n"/>
      <c r="K111" s="23" t="n"/>
      <c r="L111" s="23" t="n"/>
      <c r="M111" s="23" t="n"/>
      <c r="N111" s="23" t="n"/>
      <c r="O111" s="23" t="n"/>
      <c r="P111" s="54" t="n"/>
      <c r="Q111" s="160" t="n"/>
      <c r="R111" s="160" t="n"/>
      <c r="S111" s="23" t="n"/>
      <c r="T111" s="23" t="n"/>
      <c r="U111" s="23" t="n"/>
      <c r="V111" s="23" t="n"/>
      <c r="W111" s="23" t="n"/>
      <c r="X111" s="23" t="n"/>
      <c r="Y111" s="23" t="n"/>
      <c r="Z111" s="23" t="n"/>
      <c r="AA111" s="23" t="n"/>
      <c r="AB111" s="23" t="n"/>
      <c r="AC111" s="54" t="n"/>
      <c r="AD111" s="160" t="n"/>
      <c r="AE111" s="160" t="n"/>
      <c r="AF111" s="23" t="n"/>
      <c r="AG111" s="160" t="n"/>
      <c r="AH111" s="160" t="n"/>
      <c r="AI111" s="160" t="n"/>
      <c r="AJ111" s="91" t="n"/>
      <c r="AL111" s="6" t="n"/>
      <c r="AN111" s="202" t="n"/>
    </row>
    <row r="112" ht="18" customFormat="1" customHeight="1" s="6" thickBot="1">
      <c r="A112" s="33" t="n">
        <v>50</v>
      </c>
      <c r="B112" s="34" t="n"/>
      <c r="C112" s="35" t="n">
        <v>0</v>
      </c>
      <c r="D112" s="35" t="n">
        <v>0</v>
      </c>
      <c r="E112" s="36" t="n">
        <v>0</v>
      </c>
      <c r="F112" s="53" t="n"/>
      <c r="G112" s="23" t="n"/>
      <c r="H112" s="23" t="n"/>
      <c r="I112" s="23" t="n"/>
      <c r="J112" s="23" t="n"/>
      <c r="K112" s="23" t="n"/>
      <c r="L112" s="23" t="n"/>
      <c r="M112" s="23" t="n"/>
      <c r="N112" s="23" t="n"/>
      <c r="O112" s="23" t="n"/>
      <c r="P112" s="54" t="n"/>
      <c r="Q112" s="160" t="n"/>
      <c r="R112" s="160" t="n"/>
      <c r="S112" s="23" t="n"/>
      <c r="T112" s="23" t="n"/>
      <c r="U112" s="23" t="n"/>
      <c r="V112" s="23" t="n"/>
      <c r="W112" s="23" t="n"/>
      <c r="X112" s="23" t="n"/>
      <c r="Y112" s="23" t="n"/>
      <c r="Z112" s="23" t="n"/>
      <c r="AA112" s="23" t="n"/>
      <c r="AB112" s="23" t="n"/>
      <c r="AC112" s="54" t="n"/>
      <c r="AD112" s="160" t="n"/>
      <c r="AE112" s="160" t="n"/>
      <c r="AF112" s="23" t="n"/>
      <c r="AG112" s="160" t="n"/>
      <c r="AH112" s="160" t="n"/>
      <c r="AI112" s="160" t="n"/>
      <c r="AJ112" s="91" t="n"/>
      <c r="AL112" s="6" t="n"/>
      <c r="AN112" s="202" t="n"/>
    </row>
    <row r="119" customFormat="1" s="23">
      <c r="B119" s="23" t="n"/>
      <c r="C119" s="4" t="n"/>
      <c r="D119" s="4" t="n"/>
      <c r="E119" s="4" t="n"/>
      <c r="Q119" s="46" t="n"/>
      <c r="R119" s="46" t="n"/>
      <c r="AD119" s="46" t="n"/>
      <c r="AE119" s="46" t="n"/>
      <c r="AG119" s="46" t="n"/>
      <c r="AH119" s="46" t="n"/>
      <c r="AI119" s="46" t="n"/>
      <c r="AJ119" s="45" t="n"/>
      <c r="AN119" s="45" t="n"/>
      <c r="AO119" s="45" t="n"/>
      <c r="AP119" s="45" t="n"/>
      <c r="AQ119" s="45" t="n"/>
      <c r="AR119" s="45" t="n"/>
      <c r="AS119" s="45" t="n"/>
      <c r="AT119" s="45" t="n"/>
      <c r="AU119" s="45" t="n"/>
      <c r="AV119" s="45" t="n"/>
      <c r="AW119" s="45" t="n"/>
      <c r="AX119" s="45" t="n"/>
      <c r="AY119" s="45" t="n"/>
      <c r="AZ119" s="45" t="n"/>
      <c r="BA119" s="45" t="n"/>
      <c r="BB119" s="45" t="n"/>
      <c r="BC119" s="45" t="n"/>
      <c r="BD119" s="45"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rintOptions horizontalCentered="1"/>
  <pageMargins left="0.4" right="0.4" top="0.5" bottom="0.5" header="0.3" footer="0.3"/>
  <pageSetup orientation="landscape" paperSize="9" scale="54"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2.xml><?xml version="1.0" encoding="utf-8"?>
<worksheet xmlns="http://schemas.openxmlformats.org/spreadsheetml/2006/main">
  <sheetPr>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6" min="17" max="18"/>
    <col width="4.42578125" customWidth="1" style="23" min="19" max="28"/>
    <col width="6.28515625" customWidth="1" style="23" min="29" max="29"/>
    <col width="7.140625" customWidth="1" style="46" min="30" max="31"/>
    <col width="6.28515625" customWidth="1" style="23" min="32" max="32"/>
    <col width="7.140625" customWidth="1" style="46" min="33" max="34"/>
    <col width="10.28515625" customWidth="1" style="46" min="35" max="35"/>
    <col width="10.28515625" customWidth="1" style="45"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14" t="inlineStr">
        <is>
          <t xml:space="preserve">Class Record </t>
        </is>
      </c>
      <c r="B1" s="332" t="n"/>
      <c r="C1" s="332" t="n"/>
      <c r="D1" s="332" t="n"/>
      <c r="E1" s="332" t="n"/>
      <c r="F1" s="332" t="n"/>
      <c r="G1" s="332" t="n"/>
      <c r="H1" s="332" t="n"/>
      <c r="I1" s="332" t="n"/>
      <c r="J1" s="332" t="n"/>
      <c r="K1" s="332" t="n"/>
      <c r="L1" s="332" t="n"/>
      <c r="M1" s="332" t="n"/>
      <c r="N1" s="332" t="n"/>
      <c r="O1" s="332" t="n"/>
      <c r="P1" s="332" t="n"/>
      <c r="Q1" s="332" t="n"/>
      <c r="R1" s="332" t="n"/>
      <c r="S1" s="332" t="n"/>
      <c r="T1" s="332" t="n"/>
      <c r="U1" s="332" t="n"/>
      <c r="V1" s="332" t="n"/>
      <c r="W1" s="332" t="n"/>
      <c r="X1" s="332" t="n"/>
      <c r="Y1" s="332" t="n"/>
      <c r="Z1" s="332" t="n"/>
      <c r="AA1" s="332" t="n"/>
      <c r="AB1" s="332" t="n"/>
      <c r="AC1" s="332" t="n"/>
      <c r="AD1" s="332" t="n"/>
      <c r="AE1" s="332" t="n"/>
      <c r="AF1" s="332" t="n"/>
      <c r="AG1" s="332" t="n"/>
      <c r="AH1" s="332" t="n"/>
      <c r="AI1" s="332" t="n"/>
      <c r="AJ1" s="332" t="n"/>
    </row>
    <row r="2" ht="15" customHeight="1">
      <c r="A2" s="332" t="n"/>
      <c r="B2" s="332" t="n"/>
      <c r="C2" s="332" t="n"/>
      <c r="D2" s="332" t="n"/>
      <c r="E2" s="332" t="n"/>
      <c r="F2" s="332" t="n"/>
      <c r="G2" s="332" t="n"/>
      <c r="H2" s="332" t="n"/>
      <c r="I2" s="332" t="n"/>
      <c r="J2" s="332" t="n"/>
      <c r="K2" s="332" t="n"/>
      <c r="L2" s="332" t="n"/>
      <c r="M2" s="332" t="n"/>
      <c r="N2" s="332" t="n"/>
      <c r="O2" s="332" t="n"/>
      <c r="P2" s="332" t="n"/>
      <c r="Q2" s="332" t="n"/>
      <c r="R2" s="332" t="n"/>
      <c r="S2" s="332" t="n"/>
      <c r="T2" s="332" t="n"/>
      <c r="U2" s="332" t="n"/>
      <c r="V2" s="332" t="n"/>
      <c r="W2" s="332" t="n"/>
      <c r="X2" s="332" t="n"/>
      <c r="Y2" s="332" t="n"/>
      <c r="Z2" s="332" t="n"/>
      <c r="AA2" s="332" t="n"/>
      <c r="AB2" s="332" t="n"/>
      <c r="AC2" s="332" t="n"/>
      <c r="AD2" s="332" t="n"/>
      <c r="AE2" s="332" t="n"/>
      <c r="AF2" s="332" t="n"/>
      <c r="AG2" s="332" t="n"/>
      <c r="AH2" s="332" t="n"/>
      <c r="AI2" s="332" t="n"/>
      <c r="AJ2" s="332" t="n"/>
    </row>
    <row r="3" ht="15" customHeight="1">
      <c r="A3" s="215" t="inlineStr">
        <is>
          <t>(Pursuant to Deped Order 8 series of 2015)</t>
        </is>
      </c>
      <c r="B3" s="332" t="n"/>
      <c r="C3" s="332" t="n"/>
      <c r="D3" s="332" t="n"/>
      <c r="E3" s="332" t="n"/>
      <c r="F3" s="332" t="n"/>
      <c r="G3" s="332" t="n"/>
      <c r="H3" s="332" t="n"/>
      <c r="I3" s="332" t="n"/>
      <c r="J3" s="332" t="n"/>
      <c r="K3" s="332" t="n"/>
      <c r="L3" s="332" t="n"/>
      <c r="M3" s="332" t="n"/>
      <c r="N3" s="332" t="n"/>
      <c r="O3" s="332" t="n"/>
      <c r="P3" s="332" t="n"/>
      <c r="Q3" s="332" t="n"/>
      <c r="R3" s="332" t="n"/>
      <c r="S3" s="332" t="n"/>
      <c r="T3" s="332" t="n"/>
      <c r="U3" s="332" t="n"/>
      <c r="V3" s="332" t="n"/>
      <c r="W3" s="332" t="n"/>
      <c r="X3" s="332" t="n"/>
      <c r="Y3" s="332" t="n"/>
      <c r="Z3" s="332" t="n"/>
      <c r="AA3" s="332" t="n"/>
      <c r="AB3" s="332" t="n"/>
      <c r="AC3" s="332" t="n"/>
      <c r="AD3" s="332" t="n"/>
      <c r="AE3" s="332" t="n"/>
      <c r="AF3" s="332" t="n"/>
      <c r="AG3" s="332" t="n"/>
      <c r="AH3" s="332" t="n"/>
      <c r="AI3" s="332" t="n"/>
      <c r="AJ3" s="332" t="n"/>
    </row>
    <row r="4" ht="21" customHeight="1">
      <c r="B4" s="41" t="n"/>
      <c r="C4" s="216" t="inlineStr">
        <is>
          <t>REGION</t>
        </is>
      </c>
      <c r="D4" s="332" t="n"/>
      <c r="E4" s="332" t="n"/>
      <c r="F4" s="332" t="n"/>
      <c r="G4" s="217">
        <f>'INPUT DATA'!G4</f>
        <v/>
      </c>
      <c r="H4" s="335" t="n"/>
      <c r="I4" s="335" t="n"/>
      <c r="J4" s="336" t="n"/>
      <c r="K4" s="60" t="n"/>
      <c r="L4" s="224" t="inlineStr">
        <is>
          <t>DIVISION</t>
        </is>
      </c>
      <c r="M4" s="337" t="n"/>
      <c r="N4" s="337" t="n"/>
      <c r="O4" s="338">
        <f>'INPUT DATA'!O4</f>
        <v/>
      </c>
      <c r="P4" s="318" t="n"/>
      <c r="Q4" s="318" t="n"/>
      <c r="R4" s="319" t="n"/>
      <c r="S4" s="124" t="n"/>
      <c r="T4" s="221" t="inlineStr">
        <is>
          <t>DISTRICT</t>
        </is>
      </c>
      <c r="U4" s="332" t="n"/>
      <c r="V4" s="332" t="n"/>
      <c r="W4" s="332" t="n"/>
      <c r="X4" s="338">
        <f>'INPUT DATA'!X4</f>
        <v/>
      </c>
      <c r="Y4" s="318" t="n"/>
      <c r="Z4" s="318" t="n"/>
      <c r="AA4" s="318" t="n"/>
      <c r="AB4" s="318" t="n"/>
      <c r="AC4" s="319" t="n"/>
      <c r="AD4" s="61" t="n"/>
      <c r="AE4" s="62" t="n"/>
      <c r="AF4" s="124" t="n"/>
      <c r="AG4" s="124" t="n"/>
      <c r="AH4" s="124" t="n"/>
      <c r="AI4" s="124" t="n"/>
      <c r="AJ4" s="125" t="n"/>
      <c r="AK4" s="125" t="n"/>
      <c r="AL4" s="125" t="n"/>
      <c r="AM4" s="125" t="n"/>
      <c r="AN4" s="125" t="n"/>
    </row>
    <row r="5" ht="21" customHeight="1">
      <c r="B5" s="216" t="inlineStr">
        <is>
          <t>SCHOOL NAME</t>
        </is>
      </c>
      <c r="C5" s="332" t="n"/>
      <c r="D5" s="332" t="n"/>
      <c r="E5" s="332" t="n"/>
      <c r="F5" s="332" t="n"/>
      <c r="G5" s="338">
        <f>'INPUT DATA'!G5</f>
        <v/>
      </c>
      <c r="H5" s="318" t="n"/>
      <c r="I5" s="318" t="n"/>
      <c r="J5" s="318" t="n"/>
      <c r="K5" s="318" t="n"/>
      <c r="L5" s="318" t="n"/>
      <c r="M5" s="318" t="n"/>
      <c r="N5" s="318" t="n"/>
      <c r="O5" s="318" t="n"/>
      <c r="P5" s="318" t="n"/>
      <c r="Q5" s="318" t="n"/>
      <c r="R5" s="319" t="n"/>
      <c r="S5" s="60" t="n"/>
      <c r="T5" s="221" t="inlineStr">
        <is>
          <t>SCHOOL ID</t>
        </is>
      </c>
      <c r="U5" s="332" t="n"/>
      <c r="V5" s="332" t="n"/>
      <c r="W5" s="332" t="n"/>
      <c r="X5" s="338">
        <f>'INPUT DATA'!X5</f>
        <v/>
      </c>
      <c r="Y5" s="318" t="n"/>
      <c r="Z5" s="318" t="n"/>
      <c r="AA5" s="318" t="n"/>
      <c r="AB5" s="318" t="n"/>
      <c r="AC5" s="319" t="n"/>
      <c r="AD5" s="339" t="inlineStr">
        <is>
          <t>SCHOOL YEAR</t>
        </is>
      </c>
      <c r="AE5" s="332" t="n"/>
      <c r="AF5" s="340" t="n"/>
      <c r="AG5" s="338">
        <f>'INPUT DATA'!AG5</f>
        <v/>
      </c>
      <c r="AH5" s="318" t="n"/>
      <c r="AI5" s="319" t="n"/>
      <c r="AJ5" s="126" t="n"/>
      <c r="AK5" s="125" t="n"/>
      <c r="AL5" s="125" t="n"/>
      <c r="AM5" s="125" t="n"/>
      <c r="AN5" s="125" t="n"/>
    </row>
    <row r="6" ht="15.75" customHeight="1" thickBot="1"/>
    <row r="7" ht="23.25" customFormat="1" customHeight="1" s="6" thickBot="1">
      <c r="A7" s="325" t="inlineStr">
        <is>
          <t>FIRST QUARTER</t>
        </is>
      </c>
      <c r="B7" s="326" t="n"/>
      <c r="C7" s="326" t="n"/>
      <c r="D7" s="326" t="n"/>
      <c r="E7" s="327" t="n"/>
      <c r="F7" s="207" t="inlineStr">
        <is>
          <t xml:space="preserve">GRADE &amp; SECTION: </t>
        </is>
      </c>
      <c r="G7" s="326" t="n"/>
      <c r="H7" s="326" t="n"/>
      <c r="I7" s="326" t="n"/>
      <c r="J7" s="326" t="n"/>
      <c r="K7" s="229">
        <f>'INPUT DATA'!K7</f>
        <v/>
      </c>
      <c r="L7" s="341" t="n"/>
      <c r="M7" s="341" t="n"/>
      <c r="N7" s="341" t="n"/>
      <c r="O7" s="341" t="n"/>
      <c r="P7" s="342" t="n"/>
      <c r="Q7" s="213" t="inlineStr">
        <is>
          <t>TEACHER:</t>
        </is>
      </c>
      <c r="R7" s="326" t="n"/>
      <c r="S7" s="229">
        <f>'INPUT DATA'!S7</f>
        <v/>
      </c>
      <c r="T7" s="341" t="n"/>
      <c r="U7" s="341" t="n"/>
      <c r="V7" s="341" t="n"/>
      <c r="W7" s="341" t="n"/>
      <c r="X7" s="341" t="n"/>
      <c r="Y7" s="341" t="n"/>
      <c r="Z7" s="341" t="n"/>
      <c r="AA7" s="341" t="n"/>
      <c r="AB7" s="342" t="n"/>
      <c r="AC7" s="230" t="inlineStr">
        <is>
          <t>SUBJECT:</t>
        </is>
      </c>
      <c r="AD7" s="326" t="n"/>
      <c r="AE7" s="326" t="n"/>
      <c r="AF7" s="326" t="n"/>
      <c r="AG7" s="229">
        <f>'INPUT DATA'!AG7</f>
        <v/>
      </c>
      <c r="AH7" s="341" t="n"/>
      <c r="AI7" s="341" t="n"/>
      <c r="AJ7" s="342"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45" thickBot="1">
      <c r="A8" s="8" t="n"/>
      <c r="B8" s="328" t="inlineStr">
        <is>
          <t>LEARNERS' NAMES</t>
        </is>
      </c>
      <c r="C8" s="329" t="n"/>
      <c r="D8" s="329" t="n"/>
      <c r="E8" s="330" t="n"/>
      <c r="F8" s="343" t="inlineStr">
        <is>
          <t>WRITTEN WORKS (30%)</t>
        </is>
      </c>
      <c r="G8" s="326" t="n"/>
      <c r="H8" s="326" t="n"/>
      <c r="I8" s="326" t="n"/>
      <c r="J8" s="326" t="n"/>
      <c r="K8" s="326" t="n"/>
      <c r="L8" s="326" t="n"/>
      <c r="M8" s="326" t="n"/>
      <c r="N8" s="326" t="n"/>
      <c r="O8" s="326" t="n"/>
      <c r="P8" s="326" t="n"/>
      <c r="Q8" s="326" t="n"/>
      <c r="R8" s="344" t="n"/>
      <c r="S8" s="345" t="inlineStr">
        <is>
          <t>PERFORMANCE TASKS (50%)</t>
        </is>
      </c>
      <c r="T8" s="326" t="n"/>
      <c r="U8" s="326" t="n"/>
      <c r="V8" s="326" t="n"/>
      <c r="W8" s="326" t="n"/>
      <c r="X8" s="326" t="n"/>
      <c r="Y8" s="326" t="n"/>
      <c r="Z8" s="326" t="n"/>
      <c r="AA8" s="326" t="n"/>
      <c r="AB8" s="326" t="n"/>
      <c r="AC8" s="326" t="n"/>
      <c r="AD8" s="326" t="n"/>
      <c r="AE8" s="344" t="n"/>
      <c r="AF8" s="233" t="inlineStr">
        <is>
          <t>QUARTERLY ASSESSMENT (20%)</t>
        </is>
      </c>
      <c r="AG8" s="326" t="n"/>
      <c r="AH8" s="344" t="n"/>
      <c r="AI8" s="70" t="inlineStr">
        <is>
          <t xml:space="preserve">Initial </t>
        </is>
      </c>
      <c r="AJ8" s="71" t="inlineStr">
        <is>
          <t xml:space="preserve">   Quarterly                 
</t>
        </is>
      </c>
    </row>
    <row r="9" ht="18" customFormat="1" customHeight="1" s="154" thickBot="1">
      <c r="A9" s="64" t="n"/>
      <c r="B9" s="77" t="n"/>
      <c r="C9" s="77" t="n"/>
      <c r="D9" s="77" t="n"/>
      <c r="E9" s="78" t="n"/>
      <c r="F9" s="75" t="n">
        <v>1</v>
      </c>
      <c r="G9" s="72" t="n">
        <v>2</v>
      </c>
      <c r="H9" s="72" t="n">
        <v>3</v>
      </c>
      <c r="I9" s="72" t="n">
        <v>4</v>
      </c>
      <c r="J9" s="72" t="n">
        <v>5</v>
      </c>
      <c r="K9" s="72" t="n">
        <v>6</v>
      </c>
      <c r="L9" s="72" t="n">
        <v>7</v>
      </c>
      <c r="M9" s="72" t="n">
        <v>8</v>
      </c>
      <c r="N9" s="72" t="n">
        <v>9</v>
      </c>
      <c r="O9" s="73" t="n">
        <v>10</v>
      </c>
      <c r="P9" s="64" t="inlineStr">
        <is>
          <t>Total</t>
        </is>
      </c>
      <c r="Q9" s="74" t="inlineStr">
        <is>
          <t>PS</t>
        </is>
      </c>
      <c r="R9" s="127" t="inlineStr">
        <is>
          <t>WS</t>
        </is>
      </c>
      <c r="S9" s="88" t="n">
        <v>1</v>
      </c>
      <c r="T9" s="72" t="n">
        <v>2</v>
      </c>
      <c r="U9" s="72" t="n">
        <v>3</v>
      </c>
      <c r="V9" s="72" t="n">
        <v>4</v>
      </c>
      <c r="W9" s="72" t="n">
        <v>5</v>
      </c>
      <c r="X9" s="72" t="n">
        <v>6</v>
      </c>
      <c r="Y9" s="72" t="n">
        <v>7</v>
      </c>
      <c r="Z9" s="72" t="n">
        <v>8</v>
      </c>
      <c r="AA9" s="72" t="n">
        <v>9</v>
      </c>
      <c r="AB9" s="73" t="n">
        <v>10</v>
      </c>
      <c r="AC9" s="64" t="inlineStr">
        <is>
          <t>Total</t>
        </is>
      </c>
      <c r="AD9" s="74" t="inlineStr">
        <is>
          <t>PS</t>
        </is>
      </c>
      <c r="AE9" s="127" t="inlineStr">
        <is>
          <t>WS</t>
        </is>
      </c>
      <c r="AF9" s="154" t="n">
        <v>1</v>
      </c>
      <c r="AG9" s="74" t="inlineStr">
        <is>
          <t>PS</t>
        </is>
      </c>
      <c r="AH9" s="127" t="inlineStr">
        <is>
          <t>WS</t>
        </is>
      </c>
      <c r="AI9" s="237" t="inlineStr">
        <is>
          <t>Grade</t>
        </is>
      </c>
      <c r="AJ9" s="235" t="inlineStr">
        <is>
          <t>Grade</t>
        </is>
      </c>
      <c r="AN9" s="153" t="n"/>
      <c r="AO9" s="153" t="n"/>
      <c r="AP9" s="153" t="n"/>
      <c r="AQ9" s="153" t="n"/>
      <c r="AR9" s="153" t="n"/>
      <c r="AS9" s="153" t="n"/>
      <c r="AT9" s="153" t="n"/>
      <c r="AU9" s="153" t="n"/>
      <c r="AV9" s="153" t="n"/>
      <c r="AW9" s="153" t="n"/>
      <c r="AX9" s="153" t="n"/>
      <c r="AY9" s="153" t="n"/>
      <c r="AZ9" s="153" t="n"/>
      <c r="BA9" s="153" t="n"/>
      <c r="BB9" s="153" t="n"/>
      <c r="BC9" s="153" t="n"/>
      <c r="BD9" s="153" t="n"/>
      <c r="BE9" s="153" t="n"/>
      <c r="BF9" s="153" t="n"/>
    </row>
    <row r="10" ht="18" customFormat="1" customHeight="1" s="201" thickBot="1">
      <c r="A10" s="10" t="n"/>
      <c r="B10" s="346" t="inlineStr">
        <is>
          <t>HIGHEST POSSIBLE SCORE</t>
        </is>
      </c>
      <c r="C10" s="326" t="n"/>
      <c r="D10" s="326" t="n"/>
      <c r="E10" s="327" t="n"/>
      <c r="F10" s="68" t="inlineStr">
        <is>
          <t>10</t>
        </is>
      </c>
      <c r="G10" s="11" t="inlineStr"/>
      <c r="H10" s="11" t="inlineStr"/>
      <c r="I10" s="11" t="inlineStr"/>
      <c r="J10" s="11" t="inlineStr"/>
      <c r="K10" s="11" t="inlineStr"/>
      <c r="L10" s="11" t="inlineStr"/>
      <c r="M10" s="11" t="inlineStr"/>
      <c r="N10" s="11" t="inlineStr"/>
      <c r="O10" s="11" t="inlineStr"/>
      <c r="P10" s="65" t="inlineStr">
        <is>
          <t>10</t>
        </is>
      </c>
      <c r="Q10" s="128" t="inlineStr">
        <is>
          <t>100</t>
        </is>
      </c>
      <c r="R10" s="129" t="n">
        <v>0.3</v>
      </c>
      <c r="S10" s="68" t="inlineStr"/>
      <c r="T10" s="11" t="inlineStr"/>
      <c r="U10" s="11" t="inlineStr"/>
      <c r="V10" s="11" t="inlineStr"/>
      <c r="W10" s="11" t="inlineStr"/>
      <c r="X10" s="11" t="inlineStr"/>
      <c r="Y10" s="11" t="inlineStr"/>
      <c r="Z10" s="11" t="inlineStr"/>
      <c r="AA10" s="11" t="inlineStr"/>
      <c r="AB10" s="11" t="inlineStr"/>
      <c r="AC10" s="65" t="inlineStr"/>
      <c r="AD10" s="128" t="inlineStr">
        <is>
          <t>100</t>
        </is>
      </c>
      <c r="AE10" s="129" t="n">
        <v>0.5</v>
      </c>
      <c r="AF10" s="168" t="inlineStr"/>
      <c r="AG10" s="128" t="inlineStr">
        <is>
          <t>100</t>
        </is>
      </c>
      <c r="AH10" s="129" t="n">
        <v>0.2</v>
      </c>
      <c r="AI10" s="347" t="n"/>
      <c r="AJ10" s="348" t="n"/>
      <c r="AL10" s="201" t="n"/>
      <c r="AM10" s="201"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201" thickBot="1">
      <c r="A11" s="55" t="n"/>
      <c r="B11" s="333" t="inlineStr">
        <is>
          <t xml:space="preserve">MALE </t>
        </is>
      </c>
      <c r="C11" s="326" t="n"/>
      <c r="D11" s="326" t="n"/>
      <c r="E11" s="327" t="n"/>
      <c r="F11" s="69" t="n"/>
      <c r="G11" s="56" t="n"/>
      <c r="H11" s="56" t="n"/>
      <c r="I11" s="56" t="n"/>
      <c r="J11" s="56" t="n"/>
      <c r="K11" s="56" t="n"/>
      <c r="L11" s="56" t="n"/>
      <c r="M11" s="56" t="n"/>
      <c r="N11" s="56" t="n"/>
      <c r="O11" s="63" t="n"/>
      <c r="P11" s="130" t="n"/>
      <c r="Q11" s="131" t="n"/>
      <c r="R11" s="132" t="n"/>
      <c r="S11" s="89" t="n"/>
      <c r="T11" s="56" t="n"/>
      <c r="U11" s="56" t="n"/>
      <c r="V11" s="56" t="n"/>
      <c r="W11" s="56" t="n"/>
      <c r="X11" s="56" t="n"/>
      <c r="Y11" s="56" t="n"/>
      <c r="Z11" s="56" t="n"/>
      <c r="AA11" s="56" t="n"/>
      <c r="AB11" s="63" t="n"/>
      <c r="AC11" s="130" t="n"/>
      <c r="AD11" s="131" t="n"/>
      <c r="AE11" s="132" t="n"/>
      <c r="AF11" s="86" t="n"/>
      <c r="AG11" s="131" t="n"/>
      <c r="AH11" s="132" t="n"/>
      <c r="AI11" s="133" t="n"/>
      <c r="AJ11" s="134" t="n"/>
      <c r="AL11" s="201" t="n"/>
      <c r="AM11" s="201"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5" t="n"/>
      <c r="D12" s="135" t="n"/>
      <c r="E12" s="136" t="n"/>
      <c r="F12" s="82" t="inlineStr">
        <is>
          <t>1</t>
        </is>
      </c>
      <c r="G12" s="20" t="inlineStr"/>
      <c r="H12" s="20" t="inlineStr"/>
      <c r="I12" s="20" t="inlineStr"/>
      <c r="J12" s="20" t="inlineStr"/>
      <c r="K12" s="20" t="inlineStr"/>
      <c r="L12" s="20" t="inlineStr"/>
      <c r="M12" s="20" t="inlineStr"/>
      <c r="N12" s="20" t="inlineStr"/>
      <c r="O12" s="20" t="inlineStr"/>
      <c r="P12" s="66" t="inlineStr">
        <is>
          <t>1</t>
        </is>
      </c>
      <c r="Q12" s="67" t="inlineStr">
        <is>
          <t>10.0</t>
        </is>
      </c>
      <c r="R12" s="81">
        <f>IF($Q12="","",ROUND($Q12*$R$10,2))</f>
        <v/>
      </c>
      <c r="S12" s="82" t="inlineStr"/>
      <c r="T12" s="20" t="inlineStr"/>
      <c r="U12" s="20" t="inlineStr"/>
      <c r="V12" s="20" t="inlineStr"/>
      <c r="W12" s="20" t="inlineStr"/>
      <c r="X12" s="20" t="inlineStr"/>
      <c r="Y12" s="20" t="inlineStr"/>
      <c r="Z12" s="20" t="inlineStr"/>
      <c r="AA12" s="20" t="inlineStr"/>
      <c r="AB12" s="20" t="inlineStr"/>
      <c r="AC12" s="66" t="inlineStr"/>
      <c r="AD12" s="67" t="inlineStr"/>
      <c r="AE12" s="81">
        <f>IF($AD12="","",ROUND($AD12*$AE$10,2))</f>
        <v/>
      </c>
      <c r="AF12" s="79" t="inlineStr"/>
      <c r="AG12" s="67" t="inlineStr"/>
      <c r="AH12" s="81">
        <f>IF($AG12="","",ROUND($AG12*$AH$10,2))</f>
        <v/>
      </c>
      <c r="AI12" s="21" t="inlineStr">
        <is>
          <t>3.0</t>
        </is>
      </c>
      <c r="AJ12" s="22" t="inlineStr">
        <is>
          <t>0.0</t>
        </is>
      </c>
      <c r="AL12" s="23" t="n"/>
      <c r="AN12" s="201" t="n"/>
      <c r="AO12" s="201" t="n"/>
      <c r="AP12" s="201" t="n"/>
      <c r="AQ12" s="201" t="n"/>
      <c r="AR12" s="201" t="n"/>
      <c r="AS12" s="201" t="n"/>
      <c r="AT12" s="201" t="n"/>
      <c r="AU12" s="201" t="n"/>
      <c r="AV12" s="201" t="n"/>
      <c r="AW12" s="201" t="n"/>
      <c r="AX12" s="201" t="n"/>
      <c r="AY12" s="201" t="n"/>
      <c r="AZ12" s="201" t="n"/>
      <c r="BA12" s="201" t="n"/>
      <c r="BB12" s="201" t="n"/>
      <c r="BC12" s="201" t="n"/>
      <c r="BD12" s="201" t="n"/>
      <c r="BE12" s="201" t="n"/>
      <c r="BF12" s="201" t="n"/>
    </row>
    <row r="13" ht="18" customHeight="1">
      <c r="A13" s="24" t="n">
        <v>2</v>
      </c>
      <c r="B13" s="25">
        <f>'INPUT DATA'!B13</f>
        <v/>
      </c>
      <c r="C13" s="137" t="n"/>
      <c r="D13" s="137" t="n"/>
      <c r="E13" s="138" t="n"/>
      <c r="F13" s="83" t="inlineStr"/>
      <c r="G13" s="28" t="inlineStr"/>
      <c r="H13" s="28" t="inlineStr"/>
      <c r="I13" s="28" t="inlineStr"/>
      <c r="J13" s="28" t="inlineStr"/>
      <c r="K13" s="28" t="inlineStr"/>
      <c r="L13" s="28" t="inlineStr"/>
      <c r="M13" s="28" t="inlineStr"/>
      <c r="N13" s="28" t="inlineStr"/>
      <c r="O13" s="28" t="inlineStr"/>
      <c r="P13" s="66" t="inlineStr"/>
      <c r="Q13" s="67" t="inlineStr"/>
      <c r="R13" s="81">
        <f>IF($Q13="","",ROUND($Q13*$R$10,2))</f>
        <v/>
      </c>
      <c r="S13" s="83" t="inlineStr"/>
      <c r="T13" s="28" t="inlineStr"/>
      <c r="U13" s="28" t="inlineStr"/>
      <c r="V13" s="28" t="inlineStr"/>
      <c r="W13" s="28" t="inlineStr"/>
      <c r="X13" s="28" t="inlineStr"/>
      <c r="Y13" s="28" t="inlineStr"/>
      <c r="Z13" s="28" t="inlineStr"/>
      <c r="AA13" s="28" t="inlineStr"/>
      <c r="AB13" s="28" t="inlineStr"/>
      <c r="AC13" s="66" t="inlineStr"/>
      <c r="AD13" s="67" t="inlineStr"/>
      <c r="AE13" s="81">
        <f>IF($AD13="","",ROUND($AD13*$AE$10,2))</f>
        <v/>
      </c>
      <c r="AF13" s="79" t="inlineStr"/>
      <c r="AG13" s="67" t="inlineStr"/>
      <c r="AH13" s="81">
        <f>IF($AG13="","",ROUND($AG13*$AH$10,2))</f>
        <v/>
      </c>
      <c r="AI13" s="21" t="inlineStr"/>
      <c r="AJ13" s="22" t="inlineStr"/>
      <c r="AL13" s="23" t="n"/>
      <c r="AN13" s="201" t="n"/>
      <c r="AO13" s="201" t="n"/>
      <c r="AP13" s="201" t="n"/>
      <c r="AQ13" s="201" t="n"/>
      <c r="AR13" s="201" t="n"/>
      <c r="AS13" s="201" t="n"/>
      <c r="AT13" s="201" t="n"/>
      <c r="AU13" s="201" t="n"/>
      <c r="AV13" s="201" t="n"/>
      <c r="AW13" s="201" t="n"/>
      <c r="AX13" s="201" t="n"/>
      <c r="AY13" s="201" t="n"/>
      <c r="AZ13" s="201" t="n"/>
      <c r="BA13" s="201" t="n"/>
      <c r="BB13" s="201" t="n"/>
      <c r="BC13" s="201" t="n"/>
      <c r="BD13" s="201" t="n"/>
      <c r="BE13" s="201" t="n"/>
      <c r="BF13" s="201" t="n"/>
    </row>
    <row r="14" ht="18" customHeight="1">
      <c r="A14" s="24" t="n">
        <v>3</v>
      </c>
      <c r="B14" s="25">
        <f>'INPUT DATA'!B14</f>
        <v/>
      </c>
      <c r="C14" s="137" t="n"/>
      <c r="D14" s="137" t="n"/>
      <c r="E14" s="138" t="n"/>
      <c r="F14" s="83" t="inlineStr"/>
      <c r="G14" s="28" t="inlineStr"/>
      <c r="H14" s="28" t="inlineStr"/>
      <c r="I14" s="28" t="inlineStr"/>
      <c r="J14" s="28" t="inlineStr"/>
      <c r="K14" s="28" t="inlineStr"/>
      <c r="L14" s="28" t="inlineStr"/>
      <c r="M14" s="28" t="inlineStr"/>
      <c r="N14" s="28" t="inlineStr"/>
      <c r="O14" s="28" t="inlineStr"/>
      <c r="P14" s="66" t="inlineStr"/>
      <c r="Q14" s="67" t="inlineStr"/>
      <c r="R14" s="81">
        <f>IF($Q14="","",ROUND($Q14*$R$10,2))</f>
        <v/>
      </c>
      <c r="S14" s="83" t="inlineStr"/>
      <c r="T14" s="28" t="inlineStr"/>
      <c r="U14" s="28" t="inlineStr"/>
      <c r="V14" s="28" t="inlineStr"/>
      <c r="W14" s="28" t="inlineStr"/>
      <c r="X14" s="28" t="inlineStr"/>
      <c r="Y14" s="28" t="inlineStr"/>
      <c r="Z14" s="28" t="inlineStr"/>
      <c r="AA14" s="28" t="inlineStr"/>
      <c r="AB14" s="28" t="inlineStr"/>
      <c r="AC14" s="66" t="inlineStr"/>
      <c r="AD14" s="67" t="inlineStr"/>
      <c r="AE14" s="81">
        <f>IF($AD14="","",ROUND($AD14*$AE$10,2))</f>
        <v/>
      </c>
      <c r="AF14" s="79" t="inlineStr"/>
      <c r="AG14" s="67" t="inlineStr"/>
      <c r="AH14" s="81">
        <f>IF($AG14="","",ROUND($AG14*$AH$10,2))</f>
        <v/>
      </c>
      <c r="AI14" s="21" t="inlineStr"/>
      <c r="AJ14" s="22" t="inlineStr"/>
      <c r="AL14" s="23" t="n"/>
      <c r="AN14" s="201" t="n"/>
      <c r="AO14" s="201" t="n"/>
      <c r="AP14" s="201" t="n"/>
      <c r="AQ14" s="201" t="n"/>
      <c r="AR14" s="201" t="n"/>
      <c r="AS14" s="201" t="n"/>
      <c r="AT14" s="201" t="n"/>
      <c r="AU14" s="201" t="n"/>
      <c r="AV14" s="201" t="n"/>
      <c r="AW14" s="201" t="n"/>
      <c r="AX14" s="201" t="n"/>
      <c r="AY14" s="201" t="n"/>
      <c r="AZ14" s="201" t="n"/>
      <c r="BA14" s="201" t="n"/>
      <c r="BB14" s="201" t="n"/>
      <c r="BC14" s="201" t="n"/>
      <c r="BD14" s="201" t="n"/>
      <c r="BE14" s="201" t="n"/>
      <c r="BF14" s="201" t="n"/>
    </row>
    <row r="15" ht="18" customHeight="1">
      <c r="A15" s="24" t="n">
        <v>4</v>
      </c>
      <c r="B15" s="17">
        <f>'INPUT DATA'!B15</f>
        <v/>
      </c>
      <c r="C15" s="137" t="n"/>
      <c r="D15" s="137" t="n"/>
      <c r="E15" s="138" t="n"/>
      <c r="F15" s="83" t="inlineStr"/>
      <c r="G15" s="28" t="inlineStr"/>
      <c r="H15" s="28" t="inlineStr"/>
      <c r="I15" s="28" t="inlineStr"/>
      <c r="J15" s="28" t="inlineStr"/>
      <c r="K15" s="28" t="inlineStr"/>
      <c r="L15" s="28" t="inlineStr"/>
      <c r="M15" s="28" t="inlineStr"/>
      <c r="N15" s="28" t="inlineStr"/>
      <c r="O15" s="28" t="inlineStr"/>
      <c r="P15" s="66" t="inlineStr"/>
      <c r="Q15" s="67" t="inlineStr"/>
      <c r="R15" s="81">
        <f>IF($Q15="","",ROUND($Q15*$R$10,2))</f>
        <v/>
      </c>
      <c r="S15" s="83" t="inlineStr"/>
      <c r="T15" s="28" t="inlineStr"/>
      <c r="U15" s="28" t="inlineStr"/>
      <c r="V15" s="28" t="inlineStr"/>
      <c r="W15" s="28" t="inlineStr"/>
      <c r="X15" s="28" t="inlineStr"/>
      <c r="Y15" s="28" t="inlineStr"/>
      <c r="Z15" s="28" t="inlineStr"/>
      <c r="AA15" s="28" t="inlineStr"/>
      <c r="AB15" s="28" t="inlineStr"/>
      <c r="AC15" s="66" t="inlineStr"/>
      <c r="AD15" s="67" t="inlineStr"/>
      <c r="AE15" s="81">
        <f>IF($AD15="","",ROUND($AD15*$AE$10,2))</f>
        <v/>
      </c>
      <c r="AF15" s="79" t="inlineStr"/>
      <c r="AG15" s="67" t="inlineStr"/>
      <c r="AH15" s="81">
        <f>IF($AG15="","",ROUND($AG15*$AH$10,2))</f>
        <v/>
      </c>
      <c r="AI15" s="21" t="inlineStr"/>
      <c r="AJ15" s="22" t="inlineStr"/>
      <c r="AL15" s="23" t="n"/>
      <c r="AN15" s="201" t="n"/>
      <c r="AO15" s="201" t="n"/>
      <c r="AP15" s="201" t="n"/>
      <c r="AQ15" s="201" t="n"/>
      <c r="AR15" s="201" t="n"/>
      <c r="AS15" s="201" t="n"/>
      <c r="AT15" s="201" t="n"/>
      <c r="AU15" s="201" t="n"/>
      <c r="AV15" s="201" t="n"/>
      <c r="AW15" s="201" t="n"/>
      <c r="AX15" s="201" t="n"/>
      <c r="AY15" s="201" t="n"/>
      <c r="AZ15" s="201" t="n"/>
      <c r="BA15" s="201" t="n"/>
      <c r="BB15" s="201" t="n"/>
      <c r="BC15" s="201" t="n"/>
      <c r="BD15" s="201" t="n"/>
      <c r="BE15" s="201" t="n"/>
      <c r="BF15" s="201" t="n"/>
    </row>
    <row r="16" ht="18" customHeight="1">
      <c r="A16" s="24" t="n">
        <v>5</v>
      </c>
      <c r="B16" s="17">
        <f>'INPUT DATA'!B16</f>
        <v/>
      </c>
      <c r="C16" s="137" t="n"/>
      <c r="D16" s="137" t="n"/>
      <c r="E16" s="138" t="n"/>
      <c r="F16" s="83" t="inlineStr"/>
      <c r="G16" s="28" t="inlineStr"/>
      <c r="H16" s="28" t="inlineStr"/>
      <c r="I16" s="28" t="inlineStr"/>
      <c r="J16" s="28" t="inlineStr"/>
      <c r="K16" s="28" t="inlineStr"/>
      <c r="L16" s="28" t="inlineStr"/>
      <c r="M16" s="28" t="inlineStr"/>
      <c r="N16" s="28" t="inlineStr"/>
      <c r="O16" s="28" t="inlineStr"/>
      <c r="P16" s="66" t="inlineStr"/>
      <c r="Q16" s="67" t="inlineStr"/>
      <c r="R16" s="81">
        <f>IF($Q16="","",ROUND($Q16*$R$10,2))</f>
        <v/>
      </c>
      <c r="S16" s="83" t="inlineStr"/>
      <c r="T16" s="28" t="inlineStr"/>
      <c r="U16" s="28" t="inlineStr"/>
      <c r="V16" s="28" t="inlineStr"/>
      <c r="W16" s="28" t="inlineStr"/>
      <c r="X16" s="28" t="inlineStr"/>
      <c r="Y16" s="28" t="inlineStr"/>
      <c r="Z16" s="28" t="inlineStr"/>
      <c r="AA16" s="28" t="inlineStr"/>
      <c r="AB16" s="28" t="inlineStr"/>
      <c r="AC16" s="66" t="inlineStr"/>
      <c r="AD16" s="67" t="inlineStr"/>
      <c r="AE16" s="81">
        <f>IF($AD16="","",ROUND($AD16*$AE$10,2))</f>
        <v/>
      </c>
      <c r="AF16" s="79" t="inlineStr"/>
      <c r="AG16" s="67" t="inlineStr"/>
      <c r="AH16" s="81">
        <f>IF($AG16="","",ROUND($AG16*$AH$10,2))</f>
        <v/>
      </c>
      <c r="AI16" s="21" t="inlineStr"/>
      <c r="AJ16" s="22" t="inlineStr"/>
      <c r="AL16" s="23" t="n"/>
      <c r="AN16" s="201" t="n"/>
      <c r="AO16" s="201" t="n"/>
      <c r="AP16" s="201" t="n"/>
      <c r="AQ16" s="201" t="n"/>
      <c r="AR16" s="201" t="n"/>
      <c r="AS16" s="201" t="n"/>
      <c r="AT16" s="201" t="n"/>
      <c r="AU16" s="201" t="n"/>
      <c r="AV16" s="201" t="n"/>
      <c r="AW16" s="201" t="n"/>
      <c r="AX16" s="201" t="n"/>
      <c r="AY16" s="201" t="n"/>
      <c r="AZ16" s="201" t="n"/>
      <c r="BA16" s="201" t="n"/>
      <c r="BB16" s="201" t="n"/>
      <c r="BC16" s="201" t="n"/>
      <c r="BD16" s="201" t="n"/>
      <c r="BE16" s="201" t="n"/>
      <c r="BF16" s="201" t="n"/>
    </row>
    <row r="17" ht="18" customHeight="1">
      <c r="A17" s="24" t="n">
        <v>6</v>
      </c>
      <c r="B17" s="25">
        <f>'INPUT DATA'!B17</f>
        <v/>
      </c>
      <c r="C17" s="137" t="n"/>
      <c r="D17" s="137" t="n"/>
      <c r="E17" s="138" t="n"/>
      <c r="F17" s="83" t="inlineStr"/>
      <c r="G17" s="28" t="inlineStr"/>
      <c r="H17" s="28" t="inlineStr"/>
      <c r="I17" s="28" t="inlineStr"/>
      <c r="J17" s="28" t="inlineStr"/>
      <c r="K17" s="28" t="inlineStr"/>
      <c r="L17" s="28" t="inlineStr"/>
      <c r="M17" s="28" t="inlineStr"/>
      <c r="N17" s="28" t="inlineStr"/>
      <c r="O17" s="28" t="inlineStr"/>
      <c r="P17" s="66" t="inlineStr"/>
      <c r="Q17" s="67" t="inlineStr"/>
      <c r="R17" s="81">
        <f>IF($Q17="","",ROUND($Q17*$R$10,2))</f>
        <v/>
      </c>
      <c r="S17" s="83" t="inlineStr"/>
      <c r="T17" s="28" t="inlineStr"/>
      <c r="U17" s="28" t="inlineStr"/>
      <c r="V17" s="28" t="inlineStr"/>
      <c r="W17" s="28" t="inlineStr"/>
      <c r="X17" s="28" t="inlineStr"/>
      <c r="Y17" s="28" t="inlineStr"/>
      <c r="Z17" s="28" t="inlineStr"/>
      <c r="AA17" s="28" t="inlineStr"/>
      <c r="AB17" s="28" t="inlineStr"/>
      <c r="AC17" s="66" t="inlineStr"/>
      <c r="AD17" s="67" t="inlineStr"/>
      <c r="AE17" s="81">
        <f>IF($AD17="","",ROUND($AD17*$AE$10,2))</f>
        <v/>
      </c>
      <c r="AF17" s="79" t="inlineStr"/>
      <c r="AG17" s="67" t="inlineStr"/>
      <c r="AH17" s="81">
        <f>IF($AG17="","",ROUND($AG17*$AH$10,2))</f>
        <v/>
      </c>
      <c r="AI17" s="21" t="inlineStr"/>
      <c r="AJ17" s="22" t="inlineStr"/>
      <c r="AL17" s="23" t="n"/>
      <c r="AN17" s="201" t="n"/>
      <c r="AO17" s="201" t="n"/>
      <c r="AP17" s="201" t="n"/>
      <c r="AQ17" s="201" t="n"/>
      <c r="AR17" s="201" t="n"/>
      <c r="AS17" s="201" t="n"/>
      <c r="AT17" s="201" t="n"/>
      <c r="AU17" s="201" t="n"/>
      <c r="AV17" s="201" t="n"/>
      <c r="AW17" s="201" t="n"/>
      <c r="AX17" s="201" t="n"/>
      <c r="AY17" s="201" t="n"/>
      <c r="AZ17" s="201" t="n"/>
      <c r="BA17" s="201" t="n"/>
      <c r="BB17" s="201" t="n"/>
      <c r="BC17" s="201" t="n"/>
      <c r="BD17" s="201" t="n"/>
      <c r="BE17" s="201" t="n"/>
      <c r="BF17" s="201" t="n"/>
    </row>
    <row r="18" ht="18" customHeight="1">
      <c r="A18" s="24" t="n">
        <v>7</v>
      </c>
      <c r="B18" s="25">
        <f>'INPUT DATA'!B18</f>
        <v/>
      </c>
      <c r="C18" s="137" t="n"/>
      <c r="D18" s="137" t="n"/>
      <c r="E18" s="138" t="n"/>
      <c r="F18" s="83" t="inlineStr"/>
      <c r="G18" s="28" t="inlineStr"/>
      <c r="H18" s="28" t="inlineStr"/>
      <c r="I18" s="28" t="inlineStr"/>
      <c r="J18" s="28" t="inlineStr"/>
      <c r="K18" s="28" t="inlineStr"/>
      <c r="L18" s="28" t="inlineStr"/>
      <c r="M18" s="28" t="inlineStr"/>
      <c r="N18" s="28" t="inlineStr"/>
      <c r="O18" s="28" t="inlineStr"/>
      <c r="P18" s="66" t="inlineStr"/>
      <c r="Q18" s="67" t="inlineStr"/>
      <c r="R18" s="81">
        <f>IF($Q18="","",ROUND($Q18*$R$10,2))</f>
        <v/>
      </c>
      <c r="S18" s="83" t="inlineStr"/>
      <c r="T18" s="28" t="inlineStr"/>
      <c r="U18" s="28" t="inlineStr"/>
      <c r="V18" s="28" t="inlineStr"/>
      <c r="W18" s="28" t="inlineStr"/>
      <c r="X18" s="28" t="inlineStr"/>
      <c r="Y18" s="28" t="inlineStr"/>
      <c r="Z18" s="28" t="inlineStr"/>
      <c r="AA18" s="28" t="inlineStr"/>
      <c r="AB18" s="28" t="inlineStr"/>
      <c r="AC18" s="66" t="inlineStr"/>
      <c r="AD18" s="67" t="inlineStr"/>
      <c r="AE18" s="81">
        <f>IF($AD18="","",ROUND($AD18*$AE$10,2))</f>
        <v/>
      </c>
      <c r="AF18" s="79" t="inlineStr"/>
      <c r="AG18" s="67" t="inlineStr"/>
      <c r="AH18" s="81">
        <f>IF($AG18="","",ROUND($AG18*$AH$10,2))</f>
        <v/>
      </c>
      <c r="AI18" s="21" t="inlineStr"/>
      <c r="AJ18" s="22" t="inlineStr"/>
      <c r="AL18" s="23" t="n"/>
      <c r="AN18" s="201" t="n"/>
      <c r="AO18" s="201" t="n"/>
      <c r="AP18" s="201" t="n"/>
      <c r="AQ18" s="201" t="n"/>
      <c r="AR18" s="201" t="n"/>
      <c r="AS18" s="201" t="n"/>
      <c r="AT18" s="201" t="n"/>
      <c r="AU18" s="201" t="n"/>
      <c r="AV18" s="201" t="n"/>
      <c r="AW18" s="201" t="n"/>
      <c r="AX18" s="201" t="n"/>
      <c r="AY18" s="201" t="n"/>
      <c r="AZ18" s="201" t="n"/>
      <c r="BA18" s="201" t="n"/>
      <c r="BB18" s="201" t="n"/>
      <c r="BC18" s="201" t="n"/>
      <c r="BD18" s="201" t="n"/>
      <c r="BE18" s="201" t="n"/>
      <c r="BF18" s="201" t="n"/>
    </row>
    <row r="19" ht="18" customHeight="1">
      <c r="A19" s="24" t="n">
        <v>8</v>
      </c>
      <c r="B19" s="17">
        <f>'INPUT DATA'!B19</f>
        <v/>
      </c>
      <c r="C19" s="137" t="n"/>
      <c r="D19" s="137" t="n">
        <v>0</v>
      </c>
      <c r="E19" s="138" t="n"/>
      <c r="F19" s="83" t="inlineStr"/>
      <c r="G19" s="28" t="inlineStr"/>
      <c r="H19" s="28" t="inlineStr"/>
      <c r="I19" s="28" t="inlineStr"/>
      <c r="J19" s="28" t="inlineStr"/>
      <c r="K19" s="28" t="inlineStr"/>
      <c r="L19" s="28" t="inlineStr"/>
      <c r="M19" s="28" t="inlineStr"/>
      <c r="N19" s="28" t="inlineStr"/>
      <c r="O19" s="28" t="inlineStr"/>
      <c r="P19" s="66" t="inlineStr"/>
      <c r="Q19" s="67" t="inlineStr"/>
      <c r="R19" s="81">
        <f>IF($Q19="","",ROUND($Q19*$R$10,2))</f>
        <v/>
      </c>
      <c r="S19" s="83" t="inlineStr"/>
      <c r="T19" s="28" t="inlineStr"/>
      <c r="U19" s="28" t="inlineStr"/>
      <c r="V19" s="28" t="inlineStr"/>
      <c r="W19" s="28" t="inlineStr"/>
      <c r="X19" s="28" t="inlineStr"/>
      <c r="Y19" s="28" t="inlineStr"/>
      <c r="Z19" s="28" t="inlineStr"/>
      <c r="AA19" s="28" t="inlineStr"/>
      <c r="AB19" s="28" t="inlineStr"/>
      <c r="AC19" s="66" t="inlineStr"/>
      <c r="AD19" s="67" t="inlineStr"/>
      <c r="AE19" s="81">
        <f>IF($AD19="","",ROUND($AD19*$AE$10,2))</f>
        <v/>
      </c>
      <c r="AF19" s="79" t="inlineStr"/>
      <c r="AG19" s="67" t="inlineStr"/>
      <c r="AH19" s="81">
        <f>IF($AG19="","",ROUND($AG19*$AH$10,2))</f>
        <v/>
      </c>
      <c r="AI19" s="21" t="inlineStr"/>
      <c r="AJ19" s="22" t="inlineStr"/>
      <c r="AL19" s="23" t="n"/>
      <c r="AN19" s="201" t="n"/>
      <c r="AO19" s="201" t="n"/>
      <c r="AP19" s="201" t="n"/>
      <c r="AQ19" s="201" t="n"/>
      <c r="AR19" s="201" t="n"/>
      <c r="AS19" s="201" t="n"/>
      <c r="AT19" s="201" t="n"/>
      <c r="AU19" s="201" t="n"/>
      <c r="AV19" s="201" t="n"/>
      <c r="AW19" s="201" t="n"/>
      <c r="AX19" s="201" t="n"/>
      <c r="AY19" s="201" t="n"/>
      <c r="AZ19" s="201" t="n"/>
      <c r="BA19" s="201" t="n"/>
      <c r="BB19" s="201" t="n"/>
      <c r="BC19" s="201" t="n"/>
      <c r="BD19" s="201" t="n"/>
      <c r="BE19" s="201" t="n"/>
      <c r="BF19" s="201" t="n"/>
    </row>
    <row r="20" ht="18" customHeight="1">
      <c r="A20" s="24" t="n">
        <v>9</v>
      </c>
      <c r="B20" s="17">
        <f>'INPUT DATA'!B20</f>
        <v/>
      </c>
      <c r="C20" s="137" t="n"/>
      <c r="D20" s="137" t="n"/>
      <c r="E20" s="138" t="n"/>
      <c r="F20" s="83" t="inlineStr"/>
      <c r="G20" s="28" t="inlineStr"/>
      <c r="H20" s="28" t="inlineStr"/>
      <c r="I20" s="28" t="inlineStr"/>
      <c r="J20" s="28" t="inlineStr"/>
      <c r="K20" s="28" t="inlineStr"/>
      <c r="L20" s="28" t="inlineStr"/>
      <c r="M20" s="28" t="inlineStr"/>
      <c r="N20" s="28" t="inlineStr"/>
      <c r="O20" s="28" t="inlineStr"/>
      <c r="P20" s="66" t="inlineStr"/>
      <c r="Q20" s="67" t="inlineStr"/>
      <c r="R20" s="81">
        <f>IF($Q20="","",ROUND($Q20*$R$10,2))</f>
        <v/>
      </c>
      <c r="S20" s="83" t="inlineStr"/>
      <c r="T20" s="28" t="inlineStr"/>
      <c r="U20" s="28" t="inlineStr"/>
      <c r="V20" s="28" t="inlineStr"/>
      <c r="W20" s="28" t="inlineStr"/>
      <c r="X20" s="28" t="inlineStr"/>
      <c r="Y20" s="28" t="inlineStr"/>
      <c r="Z20" s="28" t="inlineStr"/>
      <c r="AA20" s="28" t="inlineStr"/>
      <c r="AB20" s="28" t="inlineStr"/>
      <c r="AC20" s="66" t="inlineStr"/>
      <c r="AD20" s="67" t="inlineStr"/>
      <c r="AE20" s="81">
        <f>IF($AD20="","",ROUND($AD20*$AE$10,2))</f>
        <v/>
      </c>
      <c r="AF20" s="79" t="inlineStr"/>
      <c r="AG20" s="67" t="inlineStr"/>
      <c r="AH20" s="81">
        <f>IF($AG20="","",ROUND($AG20*$AH$10,2))</f>
        <v/>
      </c>
      <c r="AI20" s="21" t="inlineStr"/>
      <c r="AJ20" s="22" t="inlineStr"/>
      <c r="AL20" s="23" t="n"/>
      <c r="AN20" s="201" t="n"/>
      <c r="AO20" s="201" t="n"/>
      <c r="AP20" s="201" t="n"/>
      <c r="AQ20" s="201" t="n"/>
      <c r="AR20" s="201" t="n"/>
      <c r="AS20" s="201" t="n"/>
      <c r="AT20" s="201" t="n"/>
      <c r="AU20" s="201" t="n"/>
      <c r="AV20" s="201" t="n"/>
      <c r="AW20" s="201" t="n"/>
      <c r="AX20" s="201" t="n"/>
      <c r="AY20" s="201" t="n"/>
      <c r="AZ20" s="201" t="n"/>
      <c r="BA20" s="201" t="n"/>
      <c r="BB20" s="201" t="n"/>
      <c r="BC20" s="201" t="n"/>
      <c r="BD20" s="201" t="n"/>
      <c r="BE20" s="201" t="n"/>
      <c r="BF20" s="201" t="n"/>
    </row>
    <row r="21" ht="18" customHeight="1">
      <c r="A21" s="24" t="n">
        <v>10</v>
      </c>
      <c r="B21" s="25">
        <f>'INPUT DATA'!B21</f>
        <v/>
      </c>
      <c r="C21" s="137" t="n"/>
      <c r="D21" s="137" t="n"/>
      <c r="E21" s="138" t="n"/>
      <c r="F21" s="83" t="inlineStr"/>
      <c r="G21" s="28" t="inlineStr"/>
      <c r="H21" s="28" t="inlineStr"/>
      <c r="I21" s="28" t="inlineStr"/>
      <c r="J21" s="28" t="inlineStr"/>
      <c r="K21" s="28" t="inlineStr"/>
      <c r="L21" s="28" t="inlineStr"/>
      <c r="M21" s="28" t="inlineStr"/>
      <c r="N21" s="28" t="inlineStr"/>
      <c r="O21" s="28" t="inlineStr"/>
      <c r="P21" s="66" t="inlineStr"/>
      <c r="Q21" s="67" t="inlineStr"/>
      <c r="R21" s="81">
        <f>IF($Q21="","",ROUND($Q21*$R$10,2))</f>
        <v/>
      </c>
      <c r="S21" s="83" t="inlineStr"/>
      <c r="T21" s="28" t="inlineStr"/>
      <c r="U21" s="28" t="inlineStr"/>
      <c r="V21" s="28" t="inlineStr"/>
      <c r="W21" s="28" t="inlineStr"/>
      <c r="X21" s="28" t="inlineStr"/>
      <c r="Y21" s="28" t="inlineStr"/>
      <c r="Z21" s="28" t="inlineStr"/>
      <c r="AA21" s="28" t="inlineStr"/>
      <c r="AB21" s="28" t="inlineStr"/>
      <c r="AC21" s="66" t="inlineStr"/>
      <c r="AD21" s="67" t="inlineStr"/>
      <c r="AE21" s="81">
        <f>IF($AD21="","",ROUND($AD21*$AE$10,2))</f>
        <v/>
      </c>
      <c r="AF21" s="79" t="inlineStr"/>
      <c r="AG21" s="67" t="inlineStr"/>
      <c r="AH21" s="81">
        <f>IF($AG21="","",ROUND($AG21*$AH$10,2))</f>
        <v/>
      </c>
      <c r="AI21" s="21" t="inlineStr"/>
      <c r="AJ21" s="22" t="inlineStr"/>
      <c r="AL21" s="23" t="n"/>
      <c r="AN21" s="201" t="n"/>
      <c r="AO21" s="201" t="n"/>
      <c r="AP21" s="201" t="n"/>
      <c r="AQ21" s="201" t="n"/>
      <c r="AR21" s="201" t="n"/>
      <c r="AS21" s="201" t="n"/>
      <c r="AT21" s="201" t="n"/>
      <c r="AU21" s="201" t="n"/>
      <c r="AV21" s="201" t="n"/>
      <c r="AW21" s="201" t="n"/>
      <c r="AX21" s="201" t="n"/>
      <c r="AY21" s="201" t="n"/>
      <c r="AZ21" s="201" t="n"/>
      <c r="BA21" s="201" t="n"/>
      <c r="BB21" s="201" t="n"/>
      <c r="BC21" s="201" t="n"/>
      <c r="BD21" s="201" t="n"/>
      <c r="BE21" s="201" t="n"/>
      <c r="BF21" s="201" t="n"/>
    </row>
    <row r="22" ht="18" customHeight="1">
      <c r="A22" s="24" t="n">
        <v>11</v>
      </c>
      <c r="B22" s="25">
        <f>'INPUT DATA'!B22</f>
        <v/>
      </c>
      <c r="C22" s="137" t="n"/>
      <c r="D22" s="137" t="n">
        <v>0</v>
      </c>
      <c r="E22" s="138" t="n"/>
      <c r="F22" s="83" t="inlineStr"/>
      <c r="G22" s="28" t="inlineStr"/>
      <c r="H22" s="28" t="inlineStr"/>
      <c r="I22" s="28" t="inlineStr"/>
      <c r="J22" s="28" t="inlineStr"/>
      <c r="K22" s="28" t="inlineStr"/>
      <c r="L22" s="28" t="inlineStr"/>
      <c r="M22" s="28" t="inlineStr"/>
      <c r="N22" s="28" t="inlineStr"/>
      <c r="O22" s="28" t="inlineStr"/>
      <c r="P22" s="66" t="inlineStr"/>
      <c r="Q22" s="67" t="inlineStr"/>
      <c r="R22" s="81">
        <f>IF($Q22="","",ROUND($Q22*$R$10,2))</f>
        <v/>
      </c>
      <c r="S22" s="83" t="inlineStr"/>
      <c r="T22" s="28" t="inlineStr"/>
      <c r="U22" s="28" t="inlineStr"/>
      <c r="V22" s="28" t="inlineStr"/>
      <c r="W22" s="28" t="inlineStr"/>
      <c r="X22" s="28" t="inlineStr"/>
      <c r="Y22" s="28" t="inlineStr"/>
      <c r="Z22" s="28" t="inlineStr"/>
      <c r="AA22" s="28" t="inlineStr"/>
      <c r="AB22" s="28" t="inlineStr"/>
      <c r="AC22" s="66" t="inlineStr"/>
      <c r="AD22" s="67" t="inlineStr"/>
      <c r="AE22" s="81">
        <f>IF($AD22="","",ROUND($AD22*$AE$10,2))</f>
        <v/>
      </c>
      <c r="AF22" s="79" t="inlineStr"/>
      <c r="AG22" s="67" t="inlineStr"/>
      <c r="AH22" s="81">
        <f>IF($AG22="","",ROUND($AG22*$AH$10,2))</f>
        <v/>
      </c>
      <c r="AI22" s="21" t="inlineStr"/>
      <c r="AJ22" s="22" t="inlineStr"/>
      <c r="AL22" s="23" t="n"/>
      <c r="AN22" s="202" t="n"/>
      <c r="AO22" s="202" t="n"/>
      <c r="AP22" s="202" t="n"/>
      <c r="AQ22" s="202" t="n"/>
      <c r="AR22" s="202" t="n"/>
      <c r="AS22" s="202" t="n"/>
      <c r="AT22" s="202" t="n"/>
      <c r="AU22" s="202" t="n"/>
      <c r="AV22" s="202" t="n"/>
      <c r="AW22" s="202" t="n"/>
      <c r="AX22" s="202" t="n"/>
      <c r="AY22" s="202" t="n"/>
      <c r="AZ22" s="202" t="n"/>
      <c r="BA22" s="202" t="n"/>
      <c r="BB22" s="202" t="n"/>
      <c r="BC22" s="202" t="n"/>
      <c r="BD22" s="202" t="n"/>
      <c r="BE22" s="202" t="n"/>
      <c r="BF22" s="202" t="n"/>
    </row>
    <row r="23" ht="18" customHeight="1">
      <c r="A23" s="24" t="n">
        <v>12</v>
      </c>
      <c r="B23" s="17">
        <f>'INPUT DATA'!B23</f>
        <v/>
      </c>
      <c r="C23" s="137" t="n"/>
      <c r="D23" s="137" t="n"/>
      <c r="E23" s="138" t="n"/>
      <c r="F23" s="83" t="inlineStr"/>
      <c r="G23" s="28" t="inlineStr"/>
      <c r="H23" s="28" t="inlineStr"/>
      <c r="I23" s="28" t="inlineStr"/>
      <c r="J23" s="28" t="inlineStr"/>
      <c r="K23" s="28" t="inlineStr"/>
      <c r="L23" s="28" t="inlineStr"/>
      <c r="M23" s="28" t="inlineStr"/>
      <c r="N23" s="28" t="inlineStr"/>
      <c r="O23" s="28" t="inlineStr"/>
      <c r="P23" s="66" t="inlineStr"/>
      <c r="Q23" s="67" t="inlineStr"/>
      <c r="R23" s="81">
        <f>IF($Q23="","",ROUND($Q23*$R$10,2))</f>
        <v/>
      </c>
      <c r="S23" s="83" t="inlineStr"/>
      <c r="T23" s="28" t="inlineStr"/>
      <c r="U23" s="28" t="inlineStr"/>
      <c r="V23" s="28" t="inlineStr"/>
      <c r="W23" s="28" t="inlineStr"/>
      <c r="X23" s="28" t="inlineStr"/>
      <c r="Y23" s="28" t="inlineStr"/>
      <c r="Z23" s="28" t="inlineStr"/>
      <c r="AA23" s="28" t="inlineStr"/>
      <c r="AB23" s="28" t="inlineStr"/>
      <c r="AC23" s="66" t="inlineStr"/>
      <c r="AD23" s="67" t="inlineStr"/>
      <c r="AE23" s="81">
        <f>IF($AD23="","",ROUND($AD23*$AE$10,2))</f>
        <v/>
      </c>
      <c r="AF23" s="79" t="inlineStr"/>
      <c r="AG23" s="67" t="inlineStr"/>
      <c r="AH23" s="81">
        <f>IF($AG23="","",ROUND($AG23*$AH$10,2))</f>
        <v/>
      </c>
      <c r="AI23" s="21" t="inlineStr"/>
      <c r="AJ23" s="22" t="inlineStr"/>
      <c r="AL23" s="23" t="n"/>
      <c r="AN23" s="203" t="n"/>
      <c r="AO23" s="203" t="n"/>
      <c r="AP23" s="203" t="n"/>
      <c r="AQ23" s="203" t="n"/>
      <c r="AR23" s="203" t="n"/>
      <c r="AS23" s="203" t="n"/>
      <c r="AT23" s="203" t="n"/>
      <c r="AU23" s="203" t="n"/>
      <c r="AV23" s="203" t="n"/>
      <c r="AW23" s="203" t="n"/>
      <c r="AX23" s="203" t="n"/>
      <c r="AY23" s="203" t="n"/>
      <c r="AZ23" s="203" t="n"/>
      <c r="BA23" s="203" t="n"/>
      <c r="BB23" s="203" t="n"/>
      <c r="BC23" s="203" t="n"/>
      <c r="BD23" s="203" t="n"/>
      <c r="BE23" s="203" t="n"/>
      <c r="BF23" s="203" t="n"/>
    </row>
    <row r="24" ht="18" customHeight="1">
      <c r="A24" s="24" t="n">
        <v>13</v>
      </c>
      <c r="B24" s="17">
        <f>'INPUT DATA'!B24</f>
        <v/>
      </c>
      <c r="C24" s="137" t="n"/>
      <c r="D24" s="137" t="n"/>
      <c r="E24" s="138" t="n"/>
      <c r="F24" s="83" t="inlineStr"/>
      <c r="G24" s="28" t="inlineStr"/>
      <c r="H24" s="28" t="inlineStr"/>
      <c r="I24" s="28" t="inlineStr"/>
      <c r="J24" s="28" t="inlineStr"/>
      <c r="K24" s="28" t="inlineStr"/>
      <c r="L24" s="28" t="inlineStr"/>
      <c r="M24" s="28" t="inlineStr"/>
      <c r="N24" s="28" t="inlineStr"/>
      <c r="O24" s="28" t="inlineStr"/>
      <c r="P24" s="66" t="inlineStr"/>
      <c r="Q24" s="67" t="inlineStr"/>
      <c r="R24" s="81">
        <f>IF($Q24="","",ROUND($Q24*$R$10,2))</f>
        <v/>
      </c>
      <c r="S24" s="83" t="inlineStr"/>
      <c r="T24" s="28" t="inlineStr"/>
      <c r="U24" s="28" t="inlineStr"/>
      <c r="V24" s="28" t="inlineStr"/>
      <c r="W24" s="28" t="inlineStr"/>
      <c r="X24" s="28" t="inlineStr"/>
      <c r="Y24" s="28" t="inlineStr"/>
      <c r="Z24" s="28" t="inlineStr"/>
      <c r="AA24" s="28" t="inlineStr"/>
      <c r="AB24" s="28" t="inlineStr"/>
      <c r="AC24" s="66" t="inlineStr"/>
      <c r="AD24" s="67" t="inlineStr"/>
      <c r="AE24" s="81">
        <f>IF($AD24="","",ROUND($AD24*$AE$10,2))</f>
        <v/>
      </c>
      <c r="AF24" s="79" t="inlineStr"/>
      <c r="AG24" s="67" t="inlineStr"/>
      <c r="AH24" s="81">
        <f>IF($AG24="","",ROUND($AG24*$AH$10,2))</f>
        <v/>
      </c>
      <c r="AI24" s="21" t="inlineStr"/>
      <c r="AJ24" s="22" t="inlineStr"/>
      <c r="AL24" s="23" t="n"/>
      <c r="AN24" s="203" t="n"/>
      <c r="AO24" s="203" t="n"/>
      <c r="AP24" s="203" t="n"/>
      <c r="AQ24" s="203" t="n"/>
      <c r="AR24" s="203" t="n"/>
      <c r="AS24" s="203" t="n"/>
      <c r="AT24" s="203" t="n"/>
      <c r="AU24" s="203" t="n"/>
      <c r="AV24" s="203" t="n"/>
      <c r="AW24" s="203" t="n"/>
      <c r="AX24" s="203" t="n"/>
      <c r="AY24" s="203" t="n"/>
      <c r="AZ24" s="203" t="n"/>
      <c r="BA24" s="203" t="n"/>
      <c r="BB24" s="203" t="n"/>
      <c r="BC24" s="203" t="n"/>
      <c r="BD24" s="203" t="n"/>
      <c r="BE24" s="203" t="n"/>
      <c r="BF24" s="203" t="n"/>
    </row>
    <row r="25" ht="18" customHeight="1">
      <c r="A25" s="24" t="n">
        <v>14</v>
      </c>
      <c r="B25" s="25">
        <f>'INPUT DATA'!B25</f>
        <v/>
      </c>
      <c r="C25" s="137" t="n"/>
      <c r="D25" s="137" t="n"/>
      <c r="E25" s="138" t="n"/>
      <c r="F25" s="83" t="inlineStr"/>
      <c r="G25" s="28" t="inlineStr"/>
      <c r="H25" s="28" t="inlineStr"/>
      <c r="I25" s="28" t="inlineStr"/>
      <c r="J25" s="28" t="inlineStr"/>
      <c r="K25" s="28" t="inlineStr"/>
      <c r="L25" s="28" t="inlineStr"/>
      <c r="M25" s="28" t="inlineStr"/>
      <c r="N25" s="28" t="inlineStr"/>
      <c r="O25" s="28" t="inlineStr"/>
      <c r="P25" s="66" t="inlineStr"/>
      <c r="Q25" s="67" t="inlineStr"/>
      <c r="R25" s="81">
        <f>IF($Q25="","",ROUND($Q25*$R$10,2))</f>
        <v/>
      </c>
      <c r="S25" s="83" t="inlineStr"/>
      <c r="T25" s="28" t="inlineStr"/>
      <c r="U25" s="28" t="inlineStr"/>
      <c r="V25" s="28" t="inlineStr"/>
      <c r="W25" s="28" t="inlineStr"/>
      <c r="X25" s="28" t="inlineStr"/>
      <c r="Y25" s="28" t="inlineStr"/>
      <c r="Z25" s="28" t="inlineStr"/>
      <c r="AA25" s="28" t="inlineStr"/>
      <c r="AB25" s="28" t="inlineStr"/>
      <c r="AC25" s="66" t="inlineStr"/>
      <c r="AD25" s="67" t="inlineStr"/>
      <c r="AE25" s="81">
        <f>IF($AD25="","",ROUND($AD25*$AE$10,2))</f>
        <v/>
      </c>
      <c r="AF25" s="79" t="inlineStr"/>
      <c r="AG25" s="67" t="inlineStr"/>
      <c r="AH25" s="81">
        <f>IF($AG25="","",ROUND($AG25*$AH$10,2))</f>
        <v/>
      </c>
      <c r="AI25" s="21" t="inlineStr"/>
      <c r="AJ25" s="22" t="inlineStr"/>
      <c r="AL25" s="23" t="n"/>
      <c r="AN25" s="203" t="n"/>
      <c r="AO25" s="203" t="n"/>
      <c r="AP25" s="203" t="n"/>
      <c r="AQ25" s="203" t="n"/>
      <c r="AR25" s="203" t="n"/>
      <c r="AS25" s="203" t="n"/>
      <c r="AT25" s="203" t="n"/>
      <c r="AU25" s="203" t="n"/>
      <c r="AV25" s="203" t="n"/>
      <c r="AW25" s="203" t="n"/>
      <c r="AX25" s="203" t="n"/>
      <c r="AY25" s="203" t="n"/>
      <c r="AZ25" s="203" t="n"/>
      <c r="BA25" s="203" t="n"/>
      <c r="BB25" s="203" t="n"/>
      <c r="BC25" s="203" t="n"/>
      <c r="BD25" s="203" t="n"/>
      <c r="BE25" s="203" t="n"/>
      <c r="BF25" s="203" t="n"/>
    </row>
    <row r="26" ht="18" customHeight="1">
      <c r="A26" s="24" t="n">
        <v>15</v>
      </c>
      <c r="B26" s="25">
        <f>'INPUT DATA'!B26</f>
        <v/>
      </c>
      <c r="C26" s="137" t="n"/>
      <c r="D26" s="137" t="n"/>
      <c r="E26" s="138" t="n"/>
      <c r="F26" s="83" t="inlineStr"/>
      <c r="G26" s="28" t="inlineStr"/>
      <c r="H26" s="28" t="inlineStr"/>
      <c r="I26" s="28" t="inlineStr"/>
      <c r="J26" s="28" t="inlineStr"/>
      <c r="K26" s="28" t="inlineStr"/>
      <c r="L26" s="28" t="inlineStr"/>
      <c r="M26" s="28" t="inlineStr"/>
      <c r="N26" s="28" t="inlineStr"/>
      <c r="O26" s="28" t="inlineStr"/>
      <c r="P26" s="66" t="inlineStr"/>
      <c r="Q26" s="67" t="inlineStr"/>
      <c r="R26" s="81">
        <f>IF($Q26="","",ROUND($Q26*$R$10,2))</f>
        <v/>
      </c>
      <c r="S26" s="83" t="inlineStr"/>
      <c r="T26" s="28" t="inlineStr"/>
      <c r="U26" s="28" t="inlineStr"/>
      <c r="V26" s="28" t="inlineStr"/>
      <c r="W26" s="28" t="inlineStr"/>
      <c r="X26" s="28" t="inlineStr"/>
      <c r="Y26" s="28" t="inlineStr"/>
      <c r="Z26" s="28" t="inlineStr"/>
      <c r="AA26" s="28" t="inlineStr"/>
      <c r="AB26" s="28" t="inlineStr"/>
      <c r="AC26" s="66" t="inlineStr"/>
      <c r="AD26" s="67" t="inlineStr"/>
      <c r="AE26" s="81">
        <f>IF($AD26="","",ROUND($AD26*$AE$10,2))</f>
        <v/>
      </c>
      <c r="AF26" s="79" t="inlineStr"/>
      <c r="AG26" s="67" t="inlineStr"/>
      <c r="AH26" s="81">
        <f>IF($AG26="","",ROUND($AG26*$AH$10,2))</f>
        <v/>
      </c>
      <c r="AI26" s="21" t="inlineStr"/>
      <c r="AJ26" s="22" t="inlineStr"/>
      <c r="AL26" s="23" t="n"/>
      <c r="AN26" s="202" t="n"/>
    </row>
    <row r="27" ht="18" customHeight="1">
      <c r="A27" s="24" t="n">
        <v>16</v>
      </c>
      <c r="B27" s="17">
        <f>'INPUT DATA'!B27</f>
        <v/>
      </c>
      <c r="C27" s="137" t="n"/>
      <c r="D27" s="137" t="n"/>
      <c r="E27" s="138" t="n"/>
      <c r="F27" s="83" t="inlineStr"/>
      <c r="G27" s="28" t="inlineStr"/>
      <c r="H27" s="28" t="inlineStr"/>
      <c r="I27" s="28" t="inlineStr"/>
      <c r="J27" s="28" t="inlineStr"/>
      <c r="K27" s="28" t="inlineStr"/>
      <c r="L27" s="28" t="inlineStr"/>
      <c r="M27" s="28" t="inlineStr"/>
      <c r="N27" s="28" t="inlineStr"/>
      <c r="O27" s="28" t="inlineStr"/>
      <c r="P27" s="66" t="inlineStr"/>
      <c r="Q27" s="67" t="inlineStr"/>
      <c r="R27" s="81">
        <f>IF($Q27="","",ROUND($Q27*$R$10,2))</f>
        <v/>
      </c>
      <c r="S27" s="83" t="inlineStr"/>
      <c r="T27" s="28" t="inlineStr"/>
      <c r="U27" s="28" t="inlineStr"/>
      <c r="V27" s="28" t="inlineStr"/>
      <c r="W27" s="28" t="inlineStr"/>
      <c r="X27" s="28" t="inlineStr"/>
      <c r="Y27" s="28" t="inlineStr"/>
      <c r="Z27" s="28" t="inlineStr"/>
      <c r="AA27" s="28" t="inlineStr"/>
      <c r="AB27" s="28" t="inlineStr"/>
      <c r="AC27" s="66" t="inlineStr"/>
      <c r="AD27" s="67" t="inlineStr"/>
      <c r="AE27" s="81">
        <f>IF($AD27="","",ROUND($AD27*$AE$10,2))</f>
        <v/>
      </c>
      <c r="AF27" s="79" t="inlineStr"/>
      <c r="AG27" s="67" t="inlineStr"/>
      <c r="AH27" s="81">
        <f>IF($AG27="","",ROUND($AG27*$AH$10,2))</f>
        <v/>
      </c>
      <c r="AI27" s="21" t="inlineStr"/>
      <c r="AJ27" s="22" t="inlineStr"/>
      <c r="AL27" s="23" t="n"/>
      <c r="AN27" s="202" t="n"/>
    </row>
    <row r="28" ht="18" customHeight="1">
      <c r="A28" s="24" t="n">
        <v>17</v>
      </c>
      <c r="B28" s="17">
        <f>'INPUT DATA'!B28</f>
        <v/>
      </c>
      <c r="C28" s="137" t="n"/>
      <c r="D28" s="137" t="n"/>
      <c r="E28" s="138" t="n"/>
      <c r="F28" s="83" t="n"/>
      <c r="G28" s="28" t="n"/>
      <c r="H28" s="28" t="n"/>
      <c r="I28" s="28" t="n"/>
      <c r="J28" s="28" t="n"/>
      <c r="K28" s="28" t="n"/>
      <c r="L28" s="28" t="n"/>
      <c r="M28" s="28" t="n"/>
      <c r="N28" s="28" t="n"/>
      <c r="O28" s="28" t="n"/>
      <c r="P28" s="66">
        <f>IF(COUNT($F28:$O28)=0,"",SUM($F28:$O28))</f>
        <v/>
      </c>
      <c r="Q28" s="67">
        <f>IF(ISERROR(IF($P28="","",ROUND(($P28/$P$10)*$Q$10,2))),"",IF($P28="","",ROUND(($P28/$P$10)*$Q$10,2)))</f>
        <v/>
      </c>
      <c r="R28" s="81">
        <f>IF($Q28="","",ROUND($Q28*$R$10,2))</f>
        <v/>
      </c>
      <c r="S28" s="83" t="n"/>
      <c r="T28" s="28" t="n"/>
      <c r="U28" s="28" t="n"/>
      <c r="V28" s="28" t="n"/>
      <c r="W28" s="28" t="n"/>
      <c r="X28" s="28" t="n"/>
      <c r="Y28" s="28" t="n"/>
      <c r="Z28" s="28" t="n"/>
      <c r="AA28" s="28" t="n"/>
      <c r="AB28" s="28" t="n"/>
      <c r="AC28" s="66">
        <f>IF(COUNT($S28:$AB28)=0,"",SUM($S28:$AB28))</f>
        <v/>
      </c>
      <c r="AD28" s="67">
        <f>IF(ISERROR(IF($AC28="","",ROUND(($AC28/$AC$10)*$AD$10,2))),"",IF($AC28="","",ROUND(($AC28/$AC$10)*$AD$10,2)))</f>
        <v/>
      </c>
      <c r="AE28" s="81">
        <f>IF($AD28="","",ROUND($AD28*$AE$10,2))</f>
        <v/>
      </c>
      <c r="AF28" s="79" t="n"/>
      <c r="AG28" s="67">
        <f>IF(ISERROR(IF($AF28="","",ROUND(($AF28/$AF$10)*$AG$10,2))),"",IF($AF28="","",ROUND(($AF28/$AF$10)*$AG$10,2)))</f>
        <v/>
      </c>
      <c r="AH28" s="81">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7" t="n"/>
      <c r="D29" s="137" t="n"/>
      <c r="E29" s="138" t="n"/>
      <c r="F29" s="83" t="n"/>
      <c r="G29" s="28" t="n"/>
      <c r="H29" s="28" t="n"/>
      <c r="I29" s="28" t="n"/>
      <c r="J29" s="28" t="n"/>
      <c r="K29" s="28" t="n"/>
      <c r="L29" s="28" t="n"/>
      <c r="M29" s="28" t="n"/>
      <c r="N29" s="28" t="n"/>
      <c r="O29" s="28" t="n"/>
      <c r="P29" s="66">
        <f>IF(COUNT($F29:$O29)=0,"",SUM($F29:$O29))</f>
        <v/>
      </c>
      <c r="Q29" s="67">
        <f>IF(ISERROR(IF($P29="","",ROUND(($P29/$P$10)*$Q$10,2))),"",IF($P29="","",ROUND(($P29/$P$10)*$Q$10,2)))</f>
        <v/>
      </c>
      <c r="R29" s="81">
        <f>IF($Q29="","",ROUND($Q29*$R$10,2))</f>
        <v/>
      </c>
      <c r="S29" s="83" t="n"/>
      <c r="T29" s="28" t="n"/>
      <c r="U29" s="28" t="n"/>
      <c r="V29" s="28" t="n"/>
      <c r="W29" s="28" t="n"/>
      <c r="X29" s="28" t="n"/>
      <c r="Y29" s="28" t="n"/>
      <c r="Z29" s="28" t="n"/>
      <c r="AA29" s="28" t="n"/>
      <c r="AB29" s="28" t="n"/>
      <c r="AC29" s="66">
        <f>IF(COUNT($S29:$AB29)=0,"",SUM($S29:$AB29))</f>
        <v/>
      </c>
      <c r="AD29" s="67">
        <f>IF(ISERROR(IF($AC29="","",ROUND(($AC29/$AC$10)*$AD$10,2))),"",IF($AC29="","",ROUND(($AC29/$AC$10)*$AD$10,2)))</f>
        <v/>
      </c>
      <c r="AE29" s="81">
        <f>IF($AD29="","",ROUND($AD29*$AE$10,2))</f>
        <v/>
      </c>
      <c r="AF29" s="79" t="n"/>
      <c r="AG29" s="67">
        <f>IF(ISERROR(IF($AF29="","",ROUND(($AF29/$AF$10)*$AG$10,2))),"",IF($AF29="","",ROUND(($AF29/$AF$10)*$AG$10,2)))</f>
        <v/>
      </c>
      <c r="AH29" s="81">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7" t="n"/>
      <c r="D30" s="137" t="n"/>
      <c r="E30" s="138" t="n"/>
      <c r="F30" s="83" t="n"/>
      <c r="G30" s="28" t="n"/>
      <c r="H30" s="28" t="n"/>
      <c r="I30" s="28" t="n"/>
      <c r="J30" s="28" t="n"/>
      <c r="K30" s="28" t="n"/>
      <c r="L30" s="28" t="n"/>
      <c r="M30" s="28" t="n"/>
      <c r="N30" s="28" t="n"/>
      <c r="O30" s="28" t="n"/>
      <c r="P30" s="66">
        <f>IF(COUNT($F30:$O30)=0,"",SUM($F30:$O30))</f>
        <v/>
      </c>
      <c r="Q30" s="67">
        <f>IF(ISERROR(IF($P30="","",ROUND(($P30/$P$10)*$Q$10,2))),"",IF($P30="","",ROUND(($P30/$P$10)*$Q$10,2)))</f>
        <v/>
      </c>
      <c r="R30" s="81">
        <f>IF($Q30="","",ROUND($Q30*$R$10,2))</f>
        <v/>
      </c>
      <c r="S30" s="83" t="n"/>
      <c r="T30" s="28" t="n"/>
      <c r="U30" s="28" t="n"/>
      <c r="V30" s="28" t="n"/>
      <c r="W30" s="28" t="n"/>
      <c r="X30" s="28" t="n"/>
      <c r="Y30" s="28" t="n"/>
      <c r="Z30" s="28" t="n"/>
      <c r="AA30" s="28" t="n"/>
      <c r="AB30" s="28" t="n"/>
      <c r="AC30" s="66">
        <f>IF(COUNT($S30:$AB30)=0,"",SUM($S30:$AB30))</f>
        <v/>
      </c>
      <c r="AD30" s="67">
        <f>IF(ISERROR(IF($AC30="","",ROUND(($AC30/$AC$10)*$AD$10,2))),"",IF($AC30="","",ROUND(($AC30/$AC$10)*$AD$10,2)))</f>
        <v/>
      </c>
      <c r="AE30" s="81">
        <f>IF($AD30="","",ROUND($AD30*$AE$10,2))</f>
        <v/>
      </c>
      <c r="AF30" s="79" t="n"/>
      <c r="AG30" s="67">
        <f>IF(ISERROR(IF($AF30="","",ROUND(($AF30/$AF$10)*$AG$10,2))),"",IF($AF30="","",ROUND(($AF30/$AF$10)*$AG$10,2)))</f>
        <v/>
      </c>
      <c r="AH30" s="81">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7" t="n"/>
      <c r="D31" s="137" t="n"/>
      <c r="E31" s="138" t="n"/>
      <c r="F31" s="83" t="n"/>
      <c r="G31" s="28" t="n"/>
      <c r="H31" s="28" t="n"/>
      <c r="I31" s="28" t="n"/>
      <c r="J31" s="28" t="n"/>
      <c r="K31" s="28" t="n"/>
      <c r="L31" s="28" t="n"/>
      <c r="M31" s="28" t="n"/>
      <c r="N31" s="28" t="n"/>
      <c r="O31" s="28" t="n"/>
      <c r="P31" s="66">
        <f>IF(COUNT($F31:$O31)=0,"",SUM($F31:$O31))</f>
        <v/>
      </c>
      <c r="Q31" s="67">
        <f>IF(ISERROR(IF($P31="","",ROUND(($P31/$P$10)*$Q$10,2))),"",IF($P31="","",ROUND(($P31/$P$10)*$Q$10,2)))</f>
        <v/>
      </c>
      <c r="R31" s="81">
        <f>IF($Q31="","",ROUND($Q31*$R$10,2))</f>
        <v/>
      </c>
      <c r="S31" s="83" t="n"/>
      <c r="T31" s="28" t="n"/>
      <c r="U31" s="28" t="n"/>
      <c r="V31" s="28" t="n"/>
      <c r="W31" s="28" t="n"/>
      <c r="X31" s="28" t="n"/>
      <c r="Y31" s="28" t="n"/>
      <c r="Z31" s="28" t="n"/>
      <c r="AA31" s="28" t="n"/>
      <c r="AB31" s="28" t="n"/>
      <c r="AC31" s="66">
        <f>IF(COUNT($S31:$AB31)=0,"",SUM($S31:$AB31))</f>
        <v/>
      </c>
      <c r="AD31" s="67">
        <f>IF(ISERROR(IF($AC31="","",ROUND(($AC31/$AC$10)*$AD$10,2))),"",IF($AC31="","",ROUND(($AC31/$AC$10)*$AD$10,2)))</f>
        <v/>
      </c>
      <c r="AE31" s="81">
        <f>IF($AD31="","",ROUND($AD31*$AE$10,2))</f>
        <v/>
      </c>
      <c r="AF31" s="79" t="n"/>
      <c r="AG31" s="67">
        <f>IF(ISERROR(IF($AF31="","",ROUND(($AF31/$AF$10)*$AG$10,2))),"",IF($AF31="","",ROUND(($AF31/$AF$10)*$AG$10,2)))</f>
        <v/>
      </c>
      <c r="AH31" s="81">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7" t="n"/>
      <c r="D32" s="137" t="n"/>
      <c r="E32" s="138" t="n"/>
      <c r="F32" s="83" t="n"/>
      <c r="G32" s="28" t="n"/>
      <c r="H32" s="28" t="n"/>
      <c r="I32" s="28" t="n"/>
      <c r="J32" s="28" t="n"/>
      <c r="K32" s="28" t="n"/>
      <c r="L32" s="28" t="n"/>
      <c r="M32" s="28" t="n"/>
      <c r="N32" s="28" t="n"/>
      <c r="O32" s="28" t="n"/>
      <c r="P32" s="66">
        <f>IF(COUNT($F32:$O32)=0,"",SUM($F32:$O32))</f>
        <v/>
      </c>
      <c r="Q32" s="67">
        <f>IF(ISERROR(IF($P32="","",ROUND(($P32/$P$10)*$Q$10,2))),"",IF($P32="","",ROUND(($P32/$P$10)*$Q$10,2)))</f>
        <v/>
      </c>
      <c r="R32" s="81">
        <f>IF($Q32="","",ROUND($Q32*$R$10,2))</f>
        <v/>
      </c>
      <c r="S32" s="83" t="n"/>
      <c r="T32" s="28" t="n"/>
      <c r="U32" s="28" t="n"/>
      <c r="V32" s="28" t="n"/>
      <c r="W32" s="28" t="n"/>
      <c r="X32" s="28" t="n"/>
      <c r="Y32" s="28" t="n"/>
      <c r="Z32" s="28" t="n"/>
      <c r="AA32" s="28" t="n"/>
      <c r="AB32" s="28" t="n"/>
      <c r="AC32" s="66">
        <f>IF(COUNT($S32:$AB32)=0,"",SUM($S32:$AB32))</f>
        <v/>
      </c>
      <c r="AD32" s="67">
        <f>IF(ISERROR(IF($AC32="","",ROUND(($AC32/$AC$10)*$AD$10,2))),"",IF($AC32="","",ROUND(($AC32/$AC$10)*$AD$10,2)))</f>
        <v/>
      </c>
      <c r="AE32" s="81">
        <f>IF($AD32="","",ROUND($AD32*$AE$10,2))</f>
        <v/>
      </c>
      <c r="AF32" s="79" t="n"/>
      <c r="AG32" s="67">
        <f>IF(ISERROR(IF($AF32="","",ROUND(($AF32/$AF$10)*$AG$10,2))),"",IF($AF32="","",ROUND(($AF32/$AF$10)*$AG$10,2)))</f>
        <v/>
      </c>
      <c r="AH32" s="81">
        <f>IF($AG32="","",ROUND($AG32*$AH$10,2))</f>
        <v/>
      </c>
      <c r="AI32" s="21">
        <f>IF(ISERROR(IF($AF32="","",ROUND(SUM($R32,$AE32,$AH32),2))),"",IF($AF32="","",ROUND(SUM($R32,$AE32,$AH32),2)))</f>
        <v/>
      </c>
      <c r="AJ32" s="22">
        <f>IF(ISERROR(IF($AF32="","",VLOOKUP(AI32,TRANSMUTATION_TABLE,4,TRUE))),"",IF($AF32="","",VLOOKUP(AI32,TRANSMUTATION_TABLE,4,TRUE)))</f>
        <v/>
      </c>
      <c r="AL32" s="23" t="n"/>
      <c r="AN32" s="202" t="n"/>
    </row>
    <row r="33" ht="18" customHeight="1">
      <c r="A33" s="24" t="n">
        <v>22</v>
      </c>
      <c r="B33" s="25">
        <f>'INPUT DATA'!B33</f>
        <v/>
      </c>
      <c r="C33" s="137" t="n"/>
      <c r="D33" s="137" t="n"/>
      <c r="E33" s="138" t="n"/>
      <c r="F33" s="83" t="n"/>
      <c r="G33" s="28" t="n"/>
      <c r="H33" s="28" t="n"/>
      <c r="I33" s="28" t="n"/>
      <c r="J33" s="28" t="n"/>
      <c r="K33" s="28" t="n"/>
      <c r="L33" s="28" t="n"/>
      <c r="M33" s="28" t="n"/>
      <c r="N33" s="28" t="n"/>
      <c r="O33" s="28" t="n"/>
      <c r="P33" s="66">
        <f>IF(COUNT($F33:$O33)=0,"",SUM($F33:$O33))</f>
        <v/>
      </c>
      <c r="Q33" s="67">
        <f>IF(ISERROR(IF($P33="","",ROUND(($P33/$P$10)*$Q$10,2))),"",IF($P33="","",ROUND(($P33/$P$10)*$Q$10,2)))</f>
        <v/>
      </c>
      <c r="R33" s="81">
        <f>IF($Q33="","",ROUND($Q33*$R$10,2))</f>
        <v/>
      </c>
      <c r="S33" s="83" t="n"/>
      <c r="T33" s="28" t="n"/>
      <c r="U33" s="28" t="n"/>
      <c r="V33" s="28" t="n"/>
      <c r="W33" s="28" t="n"/>
      <c r="X33" s="28" t="n"/>
      <c r="Y33" s="28" t="n"/>
      <c r="Z33" s="28" t="n"/>
      <c r="AA33" s="28" t="n"/>
      <c r="AB33" s="28" t="n"/>
      <c r="AC33" s="66">
        <f>IF(COUNT($S33:$AB33)=0,"",SUM($S33:$AB33))</f>
        <v/>
      </c>
      <c r="AD33" s="67">
        <f>IF(ISERROR(IF($AC33="","",ROUND(($AC33/$AC$10)*$AD$10,2))),"",IF($AC33="","",ROUND(($AC33/$AC$10)*$AD$10,2)))</f>
        <v/>
      </c>
      <c r="AE33" s="81">
        <f>IF($AD33="","",ROUND($AD33*$AE$10,2))</f>
        <v/>
      </c>
      <c r="AF33" s="79" t="n"/>
      <c r="AG33" s="67">
        <f>IF(ISERROR(IF($AF33="","",ROUND(($AF33/$AF$10)*$AG$10,2))),"",IF($AF33="","",ROUND(($AF33/$AF$10)*$AG$10,2)))</f>
        <v/>
      </c>
      <c r="AH33" s="81">
        <f>IF($AG33="","",ROUND($AG33*$AH$10,2))</f>
        <v/>
      </c>
      <c r="AI33" s="21">
        <f>IF(ISERROR(IF($AF33="","",ROUND(SUM($R33,$AE33,$AH33),2))),"",IF($AF33="","",ROUND(SUM($R33,$AE33,$AH33),2)))</f>
        <v/>
      </c>
      <c r="AJ33" s="22">
        <f>IF(ISERROR(IF($AF33="","",VLOOKUP(AI33,TRANSMUTATION_TABLE,4,TRUE))),"",IF($AF33="","",VLOOKUP(AI33,TRANSMUTATION_TABLE,4,TRUE)))</f>
        <v/>
      </c>
      <c r="AL33" s="23" t="n"/>
      <c r="AN33" s="202" t="n"/>
      <c r="AO33" s="6" t="n"/>
      <c r="AP33" s="6" t="n"/>
      <c r="AQ33" s="6" t="n"/>
      <c r="AR33" s="6" t="n"/>
      <c r="AS33" s="6" t="n"/>
      <c r="AT33" s="6" t="n"/>
      <c r="AU33" s="6" t="n"/>
      <c r="AV33" s="6" t="n"/>
      <c r="AW33" s="6" t="n"/>
      <c r="AX33" s="6" t="n"/>
      <c r="AY33" s="6" t="n"/>
      <c r="AZ33" s="6" t="n"/>
      <c r="BA33" s="6" t="n"/>
      <c r="BB33" s="6" t="n"/>
      <c r="BC33" s="6" t="n"/>
      <c r="BD33" s="6" t="n"/>
    </row>
    <row r="34" ht="18" customHeight="1">
      <c r="A34" s="24" t="n">
        <v>23</v>
      </c>
      <c r="B34" s="25">
        <f>'INPUT DATA'!B34</f>
        <v/>
      </c>
      <c r="C34" s="137" t="n"/>
      <c r="D34" s="137" t="n"/>
      <c r="E34" s="138" t="n"/>
      <c r="F34" s="83" t="n"/>
      <c r="G34" s="28" t="n"/>
      <c r="H34" s="28" t="n"/>
      <c r="I34" s="28" t="n"/>
      <c r="J34" s="28" t="n"/>
      <c r="K34" s="28" t="n"/>
      <c r="L34" s="28" t="n"/>
      <c r="M34" s="28" t="n"/>
      <c r="N34" s="28" t="n"/>
      <c r="O34" s="28" t="n"/>
      <c r="P34" s="66">
        <f>IF(COUNT($F34:$O34)=0,"",SUM($F34:$O34))</f>
        <v/>
      </c>
      <c r="Q34" s="67">
        <f>IF(ISERROR(IF($P34="","",ROUND(($P34/$P$10)*$Q$10,2))),"",IF($P34="","",ROUND(($P34/$P$10)*$Q$10,2)))</f>
        <v/>
      </c>
      <c r="R34" s="81">
        <f>IF($Q34="","",ROUND($Q34*$R$10,2))</f>
        <v/>
      </c>
      <c r="S34" s="83" t="n"/>
      <c r="T34" s="28" t="n"/>
      <c r="U34" s="28" t="n"/>
      <c r="V34" s="28" t="n"/>
      <c r="W34" s="28" t="n"/>
      <c r="X34" s="28" t="n"/>
      <c r="Y34" s="28" t="n"/>
      <c r="Z34" s="28" t="n"/>
      <c r="AA34" s="28" t="n"/>
      <c r="AB34" s="28" t="n"/>
      <c r="AC34" s="66">
        <f>IF(COUNT($S34:$AB34)=0,"",SUM($S34:$AB34))</f>
        <v/>
      </c>
      <c r="AD34" s="67">
        <f>IF(ISERROR(IF($AC34="","",ROUND(($AC34/$AC$10)*$AD$10,2))),"",IF($AC34="","",ROUND(($AC34/$AC$10)*$AD$10,2)))</f>
        <v/>
      </c>
      <c r="AE34" s="81">
        <f>IF($AD34="","",ROUND($AD34*$AE$10,2))</f>
        <v/>
      </c>
      <c r="AF34" s="79" t="n"/>
      <c r="AG34" s="67">
        <f>IF(ISERROR(IF($AF34="","",ROUND(($AF34/$AF$10)*$AG$10,2))),"",IF($AF34="","",ROUND(($AF34/$AF$10)*$AG$10,2)))</f>
        <v/>
      </c>
      <c r="AH34" s="81">
        <f>IF($AG34="","",ROUND($AG34*$AH$10,2))</f>
        <v/>
      </c>
      <c r="AI34" s="21">
        <f>IF(ISERROR(IF($AF34="","",ROUND(SUM($R34,$AE34,$AH34),2))),"",IF($AF34="","",ROUND(SUM($R34,$AE34,$AH34),2)))</f>
        <v/>
      </c>
      <c r="AJ34" s="22">
        <f>IF(ISERROR(IF($AF34="","",VLOOKUP(AI34,TRANSMUTATION_TABLE,4,TRUE))),"",IF($AF34="","",VLOOKUP(AI34,TRANSMUTATION_TABLE,4,TRUE)))</f>
        <v/>
      </c>
      <c r="AL34" s="23" t="n"/>
      <c r="AN34" s="202" t="n"/>
      <c r="AO34" s="6" t="n"/>
      <c r="AP34" s="6" t="n"/>
      <c r="AQ34" s="6" t="n"/>
      <c r="AR34" s="6" t="n"/>
      <c r="AS34" s="6" t="n"/>
      <c r="AT34" s="6" t="n"/>
      <c r="AU34" s="6" t="n"/>
      <c r="AV34" s="6" t="n"/>
      <c r="AW34" s="6" t="n"/>
      <c r="AX34" s="6" t="n"/>
      <c r="AY34" s="6" t="n"/>
      <c r="AZ34" s="6" t="n"/>
      <c r="BA34" s="6" t="n"/>
      <c r="BB34" s="6" t="n"/>
      <c r="BC34" s="6" t="n"/>
      <c r="BD34" s="6" t="n"/>
    </row>
    <row r="35" ht="18" customHeight="1">
      <c r="A35" s="24" t="n">
        <v>24</v>
      </c>
      <c r="B35" s="17">
        <f>'INPUT DATA'!B35</f>
        <v/>
      </c>
      <c r="C35" s="137" t="n"/>
      <c r="D35" s="137" t="n"/>
      <c r="E35" s="138" t="n"/>
      <c r="F35" s="83" t="n"/>
      <c r="G35" s="28" t="n"/>
      <c r="H35" s="28" t="n"/>
      <c r="I35" s="28" t="n"/>
      <c r="J35" s="28" t="n"/>
      <c r="K35" s="28" t="n"/>
      <c r="L35" s="28" t="n"/>
      <c r="M35" s="28" t="n"/>
      <c r="N35" s="28" t="n"/>
      <c r="O35" s="28" t="n"/>
      <c r="P35" s="66">
        <f>IF(COUNT($F35:$O35)=0,"",SUM($F35:$O35))</f>
        <v/>
      </c>
      <c r="Q35" s="67">
        <f>IF(ISERROR(IF($P35="","",ROUND(($P35/$P$10)*$Q$10,2))),"",IF($P35="","",ROUND(($P35/$P$10)*$Q$10,2)))</f>
        <v/>
      </c>
      <c r="R35" s="81">
        <f>IF($Q35="","",ROUND($Q35*$R$10,2))</f>
        <v/>
      </c>
      <c r="S35" s="83" t="n"/>
      <c r="T35" s="28" t="n"/>
      <c r="U35" s="28" t="n"/>
      <c r="V35" s="28" t="n"/>
      <c r="W35" s="28" t="n"/>
      <c r="X35" s="28" t="n"/>
      <c r="Y35" s="28" t="n"/>
      <c r="Z35" s="28" t="n"/>
      <c r="AA35" s="28" t="n"/>
      <c r="AB35" s="28" t="n"/>
      <c r="AC35" s="66">
        <f>IF(COUNT($S35:$AB35)=0,"",SUM($S35:$AB35))</f>
        <v/>
      </c>
      <c r="AD35" s="67">
        <f>IF(ISERROR(IF($AC35="","",ROUND(($AC35/$AC$10)*$AD$10,2))),"",IF($AC35="","",ROUND(($AC35/$AC$10)*$AD$10,2)))</f>
        <v/>
      </c>
      <c r="AE35" s="81">
        <f>IF($AD35="","",ROUND($AD35*$AE$10,2))</f>
        <v/>
      </c>
      <c r="AF35" s="79" t="n"/>
      <c r="AG35" s="67">
        <f>IF(ISERROR(IF($AF35="","",ROUND(($AF35/$AF$10)*$AG$10,2))),"",IF($AF35="","",ROUND(($AF35/$AF$10)*$AG$10,2)))</f>
        <v/>
      </c>
      <c r="AH35" s="81">
        <f>IF($AG35="","",ROUND($AG35*$AH$10,2))</f>
        <v/>
      </c>
      <c r="AI35" s="21">
        <f>IF(ISERROR(IF($AF35="","",ROUND(SUM($R35,$AE35,$AH35),2))),"",IF($AF35="","",ROUND(SUM($R35,$AE35,$AH35),2)))</f>
        <v/>
      </c>
      <c r="AJ35" s="22">
        <f>IF(ISERROR(IF($AF35="","",VLOOKUP(AI35,TRANSMUTATION_TABLE,4,TRUE))),"",IF($AF35="","",VLOOKUP(AI35,TRANSMUTATION_TABLE,4,TRUE)))</f>
        <v/>
      </c>
      <c r="AL35" s="23" t="n"/>
      <c r="AN35" s="202" t="n"/>
      <c r="AO35" s="6" t="n"/>
      <c r="AP35" s="6" t="n"/>
      <c r="AQ35" s="6" t="n"/>
      <c r="AR35" s="6" t="n"/>
      <c r="AS35" s="6" t="n"/>
      <c r="AT35" s="6" t="n"/>
      <c r="AU35" s="6" t="n"/>
      <c r="AV35" s="6" t="n"/>
      <c r="AW35" s="6" t="n"/>
      <c r="AX35" s="6" t="n"/>
      <c r="AY35" s="6" t="n"/>
      <c r="AZ35" s="6" t="n"/>
      <c r="BA35" s="6" t="n"/>
      <c r="BB35" s="6" t="n"/>
      <c r="BC35" s="6" t="n"/>
      <c r="BD35" s="6" t="n"/>
    </row>
    <row r="36" ht="18" customHeight="1">
      <c r="A36" s="24" t="n">
        <v>25</v>
      </c>
      <c r="B36" s="17">
        <f>'INPUT DATA'!B36</f>
        <v/>
      </c>
      <c r="C36" s="137" t="n"/>
      <c r="D36" s="137" t="n"/>
      <c r="E36" s="138" t="n"/>
      <c r="F36" s="83" t="n"/>
      <c r="G36" s="28" t="n"/>
      <c r="H36" s="28" t="n"/>
      <c r="I36" s="28" t="n"/>
      <c r="J36" s="28" t="n"/>
      <c r="K36" s="28" t="n"/>
      <c r="L36" s="28" t="n"/>
      <c r="M36" s="28" t="n"/>
      <c r="N36" s="28" t="n"/>
      <c r="O36" s="28" t="n"/>
      <c r="P36" s="66">
        <f>IF(COUNT($F36:$O36)=0,"",SUM($F36:$O36))</f>
        <v/>
      </c>
      <c r="Q36" s="67">
        <f>IF(ISERROR(IF($P36="","",ROUND(($P36/$P$10)*$Q$10,2))),"",IF($P36="","",ROUND(($P36/$P$10)*$Q$10,2)))</f>
        <v/>
      </c>
      <c r="R36" s="81">
        <f>IF($Q36="","",ROUND($Q36*$R$10,2))</f>
        <v/>
      </c>
      <c r="S36" s="83" t="n"/>
      <c r="T36" s="28" t="n"/>
      <c r="U36" s="28" t="n"/>
      <c r="V36" s="28" t="n"/>
      <c r="W36" s="28" t="n"/>
      <c r="X36" s="28" t="n"/>
      <c r="Y36" s="28" t="n"/>
      <c r="Z36" s="28" t="n"/>
      <c r="AA36" s="28" t="n"/>
      <c r="AB36" s="28" t="n"/>
      <c r="AC36" s="66">
        <f>IF(COUNT($S36:$AB36)=0,"",SUM($S36:$AB36))</f>
        <v/>
      </c>
      <c r="AD36" s="67">
        <f>IF(ISERROR(IF($AC36="","",ROUND(($AC36/$AC$10)*$AD$10,2))),"",IF($AC36="","",ROUND(($AC36/$AC$10)*$AD$10,2)))</f>
        <v/>
      </c>
      <c r="AE36" s="81">
        <f>IF($AD36="","",ROUND($AD36*$AE$10,2))</f>
        <v/>
      </c>
      <c r="AF36" s="79" t="n"/>
      <c r="AG36" s="67">
        <f>IF(ISERROR(IF($AF36="","",ROUND(($AF36/$AF$10)*$AG$10,2))),"",IF($AF36="","",ROUND(($AF36/$AF$10)*$AG$10,2)))</f>
        <v/>
      </c>
      <c r="AH36" s="81">
        <f>IF($AG36="","",ROUND($AG36*$AH$10,2))</f>
        <v/>
      </c>
      <c r="AI36" s="21">
        <f>IF(ISERROR(IF($AF36="","",ROUND(SUM($R36,$AE36,$AH36),2))),"",IF($AF36="","",ROUND(SUM($R36,$AE36,$AH36),2)))</f>
        <v/>
      </c>
      <c r="AJ36" s="22">
        <f>IF(ISERROR(IF($AF36="","",VLOOKUP(AI36,TRANSMUTATION_TABLE,4,TRUE))),"",IF($AF36="","",VLOOKUP(AI36,TRANSMUTATION_TABLE,4,TRUE)))</f>
        <v/>
      </c>
      <c r="AL36" s="23" t="n"/>
      <c r="AN36" s="202" t="n"/>
      <c r="AO36" s="6" t="n"/>
      <c r="AP36" s="6" t="n"/>
      <c r="AQ36" s="6" t="n"/>
      <c r="AR36" s="6" t="n"/>
      <c r="AS36" s="6" t="n"/>
      <c r="AT36" s="6" t="n"/>
      <c r="AU36" s="6" t="n"/>
      <c r="AV36" s="6" t="n"/>
      <c r="AW36" s="6" t="n"/>
      <c r="AX36" s="6" t="n"/>
      <c r="AY36" s="6" t="n"/>
      <c r="AZ36" s="6" t="n"/>
      <c r="BA36" s="6" t="n"/>
      <c r="BB36" s="6" t="n"/>
      <c r="BC36" s="6" t="n"/>
      <c r="BD36" s="6" t="n"/>
    </row>
    <row r="37" ht="18" customHeight="1">
      <c r="A37" s="24" t="n">
        <v>26</v>
      </c>
      <c r="B37" s="25">
        <f>'INPUT DATA'!B37</f>
        <v/>
      </c>
      <c r="C37" s="137" t="n"/>
      <c r="D37" s="137" t="n"/>
      <c r="E37" s="138" t="n"/>
      <c r="F37" s="83" t="n"/>
      <c r="G37" s="28" t="n"/>
      <c r="H37" s="28" t="n"/>
      <c r="I37" s="28" t="n"/>
      <c r="J37" s="28" t="n"/>
      <c r="K37" s="28" t="n"/>
      <c r="L37" s="28" t="n"/>
      <c r="M37" s="28" t="n"/>
      <c r="N37" s="28" t="n"/>
      <c r="O37" s="28" t="n"/>
      <c r="P37" s="66">
        <f>IF(COUNT($F37:$O37)=0,"",SUM($F37:$O37))</f>
        <v/>
      </c>
      <c r="Q37" s="67">
        <f>IF(ISERROR(IF($P37="","",ROUND(($P37/$P$10)*$Q$10,2))),"",IF($P37="","",ROUND(($P37/$P$10)*$Q$10,2)))</f>
        <v/>
      </c>
      <c r="R37" s="81">
        <f>IF($Q37="","",ROUND($Q37*$R$10,2))</f>
        <v/>
      </c>
      <c r="S37" s="83" t="n"/>
      <c r="T37" s="28" t="n"/>
      <c r="U37" s="28" t="n"/>
      <c r="V37" s="28" t="n"/>
      <c r="W37" s="28" t="n"/>
      <c r="X37" s="28" t="n"/>
      <c r="Y37" s="28" t="n"/>
      <c r="Z37" s="28" t="n"/>
      <c r="AA37" s="28" t="n"/>
      <c r="AB37" s="28" t="n"/>
      <c r="AC37" s="66">
        <f>IF(COUNT($S37:$AB37)=0,"",SUM($S37:$AB37))</f>
        <v/>
      </c>
      <c r="AD37" s="67">
        <f>IF(ISERROR(IF($AC37="","",ROUND(($AC37/$AC$10)*$AD$10,2))),"",IF($AC37="","",ROUND(($AC37/$AC$10)*$AD$10,2)))</f>
        <v/>
      </c>
      <c r="AE37" s="81">
        <f>IF($AD37="","",ROUND($AD37*$AE$10,2))</f>
        <v/>
      </c>
      <c r="AF37" s="79" t="n"/>
      <c r="AG37" s="67">
        <f>IF(ISERROR(IF($AF37="","",ROUND(($AF37/$AF$10)*$AG$10,2))),"",IF($AF37="","",ROUND(($AF37/$AF$10)*$AG$10,2)))</f>
        <v/>
      </c>
      <c r="AH37" s="81">
        <f>IF($AG37="","",ROUND($AG37*$AH$10,2))</f>
        <v/>
      </c>
      <c r="AI37" s="21">
        <f>IF(ISERROR(IF($AF37="","",ROUND(SUM($R37,$AE37,$AH37),2))),"",IF($AF37="","",ROUND(SUM($R37,$AE37,$AH37),2)))</f>
        <v/>
      </c>
      <c r="AJ37" s="22">
        <f>IF(ISERROR(IF($AF37="","",VLOOKUP(AI37,TRANSMUTATION_TABLE,4,TRUE))),"",IF($AF37="","",VLOOKUP(AI37,TRANSMUTATION_TABLE,4,TRUE)))</f>
        <v/>
      </c>
      <c r="AL37" s="23" t="n"/>
      <c r="AN37" s="202" t="n"/>
      <c r="AO37" s="6" t="n"/>
      <c r="AP37" s="6" t="n"/>
      <c r="AQ37" s="6" t="n"/>
      <c r="AR37" s="6" t="n"/>
      <c r="AS37" s="6" t="n"/>
      <c r="AT37" s="6" t="n"/>
      <c r="AU37" s="6" t="n"/>
      <c r="AV37" s="6" t="n"/>
      <c r="AW37" s="6" t="n"/>
      <c r="AX37" s="6" t="n"/>
      <c r="AY37" s="6" t="n"/>
      <c r="AZ37" s="6" t="n"/>
      <c r="BA37" s="6" t="n"/>
      <c r="BB37" s="6" t="n"/>
      <c r="BC37" s="6" t="n"/>
      <c r="BD37" s="6" t="n"/>
    </row>
    <row r="38" ht="18" customHeight="1">
      <c r="A38" s="24" t="n">
        <v>27</v>
      </c>
      <c r="B38" s="25">
        <f>'INPUT DATA'!B38</f>
        <v/>
      </c>
      <c r="C38" s="137" t="n"/>
      <c r="D38" s="137" t="n"/>
      <c r="E38" s="138" t="n"/>
      <c r="F38" s="83" t="n"/>
      <c r="G38" s="28" t="n"/>
      <c r="H38" s="28" t="n"/>
      <c r="I38" s="28" t="n"/>
      <c r="J38" s="28" t="n"/>
      <c r="K38" s="28" t="n"/>
      <c r="L38" s="28" t="n"/>
      <c r="M38" s="28" t="n"/>
      <c r="N38" s="28" t="n"/>
      <c r="O38" s="28" t="n"/>
      <c r="P38" s="66">
        <f>IF(COUNT($F38:$O38)=0,"",SUM($F38:$O38))</f>
        <v/>
      </c>
      <c r="Q38" s="67">
        <f>IF(ISERROR(IF($P38="","",ROUND(($P38/$P$10)*$Q$10,2))),"",IF($P38="","",ROUND(($P38/$P$10)*$Q$10,2)))</f>
        <v/>
      </c>
      <c r="R38" s="81">
        <f>IF($Q38="","",ROUND($Q38*$R$10,2))</f>
        <v/>
      </c>
      <c r="S38" s="83" t="n"/>
      <c r="T38" s="28" t="n"/>
      <c r="U38" s="28" t="n"/>
      <c r="V38" s="28" t="n"/>
      <c r="W38" s="28" t="n"/>
      <c r="X38" s="28" t="n"/>
      <c r="Y38" s="28" t="n"/>
      <c r="Z38" s="28" t="n"/>
      <c r="AA38" s="28" t="n"/>
      <c r="AB38" s="28" t="n"/>
      <c r="AC38" s="66">
        <f>IF(COUNT($S38:$AB38)=0,"",SUM($S38:$AB38))</f>
        <v/>
      </c>
      <c r="AD38" s="67">
        <f>IF(ISERROR(IF($AC38="","",ROUND(($AC38/$AC$10)*$AD$10,2))),"",IF($AC38="","",ROUND(($AC38/$AC$10)*$AD$10,2)))</f>
        <v/>
      </c>
      <c r="AE38" s="81">
        <f>IF($AD38="","",ROUND($AD38*$AE$10,2))</f>
        <v/>
      </c>
      <c r="AF38" s="79" t="n"/>
      <c r="AG38" s="67">
        <f>IF(ISERROR(IF($AF38="","",ROUND(($AF38/$AF$10)*$AG$10,2))),"",IF($AF38="","",ROUND(($AF38/$AF$10)*$AG$10,2)))</f>
        <v/>
      </c>
      <c r="AH38" s="81">
        <f>IF($AG38="","",ROUND($AG38*$AH$10,2))</f>
        <v/>
      </c>
      <c r="AI38" s="21">
        <f>IF(ISERROR(IF($AF38="","",ROUND(SUM($R38,$AE38,$AH38),2))),"",IF($AF38="","",ROUND(SUM($R38,$AE38,$AH38),2)))</f>
        <v/>
      </c>
      <c r="AJ38" s="22">
        <f>IF(ISERROR(IF($AF38="","",VLOOKUP(AI38,TRANSMUTATION_TABLE,4,TRUE))),"",IF($AF38="","",VLOOKUP(AI38,TRANSMUTATION_TABLE,4,TRUE)))</f>
        <v/>
      </c>
      <c r="AL38" s="23" t="n"/>
      <c r="AN38" s="202" t="n"/>
      <c r="AO38" s="6" t="n"/>
      <c r="AP38" s="6" t="n"/>
      <c r="AQ38" s="6" t="n"/>
      <c r="AR38" s="6" t="n"/>
      <c r="AS38" s="6" t="n"/>
      <c r="AT38" s="6" t="n"/>
      <c r="AU38" s="6" t="n"/>
      <c r="AV38" s="6" t="n"/>
      <c r="AW38" s="6" t="n"/>
      <c r="AX38" s="6" t="n"/>
      <c r="AY38" s="6" t="n"/>
      <c r="AZ38" s="6" t="n"/>
      <c r="BA38" s="6" t="n"/>
      <c r="BB38" s="6" t="n"/>
      <c r="BC38" s="6" t="n"/>
      <c r="BD38" s="6" t="n"/>
    </row>
    <row r="39" ht="18" customHeight="1">
      <c r="A39" s="24" t="n">
        <v>28</v>
      </c>
      <c r="B39" s="17">
        <f>'INPUT DATA'!B39</f>
        <v/>
      </c>
      <c r="C39" s="137" t="n"/>
      <c r="D39" s="137" t="n"/>
      <c r="E39" s="138" t="n"/>
      <c r="F39" s="83" t="n"/>
      <c r="G39" s="28" t="n"/>
      <c r="H39" s="28" t="n"/>
      <c r="I39" s="28" t="n"/>
      <c r="J39" s="28" t="n"/>
      <c r="K39" s="28" t="n"/>
      <c r="L39" s="28" t="n"/>
      <c r="M39" s="28" t="n"/>
      <c r="N39" s="28" t="n"/>
      <c r="O39" s="28" t="n"/>
      <c r="P39" s="66">
        <f>IF(COUNT($F39:$O39)=0,"",SUM($F39:$O39))</f>
        <v/>
      </c>
      <c r="Q39" s="67">
        <f>IF(ISERROR(IF($P39="","",ROUND(($P39/$P$10)*$Q$10,2))),"",IF($P39="","",ROUND(($P39/$P$10)*$Q$10,2)))</f>
        <v/>
      </c>
      <c r="R39" s="81">
        <f>IF($Q39="","",ROUND($Q39*$R$10,2))</f>
        <v/>
      </c>
      <c r="S39" s="83" t="n"/>
      <c r="T39" s="28" t="n"/>
      <c r="U39" s="28" t="n"/>
      <c r="V39" s="28" t="n"/>
      <c r="W39" s="28" t="n"/>
      <c r="X39" s="28" t="n"/>
      <c r="Y39" s="28" t="n"/>
      <c r="Z39" s="28" t="n"/>
      <c r="AA39" s="28" t="n"/>
      <c r="AB39" s="28" t="n"/>
      <c r="AC39" s="66">
        <f>IF(COUNT($S39:$AB39)=0,"",SUM($S39:$AB39))</f>
        <v/>
      </c>
      <c r="AD39" s="67">
        <f>IF(ISERROR(IF($AC39="","",ROUND(($AC39/$AC$10)*$AD$10,2))),"",IF($AC39="","",ROUND(($AC39/$AC$10)*$AD$10,2)))</f>
        <v/>
      </c>
      <c r="AE39" s="81">
        <f>IF($AD39="","",ROUND($AD39*$AE$10,2))</f>
        <v/>
      </c>
      <c r="AF39" s="79" t="n"/>
      <c r="AG39" s="67">
        <f>IF(ISERROR(IF($AF39="","",ROUND(($AF39/$AF$10)*$AG$10,2))),"",IF($AF39="","",ROUND(($AF39/$AF$10)*$AG$10,2)))</f>
        <v/>
      </c>
      <c r="AH39" s="81">
        <f>IF($AG39="","",ROUND($AG39*$AH$10,2))</f>
        <v/>
      </c>
      <c r="AI39" s="21">
        <f>IF(ISERROR(IF($AF39="","",ROUND(SUM($R39,$AE39,$AH39),2))),"",IF($AF39="","",ROUND(SUM($R39,$AE39,$AH39),2)))</f>
        <v/>
      </c>
      <c r="AJ39" s="22">
        <f>IF(ISERROR(IF($AF39="","",VLOOKUP(AI39,TRANSMUTATION_TABLE,4,TRUE))),"",IF($AF39="","",VLOOKUP(AI39,TRANSMUTATION_TABLE,4,TRUE)))</f>
        <v/>
      </c>
      <c r="AL39" s="23" t="n"/>
      <c r="AN39" s="202" t="n"/>
      <c r="AO39" s="6" t="n"/>
      <c r="AP39" s="6" t="n"/>
      <c r="AQ39" s="6" t="n"/>
      <c r="AR39" s="6" t="n"/>
      <c r="AS39" s="6" t="n"/>
      <c r="AT39" s="6" t="n"/>
      <c r="AU39" s="6" t="n"/>
      <c r="AV39" s="6" t="n"/>
      <c r="AW39" s="6" t="n"/>
      <c r="AX39" s="6" t="n"/>
      <c r="AY39" s="6" t="n"/>
      <c r="AZ39" s="6" t="n"/>
      <c r="BA39" s="6" t="n"/>
      <c r="BB39" s="6" t="n"/>
      <c r="BC39" s="6" t="n"/>
      <c r="BD39" s="6" t="n"/>
    </row>
    <row r="40" ht="18" customHeight="1">
      <c r="A40" s="24" t="n">
        <v>29</v>
      </c>
      <c r="B40" s="17">
        <f>'INPUT DATA'!B40</f>
        <v/>
      </c>
      <c r="C40" s="137" t="n"/>
      <c r="D40" s="137" t="n"/>
      <c r="E40" s="138" t="n"/>
      <c r="F40" s="83" t="n"/>
      <c r="G40" s="28" t="n"/>
      <c r="H40" s="28" t="n"/>
      <c r="I40" s="28" t="n"/>
      <c r="J40" s="28" t="n"/>
      <c r="K40" s="28" t="n"/>
      <c r="L40" s="28" t="n"/>
      <c r="M40" s="28" t="n"/>
      <c r="N40" s="28" t="n"/>
      <c r="O40" s="28" t="n"/>
      <c r="P40" s="66">
        <f>IF(COUNT($F40:$O40)=0,"",SUM($F40:$O40))</f>
        <v/>
      </c>
      <c r="Q40" s="67">
        <f>IF(ISERROR(IF($P40="","",ROUND(($P40/$P$10)*$Q$10,2))),"",IF($P40="","",ROUND(($P40/$P$10)*$Q$10,2)))</f>
        <v/>
      </c>
      <c r="R40" s="81">
        <f>IF($Q40="","",ROUND($Q40*$R$10,2))</f>
        <v/>
      </c>
      <c r="S40" s="83" t="n"/>
      <c r="T40" s="28" t="n"/>
      <c r="U40" s="28" t="n"/>
      <c r="V40" s="28" t="n"/>
      <c r="W40" s="28" t="n"/>
      <c r="X40" s="28" t="n"/>
      <c r="Y40" s="28" t="n"/>
      <c r="Z40" s="28" t="n"/>
      <c r="AA40" s="28" t="n"/>
      <c r="AB40" s="28" t="n"/>
      <c r="AC40" s="66">
        <f>IF(COUNT($S40:$AB40)=0,"",SUM($S40:$AB40))</f>
        <v/>
      </c>
      <c r="AD40" s="67">
        <f>IF(ISERROR(IF($AC40="","",ROUND(($AC40/$AC$10)*$AD$10,2))),"",IF($AC40="","",ROUND(($AC40/$AC$10)*$AD$10,2)))</f>
        <v/>
      </c>
      <c r="AE40" s="81">
        <f>IF($AD40="","",ROUND($AD40*$AE$10,2))</f>
        <v/>
      </c>
      <c r="AF40" s="79" t="n"/>
      <c r="AG40" s="67">
        <f>IF(ISERROR(IF($AF40="","",ROUND(($AF40/$AF$10)*$AG$10,2))),"",IF($AF40="","",ROUND(($AF40/$AF$10)*$AG$10,2)))</f>
        <v/>
      </c>
      <c r="AH40" s="81">
        <f>IF($AG40="","",ROUND($AG40*$AH$10,2))</f>
        <v/>
      </c>
      <c r="AI40" s="21">
        <f>IF(ISERROR(IF($AF40="","",ROUND(SUM($R40,$AE40,$AH40),2))),"",IF($AF40="","",ROUND(SUM($R40,$AE40,$AH40),2)))</f>
        <v/>
      </c>
      <c r="AJ40" s="22">
        <f>IF(ISERROR(IF($AF40="","",VLOOKUP(AI40,TRANSMUTATION_TABLE,4,TRUE))),"",IF($AF40="","",VLOOKUP(AI40,TRANSMUTATION_TABLE,4,TRUE)))</f>
        <v/>
      </c>
      <c r="AL40" s="23" t="n"/>
      <c r="AN40" s="202" t="n"/>
      <c r="AO40" s="6" t="n"/>
      <c r="AP40" s="6" t="n"/>
      <c r="AQ40" s="6" t="n"/>
      <c r="AR40" s="6" t="n"/>
      <c r="AS40" s="6" t="n"/>
      <c r="AT40" s="6" t="n"/>
      <c r="AU40" s="6" t="n"/>
      <c r="AV40" s="6" t="n"/>
      <c r="AW40" s="6" t="n"/>
      <c r="AX40" s="6" t="n"/>
      <c r="AY40" s="6" t="n"/>
      <c r="AZ40" s="6" t="n"/>
      <c r="BA40" s="6" t="n"/>
      <c r="BB40" s="6" t="n"/>
      <c r="BC40" s="6" t="n"/>
      <c r="BD40" s="6" t="n"/>
    </row>
    <row r="41" ht="18" customHeight="1">
      <c r="A41" s="24" t="n">
        <v>30</v>
      </c>
      <c r="B41" s="25">
        <f>'INPUT DATA'!B41</f>
        <v/>
      </c>
      <c r="C41" s="137" t="n"/>
      <c r="D41" s="137" t="n"/>
      <c r="E41" s="138" t="n"/>
      <c r="F41" s="83" t="n"/>
      <c r="G41" s="28" t="n"/>
      <c r="H41" s="28" t="n"/>
      <c r="I41" s="28" t="n"/>
      <c r="J41" s="28" t="n"/>
      <c r="K41" s="28" t="n"/>
      <c r="L41" s="28" t="n"/>
      <c r="M41" s="28" t="n"/>
      <c r="N41" s="28" t="n"/>
      <c r="O41" s="28" t="n"/>
      <c r="P41" s="66">
        <f>IF(COUNT($F41:$O41)=0,"",SUM($F41:$O41))</f>
        <v/>
      </c>
      <c r="Q41" s="67">
        <f>IF(ISERROR(IF($P41="","",ROUND(($P41/$P$10)*$Q$10,2))),"",IF($P41="","",ROUND(($P41/$P$10)*$Q$10,2)))</f>
        <v/>
      </c>
      <c r="R41" s="81">
        <f>IF($Q41="","",ROUND($Q41*$R$10,2))</f>
        <v/>
      </c>
      <c r="S41" s="83" t="n"/>
      <c r="T41" s="28" t="n"/>
      <c r="U41" s="28" t="n"/>
      <c r="V41" s="28" t="n"/>
      <c r="W41" s="28" t="n"/>
      <c r="X41" s="28" t="n"/>
      <c r="Y41" s="28" t="n"/>
      <c r="Z41" s="28" t="n"/>
      <c r="AA41" s="28" t="n"/>
      <c r="AB41" s="28" t="n"/>
      <c r="AC41" s="66">
        <f>IF(COUNT($S41:$AB41)=0,"",SUM($S41:$AB41))</f>
        <v/>
      </c>
      <c r="AD41" s="67">
        <f>IF(ISERROR(IF($AC41="","",ROUND(($AC41/$AC$10)*$AD$10,2))),"",IF($AC41="","",ROUND(($AC41/$AC$10)*$AD$10,2)))</f>
        <v/>
      </c>
      <c r="AE41" s="81">
        <f>IF($AD41="","",ROUND($AD41*$AE$10,2))</f>
        <v/>
      </c>
      <c r="AF41" s="79" t="n"/>
      <c r="AG41" s="67">
        <f>IF(ISERROR(IF($AF41="","",ROUND(($AF41/$AF$10)*$AG$10,2))),"",IF($AF41="","",ROUND(($AF41/$AF$10)*$AG$10,2)))</f>
        <v/>
      </c>
      <c r="AH41" s="81">
        <f>IF($AG41="","",ROUND($AG41*$AH$10,2))</f>
        <v/>
      </c>
      <c r="AI41" s="21">
        <f>IF(ISERROR(IF($AF41="","",ROUND(SUM($R41,$AE41,$AH41),2))),"",IF($AF41="","",ROUND(SUM($R41,$AE41,$AH41),2)))</f>
        <v/>
      </c>
      <c r="AJ41" s="22">
        <f>IF(ISERROR(IF($AF41="","",VLOOKUP(AI41,TRANSMUTATION_TABLE,4,TRUE))),"",IF($AF41="","",VLOOKUP(AI41,TRANSMUTATION_TABLE,4,TRUE)))</f>
        <v/>
      </c>
      <c r="AL41" s="23" t="n"/>
      <c r="AN41" s="202" t="n"/>
      <c r="AO41" s="6" t="n"/>
      <c r="AP41" s="6" t="n"/>
      <c r="AQ41" s="6" t="n"/>
      <c r="AR41" s="6" t="n"/>
      <c r="AS41" s="6" t="n"/>
      <c r="AT41" s="6" t="n"/>
      <c r="AU41" s="6" t="n"/>
      <c r="AV41" s="6" t="n"/>
      <c r="AW41" s="6" t="n"/>
      <c r="AX41" s="6" t="n"/>
      <c r="AY41" s="6" t="n"/>
      <c r="AZ41" s="6" t="n"/>
      <c r="BA41" s="6" t="n"/>
      <c r="BB41" s="6" t="n"/>
      <c r="BC41" s="6" t="n"/>
      <c r="BD41" s="6" t="n"/>
    </row>
    <row r="42" ht="18" customHeight="1">
      <c r="A42" s="24" t="n">
        <v>31</v>
      </c>
      <c r="B42" s="25">
        <f>'INPUT DATA'!B42</f>
        <v/>
      </c>
      <c r="C42" s="137" t="n"/>
      <c r="D42" s="137" t="n"/>
      <c r="E42" s="138" t="n"/>
      <c r="F42" s="83" t="n"/>
      <c r="G42" s="28" t="n"/>
      <c r="H42" s="28" t="n"/>
      <c r="I42" s="28" t="n"/>
      <c r="J42" s="28" t="n"/>
      <c r="K42" s="28" t="n"/>
      <c r="L42" s="28" t="n"/>
      <c r="M42" s="28" t="n"/>
      <c r="N42" s="28" t="n"/>
      <c r="O42" s="28" t="n"/>
      <c r="P42" s="66">
        <f>IF(COUNT($F42:$O42)=0,"",SUM($F42:$O42))</f>
        <v/>
      </c>
      <c r="Q42" s="67">
        <f>IF(ISERROR(IF($P42="","",ROUND(($P42/$P$10)*$Q$10,2))),"",IF($P42="","",ROUND(($P42/$P$10)*$Q$10,2)))</f>
        <v/>
      </c>
      <c r="R42" s="81">
        <f>IF($Q42="","",ROUND($Q42*$R$10,2))</f>
        <v/>
      </c>
      <c r="S42" s="83" t="n"/>
      <c r="T42" s="28" t="n"/>
      <c r="U42" s="28" t="n"/>
      <c r="V42" s="28" t="n"/>
      <c r="W42" s="28" t="n"/>
      <c r="X42" s="28" t="n"/>
      <c r="Y42" s="28" t="n"/>
      <c r="Z42" s="28" t="n"/>
      <c r="AA42" s="28" t="n"/>
      <c r="AB42" s="28" t="n"/>
      <c r="AC42" s="66">
        <f>IF(COUNT($S42:$AB42)=0,"",SUM($S42:$AB42))</f>
        <v/>
      </c>
      <c r="AD42" s="67">
        <f>IF(ISERROR(IF($AC42="","",ROUND(($AC42/$AC$10)*$AD$10,2))),"",IF($AC42="","",ROUND(($AC42/$AC$10)*$AD$10,2)))</f>
        <v/>
      </c>
      <c r="AE42" s="81">
        <f>IF($AD42="","",ROUND($AD42*$AE$10,2))</f>
        <v/>
      </c>
      <c r="AF42" s="79" t="n"/>
      <c r="AG42" s="67">
        <f>IF(ISERROR(IF($AF42="","",ROUND(($AF42/$AF$10)*$AG$10,2))),"",IF($AF42="","",ROUND(($AF42/$AF$10)*$AG$10,2)))</f>
        <v/>
      </c>
      <c r="AH42" s="81">
        <f>IF($AG42="","",ROUND($AG42*$AH$10,2))</f>
        <v/>
      </c>
      <c r="AI42" s="21">
        <f>IF(ISERROR(IF($AF42="","",ROUND(SUM($R42,$AE42,$AH42),2))),"",IF($AF42="","",ROUND(SUM($R42,$AE42,$AH42),2)))</f>
        <v/>
      </c>
      <c r="AJ42" s="22">
        <f>IF(ISERROR(IF($AF42="","",VLOOKUP(AI42,TRANSMUTATION_TABLE,4,TRUE))),"",IF($AF42="","",VLOOKUP(AI42,TRANSMUTATION_TABLE,4,TRUE)))</f>
        <v/>
      </c>
      <c r="AL42" s="23" t="n"/>
      <c r="AN42" s="202" t="n"/>
      <c r="AO42" s="6" t="n"/>
      <c r="AP42" s="6" t="n"/>
      <c r="AQ42" s="6" t="n"/>
      <c r="AR42" s="6" t="n"/>
      <c r="AS42" s="6" t="n"/>
      <c r="AT42" s="6" t="n"/>
      <c r="AU42" s="6" t="n"/>
      <c r="AV42" s="6" t="n"/>
      <c r="AW42" s="6" t="n"/>
      <c r="AX42" s="6" t="n"/>
      <c r="AY42" s="6" t="n"/>
      <c r="AZ42" s="6" t="n"/>
      <c r="BA42" s="6" t="n"/>
      <c r="BB42" s="6" t="n"/>
      <c r="BC42" s="6" t="n"/>
      <c r="BD42" s="6" t="n"/>
    </row>
    <row r="43" ht="18" customHeight="1">
      <c r="A43" s="24" t="n">
        <v>32</v>
      </c>
      <c r="B43" s="17">
        <f>'INPUT DATA'!B43</f>
        <v/>
      </c>
      <c r="C43" s="137" t="n"/>
      <c r="D43" s="137" t="n"/>
      <c r="E43" s="138" t="n"/>
      <c r="F43" s="83" t="n"/>
      <c r="G43" s="28" t="n"/>
      <c r="H43" s="28" t="n"/>
      <c r="I43" s="28" t="n"/>
      <c r="J43" s="28" t="n"/>
      <c r="K43" s="28" t="n"/>
      <c r="L43" s="28" t="n"/>
      <c r="M43" s="28" t="n"/>
      <c r="N43" s="28" t="n"/>
      <c r="O43" s="28" t="n"/>
      <c r="P43" s="66">
        <f>IF(COUNT($F43:$O43)=0,"",SUM($F43:$O43))</f>
        <v/>
      </c>
      <c r="Q43" s="67">
        <f>IF(ISERROR(IF($P43="","",ROUND(($P43/$P$10)*$Q$10,2))),"",IF($P43="","",ROUND(($P43/$P$10)*$Q$10,2)))</f>
        <v/>
      </c>
      <c r="R43" s="81">
        <f>IF($Q43="","",ROUND($Q43*$R$10,2))</f>
        <v/>
      </c>
      <c r="S43" s="83" t="n"/>
      <c r="T43" s="28" t="n"/>
      <c r="U43" s="28" t="n"/>
      <c r="V43" s="28" t="n"/>
      <c r="W43" s="28" t="n"/>
      <c r="X43" s="28" t="n"/>
      <c r="Y43" s="28" t="n"/>
      <c r="Z43" s="28" t="n"/>
      <c r="AA43" s="28" t="n"/>
      <c r="AB43" s="28" t="n"/>
      <c r="AC43" s="66">
        <f>IF(COUNT($S43:$AB43)=0,"",SUM($S43:$AB43))</f>
        <v/>
      </c>
      <c r="AD43" s="67">
        <f>IF(ISERROR(IF($AC43="","",ROUND(($AC43/$AC$10)*$AD$10,2))),"",IF($AC43="","",ROUND(($AC43/$AC$10)*$AD$10,2)))</f>
        <v/>
      </c>
      <c r="AE43" s="81">
        <f>IF($AD43="","",ROUND($AD43*$AE$10,2))</f>
        <v/>
      </c>
      <c r="AF43" s="79" t="n"/>
      <c r="AG43" s="67">
        <f>IF(ISERROR(IF($AF43="","",ROUND(($AF43/$AF$10)*$AG$10,2))),"",IF($AF43="","",ROUND(($AF43/$AF$10)*$AG$10,2)))</f>
        <v/>
      </c>
      <c r="AH43" s="81">
        <f>IF($AG43="","",ROUND($AG43*$AH$10,2))</f>
        <v/>
      </c>
      <c r="AI43" s="21">
        <f>IF(ISERROR(IF($AF43="","",ROUND(SUM($R43,$AE43,$AH43),2))),"",IF($AF43="","",ROUND(SUM($R43,$AE43,$AH43),2)))</f>
        <v/>
      </c>
      <c r="AJ43" s="22">
        <f>IF(ISERROR(IF($AF43="","",VLOOKUP(AI43,TRANSMUTATION_TABLE,4,TRUE))),"",IF($AF43="","",VLOOKUP(AI43,TRANSMUTATION_TABLE,4,TRUE)))</f>
        <v/>
      </c>
      <c r="AL43" s="23" t="n"/>
      <c r="AN43" s="202" t="n"/>
      <c r="AO43" s="6" t="n"/>
      <c r="AP43" s="6" t="n"/>
      <c r="AQ43" s="6" t="n"/>
      <c r="AR43" s="6" t="n"/>
      <c r="AS43" s="6" t="n"/>
      <c r="AT43" s="6" t="n"/>
      <c r="AU43" s="6" t="n"/>
      <c r="AV43" s="6" t="n"/>
      <c r="AW43" s="6" t="n"/>
      <c r="AX43" s="6" t="n"/>
      <c r="AY43" s="6" t="n"/>
      <c r="AZ43" s="6" t="n"/>
      <c r="BA43" s="6" t="n"/>
      <c r="BB43" s="6" t="n"/>
      <c r="BC43" s="6" t="n"/>
      <c r="BD43" s="6" t="n"/>
    </row>
    <row r="44" ht="18" customHeight="1">
      <c r="A44" s="24" t="n">
        <v>33</v>
      </c>
      <c r="B44" s="17">
        <f>'INPUT DATA'!B44</f>
        <v/>
      </c>
      <c r="C44" s="137" t="n"/>
      <c r="D44" s="137" t="n"/>
      <c r="E44" s="138" t="n"/>
      <c r="F44" s="83" t="n"/>
      <c r="G44" s="28" t="n"/>
      <c r="H44" s="28" t="n"/>
      <c r="I44" s="28" t="n"/>
      <c r="J44" s="28" t="n"/>
      <c r="K44" s="28" t="n"/>
      <c r="L44" s="28" t="n"/>
      <c r="M44" s="28" t="n"/>
      <c r="N44" s="28" t="n"/>
      <c r="O44" s="28" t="n"/>
      <c r="P44" s="66">
        <f>IF(COUNT($F44:$O44)=0,"",SUM($F44:$O44))</f>
        <v/>
      </c>
      <c r="Q44" s="67">
        <f>IF(ISERROR(IF($P44="","",ROUND(($P44/$P$10)*$Q$10,2))),"",IF($P44="","",ROUND(($P44/$P$10)*$Q$10,2)))</f>
        <v/>
      </c>
      <c r="R44" s="81">
        <f>IF($Q44="","",ROUND($Q44*$R$10,2))</f>
        <v/>
      </c>
      <c r="S44" s="83" t="n"/>
      <c r="T44" s="28" t="n"/>
      <c r="U44" s="28" t="n"/>
      <c r="V44" s="28" t="n"/>
      <c r="W44" s="28" t="n"/>
      <c r="X44" s="28" t="n"/>
      <c r="Y44" s="28" t="n"/>
      <c r="Z44" s="28" t="n"/>
      <c r="AA44" s="28" t="n"/>
      <c r="AB44" s="28" t="n"/>
      <c r="AC44" s="66">
        <f>IF(COUNT($S44:$AB44)=0,"",SUM($S44:$AB44))</f>
        <v/>
      </c>
      <c r="AD44" s="67">
        <f>IF(ISERROR(IF($AC44="","",ROUND(($AC44/$AC$10)*$AD$10,2))),"",IF($AC44="","",ROUND(($AC44/$AC$10)*$AD$10,2)))</f>
        <v/>
      </c>
      <c r="AE44" s="81">
        <f>IF($AD44="","",ROUND($AD44*$AE$10,2))</f>
        <v/>
      </c>
      <c r="AF44" s="79" t="n"/>
      <c r="AG44" s="67">
        <f>IF(ISERROR(IF($AF44="","",ROUND(($AF44/$AF$10)*$AG$10,2))),"",IF($AF44="","",ROUND(($AF44/$AF$10)*$AG$10,2)))</f>
        <v/>
      </c>
      <c r="AH44" s="81">
        <f>IF($AG44="","",ROUND($AG44*$AH$10,2))</f>
        <v/>
      </c>
      <c r="AI44" s="21">
        <f>IF(ISERROR(IF($AF44="","",ROUND(SUM($R44,$AE44,$AH44),2))),"",IF($AF44="","",ROUND(SUM($R44,$AE44,$AH44),2)))</f>
        <v/>
      </c>
      <c r="AJ44" s="22">
        <f>IF(ISERROR(IF($AF44="","",VLOOKUP(AI44,TRANSMUTATION_TABLE,4,TRUE))),"",IF($AF44="","",VLOOKUP(AI44,TRANSMUTATION_TABLE,4,TRUE)))</f>
        <v/>
      </c>
      <c r="AL44" s="23" t="n"/>
      <c r="AN44" s="202" t="n"/>
      <c r="AO44" s="6" t="n"/>
      <c r="AP44" s="6" t="n"/>
      <c r="AQ44" s="6" t="n"/>
      <c r="AR44" s="6" t="n"/>
      <c r="AS44" s="6" t="n"/>
      <c r="AT44" s="6" t="n"/>
      <c r="AU44" s="6" t="n"/>
      <c r="AV44" s="6" t="n"/>
      <c r="AW44" s="6" t="n"/>
      <c r="AX44" s="6" t="n"/>
      <c r="AY44" s="6" t="n"/>
      <c r="AZ44" s="6" t="n"/>
      <c r="BA44" s="6" t="n"/>
      <c r="BB44" s="6" t="n"/>
      <c r="BC44" s="6" t="n"/>
      <c r="BD44" s="6" t="n"/>
    </row>
    <row r="45" ht="18" customHeight="1">
      <c r="A45" s="24" t="n">
        <v>34</v>
      </c>
      <c r="B45" s="25">
        <f>'INPUT DATA'!B45</f>
        <v/>
      </c>
      <c r="C45" s="137" t="n"/>
      <c r="D45" s="137" t="n"/>
      <c r="E45" s="138" t="n"/>
      <c r="F45" s="83" t="n"/>
      <c r="G45" s="28" t="n"/>
      <c r="H45" s="28" t="n"/>
      <c r="I45" s="28" t="n"/>
      <c r="J45" s="28" t="n"/>
      <c r="K45" s="28" t="n"/>
      <c r="L45" s="28" t="n"/>
      <c r="M45" s="28" t="n"/>
      <c r="N45" s="28" t="n"/>
      <c r="O45" s="28" t="n"/>
      <c r="P45" s="66">
        <f>IF(COUNT($F45:$O45)=0,"",SUM($F45:$O45))</f>
        <v/>
      </c>
      <c r="Q45" s="67">
        <f>IF(ISERROR(IF($P45="","",ROUND(($P45/$P$10)*$Q$10,2))),"",IF($P45="","",ROUND(($P45/$P$10)*$Q$10,2)))</f>
        <v/>
      </c>
      <c r="R45" s="81">
        <f>IF($Q45="","",ROUND($Q45*$R$10,2))</f>
        <v/>
      </c>
      <c r="S45" s="83" t="n"/>
      <c r="T45" s="28" t="n"/>
      <c r="U45" s="28" t="n"/>
      <c r="V45" s="28" t="n"/>
      <c r="W45" s="28" t="n"/>
      <c r="X45" s="28" t="n"/>
      <c r="Y45" s="28" t="n"/>
      <c r="Z45" s="28" t="n"/>
      <c r="AA45" s="28" t="n"/>
      <c r="AB45" s="28" t="n"/>
      <c r="AC45" s="66">
        <f>IF(COUNT($S45:$AB45)=0,"",SUM($S45:$AB45))</f>
        <v/>
      </c>
      <c r="AD45" s="67">
        <f>IF(ISERROR(IF($AC45="","",ROUND(($AC45/$AC$10)*$AD$10,2))),"",IF($AC45="","",ROUND(($AC45/$AC$10)*$AD$10,2)))</f>
        <v/>
      </c>
      <c r="AE45" s="81">
        <f>IF($AD45="","",ROUND($AD45*$AE$10,2))</f>
        <v/>
      </c>
      <c r="AF45" s="79" t="n"/>
      <c r="AG45" s="67">
        <f>IF(ISERROR(IF($AF45="","",ROUND(($AF45/$AF$10)*$AG$10,2))),"",IF($AF45="","",ROUND(($AF45/$AF$10)*$AG$10,2)))</f>
        <v/>
      </c>
      <c r="AH45" s="81">
        <f>IF($AG45="","",ROUND($AG45*$AH$10,2))</f>
        <v/>
      </c>
      <c r="AI45" s="21">
        <f>IF(ISERROR(IF($AF45="","",ROUND(SUM($R45,$AE45,$AH45),2))),"",IF($AF45="","",ROUND(SUM($R45,$AE45,$AH45),2)))</f>
        <v/>
      </c>
      <c r="AJ45" s="22">
        <f>IF(ISERROR(IF($AF45="","",VLOOKUP(AI45,TRANSMUTATION_TABLE,4,TRUE))),"",IF($AF45="","",VLOOKUP(AI45,TRANSMUTATION_TABLE,4,TRUE)))</f>
        <v/>
      </c>
      <c r="AL45" s="23" t="n"/>
      <c r="AN45" s="202" t="n"/>
      <c r="AO45" s="6" t="n"/>
      <c r="AP45" s="6" t="n"/>
      <c r="AQ45" s="6" t="n"/>
      <c r="AR45" s="6" t="n"/>
      <c r="AS45" s="6" t="n"/>
      <c r="AT45" s="6" t="n"/>
      <c r="AU45" s="6" t="n"/>
      <c r="AV45" s="6" t="n"/>
      <c r="AW45" s="6" t="n"/>
      <c r="AX45" s="6" t="n"/>
      <c r="AY45" s="6" t="n"/>
      <c r="AZ45" s="6" t="n"/>
      <c r="BA45" s="6" t="n"/>
      <c r="BB45" s="6" t="n"/>
      <c r="BC45" s="6" t="n"/>
      <c r="BD45" s="6" t="n"/>
    </row>
    <row r="46" ht="18" customHeight="1">
      <c r="A46" s="24" t="n">
        <v>35</v>
      </c>
      <c r="B46" s="25">
        <f>'INPUT DATA'!B46</f>
        <v/>
      </c>
      <c r="C46" s="137" t="n"/>
      <c r="D46" s="137" t="n"/>
      <c r="E46" s="138" t="n"/>
      <c r="F46" s="83" t="n"/>
      <c r="G46" s="28" t="n"/>
      <c r="H46" s="28" t="n"/>
      <c r="I46" s="28" t="n"/>
      <c r="J46" s="28" t="n"/>
      <c r="K46" s="28" t="n"/>
      <c r="L46" s="28" t="n"/>
      <c r="M46" s="28" t="n"/>
      <c r="N46" s="28" t="n"/>
      <c r="O46" s="28" t="n"/>
      <c r="P46" s="66">
        <f>IF(COUNT($F46:$O46)=0,"",SUM($F46:$O46))</f>
        <v/>
      </c>
      <c r="Q46" s="67">
        <f>IF(ISERROR(IF($P46="","",ROUND(($P46/$P$10)*$Q$10,2))),"",IF($P46="","",ROUND(($P46/$P$10)*$Q$10,2)))</f>
        <v/>
      </c>
      <c r="R46" s="81">
        <f>IF($Q46="","",ROUND($Q46*$R$10,2))</f>
        <v/>
      </c>
      <c r="S46" s="83" t="n"/>
      <c r="T46" s="28" t="n"/>
      <c r="U46" s="28" t="n"/>
      <c r="V46" s="28" t="n"/>
      <c r="W46" s="28" t="n"/>
      <c r="X46" s="28" t="n"/>
      <c r="Y46" s="28" t="n"/>
      <c r="Z46" s="28" t="n"/>
      <c r="AA46" s="28" t="n"/>
      <c r="AB46" s="28" t="n"/>
      <c r="AC46" s="66">
        <f>IF(COUNT($S46:$AB46)=0,"",SUM($S46:$AB46))</f>
        <v/>
      </c>
      <c r="AD46" s="67">
        <f>IF(ISERROR(IF($AC46="","",ROUND(($AC46/$AC$10)*$AD$10,2))),"",IF($AC46="","",ROUND(($AC46/$AC$10)*$AD$10,2)))</f>
        <v/>
      </c>
      <c r="AE46" s="81">
        <f>IF($AD46="","",ROUND($AD46*$AE$10,2))</f>
        <v/>
      </c>
      <c r="AF46" s="79" t="n"/>
      <c r="AG46" s="67">
        <f>IF(ISERROR(IF($AF46="","",ROUND(($AF46/$AF$10)*$AG$10,2))),"",IF($AF46="","",ROUND(($AF46/$AF$10)*$AG$10,2)))</f>
        <v/>
      </c>
      <c r="AH46" s="81">
        <f>IF($AG46="","",ROUND($AG46*$AH$10,2))</f>
        <v/>
      </c>
      <c r="AI46" s="21">
        <f>IF(ISERROR(IF($AF46="","",ROUND(SUM($R46,$AE46,$AH46),2))),"",IF($AF46="","",ROUND(SUM($R46,$AE46,$AH46),2)))</f>
        <v/>
      </c>
      <c r="AJ46" s="22">
        <f>IF(ISERROR(IF($AF46="","",VLOOKUP(AI46,TRANSMUTATION_TABLE,4,TRUE))),"",IF($AF46="","",VLOOKUP(AI46,TRANSMUTATION_TABLE,4,TRUE)))</f>
        <v/>
      </c>
      <c r="AL46" s="23" t="n"/>
      <c r="AN46" s="202" t="n"/>
      <c r="AO46" s="6" t="n"/>
      <c r="AP46" s="6" t="n"/>
      <c r="AQ46" s="6" t="n"/>
      <c r="AR46" s="6" t="n"/>
      <c r="AS46" s="6" t="n"/>
      <c r="AT46" s="6" t="n"/>
      <c r="AU46" s="6" t="n"/>
      <c r="AV46" s="6" t="n"/>
      <c r="AW46" s="6" t="n"/>
      <c r="AX46" s="6" t="n"/>
      <c r="AY46" s="6" t="n"/>
      <c r="AZ46" s="6" t="n"/>
      <c r="BA46" s="6" t="n"/>
      <c r="BB46" s="6" t="n"/>
      <c r="BC46" s="6" t="n"/>
      <c r="BD46" s="6" t="n"/>
    </row>
    <row r="47" ht="18" customHeight="1">
      <c r="A47" s="24" t="n">
        <v>36</v>
      </c>
      <c r="B47" s="17">
        <f>'INPUT DATA'!B47</f>
        <v/>
      </c>
      <c r="C47" s="137" t="n"/>
      <c r="D47" s="137" t="n"/>
      <c r="E47" s="138" t="n"/>
      <c r="F47" s="83" t="n"/>
      <c r="G47" s="28" t="n"/>
      <c r="H47" s="28" t="n"/>
      <c r="I47" s="28" t="n"/>
      <c r="J47" s="28" t="n"/>
      <c r="K47" s="28" t="n"/>
      <c r="L47" s="28" t="n"/>
      <c r="M47" s="28" t="n"/>
      <c r="N47" s="28" t="n"/>
      <c r="O47" s="28" t="n"/>
      <c r="P47" s="66">
        <f>IF(COUNT($F47:$O47)=0,"",SUM($F47:$O47))</f>
        <v/>
      </c>
      <c r="Q47" s="67">
        <f>IF(ISERROR(IF($P47="","",ROUND(($P47/$P$10)*$Q$10,2))),"",IF($P47="","",ROUND(($P47/$P$10)*$Q$10,2)))</f>
        <v/>
      </c>
      <c r="R47" s="81">
        <f>IF($Q47="","",ROUND($Q47*$R$10,2))</f>
        <v/>
      </c>
      <c r="S47" s="83" t="n"/>
      <c r="T47" s="28" t="n"/>
      <c r="U47" s="28" t="n"/>
      <c r="V47" s="28" t="n"/>
      <c r="W47" s="28" t="n"/>
      <c r="X47" s="28" t="n"/>
      <c r="Y47" s="28" t="n"/>
      <c r="Z47" s="28" t="n"/>
      <c r="AA47" s="28" t="n"/>
      <c r="AB47" s="28" t="n"/>
      <c r="AC47" s="66">
        <f>IF(COUNT($S47:$AB47)=0,"",SUM($S47:$AB47))</f>
        <v/>
      </c>
      <c r="AD47" s="67">
        <f>IF(ISERROR(IF($AC47="","",ROUND(($AC47/$AC$10)*$AD$10,2))),"",IF($AC47="","",ROUND(($AC47/$AC$10)*$AD$10,2)))</f>
        <v/>
      </c>
      <c r="AE47" s="81">
        <f>IF($AD47="","",ROUND($AD47*$AE$10,2))</f>
        <v/>
      </c>
      <c r="AF47" s="79" t="n"/>
      <c r="AG47" s="67">
        <f>IF(ISERROR(IF($AF47="","",ROUND(($AF47/$AF$10)*$AG$10,2))),"",IF($AF47="","",ROUND(($AF47/$AF$10)*$AG$10,2)))</f>
        <v/>
      </c>
      <c r="AH47" s="81">
        <f>IF($AG47="","",ROUND($AG47*$AH$10,2))</f>
        <v/>
      </c>
      <c r="AI47" s="21">
        <f>IF(ISERROR(IF($AF47="","",ROUND(SUM($R47,$AE47,$AH47),2))),"",IF($AF47="","",ROUND(SUM($R47,$AE47,$AH47),2)))</f>
        <v/>
      </c>
      <c r="AJ47" s="22">
        <f>IF(ISERROR(IF($AF47="","",VLOOKUP(AI47,TRANSMUTATION_TABLE,4,TRUE))),"",IF($AF47="","",VLOOKUP(AI47,TRANSMUTATION_TABLE,4,TRUE)))</f>
        <v/>
      </c>
      <c r="AL47" s="23" t="n"/>
      <c r="AN47" s="202" t="n"/>
      <c r="AO47" s="6" t="n"/>
      <c r="AP47" s="6" t="n"/>
      <c r="AQ47" s="6" t="n"/>
      <c r="AR47" s="6" t="n"/>
      <c r="AS47" s="6" t="n"/>
      <c r="AT47" s="6" t="n"/>
      <c r="AU47" s="6" t="n"/>
      <c r="AV47" s="6" t="n"/>
      <c r="AW47" s="6" t="n"/>
      <c r="AX47" s="6" t="n"/>
      <c r="AY47" s="6" t="n"/>
      <c r="AZ47" s="6" t="n"/>
      <c r="BA47" s="6" t="n"/>
      <c r="BB47" s="6" t="n"/>
      <c r="BC47" s="6" t="n"/>
      <c r="BD47" s="6" t="n"/>
    </row>
    <row r="48" ht="18" customHeight="1">
      <c r="A48" s="24" t="n">
        <v>37</v>
      </c>
      <c r="B48" s="17">
        <f>'INPUT DATA'!B48</f>
        <v/>
      </c>
      <c r="C48" s="137" t="n"/>
      <c r="D48" s="137" t="n"/>
      <c r="E48" s="138" t="n"/>
      <c r="F48" s="83" t="n"/>
      <c r="G48" s="28" t="n"/>
      <c r="H48" s="28" t="n"/>
      <c r="I48" s="28" t="n"/>
      <c r="J48" s="28" t="n"/>
      <c r="K48" s="28" t="n"/>
      <c r="L48" s="28" t="n"/>
      <c r="M48" s="28" t="n"/>
      <c r="N48" s="28" t="n"/>
      <c r="O48" s="28" t="n"/>
      <c r="P48" s="66">
        <f>IF(COUNT($F48:$O48)=0,"",SUM($F48:$O48))</f>
        <v/>
      </c>
      <c r="Q48" s="67">
        <f>IF(ISERROR(IF($P48="","",ROUND(($P48/$P$10)*$Q$10,2))),"",IF($P48="","",ROUND(($P48/$P$10)*$Q$10,2)))</f>
        <v/>
      </c>
      <c r="R48" s="81">
        <f>IF($Q48="","",ROUND($Q48*$R$10,2))</f>
        <v/>
      </c>
      <c r="S48" s="83" t="n"/>
      <c r="T48" s="28" t="n"/>
      <c r="U48" s="28" t="n"/>
      <c r="V48" s="28" t="n"/>
      <c r="W48" s="28" t="n"/>
      <c r="X48" s="28" t="n"/>
      <c r="Y48" s="28" t="n"/>
      <c r="Z48" s="28" t="n"/>
      <c r="AA48" s="28" t="n"/>
      <c r="AB48" s="28" t="n"/>
      <c r="AC48" s="66">
        <f>IF(COUNT($S48:$AB48)=0,"",SUM($S48:$AB48))</f>
        <v/>
      </c>
      <c r="AD48" s="67">
        <f>IF(ISERROR(IF($AC48="","",ROUND(($AC48/$AC$10)*$AD$10,2))),"",IF($AC48="","",ROUND(($AC48/$AC$10)*$AD$10,2)))</f>
        <v/>
      </c>
      <c r="AE48" s="81">
        <f>IF($AD48="","",ROUND($AD48*$AE$10,2))</f>
        <v/>
      </c>
      <c r="AF48" s="79" t="n"/>
      <c r="AG48" s="67">
        <f>IF(ISERROR(IF($AF48="","",ROUND(($AF48/$AF$10)*$AG$10,2))),"",IF($AF48="","",ROUND(($AF48/$AF$10)*$AG$10,2)))</f>
        <v/>
      </c>
      <c r="AH48" s="81">
        <f>IF($AG48="","",ROUND($AG48*$AH$10,2))</f>
        <v/>
      </c>
      <c r="AI48" s="21">
        <f>IF(ISERROR(IF($AF48="","",ROUND(SUM($R48,$AE48,$AH48),2))),"",IF($AF48="","",ROUND(SUM($R48,$AE48,$AH48),2)))</f>
        <v/>
      </c>
      <c r="AJ48" s="22">
        <f>IF(ISERROR(IF($AF48="","",VLOOKUP(AI48,TRANSMUTATION_TABLE,4,TRUE))),"",IF($AF48="","",VLOOKUP(AI48,TRANSMUTATION_TABLE,4,TRUE)))</f>
        <v/>
      </c>
      <c r="AL48" s="23" t="n"/>
      <c r="AN48" s="202" t="n"/>
      <c r="AO48" s="6" t="n"/>
      <c r="AP48" s="6" t="n"/>
      <c r="AQ48" s="6" t="n"/>
      <c r="AR48" s="6" t="n"/>
      <c r="AS48" s="6" t="n"/>
      <c r="AT48" s="6" t="n"/>
      <c r="AU48" s="6" t="n"/>
      <c r="AV48" s="6" t="n"/>
      <c r="AW48" s="6" t="n"/>
      <c r="AX48" s="6" t="n"/>
      <c r="AY48" s="6" t="n"/>
      <c r="AZ48" s="6" t="n"/>
      <c r="BA48" s="6" t="n"/>
      <c r="BB48" s="6" t="n"/>
      <c r="BC48" s="6" t="n"/>
      <c r="BD48" s="6" t="n"/>
    </row>
    <row r="49" ht="18" customHeight="1">
      <c r="A49" s="24" t="n">
        <v>38</v>
      </c>
      <c r="B49" s="25">
        <f>'INPUT DATA'!B49</f>
        <v/>
      </c>
      <c r="C49" s="137" t="n"/>
      <c r="D49" s="137" t="n"/>
      <c r="E49" s="138" t="n"/>
      <c r="F49" s="83" t="n"/>
      <c r="G49" s="28" t="n"/>
      <c r="H49" s="28" t="n"/>
      <c r="I49" s="28" t="n"/>
      <c r="J49" s="28" t="n"/>
      <c r="K49" s="28" t="n"/>
      <c r="L49" s="28" t="n"/>
      <c r="M49" s="28" t="n"/>
      <c r="N49" s="28" t="n"/>
      <c r="O49" s="28" t="n"/>
      <c r="P49" s="66">
        <f>IF(COUNT($F49:$O49)=0,"",SUM($F49:$O49))</f>
        <v/>
      </c>
      <c r="Q49" s="67">
        <f>IF(ISERROR(IF($P49="","",ROUND(($P49/$P$10)*$Q$10,2))),"",IF($P49="","",ROUND(($P49/$P$10)*$Q$10,2)))</f>
        <v/>
      </c>
      <c r="R49" s="81">
        <f>IF($Q49="","",ROUND($Q49*$R$10,2))</f>
        <v/>
      </c>
      <c r="S49" s="83" t="n"/>
      <c r="T49" s="28" t="n"/>
      <c r="U49" s="28" t="n"/>
      <c r="V49" s="28" t="n"/>
      <c r="W49" s="28" t="n"/>
      <c r="X49" s="28" t="n"/>
      <c r="Y49" s="28" t="n"/>
      <c r="Z49" s="28" t="n"/>
      <c r="AA49" s="28" t="n"/>
      <c r="AB49" s="28" t="n"/>
      <c r="AC49" s="66">
        <f>IF(COUNT($S49:$AB49)=0,"",SUM($S49:$AB49))</f>
        <v/>
      </c>
      <c r="AD49" s="67">
        <f>IF(ISERROR(IF($AC49="","",ROUND(($AC49/$AC$10)*$AD$10,2))),"",IF($AC49="","",ROUND(($AC49/$AC$10)*$AD$10,2)))</f>
        <v/>
      </c>
      <c r="AE49" s="81">
        <f>IF($AD49="","",ROUND($AD49*$AE$10,2))</f>
        <v/>
      </c>
      <c r="AF49" s="79" t="n"/>
      <c r="AG49" s="67">
        <f>IF(ISERROR(IF($AF49="","",ROUND(($AF49/$AF$10)*$AG$10,2))),"",IF($AF49="","",ROUND(($AF49/$AF$10)*$AG$10,2)))</f>
        <v/>
      </c>
      <c r="AH49" s="81">
        <f>IF($AG49="","",ROUND($AG49*$AH$10,2))</f>
        <v/>
      </c>
      <c r="AI49" s="21">
        <f>IF(ISERROR(IF($AF49="","",ROUND(SUM($R49,$AE49,$AH49),2))),"",IF($AF49="","",ROUND(SUM($R49,$AE49,$AH49),2)))</f>
        <v/>
      </c>
      <c r="AJ49" s="22">
        <f>IF(ISERROR(IF($AF49="","",VLOOKUP(AI49,TRANSMUTATION_TABLE,4,TRUE))),"",IF($AF49="","",VLOOKUP(AI49,TRANSMUTATION_TABLE,4,TRUE)))</f>
        <v/>
      </c>
      <c r="AL49" s="23" t="n"/>
      <c r="AN49" s="202" t="n"/>
      <c r="AO49" s="6" t="n"/>
      <c r="AP49" s="6" t="n"/>
      <c r="AQ49" s="6" t="n"/>
      <c r="AR49" s="6" t="n"/>
      <c r="AS49" s="6" t="n"/>
      <c r="AT49" s="6" t="n"/>
      <c r="AU49" s="6" t="n"/>
      <c r="AV49" s="6" t="n"/>
      <c r="AW49" s="6" t="n"/>
      <c r="AX49" s="6" t="n"/>
      <c r="AY49" s="6" t="n"/>
      <c r="AZ49" s="6" t="n"/>
      <c r="BA49" s="6" t="n"/>
      <c r="BB49" s="6" t="n"/>
      <c r="BC49" s="6" t="n"/>
      <c r="BD49" s="6" t="n"/>
    </row>
    <row r="50" ht="18" customHeight="1">
      <c r="A50" s="24" t="n">
        <v>39</v>
      </c>
      <c r="B50" s="25">
        <f>'INPUT DATA'!B50</f>
        <v/>
      </c>
      <c r="C50" s="137" t="n"/>
      <c r="D50" s="137" t="n"/>
      <c r="E50" s="138" t="n"/>
      <c r="F50" s="83" t="n"/>
      <c r="G50" s="28" t="n"/>
      <c r="H50" s="28" t="n"/>
      <c r="I50" s="28" t="n"/>
      <c r="J50" s="28" t="n"/>
      <c r="K50" s="28" t="n"/>
      <c r="L50" s="28" t="n"/>
      <c r="M50" s="28" t="n"/>
      <c r="N50" s="28" t="n"/>
      <c r="O50" s="28" t="n"/>
      <c r="P50" s="66">
        <f>IF(COUNT($F50:$O50)=0,"",SUM($F50:$O50))</f>
        <v/>
      </c>
      <c r="Q50" s="67">
        <f>IF(ISERROR(IF($P50="","",ROUND(($P50/$P$10)*$Q$10,2))),"",IF($P50="","",ROUND(($P50/$P$10)*$Q$10,2)))</f>
        <v/>
      </c>
      <c r="R50" s="81">
        <f>IF($Q50="","",ROUND($Q50*$R$10,2))</f>
        <v/>
      </c>
      <c r="S50" s="83" t="n"/>
      <c r="T50" s="28" t="n"/>
      <c r="U50" s="28" t="n"/>
      <c r="V50" s="28" t="n"/>
      <c r="W50" s="28" t="n"/>
      <c r="X50" s="28" t="n"/>
      <c r="Y50" s="28" t="n"/>
      <c r="Z50" s="28" t="n"/>
      <c r="AA50" s="28" t="n"/>
      <c r="AB50" s="28" t="n"/>
      <c r="AC50" s="66">
        <f>IF(COUNT($S50:$AB50)=0,"",SUM($S50:$AB50))</f>
        <v/>
      </c>
      <c r="AD50" s="67">
        <f>IF(ISERROR(IF($AC50="","",ROUND(($AC50/$AC$10)*$AD$10,2))),"",IF($AC50="","",ROUND(($AC50/$AC$10)*$AD$10,2)))</f>
        <v/>
      </c>
      <c r="AE50" s="81">
        <f>IF($AD50="","",ROUND($AD50*$AE$10,2))</f>
        <v/>
      </c>
      <c r="AF50" s="79" t="n"/>
      <c r="AG50" s="67">
        <f>IF(ISERROR(IF($AF50="","",ROUND(($AF50/$AF$10)*$AG$10,2))),"",IF($AF50="","",ROUND(($AF50/$AF$10)*$AG$10,2)))</f>
        <v/>
      </c>
      <c r="AH50" s="81">
        <f>IF($AG50="","",ROUND($AG50*$AH$10,2))</f>
        <v/>
      </c>
      <c r="AI50" s="21">
        <f>IF(ISERROR(IF($AF50="","",ROUND(SUM($R50,$AE50,$AH50),2))),"",IF($AF50="","",ROUND(SUM($R50,$AE50,$AH50),2)))</f>
        <v/>
      </c>
      <c r="AJ50" s="22">
        <f>IF(ISERROR(IF($AF50="","",VLOOKUP(AI50,TRANSMUTATION_TABLE,4,TRUE))),"",IF($AF50="","",VLOOKUP(AI50,TRANSMUTATION_TABLE,4,TRUE)))</f>
        <v/>
      </c>
      <c r="AL50" s="23" t="n"/>
      <c r="AN50" s="202" t="n"/>
      <c r="AO50" s="6" t="n"/>
      <c r="AP50" s="6" t="n"/>
      <c r="AQ50" s="6" t="n"/>
      <c r="AR50" s="6" t="n"/>
      <c r="AS50" s="6" t="n"/>
      <c r="AT50" s="6" t="n"/>
      <c r="AU50" s="6" t="n"/>
      <c r="AV50" s="6" t="n"/>
      <c r="AW50" s="6" t="n"/>
      <c r="AX50" s="6" t="n"/>
      <c r="AY50" s="6" t="n"/>
      <c r="AZ50" s="6" t="n"/>
      <c r="BA50" s="6" t="n"/>
      <c r="BB50" s="6" t="n"/>
      <c r="BC50" s="6" t="n"/>
      <c r="BD50" s="6" t="n"/>
    </row>
    <row r="51" ht="18" customHeight="1">
      <c r="A51" s="24" t="n">
        <v>40</v>
      </c>
      <c r="B51" s="17">
        <f>'INPUT DATA'!B51</f>
        <v/>
      </c>
      <c r="C51" s="137" t="n"/>
      <c r="D51" s="137" t="n"/>
      <c r="E51" s="138" t="n"/>
      <c r="F51" s="83" t="n"/>
      <c r="G51" s="28" t="n"/>
      <c r="H51" s="28" t="n"/>
      <c r="I51" s="28" t="n"/>
      <c r="J51" s="28" t="n"/>
      <c r="K51" s="28" t="n"/>
      <c r="L51" s="28" t="n"/>
      <c r="M51" s="28" t="n"/>
      <c r="N51" s="28" t="n"/>
      <c r="O51" s="28" t="n"/>
      <c r="P51" s="66">
        <f>IF(COUNT($F51:$O51)=0,"",SUM($F51:$O51))</f>
        <v/>
      </c>
      <c r="Q51" s="67">
        <f>IF(ISERROR(IF($P51="","",ROUND(($P51/$P$10)*$Q$10,2))),"",IF($P51="","",ROUND(($P51/$P$10)*$Q$10,2)))</f>
        <v/>
      </c>
      <c r="R51" s="81">
        <f>IF($Q51="","",ROUND($Q51*$R$10,2))</f>
        <v/>
      </c>
      <c r="S51" s="83" t="n"/>
      <c r="T51" s="28" t="n"/>
      <c r="U51" s="28" t="n"/>
      <c r="V51" s="28" t="n"/>
      <c r="W51" s="28" t="n"/>
      <c r="X51" s="28" t="n"/>
      <c r="Y51" s="28" t="n"/>
      <c r="Z51" s="28" t="n"/>
      <c r="AA51" s="28" t="n"/>
      <c r="AB51" s="28" t="n"/>
      <c r="AC51" s="66">
        <f>IF(COUNT($S51:$AB51)=0,"",SUM($S51:$AB51))</f>
        <v/>
      </c>
      <c r="AD51" s="67">
        <f>IF(ISERROR(IF($AC51="","",ROUND(($AC51/$AC$10)*$AD$10,2))),"",IF($AC51="","",ROUND(($AC51/$AC$10)*$AD$10,2)))</f>
        <v/>
      </c>
      <c r="AE51" s="81">
        <f>IF($AD51="","",ROUND($AD51*$AE$10,2))</f>
        <v/>
      </c>
      <c r="AF51" s="79" t="n"/>
      <c r="AG51" s="67">
        <f>IF(ISERROR(IF($AF51="","",ROUND(($AF51/$AF$10)*$AG$10,2))),"",IF($AF51="","",ROUND(($AF51/$AF$10)*$AG$10,2)))</f>
        <v/>
      </c>
      <c r="AH51" s="81">
        <f>IF($AG51="","",ROUND($AG51*$AH$10,2))</f>
        <v/>
      </c>
      <c r="AI51" s="21">
        <f>IF(ISERROR(IF($AF51="","",ROUND(SUM($R51,$AE51,$AH51),2))),"",IF($AF51="","",ROUND(SUM($R51,$AE51,$AH51),2)))</f>
        <v/>
      </c>
      <c r="AJ51" s="22">
        <f>IF(ISERROR(IF($AF51="","",VLOOKUP(AI51,TRANSMUTATION_TABLE,4,TRUE))),"",IF($AF51="","",VLOOKUP(AI51,TRANSMUTATION_TABLE,4,TRUE)))</f>
        <v/>
      </c>
      <c r="AL51" s="23" t="n"/>
      <c r="AN51" s="202" t="n"/>
      <c r="AO51" s="6" t="n"/>
      <c r="AP51" s="6" t="n"/>
      <c r="AQ51" s="6" t="n"/>
      <c r="AR51" s="6" t="n"/>
      <c r="AS51" s="6" t="n"/>
      <c r="AT51" s="6" t="n"/>
      <c r="AU51" s="6" t="n"/>
      <c r="AV51" s="6" t="n"/>
      <c r="AW51" s="6" t="n"/>
      <c r="AX51" s="6" t="n"/>
      <c r="AY51" s="6" t="n"/>
      <c r="AZ51" s="6" t="n"/>
      <c r="BA51" s="6" t="n"/>
      <c r="BB51" s="6" t="n"/>
      <c r="BC51" s="6" t="n"/>
      <c r="BD51" s="6" t="n"/>
    </row>
    <row r="52" ht="18" customHeight="1">
      <c r="A52" s="24" t="n">
        <v>41</v>
      </c>
      <c r="B52" s="17">
        <f>'INPUT DATA'!B52</f>
        <v/>
      </c>
      <c r="C52" s="137" t="n"/>
      <c r="D52" s="137" t="n"/>
      <c r="E52" s="138" t="n"/>
      <c r="F52" s="83" t="n"/>
      <c r="G52" s="28" t="n"/>
      <c r="H52" s="28" t="n"/>
      <c r="I52" s="28" t="n"/>
      <c r="J52" s="28" t="n"/>
      <c r="K52" s="28" t="n"/>
      <c r="L52" s="28" t="n"/>
      <c r="M52" s="28" t="n"/>
      <c r="N52" s="28" t="n"/>
      <c r="O52" s="28" t="n"/>
      <c r="P52" s="66">
        <f>IF(COUNT($F52:$O52)=0,"",SUM($F52:$O52))</f>
        <v/>
      </c>
      <c r="Q52" s="67">
        <f>IF(ISERROR(IF($P52="","",ROUND(($P52/$P$10)*$Q$10,2))),"",IF($P52="","",ROUND(($P52/$P$10)*$Q$10,2)))</f>
        <v/>
      </c>
      <c r="R52" s="81">
        <f>IF($Q52="","",ROUND($Q52*$R$10,2))</f>
        <v/>
      </c>
      <c r="S52" s="83" t="n"/>
      <c r="T52" s="28" t="n"/>
      <c r="U52" s="28" t="n"/>
      <c r="V52" s="28" t="n"/>
      <c r="W52" s="28" t="n"/>
      <c r="X52" s="28" t="n"/>
      <c r="Y52" s="28" t="n"/>
      <c r="Z52" s="28" t="n"/>
      <c r="AA52" s="28" t="n"/>
      <c r="AB52" s="28" t="n"/>
      <c r="AC52" s="66">
        <f>IF(COUNT($S52:$AB52)=0,"",SUM($S52:$AB52))</f>
        <v/>
      </c>
      <c r="AD52" s="67">
        <f>IF(ISERROR(IF($AC52="","",ROUND(($AC52/$AC$10)*$AD$10,2))),"",IF($AC52="","",ROUND(($AC52/$AC$10)*$AD$10,2)))</f>
        <v/>
      </c>
      <c r="AE52" s="81">
        <f>IF($AD52="","",ROUND($AD52*$AE$10,2))</f>
        <v/>
      </c>
      <c r="AF52" s="79" t="n"/>
      <c r="AG52" s="67">
        <f>IF(ISERROR(IF($AF52="","",ROUND(($AF52/$AF$10)*$AG$10,2))),"",IF($AF52="","",ROUND(($AF52/$AF$10)*$AG$10,2)))</f>
        <v/>
      </c>
      <c r="AH52" s="81">
        <f>IF($AG52="","",ROUND($AG52*$AH$10,2))</f>
        <v/>
      </c>
      <c r="AI52" s="21">
        <f>IF(ISERROR(IF($AF52="","",ROUND(SUM($R52,$AE52,$AH52),2))),"",IF($AF52="","",ROUND(SUM($R52,$AE52,$AH52),2)))</f>
        <v/>
      </c>
      <c r="AJ52" s="22">
        <f>IF(ISERROR(IF($AF52="","",VLOOKUP(AI52,TRANSMUTATION_TABLE,4,TRUE))),"",IF($AF52="","",VLOOKUP(AI52,TRANSMUTATION_TABLE,4,TRUE)))</f>
        <v/>
      </c>
      <c r="AL52" s="23" t="n"/>
      <c r="AN52" s="202" t="n"/>
      <c r="AO52" s="6" t="n"/>
      <c r="AP52" s="6" t="n"/>
      <c r="AQ52" s="6" t="n"/>
      <c r="AR52" s="6" t="n"/>
      <c r="AS52" s="6" t="n"/>
      <c r="AT52" s="6" t="n"/>
      <c r="AU52" s="6" t="n"/>
      <c r="AV52" s="6" t="n"/>
      <c r="AW52" s="6" t="n"/>
      <c r="AX52" s="6" t="n"/>
      <c r="AY52" s="6" t="n"/>
      <c r="AZ52" s="6" t="n"/>
      <c r="BA52" s="6" t="n"/>
      <c r="BB52" s="6" t="n"/>
      <c r="BC52" s="6" t="n"/>
      <c r="BD52" s="6" t="n"/>
    </row>
    <row r="53" ht="18" customHeight="1">
      <c r="A53" s="24" t="n">
        <v>42</v>
      </c>
      <c r="B53" s="25">
        <f>'INPUT DATA'!B53</f>
        <v/>
      </c>
      <c r="C53" s="137" t="n"/>
      <c r="D53" s="137" t="n"/>
      <c r="E53" s="138" t="n"/>
      <c r="F53" s="83" t="n"/>
      <c r="G53" s="28" t="n"/>
      <c r="H53" s="28" t="n"/>
      <c r="I53" s="28" t="n"/>
      <c r="J53" s="28" t="n"/>
      <c r="K53" s="28" t="n"/>
      <c r="L53" s="28" t="n"/>
      <c r="M53" s="28" t="n"/>
      <c r="N53" s="28" t="n"/>
      <c r="O53" s="28" t="n"/>
      <c r="P53" s="66">
        <f>IF(COUNT($F53:$O53)=0,"",SUM($F53:$O53))</f>
        <v/>
      </c>
      <c r="Q53" s="67">
        <f>IF(ISERROR(IF($P53="","",ROUND(($P53/$P$10)*$Q$10,2))),"",IF($P53="","",ROUND(($P53/$P$10)*$Q$10,2)))</f>
        <v/>
      </c>
      <c r="R53" s="81">
        <f>IF($Q53="","",ROUND($Q53*$R$10,2))</f>
        <v/>
      </c>
      <c r="S53" s="83" t="n"/>
      <c r="T53" s="28" t="n"/>
      <c r="U53" s="28" t="n"/>
      <c r="V53" s="28" t="n"/>
      <c r="W53" s="28" t="n"/>
      <c r="X53" s="28" t="n"/>
      <c r="Y53" s="28" t="n"/>
      <c r="Z53" s="28" t="n"/>
      <c r="AA53" s="28" t="n"/>
      <c r="AB53" s="28" t="n"/>
      <c r="AC53" s="66">
        <f>IF(COUNT($S53:$AB53)=0,"",SUM($S53:$AB53))</f>
        <v/>
      </c>
      <c r="AD53" s="67">
        <f>IF(ISERROR(IF($AC53="","",ROUND(($AC53/$AC$10)*$AD$10,2))),"",IF($AC53="","",ROUND(($AC53/$AC$10)*$AD$10,2)))</f>
        <v/>
      </c>
      <c r="AE53" s="81">
        <f>IF($AD53="","",ROUND($AD53*$AE$10,2))</f>
        <v/>
      </c>
      <c r="AF53" s="79" t="n"/>
      <c r="AG53" s="67">
        <f>IF(ISERROR(IF($AF53="","",ROUND(($AF53/$AF$10)*$AG$10,2))),"",IF($AF53="","",ROUND(($AF53/$AF$10)*$AG$10,2)))</f>
        <v/>
      </c>
      <c r="AH53" s="81">
        <f>IF($AG53="","",ROUND($AG53*$AH$10,2))</f>
        <v/>
      </c>
      <c r="AI53" s="21">
        <f>IF(ISERROR(IF($AF53="","",ROUND(SUM($R53,$AE53,$AH53),2))),"",IF($AF53="","",ROUND(SUM($R53,$AE53,$AH53),2)))</f>
        <v/>
      </c>
      <c r="AJ53" s="22">
        <f>IF(ISERROR(IF($AF53="","",VLOOKUP(AI53,TRANSMUTATION_TABLE,4,TRUE))),"",IF($AF53="","",VLOOKUP(AI53,TRANSMUTATION_TABLE,4,TRUE)))</f>
        <v/>
      </c>
      <c r="AL53" s="23" t="n"/>
      <c r="AN53" s="202" t="n"/>
      <c r="AO53" s="6" t="n"/>
      <c r="AP53" s="6" t="n"/>
      <c r="AQ53" s="6" t="n"/>
      <c r="AR53" s="6" t="n"/>
      <c r="AS53" s="6" t="n"/>
      <c r="AT53" s="6" t="n"/>
      <c r="AU53" s="6" t="n"/>
      <c r="AV53" s="6" t="n"/>
      <c r="AW53" s="6" t="n"/>
      <c r="AX53" s="6" t="n"/>
      <c r="AY53" s="6" t="n"/>
      <c r="AZ53" s="6" t="n"/>
      <c r="BA53" s="6" t="n"/>
      <c r="BB53" s="6" t="n"/>
      <c r="BC53" s="6" t="n"/>
      <c r="BD53" s="6" t="n"/>
    </row>
    <row r="54" ht="18" customHeight="1">
      <c r="A54" s="24" t="n">
        <v>43</v>
      </c>
      <c r="B54" s="25">
        <f>'INPUT DATA'!B54</f>
        <v/>
      </c>
      <c r="C54" s="137" t="n"/>
      <c r="D54" s="137" t="n"/>
      <c r="E54" s="138" t="n"/>
      <c r="F54" s="83" t="n"/>
      <c r="G54" s="28" t="n"/>
      <c r="H54" s="28" t="n"/>
      <c r="I54" s="28" t="n"/>
      <c r="J54" s="28" t="n"/>
      <c r="K54" s="28" t="n"/>
      <c r="L54" s="28" t="n"/>
      <c r="M54" s="28" t="n"/>
      <c r="N54" s="28" t="n"/>
      <c r="O54" s="28" t="n"/>
      <c r="P54" s="66">
        <f>IF(COUNT($F54:$O54)=0,"",SUM($F54:$O54))</f>
        <v/>
      </c>
      <c r="Q54" s="67">
        <f>IF(ISERROR(IF($P54="","",ROUND(($P54/$P$10)*$Q$10,2))),"",IF($P54="","",ROUND(($P54/$P$10)*$Q$10,2)))</f>
        <v/>
      </c>
      <c r="R54" s="81">
        <f>IF($Q54="","",ROUND($Q54*$R$10,2))</f>
        <v/>
      </c>
      <c r="S54" s="83" t="n"/>
      <c r="T54" s="28" t="n"/>
      <c r="U54" s="28" t="n"/>
      <c r="V54" s="28" t="n"/>
      <c r="W54" s="28" t="n"/>
      <c r="X54" s="28" t="n"/>
      <c r="Y54" s="28" t="n"/>
      <c r="Z54" s="28" t="n"/>
      <c r="AA54" s="28" t="n"/>
      <c r="AB54" s="28" t="n"/>
      <c r="AC54" s="66">
        <f>IF(COUNT($S54:$AB54)=0,"",SUM($S54:$AB54))</f>
        <v/>
      </c>
      <c r="AD54" s="67">
        <f>IF(ISERROR(IF($AC54="","",ROUND(($AC54/$AC$10)*$AD$10,2))),"",IF($AC54="","",ROUND(($AC54/$AC$10)*$AD$10,2)))</f>
        <v/>
      </c>
      <c r="AE54" s="81">
        <f>IF($AD54="","",ROUND($AD54*$AE$10,2))</f>
        <v/>
      </c>
      <c r="AF54" s="79" t="n"/>
      <c r="AG54" s="67">
        <f>IF(ISERROR(IF($AF54="","",ROUND(($AF54/$AF$10)*$AG$10,2))),"",IF($AF54="","",ROUND(($AF54/$AF$10)*$AG$10,2)))</f>
        <v/>
      </c>
      <c r="AH54" s="81">
        <f>IF($AG54="","",ROUND($AG54*$AH$10,2))</f>
        <v/>
      </c>
      <c r="AI54" s="21">
        <f>IF(ISERROR(IF($AF54="","",ROUND(SUM($R54,$AE54,$AH54),2))),"",IF($AF54="","",ROUND(SUM($R54,$AE54,$AH54),2)))</f>
        <v/>
      </c>
      <c r="AJ54" s="22">
        <f>IF(ISERROR(IF($AF54="","",VLOOKUP(AI54,TRANSMUTATION_TABLE,4,TRUE))),"",IF($AF54="","",VLOOKUP(AI54,TRANSMUTATION_TABLE,4,TRUE)))</f>
        <v/>
      </c>
      <c r="AL54" s="23" t="n"/>
      <c r="AN54" s="202" t="n"/>
      <c r="AO54" s="6" t="n"/>
      <c r="AP54" s="6" t="n"/>
      <c r="AQ54" s="6" t="n"/>
      <c r="AR54" s="6" t="n"/>
      <c r="AS54" s="6" t="n"/>
      <c r="AT54" s="6" t="n"/>
      <c r="AU54" s="6" t="n"/>
      <c r="AV54" s="6" t="n"/>
      <c r="AW54" s="6" t="n"/>
      <c r="AX54" s="6" t="n"/>
      <c r="AY54" s="6" t="n"/>
      <c r="AZ54" s="6" t="n"/>
      <c r="BA54" s="6" t="n"/>
      <c r="BB54" s="6" t="n"/>
      <c r="BC54" s="6" t="n"/>
      <c r="BD54" s="6" t="n"/>
    </row>
    <row r="55" ht="18" customHeight="1">
      <c r="A55" s="24" t="n">
        <v>44</v>
      </c>
      <c r="B55" s="17">
        <f>'INPUT DATA'!B55</f>
        <v/>
      </c>
      <c r="C55" s="137" t="n"/>
      <c r="D55" s="137" t="n"/>
      <c r="E55" s="138" t="n"/>
      <c r="F55" s="83" t="n"/>
      <c r="G55" s="28" t="n"/>
      <c r="H55" s="28" t="n"/>
      <c r="I55" s="28" t="n"/>
      <c r="J55" s="28" t="n"/>
      <c r="K55" s="28" t="n"/>
      <c r="L55" s="28" t="n"/>
      <c r="M55" s="28" t="n"/>
      <c r="N55" s="28" t="n"/>
      <c r="O55" s="28" t="n"/>
      <c r="P55" s="66">
        <f>IF(COUNT($F55:$O55)=0,"",SUM($F55:$O55))</f>
        <v/>
      </c>
      <c r="Q55" s="67">
        <f>IF(ISERROR(IF($P55="","",ROUND(($P55/$P$10)*$Q$10,2))),"",IF($P55="","",ROUND(($P55/$P$10)*$Q$10,2)))</f>
        <v/>
      </c>
      <c r="R55" s="81">
        <f>IF($Q55="","",ROUND($Q55*$R$10,2))</f>
        <v/>
      </c>
      <c r="S55" s="83" t="n"/>
      <c r="T55" s="28" t="n"/>
      <c r="U55" s="28" t="n"/>
      <c r="V55" s="28" t="n"/>
      <c r="W55" s="28" t="n"/>
      <c r="X55" s="28" t="n"/>
      <c r="Y55" s="28" t="n"/>
      <c r="Z55" s="28" t="n"/>
      <c r="AA55" s="28" t="n"/>
      <c r="AB55" s="28" t="n"/>
      <c r="AC55" s="66">
        <f>IF(COUNT($S55:$AB55)=0,"",SUM($S55:$AB55))</f>
        <v/>
      </c>
      <c r="AD55" s="67">
        <f>IF(ISERROR(IF($AC55="","",ROUND(($AC55/$AC$10)*$AD$10,2))),"",IF($AC55="","",ROUND(($AC55/$AC$10)*$AD$10,2)))</f>
        <v/>
      </c>
      <c r="AE55" s="81">
        <f>IF($AD55="","",ROUND($AD55*$AE$10,2))</f>
        <v/>
      </c>
      <c r="AF55" s="79" t="n"/>
      <c r="AG55" s="67">
        <f>IF(ISERROR(IF($AF55="","",ROUND(($AF55/$AF$10)*$AG$10,2))),"",IF($AF55="","",ROUND(($AF55/$AF$10)*$AG$10,2)))</f>
        <v/>
      </c>
      <c r="AH55" s="81">
        <f>IF($AG55="","",ROUND($AG55*$AH$10,2))</f>
        <v/>
      </c>
      <c r="AI55" s="21">
        <f>IF(ISERROR(IF($AF55="","",ROUND(SUM($R55,$AE55,$AH55),2))),"",IF($AF55="","",ROUND(SUM($R55,$AE55,$AH55),2)))</f>
        <v/>
      </c>
      <c r="AJ55" s="22">
        <f>IF(ISERROR(IF($AF55="","",VLOOKUP(AI55,TRANSMUTATION_TABLE,4,TRUE))),"",IF($AF55="","",VLOOKUP(AI55,TRANSMUTATION_TABLE,4,TRUE)))</f>
        <v/>
      </c>
      <c r="AL55" s="23" t="n"/>
      <c r="AN55" s="202" t="n"/>
      <c r="AO55" s="6" t="n"/>
      <c r="AP55" s="6" t="n"/>
      <c r="AQ55" s="6" t="n"/>
      <c r="AR55" s="6" t="n"/>
      <c r="AS55" s="6" t="n"/>
      <c r="AT55" s="6" t="n"/>
      <c r="AU55" s="6" t="n"/>
      <c r="AV55" s="6" t="n"/>
      <c r="AW55" s="6" t="n"/>
      <c r="AX55" s="6" t="n"/>
      <c r="AY55" s="6" t="n"/>
      <c r="AZ55" s="6" t="n"/>
      <c r="BA55" s="6" t="n"/>
      <c r="BB55" s="6" t="n"/>
      <c r="BC55" s="6" t="n"/>
      <c r="BD55" s="6" t="n"/>
    </row>
    <row r="56" ht="18" customHeight="1">
      <c r="A56" s="24" t="n">
        <v>45</v>
      </c>
      <c r="B56" s="17">
        <f>'INPUT DATA'!B56</f>
        <v/>
      </c>
      <c r="C56" s="137" t="n"/>
      <c r="D56" s="137" t="n"/>
      <c r="E56" s="138" t="n"/>
      <c r="F56" s="83" t="n"/>
      <c r="G56" s="28" t="n"/>
      <c r="H56" s="28" t="n"/>
      <c r="I56" s="28" t="n"/>
      <c r="J56" s="28" t="n"/>
      <c r="K56" s="28" t="n"/>
      <c r="L56" s="28" t="n"/>
      <c r="M56" s="28" t="n"/>
      <c r="N56" s="28" t="n"/>
      <c r="O56" s="28" t="n"/>
      <c r="P56" s="66">
        <f>IF(COUNT($F56:$O56)=0,"",SUM($F56:$O56))</f>
        <v/>
      </c>
      <c r="Q56" s="67">
        <f>IF(ISERROR(IF($P56="","",ROUND(($P56/$P$10)*$Q$10,2))),"",IF($P56="","",ROUND(($P56/$P$10)*$Q$10,2)))</f>
        <v/>
      </c>
      <c r="R56" s="81">
        <f>IF($Q56="","",ROUND($Q56*$R$10,2))</f>
        <v/>
      </c>
      <c r="S56" s="83" t="n"/>
      <c r="T56" s="28" t="n"/>
      <c r="U56" s="28" t="n"/>
      <c r="V56" s="28" t="n"/>
      <c r="W56" s="28" t="n"/>
      <c r="X56" s="28" t="n"/>
      <c r="Y56" s="28" t="n"/>
      <c r="Z56" s="28" t="n"/>
      <c r="AA56" s="28" t="n"/>
      <c r="AB56" s="28" t="n"/>
      <c r="AC56" s="66">
        <f>IF(COUNT($S56:$AB56)=0,"",SUM($S56:$AB56))</f>
        <v/>
      </c>
      <c r="AD56" s="67">
        <f>IF(ISERROR(IF($AC56="","",ROUND(($AC56/$AC$10)*$AD$10,2))),"",IF($AC56="","",ROUND(($AC56/$AC$10)*$AD$10,2)))</f>
        <v/>
      </c>
      <c r="AE56" s="81">
        <f>IF($AD56="","",ROUND($AD56*$AE$10,2))</f>
        <v/>
      </c>
      <c r="AF56" s="79" t="n"/>
      <c r="AG56" s="67">
        <f>IF(ISERROR(IF($AF56="","",ROUND(($AF56/$AF$10)*$AG$10,2))),"",IF($AF56="","",ROUND(($AF56/$AF$10)*$AG$10,2)))</f>
        <v/>
      </c>
      <c r="AH56" s="81">
        <f>IF($AG56="","",ROUND($AG56*$AH$10,2))</f>
        <v/>
      </c>
      <c r="AI56" s="21">
        <f>IF(ISERROR(IF($AF56="","",ROUND(SUM($R56,$AE56,$AH56),2))),"",IF($AF56="","",ROUND(SUM($R56,$AE56,$AH56),2)))</f>
        <v/>
      </c>
      <c r="AJ56" s="22">
        <f>IF(ISERROR(IF($AF56="","",VLOOKUP(AI56,TRANSMUTATION_TABLE,4,TRUE))),"",IF($AF56="","",VLOOKUP(AI56,TRANSMUTATION_TABLE,4,TRUE)))</f>
        <v/>
      </c>
      <c r="AL56" s="23" t="n"/>
      <c r="AN56" s="202" t="n"/>
      <c r="AO56" s="6" t="n"/>
      <c r="AP56" s="6" t="n"/>
      <c r="AQ56" s="6" t="n"/>
      <c r="AR56" s="6" t="n"/>
      <c r="AS56" s="6" t="n"/>
      <c r="AT56" s="6" t="n"/>
      <c r="AU56" s="6" t="n"/>
      <c r="AV56" s="6" t="n"/>
      <c r="AW56" s="6" t="n"/>
      <c r="AX56" s="6" t="n"/>
      <c r="AY56" s="6" t="n"/>
      <c r="AZ56" s="6" t="n"/>
      <c r="BA56" s="6" t="n"/>
      <c r="BB56" s="6" t="n"/>
      <c r="BC56" s="6" t="n"/>
      <c r="BD56" s="6" t="n"/>
    </row>
    <row r="57" ht="18" customHeight="1">
      <c r="A57" s="24" t="n">
        <v>46</v>
      </c>
      <c r="B57" s="25">
        <f>'INPUT DATA'!B57</f>
        <v/>
      </c>
      <c r="C57" s="137" t="n"/>
      <c r="D57" s="137" t="n"/>
      <c r="E57" s="138" t="n"/>
      <c r="F57" s="83" t="n"/>
      <c r="G57" s="28" t="n"/>
      <c r="H57" s="28" t="n"/>
      <c r="I57" s="28" t="n"/>
      <c r="J57" s="28" t="n"/>
      <c r="K57" s="28" t="n"/>
      <c r="L57" s="28" t="n"/>
      <c r="M57" s="28" t="n"/>
      <c r="N57" s="28" t="n"/>
      <c r="O57" s="28" t="n"/>
      <c r="P57" s="66">
        <f>IF(COUNT($F57:$O57)=0,"",SUM($F57:$O57))</f>
        <v/>
      </c>
      <c r="Q57" s="67">
        <f>IF(ISERROR(IF($P57="","",ROUND(($P57/$P$10)*$Q$10,2))),"",IF($P57="","",ROUND(($P57/$P$10)*$Q$10,2)))</f>
        <v/>
      </c>
      <c r="R57" s="81">
        <f>IF($Q57="","",ROUND($Q57*$R$10,2))</f>
        <v/>
      </c>
      <c r="S57" s="83" t="n"/>
      <c r="T57" s="28" t="n"/>
      <c r="U57" s="28" t="n"/>
      <c r="V57" s="28" t="n"/>
      <c r="W57" s="28" t="n"/>
      <c r="X57" s="28" t="n"/>
      <c r="Y57" s="28" t="n"/>
      <c r="Z57" s="28" t="n"/>
      <c r="AA57" s="28" t="n"/>
      <c r="AB57" s="28" t="n"/>
      <c r="AC57" s="66">
        <f>IF(COUNT($S57:$AB57)=0,"",SUM($S57:$AB57))</f>
        <v/>
      </c>
      <c r="AD57" s="67">
        <f>IF(ISERROR(IF($AC57="","",ROUND(($AC57/$AC$10)*$AD$10,2))),"",IF($AC57="","",ROUND(($AC57/$AC$10)*$AD$10,2)))</f>
        <v/>
      </c>
      <c r="AE57" s="81">
        <f>IF($AD57="","",ROUND($AD57*$AE$10,2))</f>
        <v/>
      </c>
      <c r="AF57" s="79" t="n"/>
      <c r="AG57" s="67">
        <f>IF(ISERROR(IF($AF57="","",ROUND(($AF57/$AF$10)*$AG$10,2))),"",IF($AF57="","",ROUND(($AF57/$AF$10)*$AG$10,2)))</f>
        <v/>
      </c>
      <c r="AH57" s="81">
        <f>IF($AG57="","",ROUND($AG57*$AH$10,2))</f>
        <v/>
      </c>
      <c r="AI57" s="21">
        <f>IF(ISERROR(IF($AF57="","",ROUND(SUM($R57,$AE57,$AH57),2))),"",IF($AF57="","",ROUND(SUM($R57,$AE57,$AH57),2)))</f>
        <v/>
      </c>
      <c r="AJ57" s="22">
        <f>IF(ISERROR(IF($AF57="","",VLOOKUP(AI57,TRANSMUTATION_TABLE,4,TRUE))),"",IF($AF57="","",VLOOKUP(AI57,TRANSMUTATION_TABLE,4,TRUE)))</f>
        <v/>
      </c>
      <c r="AL57" s="23" t="n"/>
      <c r="AN57" s="202" t="n"/>
      <c r="AO57" s="6" t="n"/>
      <c r="AP57" s="6" t="n"/>
      <c r="AQ57" s="6" t="n"/>
      <c r="AR57" s="6" t="n"/>
      <c r="AS57" s="6" t="n"/>
      <c r="AT57" s="6" t="n"/>
      <c r="AU57" s="6" t="n"/>
      <c r="AV57" s="6" t="n"/>
      <c r="AW57" s="6" t="n"/>
      <c r="AX57" s="6" t="n"/>
      <c r="AY57" s="6" t="n"/>
      <c r="AZ57" s="6" t="n"/>
      <c r="BA57" s="6" t="n"/>
      <c r="BB57" s="6" t="n"/>
      <c r="BC57" s="6" t="n"/>
      <c r="BD57" s="6" t="n"/>
    </row>
    <row r="58" ht="18" customHeight="1">
      <c r="A58" s="24" t="n">
        <v>47</v>
      </c>
      <c r="B58" s="25">
        <f>'INPUT DATA'!B58</f>
        <v/>
      </c>
      <c r="C58" s="137" t="n"/>
      <c r="D58" s="137" t="n"/>
      <c r="E58" s="138" t="n"/>
      <c r="F58" s="83" t="n"/>
      <c r="G58" s="28" t="n"/>
      <c r="H58" s="28" t="n"/>
      <c r="I58" s="28" t="n"/>
      <c r="J58" s="28" t="n"/>
      <c r="K58" s="28" t="n"/>
      <c r="L58" s="28" t="n"/>
      <c r="M58" s="28" t="n"/>
      <c r="N58" s="28" t="n"/>
      <c r="O58" s="28" t="n"/>
      <c r="P58" s="66">
        <f>IF(COUNT($F58:$O58)=0,"",SUM($F58:$O58))</f>
        <v/>
      </c>
      <c r="Q58" s="67">
        <f>IF(ISERROR(IF($P58="","",ROUND(($P58/$P$10)*$Q$10,2))),"",IF($P58="","",ROUND(($P58/$P$10)*$Q$10,2)))</f>
        <v/>
      </c>
      <c r="R58" s="81">
        <f>IF($Q58="","",ROUND($Q58*$R$10,2))</f>
        <v/>
      </c>
      <c r="S58" s="83" t="n"/>
      <c r="T58" s="28" t="n"/>
      <c r="U58" s="28" t="n"/>
      <c r="V58" s="28" t="n"/>
      <c r="W58" s="28" t="n"/>
      <c r="X58" s="28" t="n"/>
      <c r="Y58" s="28" t="n"/>
      <c r="Z58" s="28" t="n"/>
      <c r="AA58" s="28" t="n"/>
      <c r="AB58" s="28" t="n"/>
      <c r="AC58" s="66">
        <f>IF(COUNT($S58:$AB58)=0,"",SUM($S58:$AB58))</f>
        <v/>
      </c>
      <c r="AD58" s="67">
        <f>IF(ISERROR(IF($AC58="","",ROUND(($AC58/$AC$10)*$AD$10,2))),"",IF($AC58="","",ROUND(($AC58/$AC$10)*$AD$10,2)))</f>
        <v/>
      </c>
      <c r="AE58" s="81">
        <f>IF($AD58="","",ROUND($AD58*$AE$10,2))</f>
        <v/>
      </c>
      <c r="AF58" s="79" t="n"/>
      <c r="AG58" s="67">
        <f>IF(ISERROR(IF($AF58="","",ROUND(($AF58/$AF$10)*$AG$10,2))),"",IF($AF58="","",ROUND(($AF58/$AF$10)*$AG$10,2)))</f>
        <v/>
      </c>
      <c r="AH58" s="81">
        <f>IF($AG58="","",ROUND($AG58*$AH$10,2))</f>
        <v/>
      </c>
      <c r="AI58" s="21">
        <f>IF(ISERROR(IF($AF58="","",ROUND(SUM($R58,$AE58,$AH58),2))),"",IF($AF58="","",ROUND(SUM($R58,$AE58,$AH58),2)))</f>
        <v/>
      </c>
      <c r="AJ58" s="22">
        <f>IF(ISERROR(IF($AF58="","",VLOOKUP(AI58,TRANSMUTATION_TABLE,4,TRUE))),"",IF($AF58="","",VLOOKUP(AI58,TRANSMUTATION_TABLE,4,TRUE)))</f>
        <v/>
      </c>
      <c r="AL58" s="23" t="n"/>
      <c r="AN58" s="202" t="n"/>
      <c r="AO58" s="6" t="n"/>
      <c r="AP58" s="6" t="n"/>
      <c r="AQ58" s="6" t="n"/>
      <c r="AR58" s="6" t="n"/>
      <c r="AS58" s="6" t="n"/>
      <c r="AT58" s="6" t="n"/>
      <c r="AU58" s="6" t="n"/>
      <c r="AV58" s="6" t="n"/>
      <c r="AW58" s="6" t="n"/>
      <c r="AX58" s="6" t="n"/>
      <c r="AY58" s="6" t="n"/>
      <c r="AZ58" s="6" t="n"/>
      <c r="BA58" s="6" t="n"/>
      <c r="BB58" s="6" t="n"/>
      <c r="BC58" s="6" t="n"/>
      <c r="BD58" s="6" t="n"/>
    </row>
    <row r="59" ht="18" customHeight="1">
      <c r="A59" s="24" t="n">
        <v>48</v>
      </c>
      <c r="B59" s="17">
        <f>'INPUT DATA'!B59</f>
        <v/>
      </c>
      <c r="C59" s="137" t="n"/>
      <c r="D59" s="137" t="n"/>
      <c r="E59" s="138" t="n"/>
      <c r="F59" s="83" t="n"/>
      <c r="G59" s="28" t="n"/>
      <c r="H59" s="28" t="n"/>
      <c r="I59" s="28" t="n"/>
      <c r="J59" s="28" t="n"/>
      <c r="K59" s="28" t="n"/>
      <c r="L59" s="28" t="n"/>
      <c r="M59" s="28" t="n"/>
      <c r="N59" s="28" t="n"/>
      <c r="O59" s="28" t="n"/>
      <c r="P59" s="66">
        <f>IF(COUNT($F59:$O59)=0,"",SUM($F59:$O59))</f>
        <v/>
      </c>
      <c r="Q59" s="67">
        <f>IF(ISERROR(IF($P59="","",ROUND(($P59/$P$10)*$Q$10,2))),"",IF($P59="","",ROUND(($P59/$P$10)*$Q$10,2)))</f>
        <v/>
      </c>
      <c r="R59" s="81">
        <f>IF($Q59="","",ROUND($Q59*$R$10,2))</f>
        <v/>
      </c>
      <c r="S59" s="83" t="n"/>
      <c r="T59" s="28" t="n"/>
      <c r="U59" s="28" t="n"/>
      <c r="V59" s="28" t="n"/>
      <c r="W59" s="28" t="n"/>
      <c r="X59" s="28" t="n"/>
      <c r="Y59" s="28" t="n"/>
      <c r="Z59" s="28" t="n"/>
      <c r="AA59" s="28" t="n"/>
      <c r="AB59" s="28" t="n"/>
      <c r="AC59" s="66">
        <f>IF(COUNT($S59:$AB59)=0,"",SUM($S59:$AB59))</f>
        <v/>
      </c>
      <c r="AD59" s="67">
        <f>IF(ISERROR(IF($AC59="","",ROUND(($AC59/$AC$10)*$AD$10,2))),"",IF($AC59="","",ROUND(($AC59/$AC$10)*$AD$10,2)))</f>
        <v/>
      </c>
      <c r="AE59" s="81">
        <f>IF($AD59="","",ROUND($AD59*$AE$10,2))</f>
        <v/>
      </c>
      <c r="AF59" s="79" t="n"/>
      <c r="AG59" s="67">
        <f>IF(ISERROR(IF($AF59="","",ROUND(($AF59/$AF$10)*$AG$10,2))),"",IF($AF59="","",ROUND(($AF59/$AF$10)*$AG$10,2)))</f>
        <v/>
      </c>
      <c r="AH59" s="81">
        <f>IF($AG59="","",ROUND($AG59*$AH$10,2))</f>
        <v/>
      </c>
      <c r="AI59" s="21">
        <f>IF(ISERROR(IF($AF59="","",ROUND(SUM($R59,$AE59,$AH59),2))),"",IF($AF59="","",ROUND(SUM($R59,$AE59,$AH59),2)))</f>
        <v/>
      </c>
      <c r="AJ59" s="22">
        <f>IF(ISERROR(IF($AF59="","",VLOOKUP(AI59,TRANSMUTATION_TABLE,4,TRUE))),"",IF($AF59="","",VLOOKUP(AI59,TRANSMUTATION_TABLE,4,TRUE)))</f>
        <v/>
      </c>
      <c r="AL59" s="23" t="n"/>
      <c r="AN59" s="202" t="n"/>
      <c r="AO59" s="6" t="n"/>
      <c r="AP59" s="6" t="n"/>
      <c r="AQ59" s="6" t="n"/>
      <c r="AR59" s="6" t="n"/>
      <c r="AS59" s="6" t="n"/>
      <c r="AT59" s="6" t="n"/>
      <c r="AU59" s="6" t="n"/>
      <c r="AV59" s="6" t="n"/>
      <c r="AW59" s="6" t="n"/>
      <c r="AX59" s="6" t="n"/>
      <c r="AY59" s="6" t="n"/>
      <c r="AZ59" s="6" t="n"/>
      <c r="BA59" s="6" t="n"/>
      <c r="BB59" s="6" t="n"/>
      <c r="BC59" s="6" t="n"/>
      <c r="BD59" s="6" t="n"/>
    </row>
    <row r="60" ht="18" customHeight="1">
      <c r="A60" s="24" t="n">
        <v>49</v>
      </c>
      <c r="B60" s="17">
        <f>'INPUT DATA'!B60</f>
        <v/>
      </c>
      <c r="C60" s="137" t="n"/>
      <c r="D60" s="137" t="n"/>
      <c r="E60" s="138" t="n"/>
      <c r="F60" s="83" t="n"/>
      <c r="G60" s="28" t="n"/>
      <c r="H60" s="28" t="n"/>
      <c r="I60" s="28" t="n"/>
      <c r="J60" s="28" t="n"/>
      <c r="K60" s="28" t="n"/>
      <c r="L60" s="28" t="n"/>
      <c r="M60" s="28" t="n"/>
      <c r="N60" s="28" t="n"/>
      <c r="O60" s="28" t="n"/>
      <c r="P60" s="66">
        <f>IF(COUNT($F60:$O60)=0,"",SUM($F60:$O60))</f>
        <v/>
      </c>
      <c r="Q60" s="67">
        <f>IF(ISERROR(IF($P60="","",ROUND(($P60/$P$10)*$Q$10,2))),"",IF($P60="","",ROUND(($P60/$P$10)*$Q$10,2)))</f>
        <v/>
      </c>
      <c r="R60" s="81">
        <f>IF($Q60="","",ROUND($Q60*$R$10,2))</f>
        <v/>
      </c>
      <c r="S60" s="83" t="n"/>
      <c r="T60" s="28" t="n"/>
      <c r="U60" s="28" t="n"/>
      <c r="V60" s="28" t="n"/>
      <c r="W60" s="28" t="n"/>
      <c r="X60" s="28" t="n"/>
      <c r="Y60" s="28" t="n"/>
      <c r="Z60" s="28" t="n"/>
      <c r="AA60" s="28" t="n"/>
      <c r="AB60" s="28" t="n"/>
      <c r="AC60" s="66">
        <f>IF(COUNT($S60:$AB60)=0,"",SUM($S60:$AB60))</f>
        <v/>
      </c>
      <c r="AD60" s="67">
        <f>IF(ISERROR(IF($AC60="","",ROUND(($AC60/$AC$10)*$AD$10,2))),"",IF($AC60="","",ROUND(($AC60/$AC$10)*$AD$10,2)))</f>
        <v/>
      </c>
      <c r="AE60" s="81">
        <f>IF($AD60="","",ROUND($AD60*$AE$10,2))</f>
        <v/>
      </c>
      <c r="AF60" s="79" t="n"/>
      <c r="AG60" s="67">
        <f>IF(ISERROR(IF($AF60="","",ROUND(($AF60/$AF$10)*$AG$10,2))),"",IF($AF60="","",ROUND(($AF60/$AF$10)*$AG$10,2)))</f>
        <v/>
      </c>
      <c r="AH60" s="81">
        <f>IF($AG60="","",ROUND($AG60*$AH$10,2))</f>
        <v/>
      </c>
      <c r="AI60" s="21">
        <f>IF(ISERROR(IF($AF60="","",ROUND(SUM($R60,$AE60,$AH60),2))),"",IF($AF60="","",ROUND(SUM($R60,$AE60,$AH60),2)))</f>
        <v/>
      </c>
      <c r="AJ60" s="22">
        <f>IF(ISERROR(IF($AF60="","",VLOOKUP(AI60,TRANSMUTATION_TABLE,4,TRUE))),"",IF($AF60="","",VLOOKUP(AI60,TRANSMUTATION_TABLE,4,TRUE)))</f>
        <v/>
      </c>
      <c r="AL60" s="23" t="n"/>
      <c r="AN60" s="202" t="n"/>
      <c r="AO60" s="6" t="n"/>
      <c r="AP60" s="6" t="n"/>
      <c r="AQ60" s="6" t="n"/>
      <c r="AR60" s="6" t="n"/>
      <c r="AS60" s="6" t="n"/>
      <c r="AT60" s="6" t="n"/>
      <c r="AU60" s="6" t="n"/>
      <c r="AV60" s="6" t="n"/>
      <c r="AW60" s="6" t="n"/>
      <c r="AX60" s="6" t="n"/>
      <c r="AY60" s="6" t="n"/>
      <c r="AZ60" s="6" t="n"/>
      <c r="BA60" s="6" t="n"/>
      <c r="BB60" s="6" t="n"/>
      <c r="BC60" s="6" t="n"/>
      <c r="BD60" s="6" t="n"/>
    </row>
    <row r="61" ht="18" customHeight="1" thickBot="1">
      <c r="A61" s="29" t="n">
        <v>50</v>
      </c>
      <c r="B61" s="25">
        <f>'INPUT DATA'!B61</f>
        <v/>
      </c>
      <c r="C61" s="139" t="n"/>
      <c r="D61" s="139" t="n"/>
      <c r="E61" s="140" t="n"/>
      <c r="F61" s="84" t="n"/>
      <c r="G61" s="32" t="n"/>
      <c r="H61" s="32" t="n"/>
      <c r="I61" s="32" t="n"/>
      <c r="J61" s="32" t="n"/>
      <c r="K61" s="32" t="n"/>
      <c r="L61" s="32" t="n"/>
      <c r="M61" s="32" t="n"/>
      <c r="N61" s="32" t="n"/>
      <c r="O61" s="32" t="n"/>
      <c r="P61" s="66">
        <f>IF(COUNT($F61:$O61)=0,"",SUM($F61:$O61))</f>
        <v/>
      </c>
      <c r="Q61" s="67">
        <f>IF(ISERROR(IF($P61="","",ROUND(($P61/$P$10)*$Q$10,2))),"",IF($P61="","",ROUND(($P61/$P$10)*$Q$10,2)))</f>
        <v/>
      </c>
      <c r="R61" s="81">
        <f>IF($Q61="","",ROUND($Q61*$R$10,2))</f>
        <v/>
      </c>
      <c r="S61" s="84" t="n"/>
      <c r="T61" s="32" t="n"/>
      <c r="U61" s="32" t="n"/>
      <c r="V61" s="32" t="n"/>
      <c r="W61" s="32" t="n"/>
      <c r="X61" s="32" t="n"/>
      <c r="Y61" s="32" t="n"/>
      <c r="Z61" s="32" t="n"/>
      <c r="AA61" s="32" t="n"/>
      <c r="AB61" s="32" t="n"/>
      <c r="AC61" s="66">
        <f>IF(COUNT($S61:$AB61)=0,"",SUM($S61:$AB61))</f>
        <v/>
      </c>
      <c r="AD61" s="67">
        <f>IF(ISERROR(IF($AC61="","",ROUND(($AC61/$AC$10)*$AD$10,2))),"",IF($AC61="","",ROUND(($AC61/$AC$10)*$AD$10,2)))</f>
        <v/>
      </c>
      <c r="AE61" s="81">
        <f>IF($AD61="","",ROUND($AD61*$AE$10,2))</f>
        <v/>
      </c>
      <c r="AF61" s="79" t="n"/>
      <c r="AG61" s="67">
        <f>IF(ISERROR(IF($AF61="","",ROUND(($AF61/$AF$10)*$AG$10,2))),"",IF($AF61="","",ROUND(($AF61/$AF$10)*$AG$10,2)))</f>
        <v/>
      </c>
      <c r="AH61" s="81">
        <f>IF($AG61="","",ROUND($AG61*$AH$10,2))</f>
        <v/>
      </c>
      <c r="AI61" s="21">
        <f>IF(ISERROR(IF($AF61="","",ROUND(SUM($R61,$AE61,$AH61),2))),"",IF($AF61="","",ROUND(SUM($R61,$AE61,$AH61),2)))</f>
        <v/>
      </c>
      <c r="AJ61" s="22">
        <f>IF(ISERROR(IF($AF61="","",VLOOKUP(AI61,TRANSMUTATION_TABLE,4,TRUE))),"",IF($AF61="","",VLOOKUP(AI61,TRANSMUTATION_TABLE,4,TRUE)))</f>
        <v/>
      </c>
      <c r="AL61" s="23" t="n"/>
      <c r="AN61" s="202" t="n"/>
      <c r="AO61" s="6" t="n"/>
      <c r="AP61" s="6" t="n"/>
      <c r="AQ61" s="6" t="n"/>
      <c r="AR61" s="6" t="n"/>
      <c r="AS61" s="6" t="n"/>
      <c r="AT61" s="6" t="n"/>
      <c r="AU61" s="6" t="n"/>
      <c r="AV61" s="6" t="n"/>
      <c r="AW61" s="6" t="n"/>
      <c r="AX61" s="6" t="n"/>
      <c r="AY61" s="6" t="n"/>
      <c r="AZ61" s="6" t="n"/>
      <c r="BA61" s="6" t="n"/>
      <c r="BB61" s="6" t="n"/>
      <c r="BC61" s="6" t="n"/>
      <c r="BD61" s="6" t="n"/>
    </row>
    <row r="62" ht="18" customHeight="1" thickBot="1">
      <c r="A62" s="55" t="n"/>
      <c r="B62" s="333" t="inlineStr">
        <is>
          <t xml:space="preserve">FEMALE </t>
        </is>
      </c>
      <c r="C62" s="326" t="n"/>
      <c r="D62" s="326" t="n"/>
      <c r="E62" s="327" t="n"/>
      <c r="F62" s="57" t="n"/>
      <c r="G62" s="58" t="n"/>
      <c r="H62" s="58" t="n"/>
      <c r="I62" s="58" t="n"/>
      <c r="J62" s="58" t="n"/>
      <c r="K62" s="58" t="n"/>
      <c r="L62" s="58" t="n"/>
      <c r="M62" s="58" t="n"/>
      <c r="N62" s="58" t="n"/>
      <c r="O62" s="59" t="n"/>
      <c r="P62" s="111" t="n"/>
      <c r="Q62" s="111" t="n"/>
      <c r="R62" s="87" t="n"/>
      <c r="S62" s="57" t="n"/>
      <c r="T62" s="58" t="n"/>
      <c r="U62" s="58" t="n"/>
      <c r="V62" s="58" t="n"/>
      <c r="W62" s="58" t="n"/>
      <c r="X62" s="58" t="n"/>
      <c r="Y62" s="58" t="n"/>
      <c r="Z62" s="58" t="n"/>
      <c r="AA62" s="58" t="n"/>
      <c r="AB62" s="59" t="n"/>
      <c r="AC62" s="111" t="n"/>
      <c r="AD62" s="111" t="n"/>
      <c r="AE62" s="117" t="n"/>
      <c r="AF62" s="118" t="n"/>
      <c r="AG62" s="141" t="n"/>
      <c r="AH62" s="142" t="n"/>
      <c r="AI62" s="143" t="n"/>
      <c r="AJ62" s="144" t="n"/>
      <c r="AL62" s="23" t="n"/>
      <c r="AN62" s="202" t="n"/>
      <c r="AO62" s="6" t="n"/>
      <c r="AP62" s="6" t="n"/>
      <c r="AQ62" s="6" t="n"/>
      <c r="AR62" s="6" t="n"/>
      <c r="AS62" s="6" t="n"/>
      <c r="AT62" s="6" t="n"/>
      <c r="AU62" s="6" t="n"/>
      <c r="AV62" s="6" t="n"/>
      <c r="AW62" s="6" t="n"/>
      <c r="AX62" s="6" t="n"/>
      <c r="AY62" s="6" t="n"/>
      <c r="AZ62" s="6" t="n"/>
      <c r="BA62" s="6" t="n"/>
      <c r="BB62" s="6" t="n"/>
      <c r="BC62" s="6" t="n"/>
      <c r="BD62" s="6" t="n"/>
    </row>
    <row r="63" ht="18" customHeight="1">
      <c r="A63" s="16" t="n">
        <v>1</v>
      </c>
      <c r="B63" s="17">
        <f>'INPUT DATA'!B63</f>
        <v/>
      </c>
      <c r="C63" s="135" t="n"/>
      <c r="D63" s="135" t="n"/>
      <c r="E63" s="136" t="n"/>
      <c r="F63" s="82" t="n"/>
      <c r="G63" s="20" t="n"/>
      <c r="H63" s="20" t="n"/>
      <c r="I63" s="20" t="n"/>
      <c r="J63" s="20" t="n"/>
      <c r="K63" s="20" t="n"/>
      <c r="L63" s="20" t="n"/>
      <c r="M63" s="20" t="n"/>
      <c r="N63" s="20" t="n"/>
      <c r="O63" s="20" t="n"/>
      <c r="P63" s="66">
        <f>IF(COUNT($F63:$O63)=0,"",SUM($F63:$O63))</f>
        <v/>
      </c>
      <c r="Q63" s="67">
        <f>IF(ISERROR(IF($P63="","",ROUND(($P63/$P$10)*$Q$10,2))),"",IF($P63="","",ROUND(($P63/$P$10)*$Q$10,2)))</f>
        <v/>
      </c>
      <c r="R63" s="81">
        <f>IF($Q63="","",ROUND($Q63*$R$10,2))</f>
        <v/>
      </c>
      <c r="S63" s="82" t="n"/>
      <c r="T63" s="20" t="n"/>
      <c r="U63" s="20" t="n"/>
      <c r="V63" s="20" t="n"/>
      <c r="W63" s="20" t="n"/>
      <c r="X63" s="20" t="n"/>
      <c r="Y63" s="20" t="n"/>
      <c r="Z63" s="20" t="n"/>
      <c r="AA63" s="20" t="n"/>
      <c r="AB63" s="20" t="n"/>
      <c r="AC63" s="66">
        <f>IF(COUNT($S63:$AB63)=0,"",SUM($S63:$AB63))</f>
        <v/>
      </c>
      <c r="AD63" s="67">
        <f>IF(ISERROR(IF($AC63="","",ROUND(($AC63/$AC$10)*$AD$10,2))),"",IF($AC63="","",ROUND(($AC63/$AC$10)*$AD$10,2)))</f>
        <v/>
      </c>
      <c r="AE63" s="81">
        <f>IF($AD63="","",ROUND($AD63*$AE$10,2))</f>
        <v/>
      </c>
      <c r="AF63" s="79" t="n"/>
      <c r="AG63" s="67">
        <f>IF(ISERROR(IF($AF63="","",ROUND(($AF63/$AF$10)*$AG$10,2))),"",IF($AF63="","",ROUND(($AF63/$AF$10)*$AG$10,2)))</f>
        <v/>
      </c>
      <c r="AH63" s="81">
        <f>IF($AG63="","",ROUND($AG63*$AH$10,2))</f>
        <v/>
      </c>
      <c r="AI63" s="21">
        <f>IF(ISERROR(IF($AF63="","",ROUND(SUM($R63,$AE63,$AH63),2))),"",IF($AF63="","",ROUND(SUM($R63,$AE63,$AH63),2)))</f>
        <v/>
      </c>
      <c r="AJ63" s="22">
        <f>IF(ISERROR(IF($AF63="","",VLOOKUP(AI63,TRANSMUTATION_TABLE,4,TRUE))),"",IF($AF63="","",VLOOKUP(AI63,TRANSMUTATION_TABLE,4,TRUE)))</f>
        <v/>
      </c>
      <c r="AL63" s="23" t="n"/>
      <c r="AN63" s="202" t="n"/>
      <c r="AO63" s="6" t="n"/>
      <c r="AP63" s="6" t="n"/>
      <c r="AQ63" s="6" t="n"/>
      <c r="AR63" s="6" t="n"/>
      <c r="AS63" s="6" t="n"/>
      <c r="AT63" s="6" t="n"/>
      <c r="AU63" s="6" t="n"/>
      <c r="AV63" s="6" t="n"/>
      <c r="AW63" s="6" t="n"/>
      <c r="AX63" s="6" t="n"/>
      <c r="AY63" s="6" t="n"/>
      <c r="AZ63" s="6" t="n"/>
      <c r="BA63" s="6" t="n"/>
      <c r="BB63" s="6" t="n"/>
      <c r="BC63" s="6" t="n"/>
      <c r="BD63" s="6" t="n"/>
    </row>
    <row r="64" ht="18" customHeight="1">
      <c r="A64" s="24" t="n">
        <v>2</v>
      </c>
      <c r="B64" s="25">
        <f>'INPUT DATA'!B64</f>
        <v/>
      </c>
      <c r="C64" s="137" t="n"/>
      <c r="D64" s="137" t="n"/>
      <c r="E64" s="138" t="n"/>
      <c r="F64" s="83" t="inlineStr"/>
      <c r="G64" s="28" t="inlineStr"/>
      <c r="H64" s="28" t="inlineStr"/>
      <c r="I64" s="28" t="inlineStr"/>
      <c r="J64" s="28" t="inlineStr"/>
      <c r="K64" s="28" t="inlineStr"/>
      <c r="L64" s="28" t="inlineStr"/>
      <c r="M64" s="28" t="inlineStr"/>
      <c r="N64" s="28" t="inlineStr"/>
      <c r="O64" s="28" t="inlineStr"/>
      <c r="P64" s="66" t="inlineStr"/>
      <c r="Q64" s="67" t="inlineStr"/>
      <c r="R64" s="81">
        <f>IF($Q64="","",ROUND($Q64*$R$10,2))</f>
        <v/>
      </c>
      <c r="S64" s="83" t="inlineStr"/>
      <c r="T64" s="28" t="inlineStr"/>
      <c r="U64" s="28" t="inlineStr"/>
      <c r="V64" s="28" t="inlineStr"/>
      <c r="W64" s="28" t="inlineStr"/>
      <c r="X64" s="28" t="inlineStr"/>
      <c r="Y64" s="28" t="inlineStr"/>
      <c r="Z64" s="28" t="inlineStr"/>
      <c r="AA64" s="28" t="inlineStr"/>
      <c r="AB64" s="28" t="inlineStr"/>
      <c r="AC64" s="66" t="inlineStr"/>
      <c r="AD64" s="67" t="inlineStr"/>
      <c r="AE64" s="81">
        <f>IF($AD64="","",ROUND($AD64*$AE$10,2))</f>
        <v/>
      </c>
      <c r="AF64" s="79" t="inlineStr"/>
      <c r="AG64" s="67" t="inlineStr"/>
      <c r="AH64" s="81">
        <f>IF($AG64="","",ROUND($AG64*$AH$10,2))</f>
        <v/>
      </c>
      <c r="AI64" s="21" t="inlineStr"/>
      <c r="AJ64" s="22" t="inlineStr"/>
      <c r="AL64" s="23" t="n"/>
      <c r="AN64" s="202" t="n"/>
      <c r="AO64" s="6" t="n"/>
      <c r="AP64" s="6" t="n"/>
      <c r="AQ64" s="6" t="n"/>
      <c r="AR64" s="6" t="n"/>
      <c r="AS64" s="6" t="n"/>
      <c r="AT64" s="6" t="n"/>
      <c r="AU64" s="6" t="n"/>
      <c r="AV64" s="6" t="n"/>
      <c r="AW64" s="6" t="n"/>
      <c r="AX64" s="6" t="n"/>
      <c r="AY64" s="6" t="n"/>
      <c r="AZ64" s="6" t="n"/>
      <c r="BA64" s="6" t="n"/>
      <c r="BB64" s="6" t="n"/>
      <c r="BC64" s="6" t="n"/>
      <c r="BD64" s="6" t="n"/>
    </row>
    <row r="65" ht="18" customHeight="1">
      <c r="A65" s="24" t="n">
        <v>3</v>
      </c>
      <c r="B65" s="25">
        <f>'INPUT DATA'!B65</f>
        <v/>
      </c>
      <c r="C65" s="137" t="n"/>
      <c r="D65" s="137" t="n"/>
      <c r="E65" s="138" t="n"/>
      <c r="F65" s="83" t="inlineStr"/>
      <c r="G65" s="28" t="inlineStr"/>
      <c r="H65" s="28" t="inlineStr"/>
      <c r="I65" s="28" t="inlineStr"/>
      <c r="J65" s="28" t="inlineStr"/>
      <c r="K65" s="28" t="inlineStr"/>
      <c r="L65" s="28" t="inlineStr"/>
      <c r="M65" s="28" t="inlineStr"/>
      <c r="N65" s="28" t="inlineStr"/>
      <c r="O65" s="28" t="inlineStr"/>
      <c r="P65" s="66" t="inlineStr"/>
      <c r="Q65" s="67" t="inlineStr"/>
      <c r="R65" s="81">
        <f>IF($Q65="","",ROUND($Q65*$R$10,2))</f>
        <v/>
      </c>
      <c r="S65" s="83" t="inlineStr"/>
      <c r="T65" s="28" t="inlineStr"/>
      <c r="U65" s="28" t="inlineStr"/>
      <c r="V65" s="28" t="inlineStr"/>
      <c r="W65" s="28" t="inlineStr"/>
      <c r="X65" s="28" t="inlineStr"/>
      <c r="Y65" s="28" t="inlineStr"/>
      <c r="Z65" s="28" t="inlineStr"/>
      <c r="AA65" s="28" t="inlineStr"/>
      <c r="AB65" s="28" t="inlineStr"/>
      <c r="AC65" s="66" t="inlineStr"/>
      <c r="AD65" s="67" t="inlineStr"/>
      <c r="AE65" s="81">
        <f>IF($AD65="","",ROUND($AD65*$AE$10,2))</f>
        <v/>
      </c>
      <c r="AF65" s="79" t="inlineStr"/>
      <c r="AG65" s="67" t="inlineStr"/>
      <c r="AH65" s="81">
        <f>IF($AG65="","",ROUND($AG65*$AH$10,2))</f>
        <v/>
      </c>
      <c r="AI65" s="21" t="inlineStr"/>
      <c r="AJ65" s="22" t="inlineStr"/>
      <c r="AL65" s="23" t="n"/>
      <c r="AN65" s="202" t="n"/>
      <c r="AO65" s="6" t="n"/>
      <c r="AP65" s="6" t="n"/>
      <c r="AQ65" s="6" t="n"/>
      <c r="AR65" s="6" t="n"/>
      <c r="AS65" s="6" t="n"/>
      <c r="AT65" s="6" t="n"/>
      <c r="AU65" s="6" t="n"/>
      <c r="AV65" s="6" t="n"/>
      <c r="AW65" s="6" t="n"/>
      <c r="AX65" s="6" t="n"/>
      <c r="AY65" s="6" t="n"/>
      <c r="AZ65" s="6" t="n"/>
      <c r="BA65" s="6" t="n"/>
      <c r="BB65" s="6" t="n"/>
      <c r="BC65" s="6" t="n"/>
      <c r="BD65" s="6" t="n"/>
    </row>
    <row r="66" ht="18" customHeight="1">
      <c r="A66" s="24" t="n">
        <v>4</v>
      </c>
      <c r="B66" s="17">
        <f>'INPUT DATA'!B66</f>
        <v/>
      </c>
      <c r="C66" s="137" t="n"/>
      <c r="D66" s="137" t="n"/>
      <c r="E66" s="138" t="n"/>
      <c r="F66" s="83" t="inlineStr"/>
      <c r="G66" s="28" t="inlineStr"/>
      <c r="H66" s="28" t="inlineStr"/>
      <c r="I66" s="28" t="inlineStr"/>
      <c r="J66" s="28" t="inlineStr"/>
      <c r="K66" s="28" t="inlineStr"/>
      <c r="L66" s="28" t="inlineStr"/>
      <c r="M66" s="28" t="inlineStr"/>
      <c r="N66" s="28" t="inlineStr"/>
      <c r="O66" s="28" t="inlineStr"/>
      <c r="P66" s="66" t="inlineStr"/>
      <c r="Q66" s="67" t="inlineStr"/>
      <c r="R66" s="81">
        <f>IF($Q66="","",ROUND($Q66*$R$10,2))</f>
        <v/>
      </c>
      <c r="S66" s="83" t="inlineStr"/>
      <c r="T66" s="28" t="inlineStr"/>
      <c r="U66" s="28" t="inlineStr"/>
      <c r="V66" s="28" t="inlineStr"/>
      <c r="W66" s="28" t="inlineStr"/>
      <c r="X66" s="28" t="inlineStr"/>
      <c r="Y66" s="28" t="inlineStr"/>
      <c r="Z66" s="28" t="inlineStr"/>
      <c r="AA66" s="28" t="inlineStr"/>
      <c r="AB66" s="28" t="inlineStr"/>
      <c r="AC66" s="66" t="inlineStr"/>
      <c r="AD66" s="67" t="inlineStr"/>
      <c r="AE66" s="81">
        <f>IF($AD66="","",ROUND($AD66*$AE$10,2))</f>
        <v/>
      </c>
      <c r="AF66" s="79" t="inlineStr"/>
      <c r="AG66" s="67" t="inlineStr"/>
      <c r="AH66" s="81">
        <f>IF($AG66="","",ROUND($AG66*$AH$10,2))</f>
        <v/>
      </c>
      <c r="AI66" s="21" t="inlineStr"/>
      <c r="AJ66" s="22" t="inlineStr"/>
      <c r="AL66" s="23" t="n"/>
      <c r="AN66" s="202" t="n"/>
      <c r="AO66" s="6" t="n"/>
      <c r="AP66" s="6" t="n"/>
      <c r="AQ66" s="6" t="n"/>
      <c r="AR66" s="6" t="n"/>
      <c r="AS66" s="6" t="n"/>
      <c r="AT66" s="6" t="n"/>
      <c r="AU66" s="6" t="n"/>
      <c r="AV66" s="6" t="n"/>
      <c r="AW66" s="6" t="n"/>
      <c r="AX66" s="6" t="n"/>
      <c r="AY66" s="6" t="n"/>
      <c r="AZ66" s="6" t="n"/>
      <c r="BA66" s="6" t="n"/>
      <c r="BB66" s="6" t="n"/>
      <c r="BC66" s="6" t="n"/>
      <c r="BD66" s="6" t="n"/>
    </row>
    <row r="67" ht="18" customHeight="1">
      <c r="A67" s="24" t="n">
        <v>5</v>
      </c>
      <c r="B67" s="17">
        <f>'INPUT DATA'!B67</f>
        <v/>
      </c>
      <c r="C67" s="137" t="n"/>
      <c r="D67" s="137" t="n"/>
      <c r="E67" s="138" t="n"/>
      <c r="F67" s="83" t="inlineStr"/>
      <c r="G67" s="28" t="inlineStr"/>
      <c r="H67" s="28" t="inlineStr"/>
      <c r="I67" s="28" t="inlineStr"/>
      <c r="J67" s="28" t="inlineStr"/>
      <c r="K67" s="28" t="inlineStr"/>
      <c r="L67" s="28" t="inlineStr"/>
      <c r="M67" s="28" t="inlineStr"/>
      <c r="N67" s="28" t="inlineStr"/>
      <c r="O67" s="28" t="inlineStr"/>
      <c r="P67" s="66" t="inlineStr"/>
      <c r="Q67" s="67" t="inlineStr"/>
      <c r="R67" s="81">
        <f>IF($Q67="","",ROUND($Q67*$R$10,2))</f>
        <v/>
      </c>
      <c r="S67" s="83" t="inlineStr"/>
      <c r="T67" s="28" t="inlineStr"/>
      <c r="U67" s="28" t="inlineStr"/>
      <c r="V67" s="28" t="inlineStr"/>
      <c r="W67" s="28" t="inlineStr"/>
      <c r="X67" s="28" t="inlineStr"/>
      <c r="Y67" s="28" t="inlineStr"/>
      <c r="Z67" s="28" t="inlineStr"/>
      <c r="AA67" s="28" t="inlineStr"/>
      <c r="AB67" s="28" t="inlineStr"/>
      <c r="AC67" s="66" t="inlineStr"/>
      <c r="AD67" s="67" t="inlineStr"/>
      <c r="AE67" s="81">
        <f>IF($AD67="","",ROUND($AD67*$AE$10,2))</f>
        <v/>
      </c>
      <c r="AF67" s="79" t="inlineStr"/>
      <c r="AG67" s="67" t="inlineStr"/>
      <c r="AH67" s="81">
        <f>IF($AG67="","",ROUND($AG67*$AH$10,2))</f>
        <v/>
      </c>
      <c r="AI67" s="21" t="inlineStr"/>
      <c r="AJ67" s="22" t="inlineStr"/>
      <c r="AL67" s="23" t="n"/>
      <c r="AN67" s="202" t="n"/>
      <c r="AO67" s="6" t="n"/>
      <c r="AP67" s="6" t="n"/>
      <c r="AQ67" s="6" t="n"/>
      <c r="AR67" s="6" t="n"/>
      <c r="AS67" s="6" t="n"/>
      <c r="AT67" s="6" t="n"/>
      <c r="AU67" s="6" t="n"/>
      <c r="AV67" s="6" t="n"/>
      <c r="AW67" s="6" t="n"/>
      <c r="AX67" s="6" t="n"/>
      <c r="AY67" s="6" t="n"/>
      <c r="AZ67" s="6" t="n"/>
      <c r="BA67" s="6" t="n"/>
      <c r="BB67" s="6" t="n"/>
      <c r="BC67" s="6" t="n"/>
      <c r="BD67" s="6" t="n"/>
    </row>
    <row r="68" ht="18" customHeight="1">
      <c r="A68" s="24" t="n">
        <v>6</v>
      </c>
      <c r="B68" s="25">
        <f>'INPUT DATA'!B68</f>
        <v/>
      </c>
      <c r="C68" s="137" t="n"/>
      <c r="D68" s="137" t="n"/>
      <c r="E68" s="138" t="n"/>
      <c r="F68" s="83" t="inlineStr"/>
      <c r="G68" s="28" t="inlineStr"/>
      <c r="H68" s="28" t="inlineStr"/>
      <c r="I68" s="28" t="inlineStr"/>
      <c r="J68" s="28" t="inlineStr"/>
      <c r="K68" s="28" t="inlineStr"/>
      <c r="L68" s="28" t="inlineStr"/>
      <c r="M68" s="28" t="inlineStr"/>
      <c r="N68" s="28" t="inlineStr"/>
      <c r="O68" s="28" t="inlineStr"/>
      <c r="P68" s="66" t="inlineStr"/>
      <c r="Q68" s="67" t="inlineStr"/>
      <c r="R68" s="81">
        <f>IF($Q68="","",ROUND($Q68*$R$10,2))</f>
        <v/>
      </c>
      <c r="S68" s="83" t="inlineStr"/>
      <c r="T68" s="28" t="inlineStr"/>
      <c r="U68" s="28" t="inlineStr"/>
      <c r="V68" s="28" t="inlineStr"/>
      <c r="W68" s="28" t="inlineStr"/>
      <c r="X68" s="28" t="inlineStr"/>
      <c r="Y68" s="28" t="inlineStr"/>
      <c r="Z68" s="28" t="inlineStr"/>
      <c r="AA68" s="28" t="inlineStr"/>
      <c r="AB68" s="28" t="inlineStr"/>
      <c r="AC68" s="66" t="inlineStr"/>
      <c r="AD68" s="67" t="inlineStr"/>
      <c r="AE68" s="81">
        <f>IF($AD68="","",ROUND($AD68*$AE$10,2))</f>
        <v/>
      </c>
      <c r="AF68" s="79" t="inlineStr"/>
      <c r="AG68" s="67" t="inlineStr"/>
      <c r="AH68" s="81">
        <f>IF($AG68="","",ROUND($AG68*$AH$10,2))</f>
        <v/>
      </c>
      <c r="AI68" s="21" t="inlineStr"/>
      <c r="AJ68" s="22" t="inlineStr"/>
      <c r="AL68" s="23" t="n"/>
      <c r="AN68" s="202" t="n"/>
      <c r="AO68" s="6" t="n"/>
      <c r="AP68" s="6" t="n"/>
      <c r="AQ68" s="6" t="n"/>
      <c r="AR68" s="6" t="n"/>
      <c r="AS68" s="6" t="n"/>
      <c r="AT68" s="6" t="n"/>
      <c r="AU68" s="6" t="n"/>
      <c r="AV68" s="6" t="n"/>
      <c r="AW68" s="6" t="n"/>
      <c r="AX68" s="6" t="n"/>
      <c r="AY68" s="6" t="n"/>
      <c r="AZ68" s="6" t="n"/>
      <c r="BA68" s="6" t="n"/>
      <c r="BB68" s="6" t="n"/>
      <c r="BC68" s="6" t="n"/>
      <c r="BD68" s="6" t="n"/>
    </row>
    <row r="69" ht="18" customHeight="1">
      <c r="A69" s="24" t="n">
        <v>7</v>
      </c>
      <c r="B69" s="25">
        <f>'INPUT DATA'!B69</f>
        <v/>
      </c>
      <c r="C69" s="137" t="n"/>
      <c r="D69" s="137" t="n"/>
      <c r="E69" s="138" t="n"/>
      <c r="F69" s="83" t="inlineStr"/>
      <c r="G69" s="28" t="inlineStr"/>
      <c r="H69" s="28" t="inlineStr"/>
      <c r="I69" s="28" t="inlineStr"/>
      <c r="J69" s="28" t="inlineStr"/>
      <c r="K69" s="28" t="inlineStr"/>
      <c r="L69" s="28" t="inlineStr"/>
      <c r="M69" s="28" t="inlineStr"/>
      <c r="N69" s="28" t="inlineStr"/>
      <c r="O69" s="28" t="inlineStr"/>
      <c r="P69" s="66" t="inlineStr"/>
      <c r="Q69" s="67" t="inlineStr"/>
      <c r="R69" s="81">
        <f>IF($Q69="","",ROUND($Q69*$R$10,2))</f>
        <v/>
      </c>
      <c r="S69" s="83" t="inlineStr"/>
      <c r="T69" s="28" t="inlineStr"/>
      <c r="U69" s="28" t="inlineStr"/>
      <c r="V69" s="28" t="inlineStr"/>
      <c r="W69" s="28" t="inlineStr"/>
      <c r="X69" s="28" t="inlineStr"/>
      <c r="Y69" s="28" t="inlineStr"/>
      <c r="Z69" s="28" t="inlineStr"/>
      <c r="AA69" s="28" t="inlineStr"/>
      <c r="AB69" s="28" t="inlineStr"/>
      <c r="AC69" s="66" t="inlineStr"/>
      <c r="AD69" s="67" t="inlineStr"/>
      <c r="AE69" s="81">
        <f>IF($AD69="","",ROUND($AD69*$AE$10,2))</f>
        <v/>
      </c>
      <c r="AF69" s="79" t="inlineStr"/>
      <c r="AG69" s="67" t="inlineStr"/>
      <c r="AH69" s="81">
        <f>IF($AG69="","",ROUND($AG69*$AH$10,2))</f>
        <v/>
      </c>
      <c r="AI69" s="21" t="inlineStr"/>
      <c r="AJ69" s="22" t="inlineStr"/>
      <c r="AL69" s="23" t="n"/>
      <c r="AN69" s="202" t="n"/>
      <c r="AO69" s="6" t="n"/>
      <c r="AP69" s="6" t="n"/>
      <c r="AQ69" s="6" t="n"/>
      <c r="AR69" s="6" t="n"/>
      <c r="AS69" s="6" t="n"/>
      <c r="AT69" s="6" t="n"/>
      <c r="AU69" s="6" t="n"/>
      <c r="AV69" s="6" t="n"/>
      <c r="AW69" s="6" t="n"/>
      <c r="AX69" s="6" t="n"/>
      <c r="AY69" s="6" t="n"/>
      <c r="AZ69" s="6" t="n"/>
      <c r="BA69" s="6" t="n"/>
      <c r="BB69" s="6" t="n"/>
      <c r="BC69" s="6" t="n"/>
      <c r="BD69" s="6" t="n"/>
    </row>
    <row r="70" ht="18" customHeight="1">
      <c r="A70" s="24" t="n">
        <v>8</v>
      </c>
      <c r="B70" s="17">
        <f>'INPUT DATA'!B70</f>
        <v/>
      </c>
      <c r="C70" s="137" t="n"/>
      <c r="D70" s="137" t="n"/>
      <c r="E70" s="138" t="n"/>
      <c r="F70" s="83" t="inlineStr"/>
      <c r="G70" s="28" t="inlineStr"/>
      <c r="H70" s="28" t="inlineStr"/>
      <c r="I70" s="28" t="inlineStr"/>
      <c r="J70" s="28" t="inlineStr"/>
      <c r="K70" s="28" t="inlineStr"/>
      <c r="L70" s="28" t="inlineStr"/>
      <c r="M70" s="28" t="inlineStr"/>
      <c r="N70" s="28" t="inlineStr"/>
      <c r="O70" s="28" t="inlineStr"/>
      <c r="P70" s="66" t="inlineStr"/>
      <c r="Q70" s="67" t="inlineStr"/>
      <c r="R70" s="81">
        <f>IF($Q70="","",ROUND($Q70*$R$10,2))</f>
        <v/>
      </c>
      <c r="S70" s="83" t="inlineStr"/>
      <c r="T70" s="28" t="inlineStr"/>
      <c r="U70" s="28" t="inlineStr"/>
      <c r="V70" s="28" t="inlineStr"/>
      <c r="W70" s="28" t="inlineStr"/>
      <c r="X70" s="28" t="inlineStr"/>
      <c r="Y70" s="28" t="inlineStr"/>
      <c r="Z70" s="28" t="inlineStr"/>
      <c r="AA70" s="28" t="inlineStr"/>
      <c r="AB70" s="28" t="inlineStr"/>
      <c r="AC70" s="66" t="inlineStr"/>
      <c r="AD70" s="67" t="inlineStr"/>
      <c r="AE70" s="81">
        <f>IF($AD70="","",ROUND($AD70*$AE$10,2))</f>
        <v/>
      </c>
      <c r="AF70" s="79" t="inlineStr"/>
      <c r="AG70" s="67" t="inlineStr"/>
      <c r="AH70" s="81">
        <f>IF($AG70="","",ROUND($AG70*$AH$10,2))</f>
        <v/>
      </c>
      <c r="AI70" s="21" t="inlineStr"/>
      <c r="AJ70" s="22" t="inlineStr"/>
      <c r="AL70" s="23" t="n"/>
      <c r="AN70" s="202" t="n"/>
      <c r="AO70" s="6" t="n"/>
      <c r="AP70" s="6" t="n"/>
      <c r="AQ70" s="6" t="n"/>
      <c r="AR70" s="6" t="n"/>
      <c r="AS70" s="6" t="n"/>
      <c r="AT70" s="6" t="n"/>
      <c r="AU70" s="6" t="n"/>
      <c r="AV70" s="6" t="n"/>
      <c r="AW70" s="6" t="n"/>
      <c r="AX70" s="6" t="n"/>
      <c r="AY70" s="6" t="n"/>
      <c r="AZ70" s="6" t="n"/>
      <c r="BA70" s="6" t="n"/>
      <c r="BB70" s="6" t="n"/>
      <c r="BC70" s="6" t="n"/>
      <c r="BD70" s="6" t="n"/>
    </row>
    <row r="71" ht="18" customHeight="1">
      <c r="A71" s="24" t="n">
        <v>9</v>
      </c>
      <c r="B71" s="17">
        <f>'INPUT DATA'!B71</f>
        <v/>
      </c>
      <c r="C71" s="137" t="n"/>
      <c r="D71" s="137" t="n"/>
      <c r="E71" s="138" t="n"/>
      <c r="F71" s="83" t="inlineStr"/>
      <c r="G71" s="28" t="inlineStr"/>
      <c r="H71" s="28" t="inlineStr"/>
      <c r="I71" s="28" t="inlineStr"/>
      <c r="J71" s="28" t="inlineStr"/>
      <c r="K71" s="28" t="inlineStr"/>
      <c r="L71" s="28" t="inlineStr"/>
      <c r="M71" s="28" t="inlineStr"/>
      <c r="N71" s="28" t="inlineStr"/>
      <c r="O71" s="28" t="inlineStr"/>
      <c r="P71" s="66" t="inlineStr"/>
      <c r="Q71" s="67" t="inlineStr"/>
      <c r="R71" s="81">
        <f>IF($Q71="","",ROUND($Q71*$R$10,2))</f>
        <v/>
      </c>
      <c r="S71" s="83" t="inlineStr"/>
      <c r="T71" s="28" t="inlineStr"/>
      <c r="U71" s="28" t="inlineStr"/>
      <c r="V71" s="28" t="inlineStr"/>
      <c r="W71" s="28" t="inlineStr"/>
      <c r="X71" s="28" t="inlineStr"/>
      <c r="Y71" s="28" t="inlineStr"/>
      <c r="Z71" s="28" t="inlineStr"/>
      <c r="AA71" s="28" t="inlineStr"/>
      <c r="AB71" s="28" t="inlineStr"/>
      <c r="AC71" s="66" t="inlineStr"/>
      <c r="AD71" s="67" t="inlineStr"/>
      <c r="AE71" s="81">
        <f>IF($AD71="","",ROUND($AD71*$AE$10,2))</f>
        <v/>
      </c>
      <c r="AF71" s="79" t="inlineStr"/>
      <c r="AG71" s="67" t="inlineStr"/>
      <c r="AH71" s="81">
        <f>IF($AG71="","",ROUND($AG71*$AH$10,2))</f>
        <v/>
      </c>
      <c r="AI71" s="21" t="inlineStr"/>
      <c r="AJ71" s="22" t="inlineStr"/>
      <c r="AL71" s="23" t="n"/>
      <c r="AN71" s="202" t="n"/>
      <c r="AO71" s="6" t="n"/>
      <c r="AP71" s="6" t="n"/>
      <c r="AQ71" s="6" t="n"/>
      <c r="AR71" s="6" t="n"/>
      <c r="AS71" s="6" t="n"/>
      <c r="AT71" s="6" t="n"/>
      <c r="AU71" s="6" t="n"/>
      <c r="AV71" s="6" t="n"/>
      <c r="AW71" s="6" t="n"/>
      <c r="AX71" s="6" t="n"/>
      <c r="AY71" s="6" t="n"/>
      <c r="AZ71" s="6" t="n"/>
      <c r="BA71" s="6" t="n"/>
      <c r="BB71" s="6" t="n"/>
      <c r="BC71" s="6" t="n"/>
      <c r="BD71" s="6" t="n"/>
    </row>
    <row r="72" ht="18" customHeight="1">
      <c r="A72" s="24" t="n">
        <v>10</v>
      </c>
      <c r="B72" s="25">
        <f>'INPUT DATA'!B72</f>
        <v/>
      </c>
      <c r="C72" s="137" t="n"/>
      <c r="D72" s="137" t="n"/>
      <c r="E72" s="138" t="n"/>
      <c r="F72" s="83" t="inlineStr"/>
      <c r="G72" s="28" t="inlineStr"/>
      <c r="H72" s="28" t="inlineStr"/>
      <c r="I72" s="28" t="inlineStr"/>
      <c r="J72" s="28" t="inlineStr"/>
      <c r="K72" s="28" t="inlineStr"/>
      <c r="L72" s="28" t="inlineStr"/>
      <c r="M72" s="28" t="inlineStr"/>
      <c r="N72" s="28" t="inlineStr"/>
      <c r="O72" s="28" t="inlineStr"/>
      <c r="P72" s="66" t="inlineStr"/>
      <c r="Q72" s="67" t="inlineStr"/>
      <c r="R72" s="81">
        <f>IF($Q72="","",ROUND($Q72*$R$10,2))</f>
        <v/>
      </c>
      <c r="S72" s="83" t="inlineStr"/>
      <c r="T72" s="28" t="inlineStr"/>
      <c r="U72" s="28" t="inlineStr"/>
      <c r="V72" s="28" t="inlineStr"/>
      <c r="W72" s="28" t="inlineStr"/>
      <c r="X72" s="28" t="inlineStr"/>
      <c r="Y72" s="28" t="inlineStr"/>
      <c r="Z72" s="28" t="inlineStr"/>
      <c r="AA72" s="28" t="inlineStr"/>
      <c r="AB72" s="28" t="inlineStr"/>
      <c r="AC72" s="66" t="inlineStr"/>
      <c r="AD72" s="67" t="inlineStr"/>
      <c r="AE72" s="81">
        <f>IF($AD72="","",ROUND($AD72*$AE$10,2))</f>
        <v/>
      </c>
      <c r="AF72" s="79" t="inlineStr"/>
      <c r="AG72" s="67" t="inlineStr"/>
      <c r="AH72" s="81">
        <f>IF($AG72="","",ROUND($AG72*$AH$10,2))</f>
        <v/>
      </c>
      <c r="AI72" s="21" t="inlineStr"/>
      <c r="AJ72" s="22" t="inlineStr"/>
      <c r="AL72" s="23" t="n"/>
      <c r="AN72" s="202" t="n"/>
      <c r="AO72" s="6" t="n"/>
      <c r="AP72" s="6" t="n"/>
      <c r="AQ72" s="6" t="n"/>
      <c r="AR72" s="6" t="n"/>
      <c r="AS72" s="6" t="n"/>
      <c r="AT72" s="6" t="n"/>
      <c r="AU72" s="6" t="n"/>
      <c r="AV72" s="6" t="n"/>
      <c r="AW72" s="6" t="n"/>
      <c r="AX72" s="6" t="n"/>
      <c r="AY72" s="6" t="n"/>
      <c r="AZ72" s="6" t="n"/>
      <c r="BA72" s="6" t="n"/>
      <c r="BB72" s="6" t="n"/>
      <c r="BC72" s="6" t="n"/>
      <c r="BD72" s="6" t="n"/>
    </row>
    <row r="73" ht="18" customHeight="1">
      <c r="A73" s="24" t="n">
        <v>11</v>
      </c>
      <c r="B73" s="25">
        <f>'INPUT DATA'!B73</f>
        <v/>
      </c>
      <c r="C73" s="137" t="n"/>
      <c r="D73" s="137" t="n"/>
      <c r="E73" s="138" t="n"/>
      <c r="F73" s="83" t="inlineStr"/>
      <c r="G73" s="28" t="inlineStr"/>
      <c r="H73" s="28" t="inlineStr"/>
      <c r="I73" s="28" t="inlineStr"/>
      <c r="J73" s="28" t="inlineStr"/>
      <c r="K73" s="28" t="inlineStr"/>
      <c r="L73" s="28" t="inlineStr"/>
      <c r="M73" s="28" t="inlineStr"/>
      <c r="N73" s="28" t="inlineStr"/>
      <c r="O73" s="28" t="inlineStr"/>
      <c r="P73" s="66" t="inlineStr"/>
      <c r="Q73" s="67" t="inlineStr"/>
      <c r="R73" s="81">
        <f>IF($Q73="","",ROUND($Q73*$R$10,2))</f>
        <v/>
      </c>
      <c r="S73" s="83" t="inlineStr"/>
      <c r="T73" s="28" t="inlineStr"/>
      <c r="U73" s="28" t="inlineStr"/>
      <c r="V73" s="28" t="inlineStr"/>
      <c r="W73" s="28" t="inlineStr"/>
      <c r="X73" s="28" t="inlineStr"/>
      <c r="Y73" s="28" t="inlineStr"/>
      <c r="Z73" s="28" t="inlineStr"/>
      <c r="AA73" s="28" t="inlineStr"/>
      <c r="AB73" s="28" t="inlineStr"/>
      <c r="AC73" s="66" t="inlineStr"/>
      <c r="AD73" s="67" t="inlineStr"/>
      <c r="AE73" s="81">
        <f>IF($AD73="","",ROUND($AD73*$AE$10,2))</f>
        <v/>
      </c>
      <c r="AF73" s="79" t="inlineStr"/>
      <c r="AG73" s="67" t="inlineStr"/>
      <c r="AH73" s="81">
        <f>IF($AG73="","",ROUND($AG73*$AH$10,2))</f>
        <v/>
      </c>
      <c r="AI73" s="21" t="inlineStr"/>
      <c r="AJ73" s="22" t="inlineStr"/>
      <c r="AL73" s="23" t="n"/>
      <c r="AN73" s="202" t="n"/>
      <c r="AO73" s="6" t="n"/>
      <c r="AP73" s="6" t="n"/>
      <c r="AQ73" s="6" t="n"/>
      <c r="AR73" s="6" t="n"/>
      <c r="AS73" s="6" t="n"/>
      <c r="AT73" s="6" t="n"/>
      <c r="AU73" s="6" t="n"/>
      <c r="AV73" s="6" t="n"/>
      <c r="AW73" s="6" t="n"/>
      <c r="AX73" s="6" t="n"/>
      <c r="AY73" s="6" t="n"/>
      <c r="AZ73" s="6" t="n"/>
      <c r="BA73" s="6" t="n"/>
      <c r="BB73" s="6" t="n"/>
      <c r="BC73" s="6" t="n"/>
      <c r="BD73" s="6" t="n"/>
    </row>
    <row r="74" ht="18" customHeight="1">
      <c r="A74" s="24" t="n">
        <v>12</v>
      </c>
      <c r="B74" s="17">
        <f>'INPUT DATA'!B74</f>
        <v/>
      </c>
      <c r="C74" s="137" t="n"/>
      <c r="D74" s="137" t="n"/>
      <c r="E74" s="138" t="n"/>
      <c r="F74" s="83" t="inlineStr"/>
      <c r="G74" s="28" t="inlineStr"/>
      <c r="H74" s="28" t="inlineStr"/>
      <c r="I74" s="28" t="inlineStr"/>
      <c r="J74" s="28" t="inlineStr"/>
      <c r="K74" s="28" t="inlineStr"/>
      <c r="L74" s="28" t="inlineStr"/>
      <c r="M74" s="28" t="inlineStr"/>
      <c r="N74" s="28" t="inlineStr"/>
      <c r="O74" s="28" t="inlineStr"/>
      <c r="P74" s="66" t="inlineStr"/>
      <c r="Q74" s="67" t="inlineStr"/>
      <c r="R74" s="81">
        <f>IF($Q74="","",ROUND($Q74*$R$10,2))</f>
        <v/>
      </c>
      <c r="S74" s="83" t="inlineStr"/>
      <c r="T74" s="28" t="inlineStr"/>
      <c r="U74" s="28" t="inlineStr"/>
      <c r="V74" s="28" t="inlineStr"/>
      <c r="W74" s="28" t="inlineStr"/>
      <c r="X74" s="28" t="inlineStr"/>
      <c r="Y74" s="28" t="inlineStr"/>
      <c r="Z74" s="28" t="inlineStr"/>
      <c r="AA74" s="28" t="inlineStr"/>
      <c r="AB74" s="28" t="inlineStr"/>
      <c r="AC74" s="66" t="inlineStr"/>
      <c r="AD74" s="67" t="inlineStr"/>
      <c r="AE74" s="81">
        <f>IF($AD74="","",ROUND($AD74*$AE$10,2))</f>
        <v/>
      </c>
      <c r="AF74" s="79" t="inlineStr"/>
      <c r="AG74" s="67" t="inlineStr"/>
      <c r="AH74" s="81">
        <f>IF($AG74="","",ROUND($AG74*$AH$10,2))</f>
        <v/>
      </c>
      <c r="AI74" s="21" t="inlineStr"/>
      <c r="AJ74" s="22" t="inlineStr"/>
      <c r="AL74" s="23" t="n"/>
      <c r="AN74" s="202" t="n"/>
      <c r="AO74" s="6" t="n"/>
      <c r="AP74" s="6" t="n"/>
      <c r="AQ74" s="6" t="n"/>
      <c r="AR74" s="6" t="n"/>
      <c r="AS74" s="6" t="n"/>
      <c r="AT74" s="6" t="n"/>
      <c r="AU74" s="6" t="n"/>
      <c r="AV74" s="6" t="n"/>
      <c r="AW74" s="6" t="n"/>
      <c r="AX74" s="6" t="n"/>
      <c r="AY74" s="6" t="n"/>
      <c r="AZ74" s="6" t="n"/>
      <c r="BA74" s="6" t="n"/>
      <c r="BB74" s="6" t="n"/>
      <c r="BC74" s="6" t="n"/>
      <c r="BD74" s="6" t="n"/>
    </row>
    <row r="75" ht="18" customHeight="1">
      <c r="A75" s="24" t="n">
        <v>13</v>
      </c>
      <c r="B75" s="17">
        <f>'INPUT DATA'!B75</f>
        <v/>
      </c>
      <c r="C75" s="137" t="n"/>
      <c r="D75" s="137" t="n"/>
      <c r="E75" s="138" t="n"/>
      <c r="F75" s="83" t="inlineStr"/>
      <c r="G75" s="28" t="inlineStr"/>
      <c r="H75" s="28" t="inlineStr"/>
      <c r="I75" s="28" t="inlineStr"/>
      <c r="J75" s="28" t="inlineStr"/>
      <c r="K75" s="28" t="inlineStr"/>
      <c r="L75" s="28" t="inlineStr"/>
      <c r="M75" s="28" t="inlineStr"/>
      <c r="N75" s="28" t="inlineStr"/>
      <c r="O75" s="28" t="inlineStr"/>
      <c r="P75" s="66" t="inlineStr"/>
      <c r="Q75" s="67" t="inlineStr"/>
      <c r="R75" s="81">
        <f>IF($Q75="","",ROUND($Q75*$R$10,2))</f>
        <v/>
      </c>
      <c r="S75" s="83" t="inlineStr"/>
      <c r="T75" s="28" t="inlineStr"/>
      <c r="U75" s="28" t="inlineStr"/>
      <c r="V75" s="28" t="inlineStr"/>
      <c r="W75" s="28" t="inlineStr"/>
      <c r="X75" s="28" t="inlineStr"/>
      <c r="Y75" s="28" t="inlineStr"/>
      <c r="Z75" s="28" t="inlineStr"/>
      <c r="AA75" s="28" t="inlineStr"/>
      <c r="AB75" s="28" t="inlineStr"/>
      <c r="AC75" s="66" t="inlineStr"/>
      <c r="AD75" s="67" t="inlineStr"/>
      <c r="AE75" s="81">
        <f>IF($AD75="","",ROUND($AD75*$AE$10,2))</f>
        <v/>
      </c>
      <c r="AF75" s="79" t="inlineStr"/>
      <c r="AG75" s="67" t="inlineStr"/>
      <c r="AH75" s="81">
        <f>IF($AG75="","",ROUND($AG75*$AH$10,2))</f>
        <v/>
      </c>
      <c r="AI75" s="21" t="inlineStr"/>
      <c r="AJ75" s="22" t="inlineStr"/>
      <c r="AL75" s="23" t="n"/>
      <c r="AN75" s="202" t="n"/>
      <c r="AO75" s="6" t="n"/>
      <c r="AP75" s="6" t="n"/>
      <c r="AQ75" s="6" t="n"/>
      <c r="AR75" s="6" t="n"/>
      <c r="AS75" s="6" t="n"/>
      <c r="AT75" s="6" t="n"/>
      <c r="AU75" s="6" t="n"/>
      <c r="AV75" s="6" t="n"/>
      <c r="AW75" s="6" t="n"/>
      <c r="AX75" s="6" t="n"/>
      <c r="AY75" s="6" t="n"/>
      <c r="AZ75" s="6" t="n"/>
      <c r="BA75" s="6" t="n"/>
      <c r="BB75" s="6" t="n"/>
      <c r="BC75" s="6" t="n"/>
      <c r="BD75" s="6" t="n"/>
    </row>
    <row r="76" ht="18" customHeight="1">
      <c r="A76" s="24" t="n">
        <v>14</v>
      </c>
      <c r="B76" s="25">
        <f>'INPUT DATA'!B76</f>
        <v/>
      </c>
      <c r="C76" s="137" t="n"/>
      <c r="D76" s="137" t="n"/>
      <c r="E76" s="138" t="n"/>
      <c r="F76" s="83" t="inlineStr"/>
      <c r="G76" s="28" t="inlineStr"/>
      <c r="H76" s="28" t="inlineStr"/>
      <c r="I76" s="28" t="inlineStr"/>
      <c r="J76" s="28" t="inlineStr"/>
      <c r="K76" s="28" t="inlineStr"/>
      <c r="L76" s="28" t="inlineStr"/>
      <c r="M76" s="28" t="inlineStr"/>
      <c r="N76" s="28" t="inlineStr"/>
      <c r="O76" s="28" t="inlineStr"/>
      <c r="P76" s="66" t="inlineStr"/>
      <c r="Q76" s="67" t="inlineStr"/>
      <c r="R76" s="81">
        <f>IF($Q76="","",ROUND($Q76*$R$10,2))</f>
        <v/>
      </c>
      <c r="S76" s="83" t="inlineStr"/>
      <c r="T76" s="28" t="inlineStr"/>
      <c r="U76" s="28" t="inlineStr"/>
      <c r="V76" s="28" t="inlineStr"/>
      <c r="W76" s="28" t="inlineStr"/>
      <c r="X76" s="28" t="inlineStr"/>
      <c r="Y76" s="28" t="inlineStr"/>
      <c r="Z76" s="28" t="inlineStr"/>
      <c r="AA76" s="28" t="inlineStr"/>
      <c r="AB76" s="28" t="inlineStr"/>
      <c r="AC76" s="66" t="inlineStr"/>
      <c r="AD76" s="67" t="inlineStr"/>
      <c r="AE76" s="81">
        <f>IF($AD76="","",ROUND($AD76*$AE$10,2))</f>
        <v/>
      </c>
      <c r="AF76" s="79" t="inlineStr"/>
      <c r="AG76" s="67" t="inlineStr"/>
      <c r="AH76" s="81">
        <f>IF($AG76="","",ROUND($AG76*$AH$10,2))</f>
        <v/>
      </c>
      <c r="AI76" s="21" t="inlineStr"/>
      <c r="AJ76" s="22" t="inlineStr"/>
      <c r="AL76" s="23" t="n"/>
      <c r="AN76" s="202" t="n"/>
      <c r="AO76" s="6" t="n"/>
      <c r="AP76" s="6" t="n"/>
      <c r="AQ76" s="6" t="n"/>
      <c r="AR76" s="6" t="n"/>
      <c r="AS76" s="6" t="n"/>
      <c r="AT76" s="6" t="n"/>
      <c r="AU76" s="6" t="n"/>
      <c r="AV76" s="6" t="n"/>
      <c r="AW76" s="6" t="n"/>
      <c r="AX76" s="6" t="n"/>
      <c r="AY76" s="6" t="n"/>
      <c r="AZ76" s="6" t="n"/>
      <c r="BA76" s="6" t="n"/>
      <c r="BB76" s="6" t="n"/>
      <c r="BC76" s="6" t="n"/>
      <c r="BD76" s="6" t="n"/>
    </row>
    <row r="77" ht="18" customHeight="1">
      <c r="A77" s="24" t="n">
        <v>15</v>
      </c>
      <c r="B77" s="25">
        <f>'INPUT DATA'!B77</f>
        <v/>
      </c>
      <c r="C77" s="137" t="n"/>
      <c r="D77" s="137" t="n"/>
      <c r="E77" s="138" t="n"/>
      <c r="F77" s="83" t="inlineStr"/>
      <c r="G77" s="28" t="inlineStr"/>
      <c r="H77" s="28" t="inlineStr"/>
      <c r="I77" s="28" t="inlineStr"/>
      <c r="J77" s="28" t="inlineStr"/>
      <c r="K77" s="28" t="inlineStr"/>
      <c r="L77" s="28" t="inlineStr"/>
      <c r="M77" s="28" t="inlineStr"/>
      <c r="N77" s="28" t="inlineStr"/>
      <c r="O77" s="28" t="inlineStr"/>
      <c r="P77" s="66" t="inlineStr"/>
      <c r="Q77" s="67" t="inlineStr"/>
      <c r="R77" s="81">
        <f>IF($Q77="","",ROUND($Q77*$R$10,2))</f>
        <v/>
      </c>
      <c r="S77" s="83" t="inlineStr"/>
      <c r="T77" s="28" t="inlineStr"/>
      <c r="U77" s="28" t="inlineStr"/>
      <c r="V77" s="28" t="inlineStr"/>
      <c r="W77" s="28" t="inlineStr"/>
      <c r="X77" s="28" t="inlineStr"/>
      <c r="Y77" s="28" t="inlineStr"/>
      <c r="Z77" s="28" t="inlineStr"/>
      <c r="AA77" s="28" t="inlineStr"/>
      <c r="AB77" s="28" t="inlineStr"/>
      <c r="AC77" s="66" t="inlineStr"/>
      <c r="AD77" s="67" t="inlineStr"/>
      <c r="AE77" s="81">
        <f>IF($AD77="","",ROUND($AD77*$AE$10,2))</f>
        <v/>
      </c>
      <c r="AF77" s="79" t="inlineStr"/>
      <c r="AG77" s="67" t="inlineStr"/>
      <c r="AH77" s="81">
        <f>IF($AG77="","",ROUND($AG77*$AH$10,2))</f>
        <v/>
      </c>
      <c r="AI77" s="21" t="inlineStr"/>
      <c r="AJ77" s="22" t="inlineStr"/>
      <c r="AL77" s="23" t="n"/>
      <c r="AN77" s="202" t="n"/>
      <c r="AO77" s="6" t="n"/>
      <c r="AP77" s="6" t="n"/>
      <c r="AQ77" s="6" t="n"/>
      <c r="AR77" s="6" t="n"/>
      <c r="AS77" s="6" t="n"/>
      <c r="AT77" s="6" t="n"/>
      <c r="AU77" s="6" t="n"/>
      <c r="AV77" s="6" t="n"/>
      <c r="AW77" s="6" t="n"/>
      <c r="AX77" s="6" t="n"/>
      <c r="AY77" s="6" t="n"/>
      <c r="AZ77" s="6" t="n"/>
      <c r="BA77" s="6" t="n"/>
      <c r="BB77" s="6" t="n"/>
      <c r="BC77" s="6" t="n"/>
      <c r="BD77" s="6" t="n"/>
    </row>
    <row r="78" ht="18" customHeight="1">
      <c r="A78" s="24" t="n">
        <v>16</v>
      </c>
      <c r="B78" s="17">
        <f>'INPUT DATA'!B78</f>
        <v/>
      </c>
      <c r="C78" s="137" t="n"/>
      <c r="D78" s="137" t="n"/>
      <c r="E78" s="138" t="n"/>
      <c r="F78" s="83" t="inlineStr"/>
      <c r="G78" s="28" t="inlineStr"/>
      <c r="H78" s="28" t="inlineStr"/>
      <c r="I78" s="28" t="inlineStr"/>
      <c r="J78" s="28" t="inlineStr"/>
      <c r="K78" s="28" t="inlineStr"/>
      <c r="L78" s="28" t="inlineStr"/>
      <c r="M78" s="28" t="inlineStr"/>
      <c r="N78" s="28" t="inlineStr"/>
      <c r="O78" s="28" t="inlineStr"/>
      <c r="P78" s="66" t="inlineStr"/>
      <c r="Q78" s="67" t="inlineStr"/>
      <c r="R78" s="81">
        <f>IF($Q78="","",ROUND($Q78*$R$10,2))</f>
        <v/>
      </c>
      <c r="S78" s="83" t="inlineStr"/>
      <c r="T78" s="28" t="inlineStr"/>
      <c r="U78" s="28" t="inlineStr"/>
      <c r="V78" s="28" t="inlineStr"/>
      <c r="W78" s="28" t="inlineStr"/>
      <c r="X78" s="28" t="inlineStr"/>
      <c r="Y78" s="28" t="inlineStr"/>
      <c r="Z78" s="28" t="inlineStr"/>
      <c r="AA78" s="28" t="inlineStr"/>
      <c r="AB78" s="28" t="inlineStr"/>
      <c r="AC78" s="66" t="inlineStr"/>
      <c r="AD78" s="67" t="inlineStr"/>
      <c r="AE78" s="81">
        <f>IF($AD78="","",ROUND($AD78*$AE$10,2))</f>
        <v/>
      </c>
      <c r="AF78" s="79" t="inlineStr"/>
      <c r="AG78" s="67" t="inlineStr"/>
      <c r="AH78" s="81">
        <f>IF($AG78="","",ROUND($AG78*$AH$10,2))</f>
        <v/>
      </c>
      <c r="AI78" s="21" t="inlineStr"/>
      <c r="AJ78" s="22" t="inlineStr"/>
      <c r="AL78" s="23" t="n"/>
      <c r="AN78" s="202" t="n"/>
      <c r="AO78" s="6" t="n"/>
      <c r="AP78" s="6" t="n"/>
      <c r="AQ78" s="6" t="n"/>
      <c r="AR78" s="6" t="n"/>
      <c r="AS78" s="6" t="n"/>
      <c r="AT78" s="6" t="n"/>
      <c r="AU78" s="6" t="n"/>
      <c r="AV78" s="6" t="n"/>
      <c r="AW78" s="6" t="n"/>
      <c r="AX78" s="6" t="n"/>
      <c r="AY78" s="6" t="n"/>
      <c r="AZ78" s="6" t="n"/>
      <c r="BA78" s="6" t="n"/>
      <c r="BB78" s="6" t="n"/>
      <c r="BC78" s="6" t="n"/>
      <c r="BD78" s="6" t="n"/>
    </row>
    <row r="79" ht="18" customHeight="1">
      <c r="A79" s="24" t="n">
        <v>17</v>
      </c>
      <c r="B79" s="17">
        <f>'INPUT DATA'!B79</f>
        <v/>
      </c>
      <c r="C79" s="137" t="n"/>
      <c r="D79" s="137" t="n"/>
      <c r="E79" s="138" t="n"/>
      <c r="F79" s="83" t="inlineStr"/>
      <c r="G79" s="28" t="inlineStr"/>
      <c r="H79" s="28" t="inlineStr"/>
      <c r="I79" s="28" t="inlineStr"/>
      <c r="J79" s="28" t="inlineStr"/>
      <c r="K79" s="28" t="inlineStr"/>
      <c r="L79" s="28" t="inlineStr"/>
      <c r="M79" s="28" t="inlineStr"/>
      <c r="N79" s="28" t="inlineStr"/>
      <c r="O79" s="28" t="inlineStr"/>
      <c r="P79" s="66" t="inlineStr"/>
      <c r="Q79" s="67" t="inlineStr"/>
      <c r="R79" s="81">
        <f>IF($Q79="","",ROUND($Q79*$R$10,2))</f>
        <v/>
      </c>
      <c r="S79" s="83" t="inlineStr"/>
      <c r="T79" s="28" t="inlineStr"/>
      <c r="U79" s="28" t="inlineStr"/>
      <c r="V79" s="28" t="inlineStr"/>
      <c r="W79" s="28" t="inlineStr"/>
      <c r="X79" s="28" t="inlineStr"/>
      <c r="Y79" s="28" t="inlineStr"/>
      <c r="Z79" s="28" t="inlineStr"/>
      <c r="AA79" s="28" t="inlineStr"/>
      <c r="AB79" s="28" t="inlineStr"/>
      <c r="AC79" s="66" t="inlineStr"/>
      <c r="AD79" s="67" t="inlineStr"/>
      <c r="AE79" s="81">
        <f>IF($AD79="","",ROUND($AD79*$AE$10,2))</f>
        <v/>
      </c>
      <c r="AF79" s="79" t="inlineStr"/>
      <c r="AG79" s="67" t="inlineStr"/>
      <c r="AH79" s="81">
        <f>IF($AG79="","",ROUND($AG79*$AH$10,2))</f>
        <v/>
      </c>
      <c r="AI79" s="21" t="inlineStr"/>
      <c r="AJ79" s="22" t="inlineStr"/>
      <c r="AL79" s="23" t="n"/>
      <c r="AN79" s="202" t="n"/>
      <c r="AO79" s="6" t="n"/>
      <c r="AP79" s="6" t="n"/>
      <c r="AQ79" s="6" t="n"/>
      <c r="AR79" s="6" t="n"/>
      <c r="AS79" s="6" t="n"/>
      <c r="AT79" s="6" t="n"/>
      <c r="AU79" s="6" t="n"/>
      <c r="AV79" s="6" t="n"/>
      <c r="AW79" s="6" t="n"/>
      <c r="AX79" s="6" t="n"/>
      <c r="AY79" s="6" t="n"/>
      <c r="AZ79" s="6" t="n"/>
      <c r="BA79" s="6" t="n"/>
      <c r="BB79" s="6" t="n"/>
      <c r="BC79" s="6" t="n"/>
      <c r="BD79" s="6" t="n"/>
    </row>
    <row r="80" ht="18" customHeight="1">
      <c r="A80" s="24" t="n">
        <v>18</v>
      </c>
      <c r="B80" s="25">
        <f>'INPUT DATA'!B80</f>
        <v/>
      </c>
      <c r="C80" s="137" t="n"/>
      <c r="D80" s="137" t="n"/>
      <c r="E80" s="138" t="n"/>
      <c r="F80" s="83" t="inlineStr"/>
      <c r="G80" s="28" t="inlineStr"/>
      <c r="H80" s="28" t="inlineStr"/>
      <c r="I80" s="28" t="inlineStr"/>
      <c r="J80" s="28" t="inlineStr"/>
      <c r="K80" s="28" t="inlineStr"/>
      <c r="L80" s="28" t="inlineStr"/>
      <c r="M80" s="28" t="inlineStr"/>
      <c r="N80" s="28" t="inlineStr"/>
      <c r="O80" s="28" t="inlineStr"/>
      <c r="P80" s="66" t="inlineStr"/>
      <c r="Q80" s="67" t="inlineStr"/>
      <c r="R80" s="81">
        <f>IF($Q80="","",ROUND($Q80*$R$10,2))</f>
        <v/>
      </c>
      <c r="S80" s="83" t="inlineStr"/>
      <c r="T80" s="28" t="inlineStr"/>
      <c r="U80" s="28" t="inlineStr"/>
      <c r="V80" s="28" t="inlineStr"/>
      <c r="W80" s="28" t="inlineStr"/>
      <c r="X80" s="28" t="inlineStr"/>
      <c r="Y80" s="28" t="inlineStr"/>
      <c r="Z80" s="28" t="inlineStr"/>
      <c r="AA80" s="28" t="inlineStr"/>
      <c r="AB80" s="28" t="inlineStr"/>
      <c r="AC80" s="66" t="inlineStr"/>
      <c r="AD80" s="67" t="inlineStr"/>
      <c r="AE80" s="81">
        <f>IF($AD80="","",ROUND($AD80*$AE$10,2))</f>
        <v/>
      </c>
      <c r="AF80" s="79" t="inlineStr"/>
      <c r="AG80" s="67" t="inlineStr"/>
      <c r="AH80" s="81">
        <f>IF($AG80="","",ROUND($AG80*$AH$10,2))</f>
        <v/>
      </c>
      <c r="AI80" s="21" t="inlineStr"/>
      <c r="AJ80" s="22" t="inlineStr"/>
      <c r="AL80" s="23" t="n"/>
      <c r="AN80" s="202" t="n"/>
      <c r="AO80" s="6" t="n"/>
      <c r="AP80" s="6" t="n"/>
      <c r="AQ80" s="6" t="n"/>
      <c r="AR80" s="6" t="n"/>
      <c r="AS80" s="6" t="n"/>
      <c r="AT80" s="6" t="n"/>
      <c r="AU80" s="6" t="n"/>
      <c r="AV80" s="6" t="n"/>
      <c r="AW80" s="6" t="n"/>
      <c r="AX80" s="6" t="n"/>
      <c r="AY80" s="6" t="n"/>
      <c r="AZ80" s="6" t="n"/>
      <c r="BA80" s="6" t="n"/>
      <c r="BB80" s="6" t="n"/>
      <c r="BC80" s="6" t="n"/>
      <c r="BD80" s="6" t="n"/>
    </row>
    <row r="81" ht="18" customHeight="1">
      <c r="A81" s="24" t="n">
        <v>19</v>
      </c>
      <c r="B81" s="25">
        <f>'INPUT DATA'!B81</f>
        <v/>
      </c>
      <c r="C81" s="137" t="n"/>
      <c r="D81" s="137" t="n"/>
      <c r="E81" s="138" t="n"/>
      <c r="F81" s="83" t="inlineStr"/>
      <c r="G81" s="28" t="inlineStr"/>
      <c r="H81" s="28" t="inlineStr"/>
      <c r="I81" s="28" t="inlineStr"/>
      <c r="J81" s="28" t="inlineStr"/>
      <c r="K81" s="28" t="inlineStr"/>
      <c r="L81" s="28" t="inlineStr"/>
      <c r="M81" s="28" t="inlineStr"/>
      <c r="N81" s="28" t="inlineStr"/>
      <c r="O81" s="28" t="inlineStr"/>
      <c r="P81" s="66" t="inlineStr"/>
      <c r="Q81" s="67" t="inlineStr"/>
      <c r="R81" s="81">
        <f>IF($Q81="","",ROUND($Q81*$R$10,2))</f>
        <v/>
      </c>
      <c r="S81" s="83" t="inlineStr"/>
      <c r="T81" s="28" t="inlineStr"/>
      <c r="U81" s="28" t="inlineStr"/>
      <c r="V81" s="28" t="inlineStr"/>
      <c r="W81" s="28" t="inlineStr"/>
      <c r="X81" s="28" t="inlineStr"/>
      <c r="Y81" s="28" t="inlineStr"/>
      <c r="Z81" s="28" t="inlineStr"/>
      <c r="AA81" s="28" t="inlineStr"/>
      <c r="AB81" s="28" t="inlineStr"/>
      <c r="AC81" s="66" t="inlineStr"/>
      <c r="AD81" s="67" t="inlineStr"/>
      <c r="AE81" s="81">
        <f>IF($AD81="","",ROUND($AD81*$AE$10,2))</f>
        <v/>
      </c>
      <c r="AF81" s="79" t="inlineStr"/>
      <c r="AG81" s="67" t="inlineStr"/>
      <c r="AH81" s="81">
        <f>IF($AG81="","",ROUND($AG81*$AH$10,2))</f>
        <v/>
      </c>
      <c r="AI81" s="21" t="inlineStr"/>
      <c r="AJ81" s="22" t="inlineStr"/>
      <c r="AL81" s="23" t="n"/>
      <c r="AN81" s="202" t="n"/>
      <c r="AO81" s="6" t="n"/>
      <c r="AP81" s="6" t="n"/>
      <c r="AQ81" s="6" t="n"/>
      <c r="AR81" s="6" t="n"/>
      <c r="AS81" s="6" t="n"/>
      <c r="AT81" s="6" t="n"/>
      <c r="AU81" s="6" t="n"/>
      <c r="AV81" s="6" t="n"/>
      <c r="AW81" s="6" t="n"/>
      <c r="AX81" s="6" t="n"/>
      <c r="AY81" s="6" t="n"/>
      <c r="AZ81" s="6" t="n"/>
      <c r="BA81" s="6" t="n"/>
      <c r="BB81" s="6" t="n"/>
      <c r="BC81" s="6" t="n"/>
      <c r="BD81" s="6" t="n"/>
    </row>
    <row r="82" ht="18" customHeight="1">
      <c r="A82" s="24" t="n">
        <v>20</v>
      </c>
      <c r="B82" s="17">
        <f>'INPUT DATA'!B82</f>
        <v/>
      </c>
      <c r="C82" s="137" t="n"/>
      <c r="D82" s="137" t="n"/>
      <c r="E82" s="138" t="n"/>
      <c r="F82" s="83" t="inlineStr"/>
      <c r="G82" s="28" t="inlineStr"/>
      <c r="H82" s="28" t="inlineStr"/>
      <c r="I82" s="28" t="inlineStr"/>
      <c r="J82" s="28" t="inlineStr"/>
      <c r="K82" s="28" t="inlineStr"/>
      <c r="L82" s="28" t="inlineStr"/>
      <c r="M82" s="28" t="inlineStr"/>
      <c r="N82" s="28" t="inlineStr"/>
      <c r="O82" s="28" t="inlineStr"/>
      <c r="P82" s="66" t="inlineStr"/>
      <c r="Q82" s="67" t="inlineStr"/>
      <c r="R82" s="81">
        <f>IF($Q82="","",ROUND($Q82*$R$10,2))</f>
        <v/>
      </c>
      <c r="S82" s="83" t="inlineStr"/>
      <c r="T82" s="28" t="inlineStr"/>
      <c r="U82" s="28" t="inlineStr"/>
      <c r="V82" s="28" t="inlineStr"/>
      <c r="W82" s="28" t="inlineStr"/>
      <c r="X82" s="28" t="inlineStr"/>
      <c r="Y82" s="28" t="inlineStr"/>
      <c r="Z82" s="28" t="inlineStr"/>
      <c r="AA82" s="28" t="inlineStr"/>
      <c r="AB82" s="28" t="inlineStr"/>
      <c r="AC82" s="66" t="inlineStr"/>
      <c r="AD82" s="67" t="inlineStr"/>
      <c r="AE82" s="81">
        <f>IF($AD82="","",ROUND($AD82*$AE$10,2))</f>
        <v/>
      </c>
      <c r="AF82" s="79" t="inlineStr"/>
      <c r="AG82" s="67" t="inlineStr"/>
      <c r="AH82" s="81">
        <f>IF($AG82="","",ROUND($AG82*$AH$10,2))</f>
        <v/>
      </c>
      <c r="AI82" s="21" t="inlineStr"/>
      <c r="AJ82" s="22" t="inlineStr"/>
      <c r="AL82" s="23" t="n"/>
      <c r="AN82" s="202" t="n"/>
      <c r="AO82" s="6" t="n"/>
      <c r="AP82" s="6" t="n"/>
      <c r="AQ82" s="6" t="n"/>
      <c r="AR82" s="6" t="n"/>
      <c r="AS82" s="6" t="n"/>
      <c r="AT82" s="6" t="n"/>
      <c r="AU82" s="6" t="n"/>
      <c r="AV82" s="6" t="n"/>
      <c r="AW82" s="6" t="n"/>
      <c r="AX82" s="6" t="n"/>
      <c r="AY82" s="6" t="n"/>
      <c r="AZ82" s="6" t="n"/>
      <c r="BA82" s="6" t="n"/>
      <c r="BB82" s="6" t="n"/>
      <c r="BC82" s="6" t="n"/>
      <c r="BD82" s="6" t="n"/>
    </row>
    <row r="83" ht="18" customHeight="1">
      <c r="A83" s="24" t="n">
        <v>21</v>
      </c>
      <c r="B83" s="17">
        <f>'INPUT DATA'!B83</f>
        <v/>
      </c>
      <c r="C83" s="137" t="n"/>
      <c r="D83" s="137" t="n"/>
      <c r="E83" s="138" t="n"/>
      <c r="F83" s="83" t="inlineStr"/>
      <c r="G83" s="28" t="inlineStr"/>
      <c r="H83" s="28" t="inlineStr"/>
      <c r="I83" s="28" t="inlineStr"/>
      <c r="J83" s="28" t="inlineStr"/>
      <c r="K83" s="28" t="inlineStr"/>
      <c r="L83" s="28" t="inlineStr"/>
      <c r="M83" s="28" t="inlineStr"/>
      <c r="N83" s="28" t="inlineStr"/>
      <c r="O83" s="28" t="inlineStr"/>
      <c r="P83" s="66" t="inlineStr"/>
      <c r="Q83" s="67" t="inlineStr"/>
      <c r="R83" s="81">
        <f>IF($Q83="","",ROUND($Q83*$R$10,2))</f>
        <v/>
      </c>
      <c r="S83" s="83" t="inlineStr"/>
      <c r="T83" s="28" t="inlineStr"/>
      <c r="U83" s="28" t="inlineStr"/>
      <c r="V83" s="28" t="inlineStr"/>
      <c r="W83" s="28" t="inlineStr"/>
      <c r="X83" s="28" t="inlineStr"/>
      <c r="Y83" s="28" t="inlineStr"/>
      <c r="Z83" s="28" t="inlineStr"/>
      <c r="AA83" s="28" t="inlineStr"/>
      <c r="AB83" s="28" t="inlineStr"/>
      <c r="AC83" s="66" t="inlineStr"/>
      <c r="AD83" s="67" t="inlineStr"/>
      <c r="AE83" s="81">
        <f>IF($AD83="","",ROUND($AD83*$AE$10,2))</f>
        <v/>
      </c>
      <c r="AF83" s="79" t="inlineStr"/>
      <c r="AG83" s="67" t="inlineStr"/>
      <c r="AH83" s="81">
        <f>IF($AG83="","",ROUND($AG83*$AH$10,2))</f>
        <v/>
      </c>
      <c r="AI83" s="21" t="inlineStr"/>
      <c r="AJ83" s="22" t="inlineStr"/>
      <c r="AL83" s="23" t="n"/>
      <c r="AN83" s="202" t="n"/>
      <c r="AO83" s="6" t="n"/>
      <c r="AP83" s="6" t="n"/>
      <c r="AQ83" s="6" t="n"/>
      <c r="AR83" s="6" t="n"/>
      <c r="AS83" s="6" t="n"/>
      <c r="AT83" s="6" t="n"/>
      <c r="AU83" s="6" t="n"/>
      <c r="AV83" s="6" t="n"/>
      <c r="AW83" s="6" t="n"/>
      <c r="AX83" s="6" t="n"/>
      <c r="AY83" s="6" t="n"/>
      <c r="AZ83" s="6" t="n"/>
      <c r="BA83" s="6" t="n"/>
      <c r="BB83" s="6" t="n"/>
      <c r="BC83" s="6" t="n"/>
      <c r="BD83" s="6" t="n"/>
    </row>
    <row r="84" ht="18" customHeight="1">
      <c r="A84" s="24" t="n">
        <v>22</v>
      </c>
      <c r="B84" s="25">
        <f>'INPUT DATA'!B84</f>
        <v/>
      </c>
      <c r="C84" s="137" t="n"/>
      <c r="D84" s="137" t="n"/>
      <c r="E84" s="138" t="n"/>
      <c r="F84" s="83" t="n"/>
      <c r="G84" s="28" t="n"/>
      <c r="H84" s="28" t="n"/>
      <c r="I84" s="28" t="n"/>
      <c r="J84" s="28" t="n"/>
      <c r="K84" s="28" t="n"/>
      <c r="L84" s="28" t="n"/>
      <c r="M84" s="28" t="n"/>
      <c r="N84" s="28" t="n"/>
      <c r="O84" s="28" t="n"/>
      <c r="P84" s="66">
        <f>IF(COUNT($F84:$O84)=0,"",SUM($F84:$O84))</f>
        <v/>
      </c>
      <c r="Q84" s="67">
        <f>IF(ISERROR(IF($P84="","",ROUND(($P84/$P$10)*$Q$10,2))),"",IF($P84="","",ROUND(($P84/$P$10)*$Q$10,2)))</f>
        <v/>
      </c>
      <c r="R84" s="81">
        <f>IF($Q84="","",ROUND($Q84*$R$10,2))</f>
        <v/>
      </c>
      <c r="S84" s="83" t="n"/>
      <c r="T84" s="28" t="n"/>
      <c r="U84" s="28" t="n"/>
      <c r="V84" s="28" t="n"/>
      <c r="W84" s="28" t="n"/>
      <c r="X84" s="28" t="n"/>
      <c r="Y84" s="28" t="n"/>
      <c r="Z84" s="28" t="n"/>
      <c r="AA84" s="28" t="n"/>
      <c r="AB84" s="28" t="n"/>
      <c r="AC84" s="66">
        <f>IF(COUNT($S84:$AB84)=0,"",SUM($S84:$AB84))</f>
        <v/>
      </c>
      <c r="AD84" s="67">
        <f>IF(ISERROR(IF($AC84="","",ROUND(($AC84/$AC$10)*$AD$10,2))),"",IF($AC84="","",ROUND(($AC84/$AC$10)*$AD$10,2)))</f>
        <v/>
      </c>
      <c r="AE84" s="81">
        <f>IF($AD84="","",ROUND($AD84*$AE$10,2))</f>
        <v/>
      </c>
      <c r="AF84" s="79" t="n"/>
      <c r="AG84" s="67">
        <f>IF(ISERROR(IF($AF84="","",ROUND(($AF84/$AF$10)*$AG$10,2))),"",IF($AF84="","",ROUND(($AF84/$AF$10)*$AG$10,2)))</f>
        <v/>
      </c>
      <c r="AH84" s="81">
        <f>IF($AG84="","",ROUND($AG84*$AH$10,2))</f>
        <v/>
      </c>
      <c r="AI84" s="21">
        <f>IF(ISERROR(IF($AF84="","",ROUND(SUM($R84,$AE84,$AH84),2))),"",IF($AF84="","",ROUND(SUM($R84,$AE84,$AH84),2)))</f>
        <v/>
      </c>
      <c r="AJ84" s="22">
        <f>IF(ISERROR(IF($AF84="","",VLOOKUP(AI84,TRANSMUTATION_TABLE,4,TRUE))),"",IF($AF84="","",VLOOKUP(AI84,TRANSMUTATION_TABLE,4,TRUE)))</f>
        <v/>
      </c>
      <c r="AL84" s="23" t="n"/>
      <c r="AN84" s="202" t="n"/>
      <c r="AO84" s="6" t="n"/>
      <c r="AP84" s="6" t="n"/>
      <c r="AQ84" s="6" t="n"/>
      <c r="AR84" s="6" t="n"/>
      <c r="AS84" s="6" t="n"/>
      <c r="AT84" s="6" t="n"/>
      <c r="AU84" s="6" t="n"/>
      <c r="AV84" s="6" t="n"/>
      <c r="AW84" s="6" t="n"/>
      <c r="AX84" s="6" t="n"/>
      <c r="AY84" s="6" t="n"/>
      <c r="AZ84" s="6" t="n"/>
      <c r="BA84" s="6" t="n"/>
      <c r="BB84" s="6" t="n"/>
      <c r="BC84" s="6" t="n"/>
      <c r="BD84" s="6" t="n"/>
    </row>
    <row r="85" ht="18" customHeight="1">
      <c r="A85" s="24" t="n">
        <v>23</v>
      </c>
      <c r="B85" s="25">
        <f>'INPUT DATA'!B85</f>
        <v/>
      </c>
      <c r="C85" s="137" t="n"/>
      <c r="D85" s="137" t="n"/>
      <c r="E85" s="138" t="n"/>
      <c r="F85" s="83" t="n"/>
      <c r="G85" s="28" t="n"/>
      <c r="H85" s="28" t="n"/>
      <c r="I85" s="28" t="n"/>
      <c r="J85" s="28" t="n"/>
      <c r="K85" s="28" t="n"/>
      <c r="L85" s="28" t="n"/>
      <c r="M85" s="28" t="n"/>
      <c r="N85" s="28" t="n"/>
      <c r="O85" s="28" t="n"/>
      <c r="P85" s="66">
        <f>IF(COUNT($F85:$O85)=0,"",SUM($F85:$O85))</f>
        <v/>
      </c>
      <c r="Q85" s="67">
        <f>IF(ISERROR(IF($P85="","",ROUND(($P85/$P$10)*$Q$10,2))),"",IF($P85="","",ROUND(($P85/$P$10)*$Q$10,2)))</f>
        <v/>
      </c>
      <c r="R85" s="81">
        <f>IF($Q85="","",ROUND($Q85*$R$10,2))</f>
        <v/>
      </c>
      <c r="S85" s="83" t="n"/>
      <c r="T85" s="28" t="n"/>
      <c r="U85" s="28" t="n"/>
      <c r="V85" s="28" t="n"/>
      <c r="W85" s="28" t="n"/>
      <c r="X85" s="28" t="n"/>
      <c r="Y85" s="28" t="n"/>
      <c r="Z85" s="28" t="n"/>
      <c r="AA85" s="28" t="n"/>
      <c r="AB85" s="28" t="n"/>
      <c r="AC85" s="66">
        <f>IF(COUNT($S85:$AB85)=0,"",SUM($S85:$AB85))</f>
        <v/>
      </c>
      <c r="AD85" s="67">
        <f>IF(ISERROR(IF($AC85="","",ROUND(($AC85/$AC$10)*$AD$10,2))),"",IF($AC85="","",ROUND(($AC85/$AC$10)*$AD$10,2)))</f>
        <v/>
      </c>
      <c r="AE85" s="81">
        <f>IF($AD85="","",ROUND($AD85*$AE$10,2))</f>
        <v/>
      </c>
      <c r="AF85" s="79" t="n"/>
      <c r="AG85" s="67">
        <f>IF(ISERROR(IF($AF85="","",ROUND(($AF85/$AF$10)*$AG$10,2))),"",IF($AF85="","",ROUND(($AF85/$AF$10)*$AG$10,2)))</f>
        <v/>
      </c>
      <c r="AH85" s="81">
        <f>IF($AG85="","",ROUND($AG85*$AH$10,2))</f>
        <v/>
      </c>
      <c r="AI85" s="21">
        <f>IF(ISERROR(IF($AF85="","",ROUND(SUM($R85,$AE85,$AH85),2))),"",IF($AF85="","",ROUND(SUM($R85,$AE85,$AH85),2)))</f>
        <v/>
      </c>
      <c r="AJ85" s="22">
        <f>IF(ISERROR(IF($AF85="","",VLOOKUP(AI85,TRANSMUTATION_TABLE,4,TRUE))),"",IF($AF85="","",VLOOKUP(AI85,TRANSMUTATION_TABLE,4,TRUE)))</f>
        <v/>
      </c>
      <c r="AL85" s="23" t="n"/>
      <c r="AN85" s="202" t="n"/>
      <c r="AO85" s="6" t="n"/>
      <c r="AP85" s="6" t="n"/>
      <c r="AQ85" s="6" t="n"/>
      <c r="AR85" s="6" t="n"/>
      <c r="AS85" s="6" t="n"/>
      <c r="AT85" s="6" t="n"/>
      <c r="AU85" s="6" t="n"/>
      <c r="AV85" s="6" t="n"/>
      <c r="AW85" s="6" t="n"/>
      <c r="AX85" s="6" t="n"/>
      <c r="AY85" s="6" t="n"/>
      <c r="AZ85" s="6" t="n"/>
      <c r="BA85" s="6" t="n"/>
      <c r="BB85" s="6" t="n"/>
      <c r="BC85" s="6" t="n"/>
      <c r="BD85" s="6" t="n"/>
    </row>
    <row r="86" ht="18" customHeight="1">
      <c r="A86" s="24" t="n">
        <v>24</v>
      </c>
      <c r="B86" s="17">
        <f>'INPUT DATA'!B86</f>
        <v/>
      </c>
      <c r="C86" s="137" t="n"/>
      <c r="D86" s="137" t="n"/>
      <c r="E86" s="138" t="n"/>
      <c r="F86" s="83" t="n"/>
      <c r="G86" s="28" t="n"/>
      <c r="H86" s="28" t="n"/>
      <c r="I86" s="28" t="n"/>
      <c r="J86" s="28" t="n"/>
      <c r="K86" s="28" t="n"/>
      <c r="L86" s="28" t="n"/>
      <c r="M86" s="28" t="n"/>
      <c r="N86" s="28" t="n"/>
      <c r="O86" s="28" t="n"/>
      <c r="P86" s="66">
        <f>IF(COUNT($F86:$O86)=0,"",SUM($F86:$O86))</f>
        <v/>
      </c>
      <c r="Q86" s="67">
        <f>IF(ISERROR(IF($P86="","",ROUND(($P86/$P$10)*$Q$10,2))),"",IF($P86="","",ROUND(($P86/$P$10)*$Q$10,2)))</f>
        <v/>
      </c>
      <c r="R86" s="81">
        <f>IF($Q86="","",ROUND($Q86*$R$10,2))</f>
        <v/>
      </c>
      <c r="S86" s="83" t="n"/>
      <c r="T86" s="28" t="n"/>
      <c r="U86" s="28" t="n"/>
      <c r="V86" s="28" t="n"/>
      <c r="W86" s="28" t="n"/>
      <c r="X86" s="28" t="n"/>
      <c r="Y86" s="28" t="n"/>
      <c r="Z86" s="28" t="n"/>
      <c r="AA86" s="28" t="n"/>
      <c r="AB86" s="28" t="n"/>
      <c r="AC86" s="66">
        <f>IF(COUNT($S86:$AB86)=0,"",SUM($S86:$AB86))</f>
        <v/>
      </c>
      <c r="AD86" s="67">
        <f>IF(ISERROR(IF($AC86="","",ROUND(($AC86/$AC$10)*$AD$10,2))),"",IF($AC86="","",ROUND(($AC86/$AC$10)*$AD$10,2)))</f>
        <v/>
      </c>
      <c r="AE86" s="81">
        <f>IF($AD86="","",ROUND($AD86*$AE$10,2))</f>
        <v/>
      </c>
      <c r="AF86" s="79" t="n"/>
      <c r="AG86" s="67">
        <f>IF(ISERROR(IF($AF86="","",ROUND(($AF86/$AF$10)*$AG$10,2))),"",IF($AF86="","",ROUND(($AF86/$AF$10)*$AG$10,2)))</f>
        <v/>
      </c>
      <c r="AH86" s="81">
        <f>IF($AG86="","",ROUND($AG86*$AH$10,2))</f>
        <v/>
      </c>
      <c r="AI86" s="21">
        <f>IF(ISERROR(IF($AF86="","",ROUND(SUM($R86,$AE86,$AH86),2))),"",IF($AF86="","",ROUND(SUM($R86,$AE86,$AH86),2)))</f>
        <v/>
      </c>
      <c r="AJ86" s="22">
        <f>IF(ISERROR(IF($AF86="","",VLOOKUP(AI86,TRANSMUTATION_TABLE,4,TRUE))),"",IF($AF86="","",VLOOKUP(AI86,TRANSMUTATION_TABLE,4,TRUE)))</f>
        <v/>
      </c>
      <c r="AL86" s="23" t="n"/>
      <c r="AN86" s="202" t="n"/>
      <c r="AO86" s="6" t="n"/>
      <c r="AP86" s="6" t="n"/>
      <c r="AQ86" s="6" t="n"/>
      <c r="AR86" s="6" t="n"/>
      <c r="AS86" s="6" t="n"/>
      <c r="AT86" s="6" t="n"/>
      <c r="AU86" s="6" t="n"/>
      <c r="AV86" s="6" t="n"/>
      <c r="AW86" s="6" t="n"/>
      <c r="AX86" s="6" t="n"/>
      <c r="AY86" s="6" t="n"/>
      <c r="AZ86" s="6" t="n"/>
      <c r="BA86" s="6" t="n"/>
      <c r="BB86" s="6" t="n"/>
      <c r="BC86" s="6" t="n"/>
      <c r="BD86" s="6" t="n"/>
    </row>
    <row r="87" ht="18" customHeight="1">
      <c r="A87" s="24" t="n">
        <v>25</v>
      </c>
      <c r="B87" s="17">
        <f>'INPUT DATA'!B87</f>
        <v/>
      </c>
      <c r="C87" s="137" t="n"/>
      <c r="D87" s="137" t="n"/>
      <c r="E87" s="138" t="n"/>
      <c r="F87" s="83" t="n"/>
      <c r="G87" s="28" t="n"/>
      <c r="H87" s="28" t="n"/>
      <c r="I87" s="28" t="n"/>
      <c r="J87" s="28" t="n"/>
      <c r="K87" s="28" t="n"/>
      <c r="L87" s="28" t="n"/>
      <c r="M87" s="28" t="n"/>
      <c r="N87" s="28" t="n"/>
      <c r="O87" s="28" t="n"/>
      <c r="P87" s="66">
        <f>IF(COUNT($F87:$O87)=0,"",SUM($F87:$O87))</f>
        <v/>
      </c>
      <c r="Q87" s="67">
        <f>IF(ISERROR(IF($P87="","",ROUND(($P87/$P$10)*$Q$10,2))),"",IF($P87="","",ROUND(($P87/$P$10)*$Q$10,2)))</f>
        <v/>
      </c>
      <c r="R87" s="81">
        <f>IF($Q87="","",ROUND($Q87*$R$10,2))</f>
        <v/>
      </c>
      <c r="S87" s="83" t="n"/>
      <c r="T87" s="28" t="n"/>
      <c r="U87" s="28" t="n"/>
      <c r="V87" s="28" t="n"/>
      <c r="W87" s="28" t="n"/>
      <c r="X87" s="28" t="n"/>
      <c r="Y87" s="28" t="n"/>
      <c r="Z87" s="28" t="n"/>
      <c r="AA87" s="28" t="n"/>
      <c r="AB87" s="28" t="n"/>
      <c r="AC87" s="66">
        <f>IF(COUNT($S87:$AB87)=0,"",SUM($S87:$AB87))</f>
        <v/>
      </c>
      <c r="AD87" s="67">
        <f>IF(ISERROR(IF($AC87="","",ROUND(($AC87/$AC$10)*$AD$10,2))),"",IF($AC87="","",ROUND(($AC87/$AC$10)*$AD$10,2)))</f>
        <v/>
      </c>
      <c r="AE87" s="81">
        <f>IF($AD87="","",ROUND($AD87*$AE$10,2))</f>
        <v/>
      </c>
      <c r="AF87" s="79" t="n"/>
      <c r="AG87" s="67">
        <f>IF(ISERROR(IF($AF87="","",ROUND(($AF87/$AF$10)*$AG$10,2))),"",IF($AF87="","",ROUND(($AF87/$AF$10)*$AG$10,2)))</f>
        <v/>
      </c>
      <c r="AH87" s="81">
        <f>IF($AG87="","",ROUND($AG87*$AH$10,2))</f>
        <v/>
      </c>
      <c r="AI87" s="21">
        <f>IF(ISERROR(IF($AF87="","",ROUND(SUM($R87,$AE87,$AH87),2))),"",IF($AF87="","",ROUND(SUM($R87,$AE87,$AH87),2)))</f>
        <v/>
      </c>
      <c r="AJ87" s="22">
        <f>IF(ISERROR(IF($AF87="","",VLOOKUP(AI87,TRANSMUTATION_TABLE,4,TRUE))),"",IF($AF87="","",VLOOKUP(AI87,TRANSMUTATION_TABLE,4,TRUE)))</f>
        <v/>
      </c>
      <c r="AL87" s="23" t="n"/>
      <c r="AN87" s="202" t="n"/>
      <c r="AO87" s="6" t="n"/>
      <c r="AP87" s="6" t="n"/>
      <c r="AQ87" s="6" t="n"/>
      <c r="AR87" s="6" t="n"/>
      <c r="AS87" s="6" t="n"/>
      <c r="AT87" s="6" t="n"/>
      <c r="AU87" s="6" t="n"/>
      <c r="AV87" s="6" t="n"/>
      <c r="AW87" s="6" t="n"/>
      <c r="AX87" s="6" t="n"/>
      <c r="AY87" s="6" t="n"/>
      <c r="AZ87" s="6" t="n"/>
      <c r="BA87" s="6" t="n"/>
      <c r="BB87" s="6" t="n"/>
      <c r="BC87" s="6" t="n"/>
      <c r="BD87" s="6" t="n"/>
    </row>
    <row r="88" ht="18" customHeight="1">
      <c r="A88" s="24" t="n">
        <v>26</v>
      </c>
      <c r="B88" s="25">
        <f>'INPUT DATA'!B88</f>
        <v/>
      </c>
      <c r="C88" s="137" t="n"/>
      <c r="D88" s="137" t="n"/>
      <c r="E88" s="138" t="n"/>
      <c r="F88" s="83" t="n"/>
      <c r="G88" s="28" t="n"/>
      <c r="H88" s="28" t="n"/>
      <c r="I88" s="28" t="n"/>
      <c r="J88" s="28" t="n"/>
      <c r="K88" s="28" t="n"/>
      <c r="L88" s="28" t="n"/>
      <c r="M88" s="28" t="n"/>
      <c r="N88" s="28" t="n"/>
      <c r="O88" s="28" t="n"/>
      <c r="P88" s="66">
        <f>IF(COUNT($F88:$O88)=0,"",SUM($F88:$O88))</f>
        <v/>
      </c>
      <c r="Q88" s="67">
        <f>IF(ISERROR(IF($P88="","",ROUND(($P88/$P$10)*$Q$10,2))),"",IF($P88="","",ROUND(($P88/$P$10)*$Q$10,2)))</f>
        <v/>
      </c>
      <c r="R88" s="81">
        <f>IF($Q88="","",ROUND($Q88*$R$10,2))</f>
        <v/>
      </c>
      <c r="S88" s="83" t="n"/>
      <c r="T88" s="28" t="n"/>
      <c r="U88" s="28" t="n"/>
      <c r="V88" s="28" t="n"/>
      <c r="W88" s="28" t="n"/>
      <c r="X88" s="28" t="n"/>
      <c r="Y88" s="28" t="n"/>
      <c r="Z88" s="28" t="n"/>
      <c r="AA88" s="28" t="n"/>
      <c r="AB88" s="28" t="n"/>
      <c r="AC88" s="66">
        <f>IF(COUNT($S88:$AB88)=0,"",SUM($S88:$AB88))</f>
        <v/>
      </c>
      <c r="AD88" s="67">
        <f>IF(ISERROR(IF($AC88="","",ROUND(($AC88/$AC$10)*$AD$10,2))),"",IF($AC88="","",ROUND(($AC88/$AC$10)*$AD$10,2)))</f>
        <v/>
      </c>
      <c r="AE88" s="81">
        <f>IF($AD88="","",ROUND($AD88*$AE$10,2))</f>
        <v/>
      </c>
      <c r="AF88" s="79" t="n"/>
      <c r="AG88" s="67">
        <f>IF(ISERROR(IF($AF88="","",ROUND(($AF88/$AF$10)*$AG$10,2))),"",IF($AF88="","",ROUND(($AF88/$AF$10)*$AG$10,2)))</f>
        <v/>
      </c>
      <c r="AH88" s="81">
        <f>IF($AG88="","",ROUND($AG88*$AH$10,2))</f>
        <v/>
      </c>
      <c r="AI88" s="21">
        <f>IF(ISERROR(IF($AF88="","",ROUND(SUM($R88,$AE88,$AH88),2))),"",IF($AF88="","",ROUND(SUM($R88,$AE88,$AH88),2)))</f>
        <v/>
      </c>
      <c r="AJ88" s="22">
        <f>IF(ISERROR(IF($AF88="","",VLOOKUP(AI88,TRANSMUTATION_TABLE,4,TRUE))),"",IF($AF88="","",VLOOKUP(AI88,TRANSMUTATION_TABLE,4,TRUE)))</f>
        <v/>
      </c>
      <c r="AL88" s="23" t="n"/>
      <c r="AN88" s="202" t="n"/>
      <c r="AO88" s="6" t="n"/>
      <c r="AP88" s="6" t="n"/>
      <c r="AQ88" s="6" t="n"/>
      <c r="AR88" s="6" t="n"/>
      <c r="AS88" s="6" t="n"/>
      <c r="AT88" s="6" t="n"/>
      <c r="AU88" s="6" t="n"/>
      <c r="AV88" s="6" t="n"/>
      <c r="AW88" s="6" t="n"/>
      <c r="AX88" s="6" t="n"/>
      <c r="AY88" s="6" t="n"/>
      <c r="AZ88" s="6" t="n"/>
      <c r="BA88" s="6" t="n"/>
      <c r="BB88" s="6" t="n"/>
      <c r="BC88" s="6" t="n"/>
      <c r="BD88" s="6" t="n"/>
    </row>
    <row r="89" ht="18" customHeight="1">
      <c r="A89" s="24" t="n">
        <v>27</v>
      </c>
      <c r="B89" s="25">
        <f>'INPUT DATA'!B89</f>
        <v/>
      </c>
      <c r="C89" s="137" t="n"/>
      <c r="D89" s="137" t="n"/>
      <c r="E89" s="138" t="n"/>
      <c r="F89" s="83" t="n"/>
      <c r="G89" s="28" t="n"/>
      <c r="H89" s="28" t="n"/>
      <c r="I89" s="28" t="n"/>
      <c r="J89" s="28" t="n"/>
      <c r="K89" s="28" t="n"/>
      <c r="L89" s="28" t="n"/>
      <c r="M89" s="28" t="n"/>
      <c r="N89" s="28" t="n"/>
      <c r="O89" s="28" t="n"/>
      <c r="P89" s="66">
        <f>IF(COUNT($F89:$O89)=0,"",SUM($F89:$O89))</f>
        <v/>
      </c>
      <c r="Q89" s="67">
        <f>IF(ISERROR(IF($P89="","",ROUND(($P89/$P$10)*$Q$10,2))),"",IF($P89="","",ROUND(($P89/$P$10)*$Q$10,2)))</f>
        <v/>
      </c>
      <c r="R89" s="81">
        <f>IF($Q89="","",ROUND($Q89*$R$10,2))</f>
        <v/>
      </c>
      <c r="S89" s="83" t="n"/>
      <c r="T89" s="28" t="n"/>
      <c r="U89" s="28" t="n"/>
      <c r="V89" s="28" t="n"/>
      <c r="W89" s="28" t="n"/>
      <c r="X89" s="28" t="n"/>
      <c r="Y89" s="28" t="n"/>
      <c r="Z89" s="28" t="n"/>
      <c r="AA89" s="28" t="n"/>
      <c r="AB89" s="28" t="n"/>
      <c r="AC89" s="66">
        <f>IF(COUNT($S89:$AB89)=0,"",SUM($S89:$AB89))</f>
        <v/>
      </c>
      <c r="AD89" s="67">
        <f>IF(ISERROR(IF($AC89="","",ROUND(($AC89/$AC$10)*$AD$10,2))),"",IF($AC89="","",ROUND(($AC89/$AC$10)*$AD$10,2)))</f>
        <v/>
      </c>
      <c r="AE89" s="81">
        <f>IF($AD89="","",ROUND($AD89*$AE$10,2))</f>
        <v/>
      </c>
      <c r="AF89" s="79" t="n"/>
      <c r="AG89" s="67">
        <f>IF(ISERROR(IF($AF89="","",ROUND(($AF89/$AF$10)*$AG$10,2))),"",IF($AF89="","",ROUND(($AF89/$AF$10)*$AG$10,2)))</f>
        <v/>
      </c>
      <c r="AH89" s="81">
        <f>IF($AG89="","",ROUND($AG89*$AH$10,2))</f>
        <v/>
      </c>
      <c r="AI89" s="21">
        <f>IF(ISERROR(IF($AF89="","",ROUND(SUM($R89,$AE89,$AH89),2))),"",IF($AF89="","",ROUND(SUM($R89,$AE89,$AH89),2)))</f>
        <v/>
      </c>
      <c r="AJ89" s="22">
        <f>IF(ISERROR(IF($AF89="","",VLOOKUP(AI89,TRANSMUTATION_TABLE,4,TRUE))),"",IF($AF89="","",VLOOKUP(AI89,TRANSMUTATION_TABLE,4,TRUE)))</f>
        <v/>
      </c>
      <c r="AL89" s="23" t="n"/>
      <c r="AN89" s="202" t="n"/>
      <c r="AO89" s="6" t="n"/>
      <c r="AP89" s="6" t="n"/>
      <c r="AQ89" s="6" t="n"/>
      <c r="AR89" s="6" t="n"/>
      <c r="AS89" s="6" t="n"/>
      <c r="AT89" s="6" t="n"/>
      <c r="AU89" s="6" t="n"/>
      <c r="AV89" s="6" t="n"/>
      <c r="AW89" s="6" t="n"/>
      <c r="AX89" s="6" t="n"/>
      <c r="AY89" s="6" t="n"/>
      <c r="AZ89" s="6" t="n"/>
      <c r="BA89" s="6" t="n"/>
      <c r="BB89" s="6" t="n"/>
      <c r="BC89" s="6" t="n"/>
      <c r="BD89" s="6" t="n"/>
    </row>
    <row r="90" ht="18" customHeight="1">
      <c r="A90" s="24" t="n">
        <v>28</v>
      </c>
      <c r="B90" s="17">
        <f>'INPUT DATA'!B90</f>
        <v/>
      </c>
      <c r="C90" s="137" t="n"/>
      <c r="D90" s="137" t="n"/>
      <c r="E90" s="138" t="n"/>
      <c r="F90" s="83" t="n"/>
      <c r="G90" s="28" t="n"/>
      <c r="H90" s="28" t="n"/>
      <c r="I90" s="28" t="n"/>
      <c r="J90" s="28" t="n"/>
      <c r="K90" s="28" t="n"/>
      <c r="L90" s="28" t="n"/>
      <c r="M90" s="28" t="n"/>
      <c r="N90" s="28" t="n"/>
      <c r="O90" s="28" t="n"/>
      <c r="P90" s="66">
        <f>IF(COUNT($F90:$O90)=0,"",SUM($F90:$O90))</f>
        <v/>
      </c>
      <c r="Q90" s="67">
        <f>IF(ISERROR(IF($P90="","",ROUND(($P90/$P$10)*$Q$10,2))),"",IF($P90="","",ROUND(($P90/$P$10)*$Q$10,2)))</f>
        <v/>
      </c>
      <c r="R90" s="81">
        <f>IF($Q90="","",ROUND($Q90*$R$10,2))</f>
        <v/>
      </c>
      <c r="S90" s="83" t="n"/>
      <c r="T90" s="28" t="n"/>
      <c r="U90" s="28" t="n"/>
      <c r="V90" s="28" t="n"/>
      <c r="W90" s="28" t="n"/>
      <c r="X90" s="28" t="n"/>
      <c r="Y90" s="28" t="n"/>
      <c r="Z90" s="28" t="n"/>
      <c r="AA90" s="28" t="n"/>
      <c r="AB90" s="28" t="n"/>
      <c r="AC90" s="66">
        <f>IF(COUNT($S90:$AB90)=0,"",SUM($S90:$AB90))</f>
        <v/>
      </c>
      <c r="AD90" s="67">
        <f>IF(ISERROR(IF($AC90="","",ROUND(($AC90/$AC$10)*$AD$10,2))),"",IF($AC90="","",ROUND(($AC90/$AC$10)*$AD$10,2)))</f>
        <v/>
      </c>
      <c r="AE90" s="81">
        <f>IF($AD90="","",ROUND($AD90*$AE$10,2))</f>
        <v/>
      </c>
      <c r="AF90" s="79" t="n"/>
      <c r="AG90" s="67">
        <f>IF(ISERROR(IF($AF90="","",ROUND(($AF90/$AF$10)*$AG$10,2))),"",IF($AF90="","",ROUND(($AF90/$AF$10)*$AG$10,2)))</f>
        <v/>
      </c>
      <c r="AH90" s="81">
        <f>IF($AG90="","",ROUND($AG90*$AH$10,2))</f>
        <v/>
      </c>
      <c r="AI90" s="21">
        <f>IF(ISERROR(IF($AF90="","",ROUND(SUM($R90,$AE90,$AH90),2))),"",IF($AF90="","",ROUND(SUM($R90,$AE90,$AH90),2)))</f>
        <v/>
      </c>
      <c r="AJ90" s="22">
        <f>IF(ISERROR(IF($AF90="","",VLOOKUP(AI90,TRANSMUTATION_TABLE,4,TRUE))),"",IF($AF90="","",VLOOKUP(AI90,TRANSMUTATION_TABLE,4,TRUE)))</f>
        <v/>
      </c>
      <c r="AL90" s="23" t="n"/>
      <c r="AN90" s="202" t="n"/>
      <c r="AO90" s="6" t="n"/>
      <c r="AP90" s="6" t="n"/>
      <c r="AQ90" s="6" t="n"/>
      <c r="AR90" s="6" t="n"/>
      <c r="AS90" s="6" t="n"/>
      <c r="AT90" s="6" t="n"/>
      <c r="AU90" s="6" t="n"/>
      <c r="AV90" s="6" t="n"/>
      <c r="AW90" s="6" t="n"/>
      <c r="AX90" s="6" t="n"/>
      <c r="AY90" s="6" t="n"/>
      <c r="AZ90" s="6" t="n"/>
      <c r="BA90" s="6" t="n"/>
      <c r="BB90" s="6" t="n"/>
      <c r="BC90" s="6" t="n"/>
      <c r="BD90" s="6" t="n"/>
    </row>
    <row r="91" ht="18" customHeight="1">
      <c r="A91" s="24" t="n">
        <v>29</v>
      </c>
      <c r="B91" s="17">
        <f>'INPUT DATA'!B91</f>
        <v/>
      </c>
      <c r="C91" s="137" t="n"/>
      <c r="D91" s="137" t="n"/>
      <c r="E91" s="138" t="n"/>
      <c r="F91" s="83" t="n"/>
      <c r="G91" s="28" t="n"/>
      <c r="H91" s="28" t="n"/>
      <c r="I91" s="28" t="n"/>
      <c r="J91" s="28" t="n"/>
      <c r="K91" s="28" t="n"/>
      <c r="L91" s="28" t="n"/>
      <c r="M91" s="28" t="n"/>
      <c r="N91" s="28" t="n"/>
      <c r="O91" s="28" t="n"/>
      <c r="P91" s="66">
        <f>IF(COUNT($F91:$O91)=0,"",SUM($F91:$O91))</f>
        <v/>
      </c>
      <c r="Q91" s="67">
        <f>IF(ISERROR(IF($P91="","",ROUND(($P91/$P$10)*$Q$10,2))),"",IF($P91="","",ROUND(($P91/$P$10)*$Q$10,2)))</f>
        <v/>
      </c>
      <c r="R91" s="81">
        <f>IF($Q91="","",ROUND($Q91*$R$10,2))</f>
        <v/>
      </c>
      <c r="S91" s="83" t="n"/>
      <c r="T91" s="28" t="n"/>
      <c r="U91" s="28" t="n"/>
      <c r="V91" s="28" t="n"/>
      <c r="W91" s="28" t="n"/>
      <c r="X91" s="28" t="n"/>
      <c r="Y91" s="28" t="n"/>
      <c r="Z91" s="28" t="n"/>
      <c r="AA91" s="28" t="n"/>
      <c r="AB91" s="28" t="n"/>
      <c r="AC91" s="66">
        <f>IF(COUNT($S91:$AB91)=0,"",SUM($S91:$AB91))</f>
        <v/>
      </c>
      <c r="AD91" s="67">
        <f>IF(ISERROR(IF($AC91="","",ROUND(($AC91/$AC$10)*$AD$10,2))),"",IF($AC91="","",ROUND(($AC91/$AC$10)*$AD$10,2)))</f>
        <v/>
      </c>
      <c r="AE91" s="81">
        <f>IF($AD91="","",ROUND($AD91*$AE$10,2))</f>
        <v/>
      </c>
      <c r="AF91" s="79" t="n"/>
      <c r="AG91" s="67">
        <f>IF(ISERROR(IF($AF91="","",ROUND(($AF91/$AF$10)*$AG$10,2))),"",IF($AF91="","",ROUND(($AF91/$AF$10)*$AG$10,2)))</f>
        <v/>
      </c>
      <c r="AH91" s="81">
        <f>IF($AG91="","",ROUND($AG91*$AH$10,2))</f>
        <v/>
      </c>
      <c r="AI91" s="21">
        <f>IF(ISERROR(IF($AF91="","",ROUND(SUM($R91,$AE91,$AH91),2))),"",IF($AF91="","",ROUND(SUM($R91,$AE91,$AH91),2)))</f>
        <v/>
      </c>
      <c r="AJ91" s="22">
        <f>IF(ISERROR(IF($AF91="","",VLOOKUP(AI91,TRANSMUTATION_TABLE,4,TRUE))),"",IF($AF91="","",VLOOKUP(AI91,TRANSMUTATION_TABLE,4,TRUE)))</f>
        <v/>
      </c>
      <c r="AL91" s="23" t="n"/>
      <c r="AN91" s="202" t="n"/>
      <c r="AO91" s="6" t="n"/>
      <c r="AP91" s="6" t="n"/>
      <c r="AQ91" s="6" t="n"/>
      <c r="AR91" s="6" t="n"/>
      <c r="AS91" s="6" t="n"/>
      <c r="AT91" s="6" t="n"/>
      <c r="AU91" s="6" t="n"/>
      <c r="AV91" s="6" t="n"/>
      <c r="AW91" s="6" t="n"/>
      <c r="AX91" s="6" t="n"/>
      <c r="AY91" s="6" t="n"/>
      <c r="AZ91" s="6" t="n"/>
      <c r="BA91" s="6" t="n"/>
      <c r="BB91" s="6" t="n"/>
      <c r="BC91" s="6" t="n"/>
      <c r="BD91" s="6" t="n"/>
    </row>
    <row r="92" ht="18" customHeight="1">
      <c r="A92" s="24" t="n">
        <v>30</v>
      </c>
      <c r="B92" s="25">
        <f>'INPUT DATA'!B92</f>
        <v/>
      </c>
      <c r="C92" s="137" t="n"/>
      <c r="D92" s="137" t="n"/>
      <c r="E92" s="138" t="n"/>
      <c r="F92" s="83" t="n"/>
      <c r="G92" s="28" t="n"/>
      <c r="H92" s="28" t="n"/>
      <c r="I92" s="28" t="n"/>
      <c r="J92" s="28" t="n"/>
      <c r="K92" s="28" t="n"/>
      <c r="L92" s="28" t="n"/>
      <c r="M92" s="28" t="n"/>
      <c r="N92" s="28" t="n"/>
      <c r="O92" s="28" t="n"/>
      <c r="P92" s="66">
        <f>IF(COUNT($F92:$O92)=0,"",SUM($F92:$O92))</f>
        <v/>
      </c>
      <c r="Q92" s="67">
        <f>IF(ISERROR(IF($P92="","",ROUND(($P92/$P$10)*$Q$10,2))),"",IF($P92="","",ROUND(($P92/$P$10)*$Q$10,2)))</f>
        <v/>
      </c>
      <c r="R92" s="81">
        <f>IF($Q92="","",ROUND($Q92*$R$10,2))</f>
        <v/>
      </c>
      <c r="S92" s="83" t="n"/>
      <c r="T92" s="28" t="n"/>
      <c r="U92" s="28" t="n"/>
      <c r="V92" s="28" t="n"/>
      <c r="W92" s="28" t="n"/>
      <c r="X92" s="28" t="n"/>
      <c r="Y92" s="28" t="n"/>
      <c r="Z92" s="28" t="n"/>
      <c r="AA92" s="28" t="n"/>
      <c r="AB92" s="28" t="n"/>
      <c r="AC92" s="66">
        <f>IF(COUNT($S92:$AB92)=0,"",SUM($S92:$AB92))</f>
        <v/>
      </c>
      <c r="AD92" s="67">
        <f>IF(ISERROR(IF($AC92="","",ROUND(($AC92/$AC$10)*$AD$10,2))),"",IF($AC92="","",ROUND(($AC92/$AC$10)*$AD$10,2)))</f>
        <v/>
      </c>
      <c r="AE92" s="81">
        <f>IF($AD92="","",ROUND($AD92*$AE$10,2))</f>
        <v/>
      </c>
      <c r="AF92" s="79" t="n"/>
      <c r="AG92" s="67">
        <f>IF(ISERROR(IF($AF92="","",ROUND(($AF92/$AF$10)*$AG$10,2))),"",IF($AF92="","",ROUND(($AF92/$AF$10)*$AG$10,2)))</f>
        <v/>
      </c>
      <c r="AH92" s="81">
        <f>IF($AG92="","",ROUND($AG92*$AH$10,2))</f>
        <v/>
      </c>
      <c r="AI92" s="21">
        <f>IF(ISERROR(IF($AF92="","",ROUND(SUM($R92,$AE92,$AH92),2))),"",IF($AF92="","",ROUND(SUM($R92,$AE92,$AH92),2)))</f>
        <v/>
      </c>
      <c r="AJ92" s="22">
        <f>IF(ISERROR(IF($AF92="","",VLOOKUP(AI92,TRANSMUTATION_TABLE,4,TRUE))),"",IF($AF92="","",VLOOKUP(AI92,TRANSMUTATION_TABLE,4,TRUE)))</f>
        <v/>
      </c>
      <c r="AL92" s="23" t="n"/>
      <c r="AN92" s="202" t="n"/>
      <c r="AO92" s="6" t="n"/>
      <c r="AP92" s="6" t="n"/>
      <c r="AQ92" s="6" t="n"/>
      <c r="AR92" s="6" t="n"/>
      <c r="AS92" s="6" t="n"/>
      <c r="AT92" s="6" t="n"/>
      <c r="AU92" s="6" t="n"/>
      <c r="AV92" s="6" t="n"/>
      <c r="AW92" s="6" t="n"/>
      <c r="AX92" s="6" t="n"/>
      <c r="AY92" s="6" t="n"/>
      <c r="AZ92" s="6" t="n"/>
      <c r="BA92" s="6" t="n"/>
      <c r="BB92" s="6" t="n"/>
      <c r="BC92" s="6" t="n"/>
      <c r="BD92" s="6" t="n"/>
    </row>
    <row r="93" ht="18" customHeight="1">
      <c r="A93" s="24" t="n">
        <v>31</v>
      </c>
      <c r="B93" s="25">
        <f>'INPUT DATA'!B93</f>
        <v/>
      </c>
      <c r="C93" s="137" t="n"/>
      <c r="D93" s="137" t="n"/>
      <c r="E93" s="138" t="n"/>
      <c r="F93" s="83" t="n"/>
      <c r="G93" s="28" t="n"/>
      <c r="H93" s="28" t="n"/>
      <c r="I93" s="28" t="n"/>
      <c r="J93" s="28" t="n"/>
      <c r="K93" s="28" t="n"/>
      <c r="L93" s="28" t="n"/>
      <c r="M93" s="28" t="n"/>
      <c r="N93" s="28" t="n"/>
      <c r="O93" s="28" t="n"/>
      <c r="P93" s="66">
        <f>IF(COUNT($F93:$O93)=0,"",SUM($F93:$O93))</f>
        <v/>
      </c>
      <c r="Q93" s="67">
        <f>IF(ISERROR(IF($P93="","",ROUND(($P93/$P$10)*$Q$10,2))),"",IF($P93="","",ROUND(($P93/$P$10)*$Q$10,2)))</f>
        <v/>
      </c>
      <c r="R93" s="81">
        <f>IF($Q93="","",ROUND($Q93*$R$10,2))</f>
        <v/>
      </c>
      <c r="S93" s="83" t="n"/>
      <c r="T93" s="28" t="n"/>
      <c r="U93" s="28" t="n"/>
      <c r="V93" s="28" t="n"/>
      <c r="W93" s="28" t="n"/>
      <c r="X93" s="28" t="n"/>
      <c r="Y93" s="28" t="n"/>
      <c r="Z93" s="28" t="n"/>
      <c r="AA93" s="28" t="n"/>
      <c r="AB93" s="28" t="n"/>
      <c r="AC93" s="66">
        <f>IF(COUNT($S93:$AB93)=0,"",SUM($S93:$AB93))</f>
        <v/>
      </c>
      <c r="AD93" s="67">
        <f>IF(ISERROR(IF($AC93="","",ROUND(($AC93/$AC$10)*$AD$10,2))),"",IF($AC93="","",ROUND(($AC93/$AC$10)*$AD$10,2)))</f>
        <v/>
      </c>
      <c r="AE93" s="81">
        <f>IF($AD93="","",ROUND($AD93*$AE$10,2))</f>
        <v/>
      </c>
      <c r="AF93" s="79" t="n"/>
      <c r="AG93" s="67">
        <f>IF(ISERROR(IF($AF93="","",ROUND(($AF93/$AF$10)*$AG$10,2))),"",IF($AF93="","",ROUND(($AF93/$AF$10)*$AG$10,2)))</f>
        <v/>
      </c>
      <c r="AH93" s="81">
        <f>IF($AG93="","",ROUND($AG93*$AH$10,2))</f>
        <v/>
      </c>
      <c r="AI93" s="21">
        <f>IF(ISERROR(IF($AF93="","",ROUND(SUM($R93,$AE93,$AH93),2))),"",IF($AF93="","",ROUND(SUM($R93,$AE93,$AH93),2)))</f>
        <v/>
      </c>
      <c r="AJ93" s="22">
        <f>IF(ISERROR(IF($AF93="","",VLOOKUP(AI93,TRANSMUTATION_TABLE,4,TRUE))),"",IF($AF93="","",VLOOKUP(AI93,TRANSMUTATION_TABLE,4,TRUE)))</f>
        <v/>
      </c>
      <c r="AL93" s="23" t="n"/>
      <c r="AN93" s="202" t="n"/>
      <c r="AO93" s="6" t="n"/>
      <c r="AP93" s="6" t="n"/>
      <c r="AQ93" s="6" t="n"/>
      <c r="AR93" s="6" t="n"/>
      <c r="AS93" s="6" t="n"/>
      <c r="AT93" s="6" t="n"/>
      <c r="AU93" s="6" t="n"/>
      <c r="AV93" s="6" t="n"/>
      <c r="AW93" s="6" t="n"/>
      <c r="AX93" s="6" t="n"/>
      <c r="AY93" s="6" t="n"/>
      <c r="AZ93" s="6" t="n"/>
      <c r="BA93" s="6" t="n"/>
      <c r="BB93" s="6" t="n"/>
      <c r="BC93" s="6" t="n"/>
      <c r="BD93" s="6" t="n"/>
    </row>
    <row r="94" ht="18" customHeight="1">
      <c r="A94" s="24" t="n">
        <v>32</v>
      </c>
      <c r="B94" s="17">
        <f>'INPUT DATA'!B94</f>
        <v/>
      </c>
      <c r="C94" s="137" t="n"/>
      <c r="D94" s="137" t="n"/>
      <c r="E94" s="138" t="n"/>
      <c r="F94" s="83" t="n"/>
      <c r="G94" s="28" t="n"/>
      <c r="H94" s="28" t="n"/>
      <c r="I94" s="28" t="n"/>
      <c r="J94" s="28" t="n"/>
      <c r="K94" s="28" t="n"/>
      <c r="L94" s="28" t="n"/>
      <c r="M94" s="28" t="n"/>
      <c r="N94" s="28" t="n"/>
      <c r="O94" s="28" t="n"/>
      <c r="P94" s="66">
        <f>IF(COUNT($F94:$O94)=0,"",SUM($F94:$O94))</f>
        <v/>
      </c>
      <c r="Q94" s="67">
        <f>IF(ISERROR(IF($P94="","",ROUND(($P94/$P$10)*$Q$10,2))),"",IF($P94="","",ROUND(($P94/$P$10)*$Q$10,2)))</f>
        <v/>
      </c>
      <c r="R94" s="81">
        <f>IF($Q94="","",ROUND($Q94*$R$10,2))</f>
        <v/>
      </c>
      <c r="S94" s="83" t="n"/>
      <c r="T94" s="28" t="n"/>
      <c r="U94" s="28" t="n"/>
      <c r="V94" s="28" t="n"/>
      <c r="W94" s="28" t="n"/>
      <c r="X94" s="28" t="n"/>
      <c r="Y94" s="28" t="n"/>
      <c r="Z94" s="28" t="n"/>
      <c r="AA94" s="28" t="n"/>
      <c r="AB94" s="28" t="n"/>
      <c r="AC94" s="66">
        <f>IF(COUNT($S94:$AB94)=0,"",SUM($S94:$AB94))</f>
        <v/>
      </c>
      <c r="AD94" s="67">
        <f>IF(ISERROR(IF($AC94="","",ROUND(($AC94/$AC$10)*$AD$10,2))),"",IF($AC94="","",ROUND(($AC94/$AC$10)*$AD$10,2)))</f>
        <v/>
      </c>
      <c r="AE94" s="81">
        <f>IF($AD94="","",ROUND($AD94*$AE$10,2))</f>
        <v/>
      </c>
      <c r="AF94" s="79" t="n"/>
      <c r="AG94" s="67">
        <f>IF(ISERROR(IF($AF94="","",ROUND(($AF94/$AF$10)*$AG$10,2))),"",IF($AF94="","",ROUND(($AF94/$AF$10)*$AG$10,2)))</f>
        <v/>
      </c>
      <c r="AH94" s="81">
        <f>IF($AG94="","",ROUND($AG94*$AH$10,2))</f>
        <v/>
      </c>
      <c r="AI94" s="21">
        <f>IF(ISERROR(IF($AF94="","",ROUND(SUM($R94,$AE94,$AH94),2))),"",IF($AF94="","",ROUND(SUM($R94,$AE94,$AH94),2)))</f>
        <v/>
      </c>
      <c r="AJ94" s="22">
        <f>IF(ISERROR(IF($AF94="","",VLOOKUP(AI94,TRANSMUTATION_TABLE,4,TRUE))),"",IF($AF94="","",VLOOKUP(AI94,TRANSMUTATION_TABLE,4,TRUE)))</f>
        <v/>
      </c>
      <c r="AL94" s="23" t="n"/>
      <c r="AN94" s="202" t="n"/>
      <c r="AO94" s="6" t="n"/>
      <c r="AP94" s="6" t="n"/>
      <c r="AQ94" s="6" t="n"/>
      <c r="AR94" s="6" t="n"/>
      <c r="AS94" s="6" t="n"/>
      <c r="AT94" s="6" t="n"/>
      <c r="AU94" s="6" t="n"/>
      <c r="AV94" s="6" t="n"/>
      <c r="AW94" s="6" t="n"/>
      <c r="AX94" s="6" t="n"/>
      <c r="AY94" s="6" t="n"/>
      <c r="AZ94" s="6" t="n"/>
      <c r="BA94" s="6" t="n"/>
      <c r="BB94" s="6" t="n"/>
      <c r="BC94" s="6" t="n"/>
      <c r="BD94" s="6" t="n"/>
    </row>
    <row r="95" ht="18" customHeight="1">
      <c r="A95" s="24" t="n">
        <v>33</v>
      </c>
      <c r="B95" s="17">
        <f>'INPUT DATA'!B95</f>
        <v/>
      </c>
      <c r="C95" s="137" t="n"/>
      <c r="D95" s="137" t="n"/>
      <c r="E95" s="138" t="n"/>
      <c r="F95" s="83" t="n"/>
      <c r="G95" s="28" t="n"/>
      <c r="H95" s="28" t="n"/>
      <c r="I95" s="28" t="n"/>
      <c r="J95" s="28" t="n"/>
      <c r="K95" s="28" t="n"/>
      <c r="L95" s="28" t="n"/>
      <c r="M95" s="28" t="n"/>
      <c r="N95" s="28" t="n"/>
      <c r="O95" s="28" t="n"/>
      <c r="P95" s="66">
        <f>IF(COUNT($F95:$O95)=0,"",SUM($F95:$O95))</f>
        <v/>
      </c>
      <c r="Q95" s="67">
        <f>IF(ISERROR(IF($P95="","",ROUND(($P95/$P$10)*$Q$10,2))),"",IF($P95="","",ROUND(($P95/$P$10)*$Q$10,2)))</f>
        <v/>
      </c>
      <c r="R95" s="81">
        <f>IF($Q95="","",ROUND($Q95*$R$10,2))</f>
        <v/>
      </c>
      <c r="S95" s="83" t="n"/>
      <c r="T95" s="28" t="n"/>
      <c r="U95" s="28" t="n"/>
      <c r="V95" s="28" t="n"/>
      <c r="W95" s="28" t="n"/>
      <c r="X95" s="28" t="n"/>
      <c r="Y95" s="28" t="n"/>
      <c r="Z95" s="28" t="n"/>
      <c r="AA95" s="28" t="n"/>
      <c r="AB95" s="28" t="n"/>
      <c r="AC95" s="66">
        <f>IF(COUNT($S95:$AB95)=0,"",SUM($S95:$AB95))</f>
        <v/>
      </c>
      <c r="AD95" s="67">
        <f>IF(ISERROR(IF($AC95="","",ROUND(($AC95/$AC$10)*$AD$10,2))),"",IF($AC95="","",ROUND(($AC95/$AC$10)*$AD$10,2)))</f>
        <v/>
      </c>
      <c r="AE95" s="81">
        <f>IF($AD95="","",ROUND($AD95*$AE$10,2))</f>
        <v/>
      </c>
      <c r="AF95" s="79" t="n"/>
      <c r="AG95" s="67">
        <f>IF(ISERROR(IF($AF95="","",ROUND(($AF95/$AF$10)*$AG$10,2))),"",IF($AF95="","",ROUND(($AF95/$AF$10)*$AG$10,2)))</f>
        <v/>
      </c>
      <c r="AH95" s="81">
        <f>IF($AG95="","",ROUND($AG95*$AH$10,2))</f>
        <v/>
      </c>
      <c r="AI95" s="21">
        <f>IF(ISERROR(IF($AF95="","",ROUND(SUM($R95,$AE95,$AH95),2))),"",IF($AF95="","",ROUND(SUM($R95,$AE95,$AH95),2)))</f>
        <v/>
      </c>
      <c r="AJ95" s="22">
        <f>IF(ISERROR(IF($AF95="","",VLOOKUP(AI95,TRANSMUTATION_TABLE,4,TRUE))),"",IF($AF95="","",VLOOKUP(AI95,TRANSMUTATION_TABLE,4,TRUE)))</f>
        <v/>
      </c>
      <c r="AL95" s="23" t="n"/>
      <c r="AN95" s="202" t="n"/>
      <c r="AO95" s="6" t="n"/>
      <c r="AP95" s="6" t="n"/>
      <c r="AQ95" s="6" t="n"/>
      <c r="AR95" s="6" t="n"/>
      <c r="AS95" s="6" t="n"/>
      <c r="AT95" s="6" t="n"/>
      <c r="AU95" s="6" t="n"/>
      <c r="AV95" s="6" t="n"/>
      <c r="AW95" s="6" t="n"/>
      <c r="AX95" s="6" t="n"/>
      <c r="AY95" s="6" t="n"/>
      <c r="AZ95" s="6" t="n"/>
      <c r="BA95" s="6" t="n"/>
      <c r="BB95" s="6" t="n"/>
      <c r="BC95" s="6" t="n"/>
      <c r="BD95" s="6" t="n"/>
    </row>
    <row r="96" ht="18" customHeight="1">
      <c r="A96" s="24" t="n">
        <v>34</v>
      </c>
      <c r="B96" s="25">
        <f>'INPUT DATA'!B96</f>
        <v/>
      </c>
      <c r="C96" s="137" t="n"/>
      <c r="D96" s="137" t="n"/>
      <c r="E96" s="138" t="n"/>
      <c r="F96" s="83" t="n"/>
      <c r="G96" s="28" t="n"/>
      <c r="H96" s="28" t="n"/>
      <c r="I96" s="28" t="n"/>
      <c r="J96" s="28" t="n"/>
      <c r="K96" s="28" t="n"/>
      <c r="L96" s="28" t="n"/>
      <c r="M96" s="28" t="n"/>
      <c r="N96" s="28" t="n"/>
      <c r="O96" s="28" t="n"/>
      <c r="P96" s="66">
        <f>IF(COUNT($F96:$O96)=0,"",SUM($F96:$O96))</f>
        <v/>
      </c>
      <c r="Q96" s="67">
        <f>IF(ISERROR(IF($P96="","",ROUND(($P96/$P$10)*$Q$10,2))),"",IF($P96="","",ROUND(($P96/$P$10)*$Q$10,2)))</f>
        <v/>
      </c>
      <c r="R96" s="81">
        <f>IF($Q96="","",ROUND($Q96*$R$10,2))</f>
        <v/>
      </c>
      <c r="S96" s="83" t="n"/>
      <c r="T96" s="28" t="n"/>
      <c r="U96" s="28" t="n"/>
      <c r="V96" s="28" t="n"/>
      <c r="W96" s="28" t="n"/>
      <c r="X96" s="28" t="n"/>
      <c r="Y96" s="28" t="n"/>
      <c r="Z96" s="28" t="n"/>
      <c r="AA96" s="28" t="n"/>
      <c r="AB96" s="28" t="n"/>
      <c r="AC96" s="66">
        <f>IF(COUNT($S96:$AB96)=0,"",SUM($S96:$AB96))</f>
        <v/>
      </c>
      <c r="AD96" s="67">
        <f>IF(ISERROR(IF($AC96="","",ROUND(($AC96/$AC$10)*$AD$10,2))),"",IF($AC96="","",ROUND(($AC96/$AC$10)*$AD$10,2)))</f>
        <v/>
      </c>
      <c r="AE96" s="81">
        <f>IF($AD96="","",ROUND($AD96*$AE$10,2))</f>
        <v/>
      </c>
      <c r="AF96" s="79" t="n"/>
      <c r="AG96" s="67">
        <f>IF(ISERROR(IF($AF96="","",ROUND(($AF96/$AF$10)*$AG$10,2))),"",IF($AF96="","",ROUND(($AF96/$AF$10)*$AG$10,2)))</f>
        <v/>
      </c>
      <c r="AH96" s="81">
        <f>IF($AG96="","",ROUND($AG96*$AH$10,2))</f>
        <v/>
      </c>
      <c r="AI96" s="21">
        <f>IF(ISERROR(IF($AF96="","",ROUND(SUM($R96,$AE96,$AH96),2))),"",IF($AF96="","",ROUND(SUM($R96,$AE96,$AH96),2)))</f>
        <v/>
      </c>
      <c r="AJ96" s="22">
        <f>IF(ISERROR(IF($AF96="","",VLOOKUP(AI96,TRANSMUTATION_TABLE,4,TRUE))),"",IF($AF96="","",VLOOKUP(AI96,TRANSMUTATION_TABLE,4,TRUE)))</f>
        <v/>
      </c>
      <c r="AL96" s="23" t="n"/>
      <c r="AN96" s="202" t="n"/>
      <c r="AO96" s="6" t="n"/>
      <c r="AP96" s="6" t="n"/>
      <c r="AQ96" s="6" t="n"/>
      <c r="AR96" s="6" t="n"/>
      <c r="AS96" s="6" t="n"/>
      <c r="AT96" s="6" t="n"/>
      <c r="AU96" s="6" t="n"/>
      <c r="AV96" s="6" t="n"/>
      <c r="AW96" s="6" t="n"/>
      <c r="AX96" s="6" t="n"/>
      <c r="AY96" s="6" t="n"/>
      <c r="AZ96" s="6" t="n"/>
      <c r="BA96" s="6" t="n"/>
      <c r="BB96" s="6" t="n"/>
      <c r="BC96" s="6" t="n"/>
      <c r="BD96" s="6" t="n"/>
    </row>
    <row r="97" ht="18" customHeight="1">
      <c r="A97" s="24" t="n">
        <v>35</v>
      </c>
      <c r="B97" s="25">
        <f>'INPUT DATA'!B97</f>
        <v/>
      </c>
      <c r="C97" s="137" t="n"/>
      <c r="D97" s="137" t="n"/>
      <c r="E97" s="138" t="n"/>
      <c r="F97" s="83" t="n"/>
      <c r="G97" s="28" t="n"/>
      <c r="H97" s="28" t="n"/>
      <c r="I97" s="28" t="n"/>
      <c r="J97" s="28" t="n"/>
      <c r="K97" s="28" t="n"/>
      <c r="L97" s="28" t="n"/>
      <c r="M97" s="28" t="n"/>
      <c r="N97" s="28" t="n"/>
      <c r="O97" s="28" t="n"/>
      <c r="P97" s="66">
        <f>IF(COUNT($F97:$O97)=0,"",SUM($F97:$O97))</f>
        <v/>
      </c>
      <c r="Q97" s="67">
        <f>IF(ISERROR(IF($P97="","",ROUND(($P97/$P$10)*$Q$10,2))),"",IF($P97="","",ROUND(($P97/$P$10)*$Q$10,2)))</f>
        <v/>
      </c>
      <c r="R97" s="81">
        <f>IF($Q97="","",ROUND($Q97*$R$10,2))</f>
        <v/>
      </c>
      <c r="S97" s="83" t="n"/>
      <c r="T97" s="28" t="n"/>
      <c r="U97" s="28" t="n"/>
      <c r="V97" s="28" t="n"/>
      <c r="W97" s="28" t="n"/>
      <c r="X97" s="28" t="n"/>
      <c r="Y97" s="28" t="n"/>
      <c r="Z97" s="28" t="n"/>
      <c r="AA97" s="28" t="n"/>
      <c r="AB97" s="28" t="n"/>
      <c r="AC97" s="66">
        <f>IF(COUNT($S97:$AB97)=0,"",SUM($S97:$AB97))</f>
        <v/>
      </c>
      <c r="AD97" s="67">
        <f>IF(ISERROR(IF($AC97="","",ROUND(($AC97/$AC$10)*$AD$10,2))),"",IF($AC97="","",ROUND(($AC97/$AC$10)*$AD$10,2)))</f>
        <v/>
      </c>
      <c r="AE97" s="81">
        <f>IF($AD97="","",ROUND($AD97*$AE$10,2))</f>
        <v/>
      </c>
      <c r="AF97" s="79" t="n"/>
      <c r="AG97" s="67">
        <f>IF(ISERROR(IF($AF97="","",ROUND(($AF97/$AF$10)*$AG$10,2))),"",IF($AF97="","",ROUND(($AF97/$AF$10)*$AG$10,2)))</f>
        <v/>
      </c>
      <c r="AH97" s="81">
        <f>IF($AG97="","",ROUND($AG97*$AH$10,2))</f>
        <v/>
      </c>
      <c r="AI97" s="21">
        <f>IF(ISERROR(IF($AF97="","",ROUND(SUM($R97,$AE97,$AH97),2))),"",IF($AF97="","",ROUND(SUM($R97,$AE97,$AH97),2)))</f>
        <v/>
      </c>
      <c r="AJ97" s="22">
        <f>IF(ISERROR(IF($AF97="","",VLOOKUP(AI97,TRANSMUTATION_TABLE,4,TRUE))),"",IF($AF97="","",VLOOKUP(AI97,TRANSMUTATION_TABLE,4,TRUE)))</f>
        <v/>
      </c>
      <c r="AL97" s="23" t="n"/>
      <c r="AN97" s="202" t="n"/>
      <c r="AO97" s="6" t="n"/>
      <c r="AP97" s="6" t="n"/>
      <c r="AQ97" s="6" t="n"/>
      <c r="AR97" s="6" t="n"/>
      <c r="AS97" s="6" t="n"/>
      <c r="AT97" s="6" t="n"/>
      <c r="AU97" s="6" t="n"/>
      <c r="AV97" s="6" t="n"/>
      <c r="AW97" s="6" t="n"/>
      <c r="AX97" s="6" t="n"/>
      <c r="AY97" s="6" t="n"/>
      <c r="AZ97" s="6" t="n"/>
      <c r="BA97" s="6" t="n"/>
      <c r="BB97" s="6" t="n"/>
      <c r="BC97" s="6" t="n"/>
      <c r="BD97" s="6" t="n"/>
    </row>
    <row r="98" ht="18" customHeight="1">
      <c r="A98" s="24" t="n">
        <v>36</v>
      </c>
      <c r="B98" s="17">
        <f>'INPUT DATA'!B98</f>
        <v/>
      </c>
      <c r="C98" s="137" t="n"/>
      <c r="D98" s="137" t="n"/>
      <c r="E98" s="138" t="n"/>
      <c r="F98" s="83" t="n"/>
      <c r="G98" s="28" t="n"/>
      <c r="H98" s="28" t="n"/>
      <c r="I98" s="28" t="n"/>
      <c r="J98" s="28" t="n"/>
      <c r="K98" s="28" t="n"/>
      <c r="L98" s="28" t="n"/>
      <c r="M98" s="28" t="n"/>
      <c r="N98" s="28" t="n"/>
      <c r="O98" s="28" t="n"/>
      <c r="P98" s="66">
        <f>IF(COUNT($F98:$O98)=0,"",SUM($F98:$O98))</f>
        <v/>
      </c>
      <c r="Q98" s="67">
        <f>IF(ISERROR(IF($P98="","",ROUND(($P98/$P$10)*$Q$10,2))),"",IF($P98="","",ROUND(($P98/$P$10)*$Q$10,2)))</f>
        <v/>
      </c>
      <c r="R98" s="81">
        <f>IF($Q98="","",ROUND($Q98*$R$10,2))</f>
        <v/>
      </c>
      <c r="S98" s="83" t="n"/>
      <c r="T98" s="28" t="n"/>
      <c r="U98" s="28" t="n"/>
      <c r="V98" s="28" t="n"/>
      <c r="W98" s="28" t="n"/>
      <c r="X98" s="28" t="n"/>
      <c r="Y98" s="28" t="n"/>
      <c r="Z98" s="28" t="n"/>
      <c r="AA98" s="28" t="n"/>
      <c r="AB98" s="28" t="n"/>
      <c r="AC98" s="66">
        <f>IF(COUNT($S98:$AB98)=0,"",SUM($S98:$AB98))</f>
        <v/>
      </c>
      <c r="AD98" s="67">
        <f>IF(ISERROR(IF($AC98="","",ROUND(($AC98/$AC$10)*$AD$10,2))),"",IF($AC98="","",ROUND(($AC98/$AC$10)*$AD$10,2)))</f>
        <v/>
      </c>
      <c r="AE98" s="81">
        <f>IF($AD98="","",ROUND($AD98*$AE$10,2))</f>
        <v/>
      </c>
      <c r="AF98" s="79" t="n"/>
      <c r="AG98" s="67">
        <f>IF(ISERROR(IF($AF98="","",ROUND(($AF98/$AF$10)*$AG$10,2))),"",IF($AF98="","",ROUND(($AF98/$AF$10)*$AG$10,2)))</f>
        <v/>
      </c>
      <c r="AH98" s="81">
        <f>IF($AG98="","",ROUND($AG98*$AH$10,2))</f>
        <v/>
      </c>
      <c r="AI98" s="21">
        <f>IF(ISERROR(IF($AF98="","",ROUND(SUM($R98,$AE98,$AH98),2))),"",IF($AF98="","",ROUND(SUM($R98,$AE98,$AH98),2)))</f>
        <v/>
      </c>
      <c r="AJ98" s="22">
        <f>IF(ISERROR(IF($AF98="","",VLOOKUP(AI98,TRANSMUTATION_TABLE,4,TRUE))),"",IF($AF98="","",VLOOKUP(AI98,TRANSMUTATION_TABLE,4,TRUE)))</f>
        <v/>
      </c>
      <c r="AL98" s="23" t="n"/>
      <c r="AN98" s="202" t="n"/>
      <c r="AO98" s="6" t="n"/>
      <c r="AP98" s="6" t="n"/>
      <c r="AQ98" s="6" t="n"/>
      <c r="AR98" s="6" t="n"/>
      <c r="AS98" s="6" t="n"/>
      <c r="AT98" s="6" t="n"/>
      <c r="AU98" s="6" t="n"/>
      <c r="AV98" s="6" t="n"/>
      <c r="AW98" s="6" t="n"/>
      <c r="AX98" s="6" t="n"/>
      <c r="AY98" s="6" t="n"/>
      <c r="AZ98" s="6" t="n"/>
      <c r="BA98" s="6" t="n"/>
      <c r="BB98" s="6" t="n"/>
      <c r="BC98" s="6" t="n"/>
      <c r="BD98" s="6" t="n"/>
    </row>
    <row r="99" ht="18" customHeight="1">
      <c r="A99" s="24" t="n">
        <v>37</v>
      </c>
      <c r="B99" s="17">
        <f>'INPUT DATA'!B99</f>
        <v/>
      </c>
      <c r="C99" s="137" t="n"/>
      <c r="D99" s="137" t="n"/>
      <c r="E99" s="138" t="n"/>
      <c r="F99" s="83" t="n"/>
      <c r="G99" s="28" t="n"/>
      <c r="H99" s="28" t="n"/>
      <c r="I99" s="28" t="n"/>
      <c r="J99" s="28" t="n"/>
      <c r="K99" s="28" t="n"/>
      <c r="L99" s="28" t="n"/>
      <c r="M99" s="28" t="n"/>
      <c r="N99" s="28" t="n"/>
      <c r="O99" s="28" t="n"/>
      <c r="P99" s="66">
        <f>IF(COUNT($F99:$O99)=0,"",SUM($F99:$O99))</f>
        <v/>
      </c>
      <c r="Q99" s="67">
        <f>IF(ISERROR(IF($P99="","",ROUND(($P99/$P$10)*$Q$10,2))),"",IF($P99="","",ROUND(($P99/$P$10)*$Q$10,2)))</f>
        <v/>
      </c>
      <c r="R99" s="81">
        <f>IF($Q99="","",ROUND($Q99*$R$10,2))</f>
        <v/>
      </c>
      <c r="S99" s="83" t="n"/>
      <c r="T99" s="28" t="n"/>
      <c r="U99" s="28" t="n"/>
      <c r="V99" s="28" t="n"/>
      <c r="W99" s="28" t="n"/>
      <c r="X99" s="28" t="n"/>
      <c r="Y99" s="28" t="n"/>
      <c r="Z99" s="28" t="n"/>
      <c r="AA99" s="28" t="n"/>
      <c r="AB99" s="28" t="n"/>
      <c r="AC99" s="66">
        <f>IF(COUNT($S99:$AB99)=0,"",SUM($S99:$AB99))</f>
        <v/>
      </c>
      <c r="AD99" s="67">
        <f>IF(ISERROR(IF($AC99="","",ROUND(($AC99/$AC$10)*$AD$10,2))),"",IF($AC99="","",ROUND(($AC99/$AC$10)*$AD$10,2)))</f>
        <v/>
      </c>
      <c r="AE99" s="81">
        <f>IF($AD99="","",ROUND($AD99*$AE$10,2))</f>
        <v/>
      </c>
      <c r="AF99" s="79" t="n"/>
      <c r="AG99" s="67">
        <f>IF(ISERROR(IF($AF99="","",ROUND(($AF99/$AF$10)*$AG$10,2))),"",IF($AF99="","",ROUND(($AF99/$AF$10)*$AG$10,2)))</f>
        <v/>
      </c>
      <c r="AH99" s="81">
        <f>IF($AG99="","",ROUND($AG99*$AH$10,2))</f>
        <v/>
      </c>
      <c r="AI99" s="21">
        <f>IF(ISERROR(IF($AF99="","",ROUND(SUM($R99,$AE99,$AH99),2))),"",IF($AF99="","",ROUND(SUM($R99,$AE99,$AH99),2)))</f>
        <v/>
      </c>
      <c r="AJ99" s="22">
        <f>IF(ISERROR(IF($AF99="","",VLOOKUP(AI99,TRANSMUTATION_TABLE,4,TRUE))),"",IF($AF99="","",VLOOKUP(AI99,TRANSMUTATION_TABLE,4,TRUE)))</f>
        <v/>
      </c>
      <c r="AL99" s="23" t="n"/>
      <c r="AN99" s="202" t="n"/>
      <c r="AO99" s="6" t="n"/>
      <c r="AP99" s="6" t="n"/>
      <c r="AQ99" s="6" t="n"/>
      <c r="AR99" s="6" t="n"/>
      <c r="AS99" s="6" t="n"/>
      <c r="AT99" s="6" t="n"/>
      <c r="AU99" s="6" t="n"/>
      <c r="AV99" s="6" t="n"/>
      <c r="AW99" s="6" t="n"/>
      <c r="AX99" s="6" t="n"/>
      <c r="AY99" s="6" t="n"/>
      <c r="AZ99" s="6" t="n"/>
      <c r="BA99" s="6" t="n"/>
      <c r="BB99" s="6" t="n"/>
      <c r="BC99" s="6" t="n"/>
      <c r="BD99" s="6" t="n"/>
    </row>
    <row r="100" ht="18" customHeight="1">
      <c r="A100" s="24" t="n">
        <v>38</v>
      </c>
      <c r="B100" s="25">
        <f>'INPUT DATA'!B100</f>
        <v/>
      </c>
      <c r="C100" s="137" t="n"/>
      <c r="D100" s="137" t="n"/>
      <c r="E100" s="138" t="n"/>
      <c r="F100" s="83" t="n"/>
      <c r="G100" s="28" t="n"/>
      <c r="H100" s="28" t="n"/>
      <c r="I100" s="28" t="n"/>
      <c r="J100" s="28" t="n"/>
      <c r="K100" s="28" t="n"/>
      <c r="L100" s="28" t="n"/>
      <c r="M100" s="28" t="n"/>
      <c r="N100" s="28" t="n"/>
      <c r="O100" s="28" t="n"/>
      <c r="P100" s="66">
        <f>IF(COUNT($F100:$O100)=0,"",SUM($F100:$O100))</f>
        <v/>
      </c>
      <c r="Q100" s="67">
        <f>IF(ISERROR(IF($P100="","",ROUND(($P100/$P$10)*$Q$10,2))),"",IF($P100="","",ROUND(($P100/$P$10)*$Q$10,2)))</f>
        <v/>
      </c>
      <c r="R100" s="81">
        <f>IF($Q100="","",ROUND($Q100*$R$10,2))</f>
        <v/>
      </c>
      <c r="S100" s="83" t="n"/>
      <c r="T100" s="28" t="n"/>
      <c r="U100" s="28" t="n"/>
      <c r="V100" s="28" t="n"/>
      <c r="W100" s="28" t="n"/>
      <c r="X100" s="28" t="n"/>
      <c r="Y100" s="28" t="n"/>
      <c r="Z100" s="28" t="n"/>
      <c r="AA100" s="28" t="n"/>
      <c r="AB100" s="28" t="n"/>
      <c r="AC100" s="66">
        <f>IF(COUNT($S100:$AB100)=0,"",SUM($S100:$AB100))</f>
        <v/>
      </c>
      <c r="AD100" s="67">
        <f>IF(ISERROR(IF($AC100="","",ROUND(($AC100/$AC$10)*$AD$10,2))),"",IF($AC100="","",ROUND(($AC100/$AC$10)*$AD$10,2)))</f>
        <v/>
      </c>
      <c r="AE100" s="81">
        <f>IF($AD100="","",ROUND($AD100*$AE$10,2))</f>
        <v/>
      </c>
      <c r="AF100" s="79" t="n"/>
      <c r="AG100" s="67">
        <f>IF(ISERROR(IF($AF100="","",ROUND(($AF100/$AF$10)*$AG$10,2))),"",IF($AF100="","",ROUND(($AF100/$AF$10)*$AG$10,2)))</f>
        <v/>
      </c>
      <c r="AH100" s="81">
        <f>IF($AG100="","",ROUND($AG100*$AH$10,2))</f>
        <v/>
      </c>
      <c r="AI100" s="21">
        <f>IF(ISERROR(IF($AF100="","",ROUND(SUM($R100,$AE100,$AH100),2))),"",IF($AF100="","",ROUND(SUM($R100,$AE100,$AH100),2)))</f>
        <v/>
      </c>
      <c r="AJ100" s="22">
        <f>IF(ISERROR(IF($AF100="","",VLOOKUP(AI100,TRANSMUTATION_TABLE,4,TRUE))),"",IF($AF100="","",VLOOKUP(AI100,TRANSMUTATION_TABLE,4,TRUE)))</f>
        <v/>
      </c>
      <c r="AL100" s="23" t="n"/>
      <c r="AN100" s="202" t="n"/>
      <c r="AO100" s="6" t="n"/>
      <c r="AP100" s="6" t="n"/>
      <c r="AQ100" s="6" t="n"/>
      <c r="AR100" s="6" t="n"/>
      <c r="AS100" s="6" t="n"/>
      <c r="AT100" s="6" t="n"/>
      <c r="AU100" s="6" t="n"/>
      <c r="AV100" s="6" t="n"/>
      <c r="AW100" s="6" t="n"/>
      <c r="AX100" s="6" t="n"/>
      <c r="AY100" s="6" t="n"/>
      <c r="AZ100" s="6" t="n"/>
      <c r="BA100" s="6" t="n"/>
      <c r="BB100" s="6" t="n"/>
      <c r="BC100" s="6" t="n"/>
      <c r="BD100" s="6" t="n"/>
    </row>
    <row r="101" ht="18" customHeight="1">
      <c r="A101" s="24" t="n">
        <v>39</v>
      </c>
      <c r="B101" s="25">
        <f>'INPUT DATA'!B101</f>
        <v/>
      </c>
      <c r="C101" s="137" t="n"/>
      <c r="D101" s="137" t="n"/>
      <c r="E101" s="138" t="n"/>
      <c r="F101" s="83" t="n"/>
      <c r="G101" s="28" t="n"/>
      <c r="H101" s="28" t="n"/>
      <c r="I101" s="28" t="n"/>
      <c r="J101" s="28" t="n"/>
      <c r="K101" s="28" t="n"/>
      <c r="L101" s="28" t="n"/>
      <c r="M101" s="28" t="n"/>
      <c r="N101" s="28" t="n"/>
      <c r="O101" s="28" t="n"/>
      <c r="P101" s="66">
        <f>IF(COUNT($F101:$O101)=0,"",SUM($F101:$O101))</f>
        <v/>
      </c>
      <c r="Q101" s="67">
        <f>IF(ISERROR(IF($P101="","",ROUND(($P101/$P$10)*$Q$10,2))),"",IF($P101="","",ROUND(($P101/$P$10)*$Q$10,2)))</f>
        <v/>
      </c>
      <c r="R101" s="81">
        <f>IF($Q101="","",ROUND($Q101*$R$10,2))</f>
        <v/>
      </c>
      <c r="S101" s="83" t="n"/>
      <c r="T101" s="28" t="n"/>
      <c r="U101" s="28" t="n"/>
      <c r="V101" s="28" t="n"/>
      <c r="W101" s="28" t="n"/>
      <c r="X101" s="28" t="n"/>
      <c r="Y101" s="28" t="n"/>
      <c r="Z101" s="28" t="n"/>
      <c r="AA101" s="28" t="n"/>
      <c r="AB101" s="28" t="n"/>
      <c r="AC101" s="66">
        <f>IF(COUNT($S101:$AB101)=0,"",SUM($S101:$AB101))</f>
        <v/>
      </c>
      <c r="AD101" s="67">
        <f>IF(ISERROR(IF($AC101="","",ROUND(($AC101/$AC$10)*$AD$10,2))),"",IF($AC101="","",ROUND(($AC101/$AC$10)*$AD$10,2)))</f>
        <v/>
      </c>
      <c r="AE101" s="81">
        <f>IF($AD101="","",ROUND($AD101*$AE$10,2))</f>
        <v/>
      </c>
      <c r="AF101" s="79" t="n"/>
      <c r="AG101" s="67">
        <f>IF(ISERROR(IF($AF101="","",ROUND(($AF101/$AF$10)*$AG$10,2))),"",IF($AF101="","",ROUND(($AF101/$AF$10)*$AG$10,2)))</f>
        <v/>
      </c>
      <c r="AH101" s="81">
        <f>IF($AG101="","",ROUND($AG101*$AH$10,2))</f>
        <v/>
      </c>
      <c r="AI101" s="21">
        <f>IF(ISERROR(IF($AF101="","",ROUND(SUM($R101,$AE101,$AH101),2))),"",IF($AF101="","",ROUND(SUM($R101,$AE101,$AH101),2)))</f>
        <v/>
      </c>
      <c r="AJ101" s="22">
        <f>IF(ISERROR(IF($AF101="","",VLOOKUP(AI101,TRANSMUTATION_TABLE,4,TRUE))),"",IF($AF101="","",VLOOKUP(AI101,TRANSMUTATION_TABLE,4,TRUE)))</f>
        <v/>
      </c>
      <c r="AL101" s="23" t="n"/>
      <c r="AN101" s="202" t="n"/>
      <c r="AO101" s="6" t="n"/>
      <c r="AP101" s="6" t="n"/>
      <c r="AQ101" s="6" t="n"/>
      <c r="AR101" s="6" t="n"/>
      <c r="AS101" s="6" t="n"/>
      <c r="AT101" s="6" t="n"/>
      <c r="AU101" s="6" t="n"/>
      <c r="AV101" s="6" t="n"/>
      <c r="AW101" s="6" t="n"/>
      <c r="AX101" s="6" t="n"/>
      <c r="AY101" s="6" t="n"/>
      <c r="AZ101" s="6" t="n"/>
      <c r="BA101" s="6" t="n"/>
      <c r="BB101" s="6" t="n"/>
      <c r="BC101" s="6" t="n"/>
      <c r="BD101" s="6" t="n"/>
    </row>
    <row r="102" ht="18" customHeight="1">
      <c r="A102" s="24" t="n">
        <v>40</v>
      </c>
      <c r="B102" s="17">
        <f>'INPUT DATA'!B102</f>
        <v/>
      </c>
      <c r="C102" s="137" t="n"/>
      <c r="D102" s="137" t="n"/>
      <c r="E102" s="138" t="n"/>
      <c r="F102" s="83" t="n"/>
      <c r="G102" s="28" t="n"/>
      <c r="H102" s="28" t="n"/>
      <c r="I102" s="28" t="n"/>
      <c r="J102" s="28" t="n"/>
      <c r="K102" s="28" t="n"/>
      <c r="L102" s="28" t="n"/>
      <c r="M102" s="28" t="n"/>
      <c r="N102" s="28" t="n"/>
      <c r="O102" s="28" t="n"/>
      <c r="P102" s="66">
        <f>IF(COUNT($F102:$O102)=0,"",SUM($F102:$O102))</f>
        <v/>
      </c>
      <c r="Q102" s="67">
        <f>IF(ISERROR(IF($P102="","",ROUND(($P102/$P$10)*$Q$10,2))),"",IF($P102="","",ROUND(($P102/$P$10)*$Q$10,2)))</f>
        <v/>
      </c>
      <c r="R102" s="81">
        <f>IF($Q102="","",ROUND($Q102*$R$10,2))</f>
        <v/>
      </c>
      <c r="S102" s="83" t="n"/>
      <c r="T102" s="28" t="n"/>
      <c r="U102" s="28" t="n"/>
      <c r="V102" s="28" t="n"/>
      <c r="W102" s="28" t="n"/>
      <c r="X102" s="28" t="n"/>
      <c r="Y102" s="28" t="n"/>
      <c r="Z102" s="28" t="n"/>
      <c r="AA102" s="28" t="n"/>
      <c r="AB102" s="28" t="n"/>
      <c r="AC102" s="66">
        <f>IF(COUNT($S102:$AB102)=0,"",SUM($S102:$AB102))</f>
        <v/>
      </c>
      <c r="AD102" s="67">
        <f>IF(ISERROR(IF($AC102="","",ROUND(($AC102/$AC$10)*$AD$10,2))),"",IF($AC102="","",ROUND(($AC102/$AC$10)*$AD$10,2)))</f>
        <v/>
      </c>
      <c r="AE102" s="81">
        <f>IF($AD102="","",ROUND($AD102*$AE$10,2))</f>
        <v/>
      </c>
      <c r="AF102" s="79" t="n"/>
      <c r="AG102" s="67">
        <f>IF(ISERROR(IF($AF102="","",ROUND(($AF102/$AF$10)*$AG$10,2))),"",IF($AF102="","",ROUND(($AF102/$AF$10)*$AG$10,2)))</f>
        <v/>
      </c>
      <c r="AH102" s="81">
        <f>IF($AG102="","",ROUND($AG102*$AH$10,2))</f>
        <v/>
      </c>
      <c r="AI102" s="21">
        <f>IF(ISERROR(IF($AF102="","",ROUND(SUM($R102,$AE102,$AH102),2))),"",IF($AF102="","",ROUND(SUM($R102,$AE102,$AH102),2)))</f>
        <v/>
      </c>
      <c r="AJ102" s="22">
        <f>IF(ISERROR(IF($AF102="","",VLOOKUP(AI102,TRANSMUTATION_TABLE,4,TRUE))),"",IF($AF102="","",VLOOKUP(AI102,TRANSMUTATION_TABLE,4,TRUE)))</f>
        <v/>
      </c>
      <c r="AL102" s="23" t="n"/>
      <c r="AN102" s="202" t="n"/>
      <c r="AO102" s="6" t="n"/>
      <c r="AP102" s="6" t="n"/>
      <c r="AQ102" s="6" t="n"/>
      <c r="AR102" s="6" t="n"/>
      <c r="AS102" s="6" t="n"/>
      <c r="AT102" s="6" t="n"/>
      <c r="AU102" s="6" t="n"/>
      <c r="AV102" s="6" t="n"/>
      <c r="AW102" s="6" t="n"/>
      <c r="AX102" s="6" t="n"/>
      <c r="AY102" s="6" t="n"/>
      <c r="AZ102" s="6" t="n"/>
      <c r="BA102" s="6" t="n"/>
      <c r="BB102" s="6" t="n"/>
      <c r="BC102" s="6" t="n"/>
      <c r="BD102" s="6" t="n"/>
    </row>
    <row r="103" ht="18" customHeight="1">
      <c r="A103" s="24" t="n">
        <v>41</v>
      </c>
      <c r="B103" s="17">
        <f>'INPUT DATA'!B103</f>
        <v/>
      </c>
      <c r="C103" s="137" t="n"/>
      <c r="D103" s="137" t="n"/>
      <c r="E103" s="138" t="n"/>
      <c r="F103" s="83" t="n"/>
      <c r="G103" s="28" t="n"/>
      <c r="H103" s="28" t="n"/>
      <c r="I103" s="28" t="n"/>
      <c r="J103" s="28" t="n"/>
      <c r="K103" s="28" t="n"/>
      <c r="L103" s="28" t="n"/>
      <c r="M103" s="28" t="n"/>
      <c r="N103" s="28" t="n"/>
      <c r="O103" s="28" t="n"/>
      <c r="P103" s="66">
        <f>IF(COUNT($F103:$O103)=0,"",SUM($F103:$O103))</f>
        <v/>
      </c>
      <c r="Q103" s="67">
        <f>IF(ISERROR(IF($P103="","",ROUND(($P103/$P$10)*$Q$10,2))),"",IF($P103="","",ROUND(($P103/$P$10)*$Q$10,2)))</f>
        <v/>
      </c>
      <c r="R103" s="81">
        <f>IF($Q103="","",ROUND($Q103*$R$10,2))</f>
        <v/>
      </c>
      <c r="S103" s="83" t="n"/>
      <c r="T103" s="28" t="n"/>
      <c r="U103" s="28" t="n"/>
      <c r="V103" s="28" t="n"/>
      <c r="W103" s="28" t="n"/>
      <c r="X103" s="28" t="n"/>
      <c r="Y103" s="28" t="n"/>
      <c r="Z103" s="28" t="n"/>
      <c r="AA103" s="28" t="n"/>
      <c r="AB103" s="28" t="n"/>
      <c r="AC103" s="66">
        <f>IF(COUNT($S103:$AB103)=0,"",SUM($S103:$AB103))</f>
        <v/>
      </c>
      <c r="AD103" s="67">
        <f>IF(ISERROR(IF($AC103="","",ROUND(($AC103/$AC$10)*$AD$10,2))),"",IF($AC103="","",ROUND(($AC103/$AC$10)*$AD$10,2)))</f>
        <v/>
      </c>
      <c r="AE103" s="81">
        <f>IF($AD103="","",ROUND($AD103*$AE$10,2))</f>
        <v/>
      </c>
      <c r="AF103" s="79" t="n"/>
      <c r="AG103" s="67">
        <f>IF(ISERROR(IF($AF103="","",ROUND(($AF103/$AF$10)*$AG$10,2))),"",IF($AF103="","",ROUND(($AF103/$AF$10)*$AG$10,2)))</f>
        <v/>
      </c>
      <c r="AH103" s="81">
        <f>IF($AG103="","",ROUND($AG103*$AH$10,2))</f>
        <v/>
      </c>
      <c r="AI103" s="21">
        <f>IF(ISERROR(IF($AF103="","",ROUND(SUM($R103,$AE103,$AH103),2))),"",IF($AF103="","",ROUND(SUM($R103,$AE103,$AH103),2)))</f>
        <v/>
      </c>
      <c r="AJ103" s="22">
        <f>IF(ISERROR(IF($AF103="","",VLOOKUP(AI103,TRANSMUTATION_TABLE,4,TRUE))),"",IF($AF103="","",VLOOKUP(AI103,TRANSMUTATION_TABLE,4,TRUE)))</f>
        <v/>
      </c>
      <c r="AL103" s="23" t="n"/>
      <c r="AN103" s="202" t="n"/>
      <c r="AO103" s="6" t="n"/>
      <c r="AP103" s="6" t="n"/>
      <c r="AQ103" s="6" t="n"/>
      <c r="AR103" s="6" t="n"/>
      <c r="AS103" s="6" t="n"/>
      <c r="AT103" s="6" t="n"/>
      <c r="AU103" s="6" t="n"/>
      <c r="AV103" s="6" t="n"/>
      <c r="AW103" s="6" t="n"/>
      <c r="AX103" s="6" t="n"/>
      <c r="AY103" s="6" t="n"/>
      <c r="AZ103" s="6" t="n"/>
      <c r="BA103" s="6" t="n"/>
      <c r="BB103" s="6" t="n"/>
      <c r="BC103" s="6" t="n"/>
      <c r="BD103" s="6" t="n"/>
    </row>
    <row r="104" ht="18" customHeight="1">
      <c r="A104" s="24" t="n">
        <v>42</v>
      </c>
      <c r="B104" s="25">
        <f>'INPUT DATA'!B104</f>
        <v/>
      </c>
      <c r="C104" s="137" t="n"/>
      <c r="D104" s="137" t="n"/>
      <c r="E104" s="138" t="n"/>
      <c r="F104" s="83" t="n"/>
      <c r="G104" s="28" t="n"/>
      <c r="H104" s="28" t="n"/>
      <c r="I104" s="28" t="n"/>
      <c r="J104" s="28" t="n"/>
      <c r="K104" s="28" t="n"/>
      <c r="L104" s="28" t="n"/>
      <c r="M104" s="28" t="n"/>
      <c r="N104" s="28" t="n"/>
      <c r="O104" s="28" t="n"/>
      <c r="P104" s="66">
        <f>IF(COUNT($F104:$O104)=0,"",SUM($F104:$O104))</f>
        <v/>
      </c>
      <c r="Q104" s="67">
        <f>IF(ISERROR(IF($P104="","",ROUND(($P104/$P$10)*$Q$10,2))),"",IF($P104="","",ROUND(($P104/$P$10)*$Q$10,2)))</f>
        <v/>
      </c>
      <c r="R104" s="81">
        <f>IF($Q104="","",ROUND($Q104*$R$10,2))</f>
        <v/>
      </c>
      <c r="S104" s="83" t="n"/>
      <c r="T104" s="28" t="n"/>
      <c r="U104" s="28" t="n"/>
      <c r="V104" s="28" t="n"/>
      <c r="W104" s="28" t="n"/>
      <c r="X104" s="28" t="n"/>
      <c r="Y104" s="28" t="n"/>
      <c r="Z104" s="28" t="n"/>
      <c r="AA104" s="28" t="n"/>
      <c r="AB104" s="28" t="n"/>
      <c r="AC104" s="66">
        <f>IF(COUNT($S104:$AB104)=0,"",SUM($S104:$AB104))</f>
        <v/>
      </c>
      <c r="AD104" s="67">
        <f>IF(ISERROR(IF($AC104="","",ROUND(($AC104/$AC$10)*$AD$10,2))),"",IF($AC104="","",ROUND(($AC104/$AC$10)*$AD$10,2)))</f>
        <v/>
      </c>
      <c r="AE104" s="81">
        <f>IF($AD104="","",ROUND($AD104*$AE$10,2))</f>
        <v/>
      </c>
      <c r="AF104" s="79" t="n"/>
      <c r="AG104" s="67">
        <f>IF(ISERROR(IF($AF104="","",ROUND(($AF104/$AF$10)*$AG$10,2))),"",IF($AF104="","",ROUND(($AF104/$AF$10)*$AG$10,2)))</f>
        <v/>
      </c>
      <c r="AH104" s="81">
        <f>IF($AG104="","",ROUND($AG104*$AH$10,2))</f>
        <v/>
      </c>
      <c r="AI104" s="21">
        <f>IF(ISERROR(IF($AF104="","",ROUND(SUM($R104,$AE104,$AH104),2))),"",IF($AF104="","",ROUND(SUM($R104,$AE104,$AH104),2)))</f>
        <v/>
      </c>
      <c r="AJ104" s="22">
        <f>IF(ISERROR(IF($AF104="","",VLOOKUP(AI104,TRANSMUTATION_TABLE,4,TRUE))),"",IF($AF104="","",VLOOKUP(AI104,TRANSMUTATION_TABLE,4,TRUE)))</f>
        <v/>
      </c>
      <c r="AL104" s="23" t="n"/>
      <c r="AN104" s="202" t="n"/>
      <c r="AO104" s="6" t="n"/>
      <c r="AP104" s="6" t="n"/>
      <c r="AQ104" s="6" t="n"/>
      <c r="AR104" s="6" t="n"/>
      <c r="AS104" s="6" t="n"/>
      <c r="AT104" s="6" t="n"/>
      <c r="AU104" s="6" t="n"/>
      <c r="AV104" s="6" t="n"/>
      <c r="AW104" s="6" t="n"/>
      <c r="AX104" s="6" t="n"/>
      <c r="AY104" s="6" t="n"/>
      <c r="AZ104" s="6" t="n"/>
      <c r="BA104" s="6" t="n"/>
      <c r="BB104" s="6" t="n"/>
      <c r="BC104" s="6" t="n"/>
      <c r="BD104" s="6" t="n"/>
    </row>
    <row r="105" ht="18" customHeight="1">
      <c r="A105" s="24" t="n">
        <v>43</v>
      </c>
      <c r="B105" s="25">
        <f>'INPUT DATA'!B105</f>
        <v/>
      </c>
      <c r="C105" s="137" t="n"/>
      <c r="D105" s="137" t="n"/>
      <c r="E105" s="138" t="n"/>
      <c r="F105" s="83" t="n"/>
      <c r="G105" s="28" t="n"/>
      <c r="H105" s="28" t="n"/>
      <c r="I105" s="28" t="n"/>
      <c r="J105" s="28" t="n"/>
      <c r="K105" s="28" t="n"/>
      <c r="L105" s="28" t="n"/>
      <c r="M105" s="28" t="n"/>
      <c r="N105" s="28" t="n"/>
      <c r="O105" s="28" t="n"/>
      <c r="P105" s="66">
        <f>IF(COUNT($F105:$O105)=0,"",SUM($F105:$O105))</f>
        <v/>
      </c>
      <c r="Q105" s="67">
        <f>IF(ISERROR(IF($P105="","",ROUND(($P105/$P$10)*$Q$10,2))),"",IF($P105="","",ROUND(($P105/$P$10)*$Q$10,2)))</f>
        <v/>
      </c>
      <c r="R105" s="81">
        <f>IF($Q105="","",ROUND($Q105*$R$10,2))</f>
        <v/>
      </c>
      <c r="S105" s="83" t="n"/>
      <c r="T105" s="28" t="n"/>
      <c r="U105" s="28" t="n"/>
      <c r="V105" s="28" t="n"/>
      <c r="W105" s="28" t="n"/>
      <c r="X105" s="28" t="n"/>
      <c r="Y105" s="28" t="n"/>
      <c r="Z105" s="28" t="n"/>
      <c r="AA105" s="28" t="n"/>
      <c r="AB105" s="28" t="n"/>
      <c r="AC105" s="66">
        <f>IF(COUNT($S105:$AB105)=0,"",SUM($S105:$AB105))</f>
        <v/>
      </c>
      <c r="AD105" s="67">
        <f>IF(ISERROR(IF($AC105="","",ROUND(($AC105/$AC$10)*$AD$10,2))),"",IF($AC105="","",ROUND(($AC105/$AC$10)*$AD$10,2)))</f>
        <v/>
      </c>
      <c r="AE105" s="81">
        <f>IF($AD105="","",ROUND($AD105*$AE$10,2))</f>
        <v/>
      </c>
      <c r="AF105" s="79" t="n"/>
      <c r="AG105" s="67">
        <f>IF(ISERROR(IF($AF105="","",ROUND(($AF105/$AF$10)*$AG$10,2))),"",IF($AF105="","",ROUND(($AF105/$AF$10)*$AG$10,2)))</f>
        <v/>
      </c>
      <c r="AH105" s="81">
        <f>IF($AG105="","",ROUND($AG105*$AH$10,2))</f>
        <v/>
      </c>
      <c r="AI105" s="21">
        <f>IF(ISERROR(IF($AF105="","",ROUND(SUM($R105,$AE105,$AH105),2))),"",IF($AF105="","",ROUND(SUM($R105,$AE105,$AH105),2)))</f>
        <v/>
      </c>
      <c r="AJ105" s="22">
        <f>IF(ISERROR(IF($AF105="","",VLOOKUP(AI105,TRANSMUTATION_TABLE,4,TRUE))),"",IF($AF105="","",VLOOKUP(AI105,TRANSMUTATION_TABLE,4,TRUE)))</f>
        <v/>
      </c>
      <c r="AL105" s="23" t="n"/>
      <c r="AN105" s="202" t="n"/>
      <c r="AO105" s="6" t="n"/>
      <c r="AP105" s="6" t="n"/>
      <c r="AQ105" s="6" t="n"/>
      <c r="AR105" s="6" t="n"/>
      <c r="AS105" s="6" t="n"/>
      <c r="AT105" s="6" t="n"/>
      <c r="AU105" s="6" t="n"/>
      <c r="AV105" s="6" t="n"/>
      <c r="AW105" s="6" t="n"/>
      <c r="AX105" s="6" t="n"/>
      <c r="AY105" s="6" t="n"/>
      <c r="AZ105" s="6" t="n"/>
      <c r="BA105" s="6" t="n"/>
      <c r="BB105" s="6" t="n"/>
      <c r="BC105" s="6" t="n"/>
      <c r="BD105" s="6" t="n"/>
    </row>
    <row r="106" ht="18" customHeight="1">
      <c r="A106" s="24" t="n">
        <v>44</v>
      </c>
      <c r="B106" s="17">
        <f>'INPUT DATA'!B106</f>
        <v/>
      </c>
      <c r="C106" s="137" t="n"/>
      <c r="D106" s="137" t="n"/>
      <c r="E106" s="138" t="n"/>
      <c r="F106" s="83" t="n"/>
      <c r="G106" s="28" t="n"/>
      <c r="H106" s="28" t="n"/>
      <c r="I106" s="28" t="n"/>
      <c r="J106" s="28" t="n"/>
      <c r="K106" s="28" t="n"/>
      <c r="L106" s="28" t="n"/>
      <c r="M106" s="28" t="n"/>
      <c r="N106" s="28" t="n"/>
      <c r="O106" s="28" t="n"/>
      <c r="P106" s="66">
        <f>IF(COUNT($F106:$O106)=0,"",SUM($F106:$O106))</f>
        <v/>
      </c>
      <c r="Q106" s="67">
        <f>IF(ISERROR(IF($P106="","",ROUND(($P106/$P$10)*$Q$10,2))),"",IF($P106="","",ROUND(($P106/$P$10)*$Q$10,2)))</f>
        <v/>
      </c>
      <c r="R106" s="81">
        <f>IF($Q106="","",ROUND($Q106*$R$10,2))</f>
        <v/>
      </c>
      <c r="S106" s="83" t="n"/>
      <c r="T106" s="28" t="n"/>
      <c r="U106" s="28" t="n"/>
      <c r="V106" s="28" t="n"/>
      <c r="W106" s="28" t="n"/>
      <c r="X106" s="28" t="n"/>
      <c r="Y106" s="28" t="n"/>
      <c r="Z106" s="28" t="n"/>
      <c r="AA106" s="28" t="n"/>
      <c r="AB106" s="28" t="n"/>
      <c r="AC106" s="66">
        <f>IF(COUNT($S106:$AB106)=0,"",SUM($S106:$AB106))</f>
        <v/>
      </c>
      <c r="AD106" s="67">
        <f>IF(ISERROR(IF($AC106="","",ROUND(($AC106/$AC$10)*$AD$10,2))),"",IF($AC106="","",ROUND(($AC106/$AC$10)*$AD$10,2)))</f>
        <v/>
      </c>
      <c r="AE106" s="81">
        <f>IF($AD106="","",ROUND($AD106*$AE$10,2))</f>
        <v/>
      </c>
      <c r="AF106" s="79" t="n"/>
      <c r="AG106" s="67">
        <f>IF(ISERROR(IF($AF106="","",ROUND(($AF106/$AF$10)*$AG$10,2))),"",IF($AF106="","",ROUND(($AF106/$AF$10)*$AG$10,2)))</f>
        <v/>
      </c>
      <c r="AH106" s="81">
        <f>IF($AG106="","",ROUND($AG106*$AH$10,2))</f>
        <v/>
      </c>
      <c r="AI106" s="21">
        <f>IF(ISERROR(IF($AF106="","",ROUND(SUM($R106,$AE106,$AH106),2))),"",IF($AF106="","",ROUND(SUM($R106,$AE106,$AH106),2)))</f>
        <v/>
      </c>
      <c r="AJ106" s="22">
        <f>IF(ISERROR(IF($AF106="","",VLOOKUP(AI106,TRANSMUTATION_TABLE,4,TRUE))),"",IF($AF106="","",VLOOKUP(AI106,TRANSMUTATION_TABLE,4,TRUE)))</f>
        <v/>
      </c>
      <c r="AL106" s="23" t="n"/>
      <c r="AN106" s="202" t="n"/>
      <c r="AO106" s="6" t="n"/>
      <c r="AP106" s="6" t="n"/>
      <c r="AQ106" s="6" t="n"/>
      <c r="AR106" s="6" t="n"/>
      <c r="AS106" s="6" t="n"/>
      <c r="AT106" s="6" t="n"/>
      <c r="AU106" s="6" t="n"/>
      <c r="AV106" s="6" t="n"/>
      <c r="AW106" s="6" t="n"/>
      <c r="AX106" s="6" t="n"/>
      <c r="AY106" s="6" t="n"/>
      <c r="AZ106" s="6" t="n"/>
      <c r="BA106" s="6" t="n"/>
      <c r="BB106" s="6" t="n"/>
      <c r="BC106" s="6" t="n"/>
      <c r="BD106" s="6" t="n"/>
    </row>
    <row r="107" ht="18" customHeight="1">
      <c r="A107" s="24" t="n">
        <v>45</v>
      </c>
      <c r="B107" s="17">
        <f>'INPUT DATA'!B107</f>
        <v/>
      </c>
      <c r="C107" s="137" t="n"/>
      <c r="D107" s="137" t="n"/>
      <c r="E107" s="138" t="n"/>
      <c r="F107" s="83" t="n"/>
      <c r="G107" s="28" t="n"/>
      <c r="H107" s="28" t="n"/>
      <c r="I107" s="28" t="n"/>
      <c r="J107" s="28" t="n"/>
      <c r="K107" s="28" t="n"/>
      <c r="L107" s="28" t="n"/>
      <c r="M107" s="28" t="n"/>
      <c r="N107" s="28" t="n"/>
      <c r="O107" s="28" t="n"/>
      <c r="P107" s="66">
        <f>IF(COUNT($F107:$O107)=0,"",SUM($F107:$O107))</f>
        <v/>
      </c>
      <c r="Q107" s="67">
        <f>IF(ISERROR(IF($P107="","",ROUND(($P107/$P$10)*$Q$10,2))),"",IF($P107="","",ROUND(($P107/$P$10)*$Q$10,2)))</f>
        <v/>
      </c>
      <c r="R107" s="81">
        <f>IF($Q107="","",ROUND($Q107*$R$10,2))</f>
        <v/>
      </c>
      <c r="S107" s="83" t="n"/>
      <c r="T107" s="28" t="n"/>
      <c r="U107" s="28" t="n"/>
      <c r="V107" s="28" t="n"/>
      <c r="W107" s="28" t="n"/>
      <c r="X107" s="28" t="n"/>
      <c r="Y107" s="28" t="n"/>
      <c r="Z107" s="28" t="n"/>
      <c r="AA107" s="28" t="n"/>
      <c r="AB107" s="28" t="n"/>
      <c r="AC107" s="66">
        <f>IF(COUNT($S107:$AB107)=0,"",SUM($S107:$AB107))</f>
        <v/>
      </c>
      <c r="AD107" s="67">
        <f>IF(ISERROR(IF($AC107="","",ROUND(($AC107/$AC$10)*$AD$10,2))),"",IF($AC107="","",ROUND(($AC107/$AC$10)*$AD$10,2)))</f>
        <v/>
      </c>
      <c r="AE107" s="81">
        <f>IF($AD107="","",ROUND($AD107*$AE$10,2))</f>
        <v/>
      </c>
      <c r="AF107" s="79" t="n"/>
      <c r="AG107" s="67">
        <f>IF(ISERROR(IF($AF107="","",ROUND(($AF107/$AF$10)*$AG$10,2))),"",IF($AF107="","",ROUND(($AF107/$AF$10)*$AG$10,2)))</f>
        <v/>
      </c>
      <c r="AH107" s="81">
        <f>IF($AG107="","",ROUND($AG107*$AH$10,2))</f>
        <v/>
      </c>
      <c r="AI107" s="21">
        <f>IF(ISERROR(IF($AF107="","",ROUND(SUM($R107,$AE107,$AH107),2))),"",IF($AF107="","",ROUND(SUM($R107,$AE107,$AH107),2)))</f>
        <v/>
      </c>
      <c r="AJ107" s="22">
        <f>IF(ISERROR(IF($AF107="","",VLOOKUP(AI107,TRANSMUTATION_TABLE,4,TRUE))),"",IF($AF107="","",VLOOKUP(AI107,TRANSMUTATION_TABLE,4,TRUE)))</f>
        <v/>
      </c>
      <c r="AL107" s="23" t="n"/>
      <c r="AN107" s="202" t="n"/>
      <c r="AO107" s="6" t="n"/>
      <c r="AP107" s="6" t="n"/>
      <c r="AQ107" s="6" t="n"/>
      <c r="AR107" s="6" t="n"/>
      <c r="AS107" s="6" t="n"/>
      <c r="AT107" s="6" t="n"/>
      <c r="AU107" s="6" t="n"/>
      <c r="AV107" s="6" t="n"/>
      <c r="AW107" s="6" t="n"/>
      <c r="AX107" s="6" t="n"/>
      <c r="AY107" s="6" t="n"/>
      <c r="AZ107" s="6" t="n"/>
      <c r="BA107" s="6" t="n"/>
      <c r="BB107" s="6" t="n"/>
      <c r="BC107" s="6" t="n"/>
      <c r="BD107" s="6" t="n"/>
    </row>
    <row r="108" ht="18" customHeight="1">
      <c r="A108" s="24" t="n">
        <v>46</v>
      </c>
      <c r="B108" s="25">
        <f>'INPUT DATA'!B108</f>
        <v/>
      </c>
      <c r="C108" s="137" t="n"/>
      <c r="D108" s="137" t="n"/>
      <c r="E108" s="138" t="n"/>
      <c r="F108" s="83" t="n"/>
      <c r="G108" s="28" t="n"/>
      <c r="H108" s="28" t="n"/>
      <c r="I108" s="28" t="n"/>
      <c r="J108" s="28" t="n"/>
      <c r="K108" s="28" t="n"/>
      <c r="L108" s="28" t="n"/>
      <c r="M108" s="28" t="n"/>
      <c r="N108" s="28" t="n"/>
      <c r="O108" s="28" t="n"/>
      <c r="P108" s="66">
        <f>IF(COUNT($F108:$O108)=0,"",SUM($F108:$O108))</f>
        <v/>
      </c>
      <c r="Q108" s="67">
        <f>IF(ISERROR(IF($P108="","",ROUND(($P108/$P$10)*$Q$10,2))),"",IF($P108="","",ROUND(($P108/$P$10)*$Q$10,2)))</f>
        <v/>
      </c>
      <c r="R108" s="81">
        <f>IF($Q108="","",ROUND($Q108*$R$10,2))</f>
        <v/>
      </c>
      <c r="S108" s="83" t="n"/>
      <c r="T108" s="28" t="n"/>
      <c r="U108" s="28" t="n"/>
      <c r="V108" s="28" t="n"/>
      <c r="W108" s="28" t="n"/>
      <c r="X108" s="28" t="n"/>
      <c r="Y108" s="28" t="n"/>
      <c r="Z108" s="28" t="n"/>
      <c r="AA108" s="28" t="n"/>
      <c r="AB108" s="28" t="n"/>
      <c r="AC108" s="66">
        <f>IF(COUNT($S108:$AB108)=0,"",SUM($S108:$AB108))</f>
        <v/>
      </c>
      <c r="AD108" s="67">
        <f>IF(ISERROR(IF($AC108="","",ROUND(($AC108/$AC$10)*$AD$10,2))),"",IF($AC108="","",ROUND(($AC108/$AC$10)*$AD$10,2)))</f>
        <v/>
      </c>
      <c r="AE108" s="81">
        <f>IF($AD108="","",ROUND($AD108*$AE$10,2))</f>
        <v/>
      </c>
      <c r="AF108" s="79" t="n"/>
      <c r="AG108" s="67">
        <f>IF(ISERROR(IF($AF108="","",ROUND(($AF108/$AF$10)*$AG$10,2))),"",IF($AF108="","",ROUND(($AF108/$AF$10)*$AG$10,2)))</f>
        <v/>
      </c>
      <c r="AH108" s="81">
        <f>IF($AG108="","",ROUND($AG108*$AH$10,2))</f>
        <v/>
      </c>
      <c r="AI108" s="21">
        <f>IF(ISERROR(IF($AF108="","",ROUND(SUM($R108,$AE108,$AH108),2))),"",IF($AF108="","",ROUND(SUM($R108,$AE108,$AH108),2)))</f>
        <v/>
      </c>
      <c r="AJ108" s="22">
        <f>IF(ISERROR(IF($AF108="","",VLOOKUP(AI108,TRANSMUTATION_TABLE,4,TRUE))),"",IF($AF108="","",VLOOKUP(AI108,TRANSMUTATION_TABLE,4,TRUE)))</f>
        <v/>
      </c>
      <c r="AL108" s="23" t="n"/>
      <c r="AN108" s="202" t="n"/>
      <c r="AO108" s="6" t="n"/>
      <c r="AP108" s="6" t="n"/>
      <c r="AQ108" s="6" t="n"/>
      <c r="AR108" s="6" t="n"/>
      <c r="AS108" s="6" t="n"/>
      <c r="AT108" s="6" t="n"/>
      <c r="AU108" s="6" t="n"/>
      <c r="AV108" s="6" t="n"/>
      <c r="AW108" s="6" t="n"/>
      <c r="AX108" s="6" t="n"/>
      <c r="AY108" s="6" t="n"/>
      <c r="AZ108" s="6" t="n"/>
      <c r="BA108" s="6" t="n"/>
      <c r="BB108" s="6" t="n"/>
      <c r="BC108" s="6" t="n"/>
      <c r="BD108" s="6" t="n"/>
    </row>
    <row r="109" ht="18" customHeight="1">
      <c r="A109" s="24" t="n">
        <v>47</v>
      </c>
      <c r="B109" s="25">
        <f>'INPUT DATA'!B109</f>
        <v/>
      </c>
      <c r="C109" s="137" t="n"/>
      <c r="D109" s="137" t="n"/>
      <c r="E109" s="138" t="n"/>
      <c r="F109" s="83" t="n"/>
      <c r="G109" s="28" t="n"/>
      <c r="H109" s="28" t="n"/>
      <c r="I109" s="28" t="n"/>
      <c r="J109" s="28" t="n"/>
      <c r="K109" s="28" t="n"/>
      <c r="L109" s="28" t="n"/>
      <c r="M109" s="28" t="n"/>
      <c r="N109" s="28" t="n"/>
      <c r="O109" s="28" t="n"/>
      <c r="P109" s="66">
        <f>IF(COUNT($F109:$O109)=0,"",SUM($F109:$O109))</f>
        <v/>
      </c>
      <c r="Q109" s="67">
        <f>IF(ISERROR(IF($P109="","",ROUND(($P109/$P$10)*$Q$10,2))),"",IF($P109="","",ROUND(($P109/$P$10)*$Q$10,2)))</f>
        <v/>
      </c>
      <c r="R109" s="81">
        <f>IF($Q109="","",ROUND($Q109*$R$10,2))</f>
        <v/>
      </c>
      <c r="S109" s="83" t="n"/>
      <c r="T109" s="28" t="n"/>
      <c r="U109" s="28" t="n"/>
      <c r="V109" s="28" t="n"/>
      <c r="W109" s="28" t="n"/>
      <c r="X109" s="28" t="n"/>
      <c r="Y109" s="28" t="n"/>
      <c r="Z109" s="28" t="n"/>
      <c r="AA109" s="28" t="n"/>
      <c r="AB109" s="28" t="n"/>
      <c r="AC109" s="66">
        <f>IF(COUNT($S109:$AB109)=0,"",SUM($S109:$AB109))</f>
        <v/>
      </c>
      <c r="AD109" s="67">
        <f>IF(ISERROR(IF($AC109="","",ROUND(($AC109/$AC$10)*$AD$10,2))),"",IF($AC109="","",ROUND(($AC109/$AC$10)*$AD$10,2)))</f>
        <v/>
      </c>
      <c r="AE109" s="81">
        <f>IF($AD109="","",ROUND($AD109*$AE$10,2))</f>
        <v/>
      </c>
      <c r="AF109" s="79" t="n"/>
      <c r="AG109" s="67">
        <f>IF(ISERROR(IF($AF109="","",ROUND(($AF109/$AF$10)*$AG$10,2))),"",IF($AF109="","",ROUND(($AF109/$AF$10)*$AG$10,2)))</f>
        <v/>
      </c>
      <c r="AH109" s="81">
        <f>IF($AG109="","",ROUND($AG109*$AH$10,2))</f>
        <v/>
      </c>
      <c r="AI109" s="21">
        <f>IF(ISERROR(IF($AF109="","",ROUND(SUM($R109,$AE109,$AH109),2))),"",IF($AF109="","",ROUND(SUM($R109,$AE109,$AH109),2)))</f>
        <v/>
      </c>
      <c r="AJ109" s="22">
        <f>IF(ISERROR(IF($AF109="","",VLOOKUP(AI109,TRANSMUTATION_TABLE,4,TRUE))),"",IF($AF109="","",VLOOKUP(AI109,TRANSMUTATION_TABLE,4,TRUE)))</f>
        <v/>
      </c>
      <c r="AL109" s="23" t="n"/>
      <c r="AN109" s="202" t="n"/>
      <c r="AO109" s="6" t="n"/>
      <c r="AP109" s="6" t="n"/>
      <c r="AQ109" s="6" t="n"/>
      <c r="AR109" s="6" t="n"/>
      <c r="AS109" s="6" t="n"/>
      <c r="AT109" s="6" t="n"/>
      <c r="AU109" s="6" t="n"/>
      <c r="AV109" s="6" t="n"/>
      <c r="AW109" s="6" t="n"/>
      <c r="AX109" s="6" t="n"/>
      <c r="AY109" s="6" t="n"/>
      <c r="AZ109" s="6" t="n"/>
      <c r="BA109" s="6" t="n"/>
      <c r="BB109" s="6" t="n"/>
      <c r="BC109" s="6" t="n"/>
      <c r="BD109" s="6" t="n"/>
    </row>
    <row r="110" ht="18" customHeight="1">
      <c r="A110" s="24" t="n">
        <v>48</v>
      </c>
      <c r="B110" s="17">
        <f>'INPUT DATA'!B110</f>
        <v/>
      </c>
      <c r="C110" s="137" t="n"/>
      <c r="D110" s="137" t="n"/>
      <c r="E110" s="138" t="n"/>
      <c r="F110" s="83" t="n"/>
      <c r="G110" s="28" t="n"/>
      <c r="H110" s="28" t="n"/>
      <c r="I110" s="28" t="n"/>
      <c r="J110" s="28" t="n"/>
      <c r="K110" s="28" t="n"/>
      <c r="L110" s="28" t="n"/>
      <c r="M110" s="28" t="n"/>
      <c r="N110" s="28" t="n"/>
      <c r="O110" s="28" t="n"/>
      <c r="P110" s="66">
        <f>IF(COUNT($F110:$O110)=0,"",SUM($F110:$O110))</f>
        <v/>
      </c>
      <c r="Q110" s="67">
        <f>IF(ISERROR(IF($P110="","",ROUND(($P110/$P$10)*$Q$10,2))),"",IF($P110="","",ROUND(($P110/$P$10)*$Q$10,2)))</f>
        <v/>
      </c>
      <c r="R110" s="81">
        <f>IF($Q110="","",ROUND($Q110*$R$10,2))</f>
        <v/>
      </c>
      <c r="S110" s="83" t="n"/>
      <c r="T110" s="28" t="n"/>
      <c r="U110" s="28" t="n"/>
      <c r="V110" s="28" t="n"/>
      <c r="W110" s="28" t="n"/>
      <c r="X110" s="28" t="n"/>
      <c r="Y110" s="28" t="n"/>
      <c r="Z110" s="28" t="n"/>
      <c r="AA110" s="28" t="n"/>
      <c r="AB110" s="28" t="n"/>
      <c r="AC110" s="66">
        <f>IF(COUNT($S110:$AB110)=0,"",SUM($S110:$AB110))</f>
        <v/>
      </c>
      <c r="AD110" s="67">
        <f>IF(ISERROR(IF($AC110="","",ROUND(($AC110/$AC$10)*$AD$10,2))),"",IF($AC110="","",ROUND(($AC110/$AC$10)*$AD$10,2)))</f>
        <v/>
      </c>
      <c r="AE110" s="81">
        <f>IF($AD110="","",ROUND($AD110*$AE$10,2))</f>
        <v/>
      </c>
      <c r="AF110" s="79" t="n"/>
      <c r="AG110" s="67">
        <f>IF(ISERROR(IF($AF110="","",ROUND(($AF110/$AF$10)*$AG$10,2))),"",IF($AF110="","",ROUND(($AF110/$AF$10)*$AG$10,2)))</f>
        <v/>
      </c>
      <c r="AH110" s="81">
        <f>IF($AG110="","",ROUND($AG110*$AH$10,2))</f>
        <v/>
      </c>
      <c r="AI110" s="21">
        <f>IF(ISERROR(IF($AF110="","",ROUND(SUM($R110,$AE110,$AH110),2))),"",IF($AF110="","",ROUND(SUM($R110,$AE110,$AH110),2)))</f>
        <v/>
      </c>
      <c r="AJ110" s="22">
        <f>IF(ISERROR(IF($AF110="","",VLOOKUP(AI110,TRANSMUTATION_TABLE,4,TRUE))),"",IF($AF110="","",VLOOKUP(AI110,TRANSMUTATION_TABLE,4,TRUE)))</f>
        <v/>
      </c>
      <c r="AL110" s="23" t="n"/>
      <c r="AN110" s="202" t="n"/>
      <c r="AO110" s="6" t="n"/>
      <c r="AP110" s="6" t="n"/>
      <c r="AQ110" s="6" t="n"/>
      <c r="AR110" s="6" t="n"/>
      <c r="AS110" s="6" t="n"/>
      <c r="AT110" s="6" t="n"/>
      <c r="AU110" s="6" t="n"/>
      <c r="AV110" s="6" t="n"/>
      <c r="AW110" s="6" t="n"/>
      <c r="AX110" s="6" t="n"/>
      <c r="AY110" s="6" t="n"/>
      <c r="AZ110" s="6" t="n"/>
      <c r="BA110" s="6" t="n"/>
      <c r="BB110" s="6" t="n"/>
      <c r="BC110" s="6" t="n"/>
      <c r="BD110" s="6" t="n"/>
    </row>
    <row r="111" ht="18" customHeight="1">
      <c r="A111" s="24" t="n">
        <v>49</v>
      </c>
      <c r="B111" s="17">
        <f>'INPUT DATA'!B111</f>
        <v/>
      </c>
      <c r="C111" s="137" t="n"/>
      <c r="D111" s="137" t="n"/>
      <c r="E111" s="138" t="n"/>
      <c r="F111" s="83" t="n"/>
      <c r="G111" s="28" t="n"/>
      <c r="H111" s="28" t="n"/>
      <c r="I111" s="28" t="n"/>
      <c r="J111" s="28" t="n"/>
      <c r="K111" s="28" t="n"/>
      <c r="L111" s="28" t="n"/>
      <c r="M111" s="28" t="n"/>
      <c r="N111" s="28" t="n"/>
      <c r="O111" s="28" t="n"/>
      <c r="P111" s="66">
        <f>IF(COUNT($F111:$O111)=0,"",SUM($F111:$O111))</f>
        <v/>
      </c>
      <c r="Q111" s="67">
        <f>IF(ISERROR(IF($P111="","",ROUND(($P111/$P$10)*$Q$10,2))),"",IF($P111="","",ROUND(($P111/$P$10)*$Q$10,2)))</f>
        <v/>
      </c>
      <c r="R111" s="81">
        <f>IF($Q111="","",ROUND($Q111*$R$10,2))</f>
        <v/>
      </c>
      <c r="S111" s="83" t="n"/>
      <c r="T111" s="28" t="n"/>
      <c r="U111" s="28" t="n"/>
      <c r="V111" s="28" t="n"/>
      <c r="W111" s="28" t="n"/>
      <c r="X111" s="28" t="n"/>
      <c r="Y111" s="28" t="n"/>
      <c r="Z111" s="28" t="n"/>
      <c r="AA111" s="28" t="n"/>
      <c r="AB111" s="28" t="n"/>
      <c r="AC111" s="66">
        <f>IF(COUNT($S111:$AB111)=0,"",SUM($S111:$AB111))</f>
        <v/>
      </c>
      <c r="AD111" s="67">
        <f>IF(ISERROR(IF($AC111="","",ROUND(($AC111/$AC$10)*$AD$10,2))),"",IF($AC111="","",ROUND(($AC111/$AC$10)*$AD$10,2)))</f>
        <v/>
      </c>
      <c r="AE111" s="81">
        <f>IF($AD111="","",ROUND($AD111*$AE$10,2))</f>
        <v/>
      </c>
      <c r="AF111" s="79" t="n"/>
      <c r="AG111" s="67">
        <f>IF(ISERROR(IF($AF111="","",ROUND(($AF111/$AF$10)*$AG$10,2))),"",IF($AF111="","",ROUND(($AF111/$AF$10)*$AG$10,2)))</f>
        <v/>
      </c>
      <c r="AH111" s="81">
        <f>IF($AG111="","",ROUND($AG111*$AH$10,2))</f>
        <v/>
      </c>
      <c r="AI111" s="21">
        <f>IF(ISERROR(IF($AF111="","",ROUND(SUM($R111,$AE111,$AH111),2))),"",IF($AF111="","",ROUND(SUM($R111,$AE111,$AH111),2)))</f>
        <v/>
      </c>
      <c r="AJ111" s="22">
        <f>IF(ISERROR(IF($AF111="","",VLOOKUP(AI111,TRANSMUTATION_TABLE,4,TRUE))),"",IF($AF111="","",VLOOKUP(AI111,TRANSMUTATION_TABLE,4,TRUE)))</f>
        <v/>
      </c>
      <c r="AL111" s="6" t="n"/>
      <c r="AN111" s="202" t="n"/>
      <c r="AO111" s="6" t="n"/>
      <c r="AP111" s="6" t="n"/>
      <c r="AQ111" s="6" t="n"/>
      <c r="AR111" s="6" t="n"/>
      <c r="AS111" s="6" t="n"/>
      <c r="AT111" s="6" t="n"/>
      <c r="AU111" s="6" t="n"/>
      <c r="AV111" s="6" t="n"/>
      <c r="AW111" s="6" t="n"/>
      <c r="AX111" s="6" t="n"/>
      <c r="AY111" s="6" t="n"/>
      <c r="AZ111" s="6" t="n"/>
      <c r="BA111" s="6" t="n"/>
      <c r="BB111" s="6" t="n"/>
      <c r="BC111" s="6" t="n"/>
      <c r="BD111" s="6" t="n"/>
    </row>
    <row r="112" ht="18" customHeight="1" thickBot="1">
      <c r="A112" s="33" t="n">
        <v>50</v>
      </c>
      <c r="B112" s="34">
        <f>'INPUT DATA'!B112</f>
        <v/>
      </c>
      <c r="C112" s="145" t="n"/>
      <c r="D112" s="145" t="n"/>
      <c r="E112" s="146" t="n"/>
      <c r="F112" s="85" t="n"/>
      <c r="G112" s="37" t="n"/>
      <c r="H112" s="37" t="n"/>
      <c r="I112" s="37" t="n"/>
      <c r="J112" s="37" t="n"/>
      <c r="K112" s="37" t="n"/>
      <c r="L112" s="37" t="n"/>
      <c r="M112" s="37" t="n"/>
      <c r="N112" s="37" t="n"/>
      <c r="O112" s="37" t="n"/>
      <c r="P112" s="112">
        <f>IF(COUNT($F112:$O112)=0,"",SUM($F112:$O112))</f>
        <v/>
      </c>
      <c r="Q112" s="113">
        <f>IF(ISERROR(IF($P112="","",ROUND(($P112/$P$10)*$Q$10,2))),"",IF($P112="","",ROUND(($P112/$P$10)*$Q$10,2)))</f>
        <v/>
      </c>
      <c r="R112" s="114">
        <f>IF($Q112="","",ROUND($Q112*$R$10,2))</f>
        <v/>
      </c>
      <c r="S112" s="85" t="n"/>
      <c r="T112" s="37" t="n"/>
      <c r="U112" s="37" t="n"/>
      <c r="V112" s="37" t="n"/>
      <c r="W112" s="37" t="n"/>
      <c r="X112" s="37" t="n"/>
      <c r="Y112" s="37" t="n"/>
      <c r="Z112" s="37" t="n"/>
      <c r="AA112" s="37" t="n"/>
      <c r="AB112" s="37" t="n"/>
      <c r="AC112" s="112">
        <f>IF(COUNT($S112:$AB112)=0,"",SUM($S112:$AB112))</f>
        <v/>
      </c>
      <c r="AD112" s="113">
        <f>IF(ISERROR(IF($AC112="","",ROUND(($AC112/$AC$10)*$AD$10,2))),"",IF($AC112="","",ROUND(($AC112/$AC$10)*$AD$10,2)))</f>
        <v/>
      </c>
      <c r="AE112" s="114">
        <f>IF($AD112="","",ROUND($AD112*$AE$10,2))</f>
        <v/>
      </c>
      <c r="AF112" s="80" t="n"/>
      <c r="AG112" s="113">
        <f>IF(ISERROR(IF($AF112="","",ROUND(($AF112/$AF$10)*$AG$10,2))),"",IF($AF112="","",ROUND(($AF112/$AF$10)*$AG$10,2)))</f>
        <v/>
      </c>
      <c r="AH112" s="114">
        <f>IF($AG112="","",ROUND($AG112*$AH$10,2))</f>
        <v/>
      </c>
      <c r="AI112" s="115">
        <f>IF(ISERROR(IF($AF112="","",ROUND(SUM($R112,$AE112,$AH112),2))),"",IF($AF112="","",ROUND(SUM($R112,$AE112,$AH112),2)))</f>
        <v/>
      </c>
      <c r="AJ112" s="116">
        <f>IF(ISERROR(IF($AF112="","",VLOOKUP(AI112,TRANSMUTATION_TABLE,4,TRUE))),"",IF($AF112="","",VLOOKUP(AI112,TRANSMUTATION_TABLE,4,TRUE)))</f>
        <v/>
      </c>
      <c r="AL112" s="6" t="n"/>
      <c r="AN112" s="202" t="n"/>
      <c r="AO112" s="6" t="n"/>
      <c r="AP112" s="6" t="n"/>
      <c r="AQ112" s="6" t="n"/>
      <c r="AR112" s="6" t="n"/>
      <c r="AS112" s="6" t="n"/>
      <c r="AT112" s="6" t="n"/>
      <c r="AU112" s="6" t="n"/>
      <c r="AV112" s="6" t="n"/>
      <c r="AW112" s="6" t="n"/>
      <c r="AX112" s="6" t="n"/>
      <c r="AY112" s="6" t="n"/>
      <c r="AZ112" s="6" t="n"/>
      <c r="BA112" s="6" t="n"/>
      <c r="BB112" s="6" t="n"/>
      <c r="BC112" s="6" t="n"/>
      <c r="BD112" s="6" t="n"/>
    </row>
    <row r="119" customFormat="1" s="23">
      <c r="B119" s="23" t="n"/>
      <c r="Q119" s="46" t="n"/>
      <c r="R119" s="46" t="n"/>
      <c r="AD119" s="46" t="n"/>
      <c r="AE119" s="46" t="n"/>
      <c r="AG119" s="46" t="n"/>
      <c r="AH119" s="46" t="n"/>
      <c r="AI119" s="46" t="n"/>
      <c r="AJ119" s="45" t="n"/>
      <c r="AN119" s="45" t="n"/>
      <c r="AO119" s="45" t="n"/>
      <c r="AP119" s="45" t="n"/>
      <c r="AQ119" s="45" t="n"/>
      <c r="AR119" s="45" t="n"/>
      <c r="AS119" s="45" t="n"/>
      <c r="AT119" s="45" t="n"/>
      <c r="AU119" s="45" t="n"/>
      <c r="AV119" s="45" t="n"/>
      <c r="AW119" s="45" t="n"/>
      <c r="AX119" s="45" t="n"/>
      <c r="AY119" s="45" t="n"/>
      <c r="AZ119" s="45" t="n"/>
      <c r="BA119" s="45" t="n"/>
      <c r="BB119" s="45" t="n"/>
      <c r="BC119" s="45" t="n"/>
      <c r="BD119" s="45" t="n"/>
    </row>
  </sheetData>
  <sheetProtection selectLockedCells="0" selectUnlockedCells="0" sheet="1" objects="1" insertRows="1" insertHyperlinks="1" autoFilter="1" scenarios="1" formatColumns="1" deleteColumns="1" insertColumns="1" pivotTables="1" deleteRows="1" formatCells="1" formatRows="1" sort="1"/>
  <mergeCells count="30">
    <mergeCell ref="Q7:R7"/>
    <mergeCell ref="G4:J4"/>
    <mergeCell ref="AI9:AI10"/>
    <mergeCell ref="L4:N4"/>
    <mergeCell ref="F7:J7"/>
    <mergeCell ref="X5:AC5"/>
    <mergeCell ref="A7:E7"/>
    <mergeCell ref="A3:AJ3"/>
    <mergeCell ref="G5:R5"/>
    <mergeCell ref="B62:E62"/>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0 JB65546:JK65547 JB131082:JK131083 JB196618:JK196619 JB262154:JK262155 JB327690:JK327691 JB393226:JK393227 JB458762:JK458763 JB524298:JK524299 JB589834:JK589835 JB655370:JK655371 JB720906:JK720907 JB786442:JK786443 JB851978:JK851979 JB917514:JK917515 JB983050:JK983051 JO10:JX10 JO65546:JX65547 JO131082:JX131083 JO196618:JX196619 JO262154:JX262155 JO327690:JX327691 JO393226:JX393227 JO458762:JX458763 JO524298:JX524299 JO589834:JX589835 JO655370:JX655371 JO720906:JX720907 JO786442:JX786443 JO851978:JX851979 JO917514:JX917515 JO983050:JX983051 SX10:TG10 SX65546:TG65547 SX131082:TG131083 SX196618:TG196619 SX262154:TG262155 SX327690:TG327691 SX393226:TG393227 SX458762:TG458763 SX524298:TG524299 SX589834:TG589835 SX655370:TG655371 SX720906:TG720907 SX786442:TG786443 SX851978:TG851979 SX917514:TG917515 SX983050:TG983051 TK10:TT10 TK65546:TT65547 TK131082:TT131083 TK196618:TT196619 TK262154:TT262155 TK327690:TT327691 TK393226:TT393227 TK458762:TT458763 TK524298:TT524299 TK589834:TT589835 TK655370:TT655371 TK720906:TT720907 TK786442:TT786443 TK851978:TT851979 TK917514:TT917515 TK983050:TT983051 ACT10:ADC10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0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0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0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0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0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0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0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0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0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0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0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0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0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0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0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0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0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0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0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0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0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0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0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0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0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0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0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0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0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0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0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0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0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0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0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0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0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0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0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0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0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0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0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0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0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0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0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0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0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0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0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0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0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0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0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0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0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0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0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0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0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0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0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0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0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0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0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0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0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0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0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0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0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0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0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0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0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0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0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0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0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0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0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0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0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0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0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0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0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0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0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0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0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0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0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0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0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0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0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0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0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0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0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0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0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0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0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0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0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0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0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0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0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0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0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0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0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0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0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0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0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 JL65546:JL65547 JL131082:JL131083 JL196618:JL196619 JL262154:JL262155 JL327690:JL327691 JL393226:JL393227 JL458762:JL458763 JL524298:JL524299 JL589834:JL589835 JL655370:JL655371 JL720906:JL720907 JL786442:JL786443 JL851978:JL851979 JL917514:JL917515 JL983050:JL983051 TH10 TH65546:TH65547 TH131082:TH131083 TH196618:TH196619 TH262154:TH262155 TH327690:TH327691 TH393226:TH393227 TH458762:TH458763 TH524298:TH524299 TH589834:TH589835 TH655370:TH655371 TH720906:TH720907 TH786442:TH786443 TH851978:TH851979 TH917514:TH917515 TH983050:TH983051 ADD10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 JM12:JM61 JM63:JM112 JM65546:JM65648 JM131082:JM131184 JM196618:JM196720 JM262154:JM262256 JM327690:JM327792 JM393226:JM393328 JM458762:JM458864 JM524298:JM524400 JM589834:JM589936 JM655370:JM655472 JM720906:JM721008 JM786442:JM786544 JM851978:JM852080 JM917514:JM917616 JM983050:JM983152 TI10 TI12:TI61 TI63:TI112 TI65546:TI65648 TI131082:TI131184 TI196618:TI196720 TI262154:TI262256 TI327690:TI327792 TI393226:TI393328 TI458762:TI458864 TI524298:TI524400 TI589834:TI589936 TI655370:TI655472 TI720906:TI721008 TI786442:TI786544 TI851978:TI852080 TI917514:TI917616 TI983050:TI983152 ADE10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 JN12:JN61 JN63:JN112 JN65546:JN65648 JN131082:JN131184 JN196618:JN196720 JN262154:JN262256 JN327690:JN327792 JN393226:JN393328 JN458762:JN458864 JN524298:JN524400 JN589834:JN589936 JN655370:JN655472 JN720906:JN721008 JN786442:JN786544 JN851978:JN852080 JN917514:JN917616 JN983050:JN983152 TJ10 TJ12:TJ61 TJ63:TJ112 TJ65546:TJ65648 TJ131082:TJ131184 TJ196618:TJ196720 TJ262154:TJ262256 TJ327690:TJ327792 TJ393226:TJ393328 TJ458762:TJ458864 TJ524298:TJ524400 TJ589834:TJ589936 TJ655370:TJ655472 TJ720906:TJ721008 TJ786442:TJ786544 TJ851978:TJ852080 TJ917514:TJ917616 TJ983050:TJ983152 ADF10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 JY65546:JY65547 JY131082:JY131083 JY196618:JY196619 JY262154:JY262155 JY327690:JY327691 JY393226:JY393227 JY458762:JY458763 JY524298:JY524299 JY589834:JY589835 JY655370:JY655371 JY720906:JY720907 JY786442:JY786443 JY851978:JY851979 JY917514:JY917515 JY983050:JY983051 TU10 TU65546:TU65547 TU131082:TU131083 TU196618:TU196619 TU262154:TU262155 TU327690:TU327691 TU393226:TU393227 TU458762:TU458763 TU524298:TU524299 TU589834:TU589835 TU655370:TU655371 TU720906:TU720907 TU786442:TU786443 TU851978:TU851979 TU917514:TU917515 TU983050:TU983051 ADQ10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 JZ12:JZ61 JZ63:JZ112 JZ65546:JZ65648 JZ131082:JZ131184 JZ196618:JZ196720 JZ262154:JZ262256 JZ327690:JZ327792 JZ393226:JZ393328 JZ458762:JZ458864 JZ524298:JZ524400 JZ589834:JZ589936 JZ655370:JZ655472 JZ720906:JZ721008 JZ786442:JZ786544 JZ851978:JZ852080 JZ917514:JZ917616 JZ983050:JZ983152 TV10 TV12:TV61 TV63:TV112 TV65546:TV65648 TV131082:TV131184 TV196618:TV196720 TV262154:TV262256 TV327690:TV327792 TV393226:TV393328 TV458762:TV458864 TV524298:TV524400 TV589834:TV589936 TV655370:TV655472 TV720906:TV721008 TV786442:TV786544 TV851978:TV852080 TV917514:TV917616 TV983050:TV983152 ADR10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 KA12:KA61 KA63:KA112 KA65546:KA65648 KA131082:KA131184 KA196618:KA196720 KA262154:KA262256 KA327690:KA327792 KA393226:KA393328 KA458762:KA458864 KA524298:KA524400 KA589834:KA589936 KA655370:KA655472 KA720906:KA721008 KA786442:KA786544 KA851978:KA852080 KA917514:KA917616 KA983050:KA983152 TW10 TW12:TW61 TW63:TW112 TW65546:TW65648 TW131082:TW131184 TW196618:TW196720 TW262154:TW262256 TW327690:TW327792 TW393226:TW393328 TW458762:TW458864 TW524298:TW524400 TW589834:TW589936 TW655370:TW655472 TW720906:TW721008 TW786442:TW786544 TW851978:TW852080 TW917514:TW917616 TW983050:TW983152 ADS10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 KB65546:KB65547 KB131082:KB131083 KB196618:KB196619 KB262154:KB262155 KB327690:KB327691 KB393226:KB393227 KB458762:KB458763 KB524298:KB524299 KB589834:KB589835 KB655370:KB655371 KB720906:KB720907 KB786442:KB786443 KB851978:KB851979 KB917514:KB917515 KB983050:KB983051 TX10 TX65546:TX65547 TX131082:TX131083 TX196618:TX196619 TX262154:TX262155 TX327690:TX327691 TX393226:TX393227 TX458762:TX458763 TX524298:TX524299 TX589834:TX589835 TX655370:TX655371 TX720906:TX720907 TX786442:TX786443 TX851978:TX851979 TX917514:TX917515 TX983050:TX983051 ADT10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 KC12:KC61 KC63:KC112 KC65546:KC65648 KC131082:KC131184 KC196618:KC196720 KC262154:KC262256 KC327690:KC327792 KC393226:KC393328 KC458762:KC458864 KC524298:KC524400 KC589834:KC589936 KC655370:KC655472 KC720906:KC721008 KC786442:KC786544 KC851978:KC852080 KC917514:KC917616 KC983050:KC983152 TY10 TY12:TY61 TY63:TY112 TY65546:TY65648 TY131082:TY131184 TY196618:TY196720 TY262154:TY262256 TY327690:TY327792 TY393226:TY393328 TY458762:TY458864 TY524298:TY524400 TY589834:TY589936 TY655370:TY655472 TY720906:TY721008 TY786442:TY786544 TY851978:TY852080 TY917514:TY917616 TY983050:TY983152 ADU10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 KD12:KD61 KD63:KD112 KD65546:KD65648 KD131082:KD131184 KD196618:KD196720 KD262154:KD262256 KD327690:KD327792 KD393226:KD393328 KD458762:KD458864 KD524298:KD524400 KD589834:KD589936 KD655370:KD655472 KD720906:KD721008 KD786442:KD786544 KD851978:KD852080 KD917514:KD917616 KD983050:KD983152 TZ10 TZ12:TZ61 TZ63:TZ112 TZ65546:TZ65648 TZ131082:TZ131184 TZ196618:TZ196720 TZ262154:TZ262256 TZ327690:TZ327792 TZ393226:TZ393328 TZ458762:TZ458864 TZ524298:TZ524400 TZ589834:TZ589936 TZ655370:TZ655472 TZ720906:TZ721008 TZ786442:TZ786544 TZ851978:TZ852080 TZ917514:TZ917616 TZ983050:TZ983152 ADV10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 KE12:KE61 KE63:KE112 KE65546:KE65648 KE131082:KE131184 KE196618:KE196720 KE262154:KE262256 KE327690:KE327792 KE393226:KE393328 KE458762:KE458864 KE524298:KE524400 KE589834:KE589936 KE655370:KE655472 KE720906:KE721008 KE786442:KE786544 KE851978:KE852080 KE917514:KE917616 KE983050:KE983152 UA10 UA12:UA61 UA63:UA112 UA65546:UA65648 UA131082:UA131184 UA196618:UA196720 UA262154:UA262256 UA327690:UA327792 UA393226:UA393328 UA458762:UA458864 UA524298:UA524400 UA589834:UA589936 UA655370:UA655472 UA720906:UA721008 UA786442:UA786544 UA851978:UA852080 UA917514:UA917616 UA983050:UA983152 ADW10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 KF12:KF61 KF63:KF112 KF65546:KF65648 KF131082:KF131184 KF196618:KF196720 KF262154:KF262256 KF327690:KF327792 KF393226:KF393328 KF458762:KF458864 KF524298:KF524400 KF589834:KF589936 KF655370:KF655472 KF720906:KF721008 KF786442:KF786544 KF851978:KF852080 KF917514:KF917616 KF983050:KF983152 UB10 UB12:UB61 UB63:UB112 UB65546:UB65648 UB131082:UB131184 UB196618:UB196720 UB262154:UB262256 UB327690:UB327792 UB393226:UB393328 UB458762:UB458864 UB524298:UB524400 UB589834:UB589936 UB655370:UB655472 UB720906:UB721008 UB786442:UB786544 UB851978:UB852080 UB917514:UB917616 UB983050:UB983152 ADX10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A11:XFD11 A62:E62 P62:R62 AC62:XFD62" showDropDown="0" showInputMessage="0" showErrorMessage="1" allowBlank="0"/>
    <dataValidation sqref="F12:O112 S12:AB112" showDropDown="0" showInputMessage="1" showErrorMessage="1" allowBlank="0" error="INPUT NUMBER LESS THAN OR EQUAL THE HPS_x000a_" promptTitle="Encode learner's raw score." prompt=" _x000a_" type="whole" operator="lessThanOrEqual">
      <formula1>F$10</formula1>
    </dataValidation>
  </dataValidations>
  <printOptions horizontalCentered="1"/>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tabColor rgb="FFFF9933"/>
    <outlinePr summaryBelow="1" summaryRight="1"/>
    <pageSetUpPr/>
  </sheetPr>
  <dimension ref="A1:BF119"/>
  <sheetViews>
    <sheetView showGridLines="0" showRowColHeaders="0" zoomScaleNormal="100" zoomScaleSheetLayoutView="100" workbookViewId="0">
      <selection activeCell="S10" sqref="S10"/>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6" min="17" max="18"/>
    <col width="4.42578125" customWidth="1" style="23" min="19" max="28"/>
    <col width="6.28515625" customWidth="1" style="23" min="29" max="29"/>
    <col width="7.140625" customWidth="1" style="46" min="30" max="31"/>
    <col width="6.28515625" customWidth="1" style="23" min="32" max="32"/>
    <col width="7.140625" customWidth="1" style="46" min="33" max="34"/>
    <col width="10.28515625" customWidth="1" style="46" min="35" max="35"/>
    <col width="10.28515625" customWidth="1" style="45"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14" t="inlineStr">
        <is>
          <t xml:space="preserve">Class Record </t>
        </is>
      </c>
      <c r="B1" s="332" t="n"/>
      <c r="C1" s="332" t="n"/>
      <c r="D1" s="332" t="n"/>
      <c r="E1" s="332" t="n"/>
      <c r="F1" s="332" t="n"/>
      <c r="G1" s="332" t="n"/>
      <c r="H1" s="332" t="n"/>
      <c r="I1" s="332" t="n"/>
      <c r="J1" s="332" t="n"/>
      <c r="K1" s="332" t="n"/>
      <c r="L1" s="332" t="n"/>
      <c r="M1" s="332" t="n"/>
      <c r="N1" s="332" t="n"/>
      <c r="O1" s="332" t="n"/>
      <c r="P1" s="332" t="n"/>
      <c r="Q1" s="332" t="n"/>
      <c r="R1" s="332" t="n"/>
      <c r="S1" s="332" t="n"/>
      <c r="T1" s="332" t="n"/>
      <c r="U1" s="332" t="n"/>
      <c r="V1" s="332" t="n"/>
      <c r="W1" s="332" t="n"/>
      <c r="X1" s="332" t="n"/>
      <c r="Y1" s="332" t="n"/>
      <c r="Z1" s="332" t="n"/>
      <c r="AA1" s="332" t="n"/>
      <c r="AB1" s="332" t="n"/>
      <c r="AC1" s="332" t="n"/>
      <c r="AD1" s="332" t="n"/>
      <c r="AE1" s="332" t="n"/>
      <c r="AF1" s="332" t="n"/>
      <c r="AG1" s="332" t="n"/>
      <c r="AH1" s="332" t="n"/>
      <c r="AI1" s="332" t="n"/>
      <c r="AJ1" s="332" t="n"/>
    </row>
    <row r="2" ht="15" customHeight="1">
      <c r="A2" s="332" t="n"/>
      <c r="B2" s="332" t="n"/>
      <c r="C2" s="332" t="n"/>
      <c r="D2" s="332" t="n"/>
      <c r="E2" s="332" t="n"/>
      <c r="F2" s="332" t="n"/>
      <c r="G2" s="332" t="n"/>
      <c r="H2" s="332" t="n"/>
      <c r="I2" s="332" t="n"/>
      <c r="J2" s="332" t="n"/>
      <c r="K2" s="332" t="n"/>
      <c r="L2" s="332" t="n"/>
      <c r="M2" s="332" t="n"/>
      <c r="N2" s="332" t="n"/>
      <c r="O2" s="332" t="n"/>
      <c r="P2" s="332" t="n"/>
      <c r="Q2" s="332" t="n"/>
      <c r="R2" s="332" t="n"/>
      <c r="S2" s="332" t="n"/>
      <c r="T2" s="332" t="n"/>
      <c r="U2" s="332" t="n"/>
      <c r="V2" s="332" t="n"/>
      <c r="W2" s="332" t="n"/>
      <c r="X2" s="332" t="n"/>
      <c r="Y2" s="332" t="n"/>
      <c r="Z2" s="332" t="n"/>
      <c r="AA2" s="332" t="n"/>
      <c r="AB2" s="332" t="n"/>
      <c r="AC2" s="332" t="n"/>
      <c r="AD2" s="332" t="n"/>
      <c r="AE2" s="332" t="n"/>
      <c r="AF2" s="332" t="n"/>
      <c r="AG2" s="332" t="n"/>
      <c r="AH2" s="332" t="n"/>
      <c r="AI2" s="332" t="n"/>
      <c r="AJ2" s="332" t="n"/>
    </row>
    <row r="3" ht="15" customHeight="1">
      <c r="A3" s="215" t="inlineStr">
        <is>
          <t>(Pursuant to Deped Order 8 series of 2015)</t>
        </is>
      </c>
      <c r="B3" s="332" t="n"/>
      <c r="C3" s="332" t="n"/>
      <c r="D3" s="332" t="n"/>
      <c r="E3" s="332" t="n"/>
      <c r="F3" s="332" t="n"/>
      <c r="G3" s="332" t="n"/>
      <c r="H3" s="332" t="n"/>
      <c r="I3" s="332" t="n"/>
      <c r="J3" s="332" t="n"/>
      <c r="K3" s="332" t="n"/>
      <c r="L3" s="332" t="n"/>
      <c r="M3" s="332" t="n"/>
      <c r="N3" s="332" t="n"/>
      <c r="O3" s="332" t="n"/>
      <c r="P3" s="332" t="n"/>
      <c r="Q3" s="332" t="n"/>
      <c r="R3" s="332" t="n"/>
      <c r="S3" s="332" t="n"/>
      <c r="T3" s="332" t="n"/>
      <c r="U3" s="332" t="n"/>
      <c r="V3" s="332" t="n"/>
      <c r="W3" s="332" t="n"/>
      <c r="X3" s="332" t="n"/>
      <c r="Y3" s="332" t="n"/>
      <c r="Z3" s="332" t="n"/>
      <c r="AA3" s="332" t="n"/>
      <c r="AB3" s="332" t="n"/>
      <c r="AC3" s="332" t="n"/>
      <c r="AD3" s="332" t="n"/>
      <c r="AE3" s="332" t="n"/>
      <c r="AF3" s="332" t="n"/>
      <c r="AG3" s="332" t="n"/>
      <c r="AH3" s="332" t="n"/>
      <c r="AI3" s="332" t="n"/>
      <c r="AJ3" s="332" t="n"/>
    </row>
    <row r="4" ht="21" customHeight="1">
      <c r="B4" s="41" t="n"/>
      <c r="C4" s="216" t="inlineStr">
        <is>
          <t>REGION</t>
        </is>
      </c>
      <c r="D4" s="332" t="n"/>
      <c r="E4" s="332" t="n"/>
      <c r="F4" s="332" t="n"/>
      <c r="G4" s="217">
        <f>'INPUT DATA'!G4</f>
        <v/>
      </c>
      <c r="H4" s="335" t="n"/>
      <c r="I4" s="335" t="n"/>
      <c r="J4" s="336" t="n"/>
      <c r="K4" s="60" t="n"/>
      <c r="L4" s="224" t="inlineStr">
        <is>
          <t>DIVISION</t>
        </is>
      </c>
      <c r="M4" s="337" t="n"/>
      <c r="N4" s="337" t="n"/>
      <c r="O4" s="338">
        <f>'INPUT DATA'!O4</f>
        <v/>
      </c>
      <c r="P4" s="318" t="n"/>
      <c r="Q4" s="318" t="n"/>
      <c r="R4" s="319" t="n"/>
      <c r="S4" s="124" t="n"/>
      <c r="T4" s="221" t="inlineStr">
        <is>
          <t>DISTRICT</t>
        </is>
      </c>
      <c r="U4" s="332" t="n"/>
      <c r="V4" s="332" t="n"/>
      <c r="W4" s="332" t="n"/>
      <c r="X4" s="338">
        <f>'INPUT DATA'!X4</f>
        <v/>
      </c>
      <c r="Y4" s="318" t="n"/>
      <c r="Z4" s="318" t="n"/>
      <c r="AA4" s="318" t="n"/>
      <c r="AB4" s="318" t="n"/>
      <c r="AC4" s="319" t="n"/>
      <c r="AD4" s="61" t="n"/>
      <c r="AE4" s="62" t="n"/>
      <c r="AF4" s="124" t="n"/>
      <c r="AG4" s="124" t="n"/>
      <c r="AH4" s="124" t="n"/>
      <c r="AI4" s="124" t="n"/>
      <c r="AJ4" s="125" t="n"/>
      <c r="AK4" s="125" t="n"/>
      <c r="AL4" s="125" t="n"/>
      <c r="AM4" s="125" t="n"/>
      <c r="AN4" s="125" t="n"/>
    </row>
    <row r="5" ht="21" customHeight="1">
      <c r="B5" s="216" t="inlineStr">
        <is>
          <t>SCHOOL NAME</t>
        </is>
      </c>
      <c r="C5" s="332" t="n"/>
      <c r="D5" s="332" t="n"/>
      <c r="E5" s="332" t="n"/>
      <c r="F5" s="332" t="n"/>
      <c r="G5" s="338">
        <f>'INPUT DATA'!G5</f>
        <v/>
      </c>
      <c r="H5" s="318" t="n"/>
      <c r="I5" s="318" t="n"/>
      <c r="J5" s="318" t="n"/>
      <c r="K5" s="318" t="n"/>
      <c r="L5" s="318" t="n"/>
      <c r="M5" s="318" t="n"/>
      <c r="N5" s="318" t="n"/>
      <c r="O5" s="318" t="n"/>
      <c r="P5" s="318" t="n"/>
      <c r="Q5" s="318" t="n"/>
      <c r="R5" s="319" t="n"/>
      <c r="S5" s="60" t="n"/>
      <c r="T5" s="221" t="inlineStr">
        <is>
          <t>SCHOOL ID</t>
        </is>
      </c>
      <c r="U5" s="332" t="n"/>
      <c r="V5" s="332" t="n"/>
      <c r="W5" s="332" t="n"/>
      <c r="X5" s="338">
        <f>'INPUT DATA'!X5</f>
        <v/>
      </c>
      <c r="Y5" s="318" t="n"/>
      <c r="Z5" s="318" t="n"/>
      <c r="AA5" s="318" t="n"/>
      <c r="AB5" s="318" t="n"/>
      <c r="AC5" s="319" t="n"/>
      <c r="AD5" s="339" t="inlineStr">
        <is>
          <t>SCHOOL YEAR</t>
        </is>
      </c>
      <c r="AE5" s="332" t="n"/>
      <c r="AF5" s="340" t="n"/>
      <c r="AG5" s="338">
        <f>'INPUT DATA'!AG5</f>
        <v/>
      </c>
      <c r="AH5" s="318" t="n"/>
      <c r="AI5" s="319" t="n"/>
      <c r="AJ5" s="126" t="n"/>
      <c r="AK5" s="125" t="n"/>
      <c r="AL5" s="125" t="n"/>
      <c r="AM5" s="125" t="n"/>
      <c r="AN5" s="125" t="n"/>
    </row>
    <row r="6" ht="15.75" customHeight="1" thickBot="1"/>
    <row r="7" ht="23.25" customFormat="1" customHeight="1" s="6" thickBot="1">
      <c r="A7" s="325" t="inlineStr">
        <is>
          <t>SECOND QUARTER</t>
        </is>
      </c>
      <c r="B7" s="326" t="n"/>
      <c r="C7" s="326" t="n"/>
      <c r="D7" s="326" t="n"/>
      <c r="E7" s="327" t="n"/>
      <c r="F7" s="207" t="inlineStr">
        <is>
          <t xml:space="preserve">GRADE &amp; SECTION: </t>
        </is>
      </c>
      <c r="G7" s="326" t="n"/>
      <c r="H7" s="326" t="n"/>
      <c r="I7" s="326" t="n"/>
      <c r="J7" s="326" t="n"/>
      <c r="K7" s="229">
        <f>'INPUT DATA'!K7</f>
        <v/>
      </c>
      <c r="L7" s="341" t="n"/>
      <c r="M7" s="341" t="n"/>
      <c r="N7" s="341" t="n"/>
      <c r="O7" s="341" t="n"/>
      <c r="P7" s="342" t="n"/>
      <c r="Q7" s="213" t="inlineStr">
        <is>
          <t>TEACHER:</t>
        </is>
      </c>
      <c r="R7" s="326" t="n"/>
      <c r="S7" s="229">
        <f>'INPUT DATA'!S7</f>
        <v/>
      </c>
      <c r="T7" s="341" t="n"/>
      <c r="U7" s="341" t="n"/>
      <c r="V7" s="341" t="n"/>
      <c r="W7" s="341" t="n"/>
      <c r="X7" s="341" t="n"/>
      <c r="Y7" s="341" t="n"/>
      <c r="Z7" s="341" t="n"/>
      <c r="AA7" s="341" t="n"/>
      <c r="AB7" s="342" t="n"/>
      <c r="AC7" s="230" t="inlineStr">
        <is>
          <t>SUBJECT:</t>
        </is>
      </c>
      <c r="AD7" s="326" t="n"/>
      <c r="AE7" s="326" t="n"/>
      <c r="AF7" s="326" t="n"/>
      <c r="AG7" s="229">
        <f>'INPUT DATA'!AG7</f>
        <v/>
      </c>
      <c r="AH7" s="341" t="n"/>
      <c r="AI7" s="341" t="n"/>
      <c r="AJ7" s="342"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45" thickBot="1">
      <c r="A8" s="8" t="n"/>
      <c r="B8" s="328" t="inlineStr">
        <is>
          <t>LEARNERS' NAMES</t>
        </is>
      </c>
      <c r="C8" s="329" t="n"/>
      <c r="D8" s="329" t="n"/>
      <c r="E8" s="330" t="n"/>
      <c r="F8" s="343" t="inlineStr">
        <is>
          <t>WRITTEN WORKS (30%)</t>
        </is>
      </c>
      <c r="G8" s="326" t="n"/>
      <c r="H8" s="326" t="n"/>
      <c r="I8" s="326" t="n"/>
      <c r="J8" s="326" t="n"/>
      <c r="K8" s="326" t="n"/>
      <c r="L8" s="326" t="n"/>
      <c r="M8" s="326" t="n"/>
      <c r="N8" s="326" t="n"/>
      <c r="O8" s="326" t="n"/>
      <c r="P8" s="326" t="n"/>
      <c r="Q8" s="326" t="n"/>
      <c r="R8" s="344" t="n"/>
      <c r="S8" s="345" t="inlineStr">
        <is>
          <t>PERFORMANCE TASKS (50%)</t>
        </is>
      </c>
      <c r="T8" s="326" t="n"/>
      <c r="U8" s="326" t="n"/>
      <c r="V8" s="326" t="n"/>
      <c r="W8" s="326" t="n"/>
      <c r="X8" s="326" t="n"/>
      <c r="Y8" s="326" t="n"/>
      <c r="Z8" s="326" t="n"/>
      <c r="AA8" s="326" t="n"/>
      <c r="AB8" s="326" t="n"/>
      <c r="AC8" s="326" t="n"/>
      <c r="AD8" s="326" t="n"/>
      <c r="AE8" s="344" t="n"/>
      <c r="AF8" s="233" t="inlineStr">
        <is>
          <t>QUARTERLY ASSESSMENT (20%)</t>
        </is>
      </c>
      <c r="AG8" s="326" t="n"/>
      <c r="AH8" s="344" t="n"/>
      <c r="AI8" s="70" t="inlineStr">
        <is>
          <t xml:space="preserve">Initial </t>
        </is>
      </c>
      <c r="AJ8" s="71" t="inlineStr">
        <is>
          <t xml:space="preserve">   Quarterly                 
</t>
        </is>
      </c>
    </row>
    <row r="9" ht="18" customFormat="1" customHeight="1" s="154" thickBot="1">
      <c r="A9" s="64" t="n"/>
      <c r="B9" s="77" t="n"/>
      <c r="C9" s="77" t="n"/>
      <c r="D9" s="77" t="n"/>
      <c r="E9" s="78" t="n"/>
      <c r="F9" s="75" t="n">
        <v>1</v>
      </c>
      <c r="G9" s="72" t="n">
        <v>2</v>
      </c>
      <c r="H9" s="72" t="n">
        <v>3</v>
      </c>
      <c r="I9" s="72" t="n">
        <v>4</v>
      </c>
      <c r="J9" s="72" t="n">
        <v>5</v>
      </c>
      <c r="K9" s="72" t="n">
        <v>6</v>
      </c>
      <c r="L9" s="72" t="n">
        <v>7</v>
      </c>
      <c r="M9" s="72" t="n">
        <v>8</v>
      </c>
      <c r="N9" s="72" t="n">
        <v>9</v>
      </c>
      <c r="O9" s="73" t="n">
        <v>10</v>
      </c>
      <c r="P9" s="64" t="inlineStr">
        <is>
          <t>Total</t>
        </is>
      </c>
      <c r="Q9" s="74" t="inlineStr">
        <is>
          <t>PS</t>
        </is>
      </c>
      <c r="R9" s="127" t="inlineStr">
        <is>
          <t>WS</t>
        </is>
      </c>
      <c r="S9" s="88" t="n">
        <v>1</v>
      </c>
      <c r="T9" s="72" t="n">
        <v>2</v>
      </c>
      <c r="U9" s="72" t="n">
        <v>3</v>
      </c>
      <c r="V9" s="72" t="n">
        <v>4</v>
      </c>
      <c r="W9" s="72" t="n">
        <v>5</v>
      </c>
      <c r="X9" s="72" t="n">
        <v>6</v>
      </c>
      <c r="Y9" s="72" t="n">
        <v>7</v>
      </c>
      <c r="Z9" s="72" t="n">
        <v>8</v>
      </c>
      <c r="AA9" s="72" t="n">
        <v>9</v>
      </c>
      <c r="AB9" s="73" t="n">
        <v>10</v>
      </c>
      <c r="AC9" s="64" t="inlineStr">
        <is>
          <t>Total</t>
        </is>
      </c>
      <c r="AD9" s="74" t="inlineStr">
        <is>
          <t>PS</t>
        </is>
      </c>
      <c r="AE9" s="127" t="inlineStr">
        <is>
          <t>WS</t>
        </is>
      </c>
      <c r="AF9" s="154" t="n">
        <v>1</v>
      </c>
      <c r="AG9" s="74" t="inlineStr">
        <is>
          <t>PS</t>
        </is>
      </c>
      <c r="AH9" s="127" t="inlineStr">
        <is>
          <t>WS</t>
        </is>
      </c>
      <c r="AI9" s="237" t="inlineStr">
        <is>
          <t>Grade</t>
        </is>
      </c>
      <c r="AJ9" s="235" t="inlineStr">
        <is>
          <t>Grade</t>
        </is>
      </c>
      <c r="AN9" s="153" t="n"/>
      <c r="AO9" s="153" t="n"/>
      <c r="AP9" s="153" t="n"/>
      <c r="AQ9" s="153" t="n"/>
      <c r="AR9" s="153" t="n"/>
      <c r="AS9" s="153" t="n"/>
      <c r="AT9" s="153" t="n"/>
      <c r="AU9" s="153" t="n"/>
      <c r="AV9" s="153" t="n"/>
      <c r="AW9" s="153" t="n"/>
      <c r="AX9" s="153" t="n"/>
      <c r="AY9" s="153" t="n"/>
      <c r="AZ9" s="153" t="n"/>
      <c r="BA9" s="153" t="n"/>
      <c r="BB9" s="153" t="n"/>
      <c r="BC9" s="153" t="n"/>
      <c r="BD9" s="153" t="n"/>
      <c r="BE9" s="153" t="n"/>
      <c r="BF9" s="153" t="n"/>
    </row>
    <row r="10" ht="18" customFormat="1" customHeight="1" s="201" thickBot="1">
      <c r="A10" s="10" t="n"/>
      <c r="B10" s="346" t="inlineStr">
        <is>
          <t>HIGHEST POSSIBLE SCORE</t>
        </is>
      </c>
      <c r="C10" s="326" t="n"/>
      <c r="D10" s="326" t="n"/>
      <c r="E10" s="327" t="n"/>
      <c r="F10" s="68" t="n"/>
      <c r="G10" s="11" t="n"/>
      <c r="H10" s="11" t="n"/>
      <c r="I10" s="11" t="n"/>
      <c r="J10" s="11" t="n"/>
      <c r="K10" s="11" t="n"/>
      <c r="L10" s="11" t="n"/>
      <c r="M10" s="11" t="n"/>
      <c r="N10" s="11" t="n"/>
      <c r="O10" s="11" t="n"/>
      <c r="P10" s="65">
        <f>IF(COUNT($F10:$O10)=0,"",SUM($F10:$O10))</f>
        <v/>
      </c>
      <c r="Q10" s="128" t="n">
        <v>100</v>
      </c>
      <c r="R10" s="129" t="n">
        <v>0.3</v>
      </c>
      <c r="S10" s="68" t="n"/>
      <c r="T10" s="11" t="n"/>
      <c r="U10" s="11" t="n"/>
      <c r="V10" s="11" t="n"/>
      <c r="W10" s="11" t="n"/>
      <c r="X10" s="11" t="n"/>
      <c r="Y10" s="11" t="n"/>
      <c r="Z10" s="11" t="n"/>
      <c r="AA10" s="11" t="n"/>
      <c r="AB10" s="11" t="n"/>
      <c r="AC10" s="65">
        <f>IF(COUNT($S10:$AB10)=0,"",SUM($S10:$AB10))</f>
        <v/>
      </c>
      <c r="AD10" s="128" t="n">
        <v>100</v>
      </c>
      <c r="AE10" s="129" t="n">
        <v>0.5</v>
      </c>
      <c r="AF10" s="168" t="n"/>
      <c r="AG10" s="128" t="n">
        <v>100</v>
      </c>
      <c r="AH10" s="129" t="n">
        <v>0.2</v>
      </c>
      <c r="AI10" s="347" t="n"/>
      <c r="AJ10" s="348" t="n"/>
      <c r="AL10" s="201" t="n"/>
      <c r="AM10" s="201"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201" thickBot="1">
      <c r="A11" s="55" t="n"/>
      <c r="B11" s="333" t="inlineStr">
        <is>
          <t xml:space="preserve">MALE </t>
        </is>
      </c>
      <c r="C11" s="326" t="n"/>
      <c r="D11" s="326" t="n"/>
      <c r="E11" s="327" t="n"/>
      <c r="F11" s="69" t="n"/>
      <c r="G11" s="56" t="n"/>
      <c r="H11" s="56" t="n"/>
      <c r="I11" s="56" t="n"/>
      <c r="J11" s="56" t="n"/>
      <c r="K11" s="56" t="n"/>
      <c r="L11" s="56" t="n"/>
      <c r="M11" s="56" t="n"/>
      <c r="N11" s="56" t="n"/>
      <c r="O11" s="63" t="n"/>
      <c r="P11" s="130" t="n"/>
      <c r="Q11" s="131" t="n"/>
      <c r="R11" s="132" t="n"/>
      <c r="S11" s="89" t="n"/>
      <c r="T11" s="56" t="n"/>
      <c r="U11" s="56" t="n"/>
      <c r="V11" s="56" t="n"/>
      <c r="W11" s="56" t="n"/>
      <c r="X11" s="56" t="n"/>
      <c r="Y11" s="56" t="n"/>
      <c r="Z11" s="56" t="n"/>
      <c r="AA11" s="56" t="n"/>
      <c r="AB11" s="63" t="n"/>
      <c r="AC11" s="130" t="n"/>
      <c r="AD11" s="131" t="n"/>
      <c r="AE11" s="132" t="n"/>
      <c r="AF11" s="86" t="n"/>
      <c r="AG11" s="131" t="n"/>
      <c r="AH11" s="132" t="n"/>
      <c r="AI11" s="133" t="n"/>
      <c r="AJ11" s="134" t="n"/>
      <c r="AL11" s="201" t="n"/>
      <c r="AM11" s="201"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5" t="n"/>
      <c r="D12" s="135" t="n"/>
      <c r="E12" s="136" t="n"/>
      <c r="F12" s="82" t="n"/>
      <c r="G12" s="20" t="n"/>
      <c r="H12" s="20" t="n"/>
      <c r="I12" s="20" t="n"/>
      <c r="J12" s="20" t="n"/>
      <c r="K12" s="20" t="n"/>
      <c r="L12" s="20" t="n"/>
      <c r="M12" s="20" t="n"/>
      <c r="N12" s="20" t="n"/>
      <c r="O12" s="20" t="n"/>
      <c r="P12" s="66">
        <f>IF(COUNT($F12:$O12)=0,"",SUM($F12:$O12))</f>
        <v/>
      </c>
      <c r="Q12" s="67">
        <f>IF(ISERROR(IF($P12="","",ROUND(($P12/$P$10)*$Q$10,2))),"",IF($P12="","",ROUND(($P12/$P$10)*$Q$10,2)))</f>
        <v/>
      </c>
      <c r="R12" s="81">
        <f>IF($Q12="","",ROUND($Q12*$R$10,2))</f>
        <v/>
      </c>
      <c r="S12" s="82" t="n"/>
      <c r="T12" s="20" t="n"/>
      <c r="U12" s="20" t="n"/>
      <c r="V12" s="20" t="n"/>
      <c r="W12" s="20" t="n"/>
      <c r="X12" s="20" t="n"/>
      <c r="Y12" s="20" t="n"/>
      <c r="Z12" s="20" t="n"/>
      <c r="AA12" s="20" t="n"/>
      <c r="AB12" s="20" t="n"/>
      <c r="AC12" s="66">
        <f>IF(COUNT($S12:$AB12)=0,"",SUM($S12:$AB12))</f>
        <v/>
      </c>
      <c r="AD12" s="67">
        <f>IF(ISERROR(IF($AC12="","",ROUND(($AC12/$AC$10)*$AD$10,2))),"",IF($AC12="","",ROUND(($AC12/$AC$10)*$AD$10,2)))</f>
        <v/>
      </c>
      <c r="AE12" s="81">
        <f>IF($AD12="","",ROUND($AD12*$AE$10,2))</f>
        <v/>
      </c>
      <c r="AF12" s="79" t="n"/>
      <c r="AG12" s="67">
        <f>IF(ISERROR(IF($AF12="","",ROUND(($AF12/$AF$10)*$AG$10,2))),"",IF($AF12="","",ROUND(($AF12/$AF$10)*$AG$10,2)))</f>
        <v/>
      </c>
      <c r="AH12" s="81">
        <f>IF($AG12="","",ROUND($AG12*$AH$10,2))</f>
        <v/>
      </c>
      <c r="AI12" s="21">
        <f>IF(ISERROR(IF($AF12="","",ROUND(SUM($R12,$AE12,$AH12),2))),"",IF($AF12="","",ROUND(SUM($R12,$AE12,$AH12),2)))</f>
        <v/>
      </c>
      <c r="AJ12" s="22">
        <f>IF(ISERROR(IF($AF12="","",VLOOKUP(AI12,TRANSMUTATION_TABLE,4,TRUE))),"",IF($AF12="","",VLOOKUP(AI12,TRANSMUTATION_TABLE,4,TRUE)))</f>
        <v/>
      </c>
      <c r="AL12" s="23" t="n"/>
      <c r="AN12" s="201" t="n"/>
      <c r="AO12" s="201" t="n"/>
      <c r="AP12" s="201" t="n"/>
      <c r="AQ12" s="201" t="n"/>
      <c r="AR12" s="201" t="n"/>
      <c r="AS12" s="201" t="n"/>
      <c r="AT12" s="201" t="n"/>
      <c r="AU12" s="201" t="n"/>
      <c r="AV12" s="201" t="n"/>
      <c r="AW12" s="201" t="n"/>
      <c r="AX12" s="201" t="n"/>
      <c r="AY12" s="201" t="n"/>
      <c r="AZ12" s="201" t="n"/>
      <c r="BA12" s="201" t="n"/>
      <c r="BB12" s="201" t="n"/>
      <c r="BC12" s="201" t="n"/>
      <c r="BD12" s="201" t="n"/>
      <c r="BE12" s="201" t="n"/>
      <c r="BF12" s="201" t="n"/>
    </row>
    <row r="13" ht="18" customHeight="1">
      <c r="A13" s="24" t="n">
        <v>2</v>
      </c>
      <c r="B13" s="25">
        <f>'INPUT DATA'!B13</f>
        <v/>
      </c>
      <c r="C13" s="137" t="n"/>
      <c r="D13" s="137" t="n"/>
      <c r="E13" s="138" t="n"/>
      <c r="F13" s="83" t="n"/>
      <c r="G13" s="28" t="n"/>
      <c r="H13" s="28" t="n"/>
      <c r="I13" s="28" t="n"/>
      <c r="J13" s="28" t="n"/>
      <c r="K13" s="28" t="n"/>
      <c r="L13" s="28" t="n"/>
      <c r="M13" s="28" t="n"/>
      <c r="N13" s="28" t="n"/>
      <c r="O13" s="28" t="n"/>
      <c r="P13" s="66">
        <f>IF(COUNT($F13:$O13)=0,"",SUM($F13:$O13))</f>
        <v/>
      </c>
      <c r="Q13" s="67">
        <f>IF(ISERROR(IF($P13="","",ROUND(($P13/$P$10)*$Q$10,2))),"",IF($P13="","",ROUND(($P13/$P$10)*$Q$10,2)))</f>
        <v/>
      </c>
      <c r="R13" s="81">
        <f>IF($Q13="","",ROUND($Q13*$R$10,2))</f>
        <v/>
      </c>
      <c r="S13" s="83" t="n"/>
      <c r="T13" s="28" t="n"/>
      <c r="U13" s="28" t="n"/>
      <c r="V13" s="28" t="n"/>
      <c r="W13" s="28" t="n"/>
      <c r="X13" s="28" t="n"/>
      <c r="Y13" s="28" t="n"/>
      <c r="Z13" s="28" t="n"/>
      <c r="AA13" s="28" t="n"/>
      <c r="AB13" s="28" t="n"/>
      <c r="AC13" s="66">
        <f>IF(COUNT($S13:$AB13)=0,"",SUM($S13:$AB13))</f>
        <v/>
      </c>
      <c r="AD13" s="67">
        <f>IF(ISERROR(IF($AC13="","",ROUND(($AC13/$AC$10)*$AD$10,2))),"",IF($AC13="","",ROUND(($AC13/$AC$10)*$AD$10,2)))</f>
        <v/>
      </c>
      <c r="AE13" s="81">
        <f>IF($AD13="","",ROUND($AD13*$AE$10,2))</f>
        <v/>
      </c>
      <c r="AF13" s="79" t="n"/>
      <c r="AG13" s="67">
        <f>IF(ISERROR(IF($AF13="","",ROUND(($AF13/$AF$10)*$AG$10,2))),"",IF($AF13="","",ROUND(($AF13/$AF$10)*$AG$10,2)))</f>
        <v/>
      </c>
      <c r="AH13" s="81">
        <f>IF($AG13="","",ROUND($AG13*$AH$10,2))</f>
        <v/>
      </c>
      <c r="AI13" s="21">
        <f>IF(ISERROR(IF($AF13="","",ROUND(SUM($R13,$AE13,$AH13),2))),"",IF($AF13="","",ROUND(SUM($R13,$AE13,$AH13),2)))</f>
        <v/>
      </c>
      <c r="AJ13" s="22">
        <f>IF(ISERROR(IF($AF13="","",VLOOKUP(AI13,TRANSMUTATION_TABLE,4,TRUE))),"",IF($AF13="","",VLOOKUP(AI13,TRANSMUTATION_TABLE,4,TRUE)))</f>
        <v/>
      </c>
      <c r="AL13" s="23" t="n"/>
      <c r="AN13" s="201" t="n"/>
      <c r="AO13" s="201" t="n"/>
      <c r="AP13" s="201" t="n"/>
      <c r="AQ13" s="201" t="n"/>
      <c r="AR13" s="201" t="n"/>
      <c r="AS13" s="201" t="n"/>
      <c r="AT13" s="201" t="n"/>
      <c r="AU13" s="201" t="n"/>
      <c r="AV13" s="201" t="n"/>
      <c r="AW13" s="201" t="n"/>
      <c r="AX13" s="201" t="n"/>
      <c r="AY13" s="201" t="n"/>
      <c r="AZ13" s="201" t="n"/>
      <c r="BA13" s="201" t="n"/>
      <c r="BB13" s="201" t="n"/>
      <c r="BC13" s="201" t="n"/>
      <c r="BD13" s="201" t="n"/>
      <c r="BE13" s="201" t="n"/>
      <c r="BF13" s="201" t="n"/>
    </row>
    <row r="14" ht="18" customHeight="1">
      <c r="A14" s="24" t="n">
        <v>3</v>
      </c>
      <c r="B14" s="25">
        <f>'INPUT DATA'!B14</f>
        <v/>
      </c>
      <c r="C14" s="137" t="n"/>
      <c r="D14" s="137" t="n"/>
      <c r="E14" s="138" t="n"/>
      <c r="F14" s="83" t="n"/>
      <c r="G14" s="28" t="n"/>
      <c r="H14" s="28" t="n"/>
      <c r="I14" s="28" t="n"/>
      <c r="J14" s="28" t="n"/>
      <c r="K14" s="28" t="n"/>
      <c r="L14" s="28" t="n"/>
      <c r="M14" s="28" t="n"/>
      <c r="N14" s="28" t="n"/>
      <c r="O14" s="28" t="n"/>
      <c r="P14" s="66">
        <f>IF(COUNT($F14:$O14)=0,"",SUM($F14:$O14))</f>
        <v/>
      </c>
      <c r="Q14" s="67">
        <f>IF(ISERROR(IF($P14="","",ROUND(($P14/$P$10)*$Q$10,2))),"",IF($P14="","",ROUND(($P14/$P$10)*$Q$10,2)))</f>
        <v/>
      </c>
      <c r="R14" s="81">
        <f>IF($Q14="","",ROUND($Q14*$R$10,2))</f>
        <v/>
      </c>
      <c r="S14" s="83" t="n"/>
      <c r="T14" s="28" t="n"/>
      <c r="U14" s="28" t="n"/>
      <c r="V14" s="28" t="n"/>
      <c r="W14" s="28" t="n"/>
      <c r="X14" s="28" t="n"/>
      <c r="Y14" s="28" t="n"/>
      <c r="Z14" s="28" t="n"/>
      <c r="AA14" s="28" t="n"/>
      <c r="AB14" s="28" t="n"/>
      <c r="AC14" s="66">
        <f>IF(COUNT($S14:$AB14)=0,"",SUM($S14:$AB14))</f>
        <v/>
      </c>
      <c r="AD14" s="67">
        <f>IF(ISERROR(IF($AC14="","",ROUND(($AC14/$AC$10)*$AD$10,2))),"",IF($AC14="","",ROUND(($AC14/$AC$10)*$AD$10,2)))</f>
        <v/>
      </c>
      <c r="AE14" s="81">
        <f>IF($AD14="","",ROUND($AD14*$AE$10,2))</f>
        <v/>
      </c>
      <c r="AF14" s="79" t="n"/>
      <c r="AG14" s="67">
        <f>IF(ISERROR(IF($AF14="","",ROUND(($AF14/$AF$10)*$AG$10,2))),"",IF($AF14="","",ROUND(($AF14/$AF$10)*$AG$10,2)))</f>
        <v/>
      </c>
      <c r="AH14" s="81">
        <f>IF($AG14="","",ROUND($AG14*$AH$10,2))</f>
        <v/>
      </c>
      <c r="AI14" s="21">
        <f>IF(ISERROR(IF($AF14="","",ROUND(SUM($R14,$AE14,$AH14),2))),"",IF($AF14="","",ROUND(SUM($R14,$AE14,$AH14),2)))</f>
        <v/>
      </c>
      <c r="AJ14" s="22">
        <f>IF(ISERROR(IF($AF14="","",VLOOKUP(AI14,TRANSMUTATION_TABLE,4,TRUE))),"",IF($AF14="","",VLOOKUP(AI14,TRANSMUTATION_TABLE,4,TRUE)))</f>
        <v/>
      </c>
      <c r="AL14" s="23" t="n"/>
      <c r="AN14" s="201" t="n"/>
      <c r="AO14" s="201" t="n"/>
      <c r="AP14" s="201" t="n"/>
      <c r="AQ14" s="201" t="n"/>
      <c r="AR14" s="201" t="n"/>
      <c r="AS14" s="201" t="n"/>
      <c r="AT14" s="201" t="n"/>
      <c r="AU14" s="201" t="n"/>
      <c r="AV14" s="201" t="n"/>
      <c r="AW14" s="201" t="n"/>
      <c r="AX14" s="201" t="n"/>
      <c r="AY14" s="201" t="n"/>
      <c r="AZ14" s="201" t="n"/>
      <c r="BA14" s="201" t="n"/>
      <c r="BB14" s="201" t="n"/>
      <c r="BC14" s="201" t="n"/>
      <c r="BD14" s="201" t="n"/>
      <c r="BE14" s="201" t="n"/>
      <c r="BF14" s="201" t="n"/>
    </row>
    <row r="15" ht="18" customHeight="1">
      <c r="A15" s="24" t="n">
        <v>4</v>
      </c>
      <c r="B15" s="17">
        <f>'INPUT DATA'!B15</f>
        <v/>
      </c>
      <c r="C15" s="137" t="n"/>
      <c r="D15" s="137" t="n"/>
      <c r="E15" s="138" t="n"/>
      <c r="F15" s="83" t="n"/>
      <c r="G15" s="28" t="n"/>
      <c r="H15" s="28" t="n"/>
      <c r="I15" s="28" t="n"/>
      <c r="J15" s="28" t="n"/>
      <c r="K15" s="28" t="n"/>
      <c r="L15" s="28" t="n"/>
      <c r="M15" s="28" t="n"/>
      <c r="N15" s="28" t="n"/>
      <c r="O15" s="28" t="n"/>
      <c r="P15" s="66">
        <f>IF(COUNT($F15:$O15)=0,"",SUM($F15:$O15))</f>
        <v/>
      </c>
      <c r="Q15" s="67">
        <f>IF(ISERROR(IF($P15="","",ROUND(($P15/$P$10)*$Q$10,2))),"",IF($P15="","",ROUND(($P15/$P$10)*$Q$10,2)))</f>
        <v/>
      </c>
      <c r="R15" s="81">
        <f>IF($Q15="","",ROUND($Q15*$R$10,2))</f>
        <v/>
      </c>
      <c r="S15" s="83" t="n"/>
      <c r="T15" s="28" t="n"/>
      <c r="U15" s="28" t="n"/>
      <c r="V15" s="28" t="n"/>
      <c r="W15" s="28" t="n"/>
      <c r="X15" s="28" t="n"/>
      <c r="Y15" s="28" t="n"/>
      <c r="Z15" s="28" t="n"/>
      <c r="AA15" s="28" t="n"/>
      <c r="AB15" s="28" t="n"/>
      <c r="AC15" s="66">
        <f>IF(COUNT($S15:$AB15)=0,"",SUM($S15:$AB15))</f>
        <v/>
      </c>
      <c r="AD15" s="67">
        <f>IF(ISERROR(IF($AC15="","",ROUND(($AC15/$AC$10)*$AD$10,2))),"",IF($AC15="","",ROUND(($AC15/$AC$10)*$AD$10,2)))</f>
        <v/>
      </c>
      <c r="AE15" s="81">
        <f>IF($AD15="","",ROUND($AD15*$AE$10,2))</f>
        <v/>
      </c>
      <c r="AF15" s="79" t="n"/>
      <c r="AG15" s="67">
        <f>IF(ISERROR(IF($AF15="","",ROUND(($AF15/$AF$10)*$AG$10,2))),"",IF($AF15="","",ROUND(($AF15/$AF$10)*$AG$10,2)))</f>
        <v/>
      </c>
      <c r="AH15" s="81">
        <f>IF($AG15="","",ROUND($AG15*$AH$10,2))</f>
        <v/>
      </c>
      <c r="AI15" s="21">
        <f>IF(ISERROR(IF($AF15="","",ROUND(SUM($R15,$AE15,$AH15),2))),"",IF($AF15="","",ROUND(SUM($R15,$AE15,$AH15),2)))</f>
        <v/>
      </c>
      <c r="AJ15" s="22">
        <f>IF(ISERROR(IF($AF15="","",VLOOKUP(AI15,TRANSMUTATION_TABLE,4,TRUE))),"",IF($AF15="","",VLOOKUP(AI15,TRANSMUTATION_TABLE,4,TRUE)))</f>
        <v/>
      </c>
      <c r="AL15" s="23" t="n"/>
      <c r="AN15" s="201" t="n"/>
      <c r="AO15" s="201" t="n"/>
      <c r="AP15" s="201" t="n"/>
      <c r="AQ15" s="201" t="n"/>
      <c r="AR15" s="201" t="n"/>
      <c r="AS15" s="201" t="n"/>
      <c r="AT15" s="201" t="n"/>
      <c r="AU15" s="201" t="n"/>
      <c r="AV15" s="201" t="n"/>
      <c r="AW15" s="201" t="n"/>
      <c r="AX15" s="201" t="n"/>
      <c r="AY15" s="201" t="n"/>
      <c r="AZ15" s="201" t="n"/>
      <c r="BA15" s="201" t="n"/>
      <c r="BB15" s="201" t="n"/>
      <c r="BC15" s="201" t="n"/>
      <c r="BD15" s="201" t="n"/>
      <c r="BE15" s="201" t="n"/>
      <c r="BF15" s="201" t="n"/>
    </row>
    <row r="16" ht="18" customHeight="1">
      <c r="A16" s="24" t="n">
        <v>5</v>
      </c>
      <c r="B16" s="17">
        <f>'INPUT DATA'!B16</f>
        <v/>
      </c>
      <c r="C16" s="137" t="n"/>
      <c r="D16" s="137" t="n"/>
      <c r="E16" s="138" t="n"/>
      <c r="F16" s="83" t="n"/>
      <c r="G16" s="28" t="n"/>
      <c r="H16" s="28" t="n"/>
      <c r="I16" s="28" t="n"/>
      <c r="J16" s="28" t="n"/>
      <c r="K16" s="28" t="n"/>
      <c r="L16" s="28" t="n"/>
      <c r="M16" s="28" t="n"/>
      <c r="N16" s="28" t="n"/>
      <c r="O16" s="28" t="n"/>
      <c r="P16" s="66">
        <f>IF(COUNT($F16:$O16)=0,"",SUM($F16:$O16))</f>
        <v/>
      </c>
      <c r="Q16" s="67">
        <f>IF(ISERROR(IF($P16="","",ROUND(($P16/$P$10)*$Q$10,2))),"",IF($P16="","",ROUND(($P16/$P$10)*$Q$10,2)))</f>
        <v/>
      </c>
      <c r="R16" s="81">
        <f>IF($Q16="","",ROUND($Q16*$R$10,2))</f>
        <v/>
      </c>
      <c r="S16" s="83" t="n"/>
      <c r="T16" s="28" t="n"/>
      <c r="U16" s="28" t="n"/>
      <c r="V16" s="28" t="n"/>
      <c r="W16" s="28" t="n"/>
      <c r="X16" s="28" t="n"/>
      <c r="Y16" s="28" t="n"/>
      <c r="Z16" s="28" t="n"/>
      <c r="AA16" s="28" t="n"/>
      <c r="AB16" s="28" t="n"/>
      <c r="AC16" s="66">
        <f>IF(COUNT($S16:$AB16)=0,"",SUM($S16:$AB16))</f>
        <v/>
      </c>
      <c r="AD16" s="67">
        <f>IF(ISERROR(IF($AC16="","",ROUND(($AC16/$AC$10)*$AD$10,2))),"",IF($AC16="","",ROUND(($AC16/$AC$10)*$AD$10,2)))</f>
        <v/>
      </c>
      <c r="AE16" s="81">
        <f>IF($AD16="","",ROUND($AD16*$AE$10,2))</f>
        <v/>
      </c>
      <c r="AF16" s="79" t="n"/>
      <c r="AG16" s="67">
        <f>IF(ISERROR(IF($AF16="","",ROUND(($AF16/$AF$10)*$AG$10,2))),"",IF($AF16="","",ROUND(($AF16/$AF$10)*$AG$10,2)))</f>
        <v/>
      </c>
      <c r="AH16" s="81">
        <f>IF($AG16="","",ROUND($AG16*$AH$10,2))</f>
        <v/>
      </c>
      <c r="AI16" s="21">
        <f>IF(ISERROR(IF($AF16="","",ROUND(SUM($R16,$AE16,$AH16),2))),"",IF($AF16="","",ROUND(SUM($R16,$AE16,$AH16),2)))</f>
        <v/>
      </c>
      <c r="AJ16" s="22">
        <f>IF(ISERROR(IF($AF16="","",VLOOKUP(AI16,TRANSMUTATION_TABLE,4,TRUE))),"",IF($AF16="","",VLOOKUP(AI16,TRANSMUTATION_TABLE,4,TRUE)))</f>
        <v/>
      </c>
      <c r="AL16" s="23" t="n"/>
      <c r="AN16" s="201" t="n"/>
      <c r="AO16" s="201" t="n"/>
      <c r="AP16" s="201" t="n"/>
      <c r="AQ16" s="201" t="n"/>
      <c r="AR16" s="201" t="n"/>
      <c r="AS16" s="201" t="n"/>
      <c r="AT16" s="201" t="n"/>
      <c r="AU16" s="201" t="n"/>
      <c r="AV16" s="201" t="n"/>
      <c r="AW16" s="201" t="n"/>
      <c r="AX16" s="201" t="n"/>
      <c r="AY16" s="201" t="n"/>
      <c r="AZ16" s="201" t="n"/>
      <c r="BA16" s="201" t="n"/>
      <c r="BB16" s="201" t="n"/>
      <c r="BC16" s="201" t="n"/>
      <c r="BD16" s="201" t="n"/>
      <c r="BE16" s="201" t="n"/>
      <c r="BF16" s="201" t="n"/>
    </row>
    <row r="17" ht="18" customHeight="1">
      <c r="A17" s="24" t="n">
        <v>6</v>
      </c>
      <c r="B17" s="25">
        <f>'INPUT DATA'!B17</f>
        <v/>
      </c>
      <c r="C17" s="137" t="n"/>
      <c r="D17" s="137" t="n"/>
      <c r="E17" s="138" t="n"/>
      <c r="F17" s="83" t="n"/>
      <c r="G17" s="28" t="n"/>
      <c r="H17" s="28" t="n"/>
      <c r="I17" s="28" t="n"/>
      <c r="J17" s="28" t="n"/>
      <c r="K17" s="28" t="n"/>
      <c r="L17" s="28" t="n"/>
      <c r="M17" s="28" t="n"/>
      <c r="N17" s="28" t="n"/>
      <c r="O17" s="28" t="n"/>
      <c r="P17" s="66">
        <f>IF(COUNT($F17:$O17)=0,"",SUM($F17:$O17))</f>
        <v/>
      </c>
      <c r="Q17" s="67">
        <f>IF(ISERROR(IF($P17="","",ROUND(($P17/$P$10)*$Q$10,2))),"",IF($P17="","",ROUND(($P17/$P$10)*$Q$10,2)))</f>
        <v/>
      </c>
      <c r="R17" s="81">
        <f>IF($Q17="","",ROUND($Q17*$R$10,2))</f>
        <v/>
      </c>
      <c r="S17" s="83" t="n"/>
      <c r="T17" s="28" t="n"/>
      <c r="U17" s="28" t="n"/>
      <c r="V17" s="28" t="n"/>
      <c r="W17" s="28" t="n"/>
      <c r="X17" s="28" t="n"/>
      <c r="Y17" s="28" t="n"/>
      <c r="Z17" s="28" t="n"/>
      <c r="AA17" s="28" t="n"/>
      <c r="AB17" s="28" t="n"/>
      <c r="AC17" s="66">
        <f>IF(COUNT($S17:$AB17)=0,"",SUM($S17:$AB17))</f>
        <v/>
      </c>
      <c r="AD17" s="67">
        <f>IF(ISERROR(IF($AC17="","",ROUND(($AC17/$AC$10)*$AD$10,2))),"",IF($AC17="","",ROUND(($AC17/$AC$10)*$AD$10,2)))</f>
        <v/>
      </c>
      <c r="AE17" s="81">
        <f>IF($AD17="","",ROUND($AD17*$AE$10,2))</f>
        <v/>
      </c>
      <c r="AF17" s="79" t="n"/>
      <c r="AG17" s="67">
        <f>IF(ISERROR(IF($AF17="","",ROUND(($AF17/$AF$10)*$AG$10,2))),"",IF($AF17="","",ROUND(($AF17/$AF$10)*$AG$10,2)))</f>
        <v/>
      </c>
      <c r="AH17" s="81">
        <f>IF($AG17="","",ROUND($AG17*$AH$10,2))</f>
        <v/>
      </c>
      <c r="AI17" s="21">
        <f>IF(ISERROR(IF($AF17="","",ROUND(SUM($R17,$AE17,$AH17),2))),"",IF($AF17="","",ROUND(SUM($R17,$AE17,$AH17),2)))</f>
        <v/>
      </c>
      <c r="AJ17" s="22">
        <f>IF(ISERROR(IF($AF17="","",VLOOKUP(AI17,TRANSMUTATION_TABLE,4,TRUE))),"",IF($AF17="","",VLOOKUP(AI17,TRANSMUTATION_TABLE,4,TRUE)))</f>
        <v/>
      </c>
      <c r="AL17" s="23" t="n"/>
      <c r="AN17" s="201" t="n"/>
      <c r="AO17" s="201" t="n"/>
      <c r="AP17" s="201" t="n"/>
      <c r="AQ17" s="201" t="n"/>
      <c r="AR17" s="201" t="n"/>
      <c r="AS17" s="201" t="n"/>
      <c r="AT17" s="201" t="n"/>
      <c r="AU17" s="201" t="n"/>
      <c r="AV17" s="201" t="n"/>
      <c r="AW17" s="201" t="n"/>
      <c r="AX17" s="201" t="n"/>
      <c r="AY17" s="201" t="n"/>
      <c r="AZ17" s="201" t="n"/>
      <c r="BA17" s="201" t="n"/>
      <c r="BB17" s="201" t="n"/>
      <c r="BC17" s="201" t="n"/>
      <c r="BD17" s="201" t="n"/>
      <c r="BE17" s="201" t="n"/>
      <c r="BF17" s="201" t="n"/>
    </row>
    <row r="18" ht="18" customHeight="1">
      <c r="A18" s="24" t="n">
        <v>7</v>
      </c>
      <c r="B18" s="25">
        <f>'INPUT DATA'!B18</f>
        <v/>
      </c>
      <c r="C18" s="137" t="n"/>
      <c r="D18" s="137" t="n"/>
      <c r="E18" s="138" t="n"/>
      <c r="F18" s="83" t="n"/>
      <c r="G18" s="28" t="n"/>
      <c r="H18" s="28" t="n"/>
      <c r="I18" s="28" t="n"/>
      <c r="J18" s="28" t="n"/>
      <c r="K18" s="28" t="n"/>
      <c r="L18" s="28" t="n"/>
      <c r="M18" s="28" t="n"/>
      <c r="N18" s="28" t="n"/>
      <c r="O18" s="28" t="n"/>
      <c r="P18" s="66">
        <f>IF(COUNT($F18:$O18)=0,"",SUM($F18:$O18))</f>
        <v/>
      </c>
      <c r="Q18" s="67">
        <f>IF(ISERROR(IF($P18="","",ROUND(($P18/$P$10)*$Q$10,2))),"",IF($P18="","",ROUND(($P18/$P$10)*$Q$10,2)))</f>
        <v/>
      </c>
      <c r="R18" s="81">
        <f>IF($Q18="","",ROUND($Q18*$R$10,2))</f>
        <v/>
      </c>
      <c r="S18" s="83" t="n"/>
      <c r="T18" s="28" t="n"/>
      <c r="U18" s="28" t="n"/>
      <c r="V18" s="28" t="n"/>
      <c r="W18" s="28" t="n"/>
      <c r="X18" s="28" t="n"/>
      <c r="Y18" s="28" t="n"/>
      <c r="Z18" s="28" t="n"/>
      <c r="AA18" s="28" t="n"/>
      <c r="AB18" s="28" t="n"/>
      <c r="AC18" s="66">
        <f>IF(COUNT($S18:$AB18)=0,"",SUM($S18:$AB18))</f>
        <v/>
      </c>
      <c r="AD18" s="67">
        <f>IF(ISERROR(IF($AC18="","",ROUND(($AC18/$AC$10)*$AD$10,2))),"",IF($AC18="","",ROUND(($AC18/$AC$10)*$AD$10,2)))</f>
        <v/>
      </c>
      <c r="AE18" s="81">
        <f>IF($AD18="","",ROUND($AD18*$AE$10,2))</f>
        <v/>
      </c>
      <c r="AF18" s="79" t="n"/>
      <c r="AG18" s="67">
        <f>IF(ISERROR(IF($AF18="","",ROUND(($AF18/$AF$10)*$AG$10,2))),"",IF($AF18="","",ROUND(($AF18/$AF$10)*$AG$10,2)))</f>
        <v/>
      </c>
      <c r="AH18" s="81">
        <f>IF($AG18="","",ROUND($AG18*$AH$10,2))</f>
        <v/>
      </c>
      <c r="AI18" s="21">
        <f>IF(ISERROR(IF($AF18="","",ROUND(SUM($R18,$AE18,$AH18),2))),"",IF($AF18="","",ROUND(SUM($R18,$AE18,$AH18),2)))</f>
        <v/>
      </c>
      <c r="AJ18" s="22">
        <f>IF(ISERROR(IF($AF18="","",VLOOKUP(AI18,TRANSMUTATION_TABLE,4,TRUE))),"",IF($AF18="","",VLOOKUP(AI18,TRANSMUTATION_TABLE,4,TRUE)))</f>
        <v/>
      </c>
      <c r="AL18" s="23" t="n"/>
      <c r="AN18" s="201" t="n"/>
      <c r="AO18" s="201" t="n"/>
      <c r="AP18" s="201" t="n"/>
      <c r="AQ18" s="201" t="n"/>
      <c r="AR18" s="201" t="n"/>
      <c r="AS18" s="201" t="n"/>
      <c r="AT18" s="201" t="n"/>
      <c r="AU18" s="201" t="n"/>
      <c r="AV18" s="201" t="n"/>
      <c r="AW18" s="201" t="n"/>
      <c r="AX18" s="201" t="n"/>
      <c r="AY18" s="201" t="n"/>
      <c r="AZ18" s="201" t="n"/>
      <c r="BA18" s="201" t="n"/>
      <c r="BB18" s="201" t="n"/>
      <c r="BC18" s="201" t="n"/>
      <c r="BD18" s="201" t="n"/>
      <c r="BE18" s="201" t="n"/>
      <c r="BF18" s="201" t="n"/>
    </row>
    <row r="19" ht="18" customHeight="1">
      <c r="A19" s="24" t="n">
        <v>8</v>
      </c>
      <c r="B19" s="17">
        <f>'INPUT DATA'!B19</f>
        <v/>
      </c>
      <c r="C19" s="137" t="n"/>
      <c r="D19" s="137" t="n">
        <v>0</v>
      </c>
      <c r="E19" s="138" t="n"/>
      <c r="F19" s="83" t="n"/>
      <c r="G19" s="28" t="n"/>
      <c r="H19" s="28" t="n"/>
      <c r="I19" s="28" t="n"/>
      <c r="J19" s="28" t="n"/>
      <c r="K19" s="28" t="n"/>
      <c r="L19" s="28" t="n"/>
      <c r="M19" s="28" t="n"/>
      <c r="N19" s="28" t="n"/>
      <c r="O19" s="28" t="n"/>
      <c r="P19" s="66">
        <f>IF(COUNT($F19:$O19)=0,"",SUM($F19:$O19))</f>
        <v/>
      </c>
      <c r="Q19" s="67">
        <f>IF(ISERROR(IF($P19="","",ROUND(($P19/$P$10)*$Q$10,2))),"",IF($P19="","",ROUND(($P19/$P$10)*$Q$10,2)))</f>
        <v/>
      </c>
      <c r="R19" s="81">
        <f>IF($Q19="","",ROUND($Q19*$R$10,2))</f>
        <v/>
      </c>
      <c r="S19" s="83" t="n"/>
      <c r="T19" s="28" t="n"/>
      <c r="U19" s="28" t="n"/>
      <c r="V19" s="28" t="n"/>
      <c r="W19" s="28" t="n"/>
      <c r="X19" s="28" t="n"/>
      <c r="Y19" s="28" t="n"/>
      <c r="Z19" s="28" t="n"/>
      <c r="AA19" s="28" t="n"/>
      <c r="AB19" s="28" t="n"/>
      <c r="AC19" s="66">
        <f>IF(COUNT($S19:$AB19)=0,"",SUM($S19:$AB19))</f>
        <v/>
      </c>
      <c r="AD19" s="67">
        <f>IF(ISERROR(IF($AC19="","",ROUND(($AC19/$AC$10)*$AD$10,2))),"",IF($AC19="","",ROUND(($AC19/$AC$10)*$AD$10,2)))</f>
        <v/>
      </c>
      <c r="AE19" s="81">
        <f>IF($AD19="","",ROUND($AD19*$AE$10,2))</f>
        <v/>
      </c>
      <c r="AF19" s="79" t="n"/>
      <c r="AG19" s="67">
        <f>IF(ISERROR(IF($AF19="","",ROUND(($AF19/$AF$10)*$AG$10,2))),"",IF($AF19="","",ROUND(($AF19/$AF$10)*$AG$10,2)))</f>
        <v/>
      </c>
      <c r="AH19" s="81">
        <f>IF($AG19="","",ROUND($AG19*$AH$10,2))</f>
        <v/>
      </c>
      <c r="AI19" s="21">
        <f>IF(ISERROR(IF($AF19="","",ROUND(SUM($R19,$AE19,$AH19),2))),"",IF($AF19="","",ROUND(SUM($R19,$AE19,$AH19),2)))</f>
        <v/>
      </c>
      <c r="AJ19" s="22">
        <f>IF(ISERROR(IF($AF19="","",VLOOKUP(AI19,TRANSMUTATION_TABLE,4,TRUE))),"",IF($AF19="","",VLOOKUP(AI19,TRANSMUTATION_TABLE,4,TRUE)))</f>
        <v/>
      </c>
      <c r="AL19" s="23" t="n"/>
      <c r="AN19" s="201" t="n"/>
      <c r="AO19" s="201" t="n"/>
      <c r="AP19" s="201" t="n"/>
      <c r="AQ19" s="201" t="n"/>
      <c r="AR19" s="201" t="n"/>
      <c r="AS19" s="201" t="n"/>
      <c r="AT19" s="201" t="n"/>
      <c r="AU19" s="201" t="n"/>
      <c r="AV19" s="201" t="n"/>
      <c r="AW19" s="201" t="n"/>
      <c r="AX19" s="201" t="n"/>
      <c r="AY19" s="201" t="n"/>
      <c r="AZ19" s="201" t="n"/>
      <c r="BA19" s="201" t="n"/>
      <c r="BB19" s="201" t="n"/>
      <c r="BC19" s="201" t="n"/>
      <c r="BD19" s="201" t="n"/>
      <c r="BE19" s="201" t="n"/>
      <c r="BF19" s="201" t="n"/>
    </row>
    <row r="20" ht="18" customHeight="1">
      <c r="A20" s="24" t="n">
        <v>9</v>
      </c>
      <c r="B20" s="17">
        <f>'INPUT DATA'!B20</f>
        <v/>
      </c>
      <c r="C20" s="137" t="n"/>
      <c r="D20" s="137" t="n"/>
      <c r="E20" s="138" t="n"/>
      <c r="F20" s="83" t="n"/>
      <c r="G20" s="28" t="n"/>
      <c r="H20" s="28" t="n"/>
      <c r="I20" s="28" t="n"/>
      <c r="J20" s="28" t="n"/>
      <c r="K20" s="28" t="n"/>
      <c r="L20" s="28" t="n"/>
      <c r="M20" s="28" t="n"/>
      <c r="N20" s="28" t="n"/>
      <c r="O20" s="28" t="n"/>
      <c r="P20" s="66">
        <f>IF(COUNT($F20:$O20)=0,"",SUM($F20:$O20))</f>
        <v/>
      </c>
      <c r="Q20" s="67">
        <f>IF(ISERROR(IF($P20="","",ROUND(($P20/$P$10)*$Q$10,2))),"",IF($P20="","",ROUND(($P20/$P$10)*$Q$10,2)))</f>
        <v/>
      </c>
      <c r="R20" s="81">
        <f>IF($Q20="","",ROUND($Q20*$R$10,2))</f>
        <v/>
      </c>
      <c r="S20" s="83" t="n"/>
      <c r="T20" s="28" t="n"/>
      <c r="U20" s="28" t="n"/>
      <c r="V20" s="28" t="n"/>
      <c r="W20" s="28" t="n"/>
      <c r="X20" s="28" t="n"/>
      <c r="Y20" s="28" t="n"/>
      <c r="Z20" s="28" t="n"/>
      <c r="AA20" s="28" t="n"/>
      <c r="AB20" s="28" t="n"/>
      <c r="AC20" s="66">
        <f>IF(COUNT($S20:$AB20)=0,"",SUM($S20:$AB20))</f>
        <v/>
      </c>
      <c r="AD20" s="67">
        <f>IF(ISERROR(IF($AC20="","",ROUND(($AC20/$AC$10)*$AD$10,2))),"",IF($AC20="","",ROUND(($AC20/$AC$10)*$AD$10,2)))</f>
        <v/>
      </c>
      <c r="AE20" s="81">
        <f>IF($AD20="","",ROUND($AD20*$AE$10,2))</f>
        <v/>
      </c>
      <c r="AF20" s="79" t="n"/>
      <c r="AG20" s="67">
        <f>IF(ISERROR(IF($AF20="","",ROUND(($AF20/$AF$10)*$AG$10,2))),"",IF($AF20="","",ROUND(($AF20/$AF$10)*$AG$10,2)))</f>
        <v/>
      </c>
      <c r="AH20" s="81">
        <f>IF($AG20="","",ROUND($AG20*$AH$10,2))</f>
        <v/>
      </c>
      <c r="AI20" s="21">
        <f>IF(ISERROR(IF($AF20="","",ROUND(SUM($R20,$AE20,$AH20),2))),"",IF($AF20="","",ROUND(SUM($R20,$AE20,$AH20),2)))</f>
        <v/>
      </c>
      <c r="AJ20" s="22">
        <f>IF(ISERROR(IF($AF20="","",VLOOKUP(AI20,TRANSMUTATION_TABLE,4,TRUE))),"",IF($AF20="","",VLOOKUP(AI20,TRANSMUTATION_TABLE,4,TRUE)))</f>
        <v/>
      </c>
      <c r="AL20" s="23" t="n"/>
      <c r="AN20" s="201" t="n"/>
      <c r="AO20" s="201" t="n"/>
      <c r="AP20" s="201" t="n"/>
      <c r="AQ20" s="201" t="n"/>
      <c r="AR20" s="201" t="n"/>
      <c r="AS20" s="201" t="n"/>
      <c r="AT20" s="201" t="n"/>
      <c r="AU20" s="201" t="n"/>
      <c r="AV20" s="201" t="n"/>
      <c r="AW20" s="201" t="n"/>
      <c r="AX20" s="201" t="n"/>
      <c r="AY20" s="201" t="n"/>
      <c r="AZ20" s="201" t="n"/>
      <c r="BA20" s="201" t="n"/>
      <c r="BB20" s="201" t="n"/>
      <c r="BC20" s="201" t="n"/>
      <c r="BD20" s="201" t="n"/>
      <c r="BE20" s="201" t="n"/>
      <c r="BF20" s="201" t="n"/>
    </row>
    <row r="21" ht="18" customHeight="1">
      <c r="A21" s="24" t="n">
        <v>10</v>
      </c>
      <c r="B21" s="25">
        <f>'INPUT DATA'!B21</f>
        <v/>
      </c>
      <c r="C21" s="137" t="n"/>
      <c r="D21" s="137" t="n"/>
      <c r="E21" s="138" t="n"/>
      <c r="F21" s="83" t="n"/>
      <c r="G21" s="28" t="n"/>
      <c r="H21" s="28" t="n"/>
      <c r="I21" s="28" t="n"/>
      <c r="J21" s="28" t="n"/>
      <c r="K21" s="28" t="n"/>
      <c r="L21" s="28" t="n"/>
      <c r="M21" s="28" t="n"/>
      <c r="N21" s="28" t="n"/>
      <c r="O21" s="28" t="n"/>
      <c r="P21" s="66">
        <f>IF(COUNT($F21:$O21)=0,"",SUM($F21:$O21))</f>
        <v/>
      </c>
      <c r="Q21" s="67">
        <f>IF(ISERROR(IF($P21="","",ROUND(($P21/$P$10)*$Q$10,2))),"",IF($P21="","",ROUND(($P21/$P$10)*$Q$10,2)))</f>
        <v/>
      </c>
      <c r="R21" s="81">
        <f>IF($Q21="","",ROUND($Q21*$R$10,2))</f>
        <v/>
      </c>
      <c r="S21" s="83" t="n"/>
      <c r="T21" s="28" t="n"/>
      <c r="U21" s="28" t="n"/>
      <c r="V21" s="28" t="n"/>
      <c r="W21" s="28" t="n"/>
      <c r="X21" s="28" t="n"/>
      <c r="Y21" s="28" t="n"/>
      <c r="Z21" s="28" t="n"/>
      <c r="AA21" s="28" t="n"/>
      <c r="AB21" s="28" t="n"/>
      <c r="AC21" s="66">
        <f>IF(COUNT($S21:$AB21)=0,"",SUM($S21:$AB21))</f>
        <v/>
      </c>
      <c r="AD21" s="67">
        <f>IF(ISERROR(IF($AC21="","",ROUND(($AC21/$AC$10)*$AD$10,2))),"",IF($AC21="","",ROUND(($AC21/$AC$10)*$AD$10,2)))</f>
        <v/>
      </c>
      <c r="AE21" s="81">
        <f>IF($AD21="","",ROUND($AD21*$AE$10,2))</f>
        <v/>
      </c>
      <c r="AF21" s="79" t="n"/>
      <c r="AG21" s="67">
        <f>IF(ISERROR(IF($AF21="","",ROUND(($AF21/$AF$10)*$AG$10,2))),"",IF($AF21="","",ROUND(($AF21/$AF$10)*$AG$10,2)))</f>
        <v/>
      </c>
      <c r="AH21" s="81">
        <f>IF($AG21="","",ROUND($AG21*$AH$10,2))</f>
        <v/>
      </c>
      <c r="AI21" s="21">
        <f>IF(ISERROR(IF($AF21="","",ROUND(SUM($R21,$AE21,$AH21),2))),"",IF($AF21="","",ROUND(SUM($R21,$AE21,$AH21),2)))</f>
        <v/>
      </c>
      <c r="AJ21" s="22">
        <f>IF(ISERROR(IF($AF21="","",VLOOKUP(AI21,TRANSMUTATION_TABLE,4,TRUE))),"",IF($AF21="","",VLOOKUP(AI21,TRANSMUTATION_TABLE,4,TRUE)))</f>
        <v/>
      </c>
      <c r="AL21" s="23" t="n"/>
      <c r="AN21" s="201" t="n"/>
      <c r="AO21" s="201" t="n"/>
      <c r="AP21" s="201" t="n"/>
      <c r="AQ21" s="201" t="n"/>
      <c r="AR21" s="201" t="n"/>
      <c r="AS21" s="201" t="n"/>
      <c r="AT21" s="201" t="n"/>
      <c r="AU21" s="201" t="n"/>
      <c r="AV21" s="201" t="n"/>
      <c r="AW21" s="201" t="n"/>
      <c r="AX21" s="201" t="n"/>
      <c r="AY21" s="201" t="n"/>
      <c r="AZ21" s="201" t="n"/>
      <c r="BA21" s="201" t="n"/>
      <c r="BB21" s="201" t="n"/>
      <c r="BC21" s="201" t="n"/>
      <c r="BD21" s="201" t="n"/>
      <c r="BE21" s="201" t="n"/>
      <c r="BF21" s="201" t="n"/>
    </row>
    <row r="22" ht="18" customHeight="1">
      <c r="A22" s="24" t="n">
        <v>11</v>
      </c>
      <c r="B22" s="25">
        <f>'INPUT DATA'!B22</f>
        <v/>
      </c>
      <c r="C22" s="137" t="n"/>
      <c r="D22" s="137" t="n">
        <v>0</v>
      </c>
      <c r="E22" s="138" t="n"/>
      <c r="F22" s="83" t="n"/>
      <c r="G22" s="28" t="n"/>
      <c r="H22" s="28" t="n"/>
      <c r="I22" s="28" t="n"/>
      <c r="J22" s="28" t="n"/>
      <c r="K22" s="28" t="n"/>
      <c r="L22" s="28" t="n"/>
      <c r="M22" s="28" t="n"/>
      <c r="N22" s="28" t="n"/>
      <c r="O22" s="28" t="n"/>
      <c r="P22" s="66">
        <f>IF(COUNT($F22:$O22)=0,"",SUM($F22:$O22))</f>
        <v/>
      </c>
      <c r="Q22" s="67">
        <f>IF(ISERROR(IF($P22="","",ROUND(($P22/$P$10)*$Q$10,2))),"",IF($P22="","",ROUND(($P22/$P$10)*$Q$10,2)))</f>
        <v/>
      </c>
      <c r="R22" s="81">
        <f>IF($Q22="","",ROUND($Q22*$R$10,2))</f>
        <v/>
      </c>
      <c r="S22" s="83" t="n"/>
      <c r="T22" s="28" t="n"/>
      <c r="U22" s="28" t="n"/>
      <c r="V22" s="28" t="n"/>
      <c r="W22" s="28" t="n"/>
      <c r="X22" s="28" t="n"/>
      <c r="Y22" s="28" t="n"/>
      <c r="Z22" s="28" t="n"/>
      <c r="AA22" s="28" t="n"/>
      <c r="AB22" s="28" t="n"/>
      <c r="AC22" s="66">
        <f>IF(COUNT($S22:$AB22)=0,"",SUM($S22:$AB22))</f>
        <v/>
      </c>
      <c r="AD22" s="67">
        <f>IF(ISERROR(IF($AC22="","",ROUND(($AC22/$AC$10)*$AD$10,2))),"",IF($AC22="","",ROUND(($AC22/$AC$10)*$AD$10,2)))</f>
        <v/>
      </c>
      <c r="AE22" s="81">
        <f>IF($AD22="","",ROUND($AD22*$AE$10,2))</f>
        <v/>
      </c>
      <c r="AF22" s="79" t="n"/>
      <c r="AG22" s="67">
        <f>IF(ISERROR(IF($AF22="","",ROUND(($AF22/$AF$10)*$AG$10,2))),"",IF($AF22="","",ROUND(($AF22/$AF$10)*$AG$10,2)))</f>
        <v/>
      </c>
      <c r="AH22" s="81">
        <f>IF($AG22="","",ROUND($AG22*$AH$10,2))</f>
        <v/>
      </c>
      <c r="AI22" s="21">
        <f>IF(ISERROR(IF($AF22="","",ROUND(SUM($R22,$AE22,$AH22),2))),"",IF($AF22="","",ROUND(SUM($R22,$AE22,$AH22),2)))</f>
        <v/>
      </c>
      <c r="AJ22" s="22">
        <f>IF(ISERROR(IF($AF22="","",VLOOKUP(AI22,TRANSMUTATION_TABLE,4,TRUE))),"",IF($AF22="","",VLOOKUP(AI22,TRANSMUTATION_TABLE,4,TRUE)))</f>
        <v/>
      </c>
      <c r="AL22" s="23" t="n"/>
      <c r="AN22" s="202" t="n"/>
      <c r="AO22" s="202" t="n"/>
      <c r="AP22" s="202" t="n"/>
      <c r="AQ22" s="202" t="n"/>
      <c r="AR22" s="202" t="n"/>
      <c r="AS22" s="202" t="n"/>
      <c r="AT22" s="202" t="n"/>
      <c r="AU22" s="202" t="n"/>
      <c r="AV22" s="202" t="n"/>
      <c r="AW22" s="202" t="n"/>
      <c r="AX22" s="202" t="n"/>
      <c r="AY22" s="202" t="n"/>
      <c r="AZ22" s="202" t="n"/>
      <c r="BA22" s="202" t="n"/>
      <c r="BB22" s="202" t="n"/>
      <c r="BC22" s="202" t="n"/>
      <c r="BD22" s="202" t="n"/>
      <c r="BE22" s="202" t="n"/>
      <c r="BF22" s="202" t="n"/>
    </row>
    <row r="23" ht="18" customHeight="1">
      <c r="A23" s="24" t="n">
        <v>12</v>
      </c>
      <c r="B23" s="17">
        <f>'INPUT DATA'!B23</f>
        <v/>
      </c>
      <c r="C23" s="137" t="n"/>
      <c r="D23" s="137" t="n"/>
      <c r="E23" s="138" t="n"/>
      <c r="F23" s="83" t="n"/>
      <c r="G23" s="28" t="n"/>
      <c r="H23" s="28" t="n"/>
      <c r="I23" s="28" t="n"/>
      <c r="J23" s="28" t="n"/>
      <c r="K23" s="28" t="n"/>
      <c r="L23" s="28" t="n"/>
      <c r="M23" s="28" t="n"/>
      <c r="N23" s="28" t="n"/>
      <c r="O23" s="28" t="n"/>
      <c r="P23" s="66">
        <f>IF(COUNT($F23:$O23)=0,"",SUM($F23:$O23))</f>
        <v/>
      </c>
      <c r="Q23" s="67">
        <f>IF(ISERROR(IF($P23="","",ROUND(($P23/$P$10)*$Q$10,2))),"",IF($P23="","",ROUND(($P23/$P$10)*$Q$10,2)))</f>
        <v/>
      </c>
      <c r="R23" s="81">
        <f>IF($Q23="","",ROUND($Q23*$R$10,2))</f>
        <v/>
      </c>
      <c r="S23" s="83" t="n"/>
      <c r="T23" s="28" t="n"/>
      <c r="U23" s="28" t="n"/>
      <c r="V23" s="28" t="n"/>
      <c r="W23" s="28" t="n"/>
      <c r="X23" s="28" t="n"/>
      <c r="Y23" s="28" t="n"/>
      <c r="Z23" s="28" t="n"/>
      <c r="AA23" s="28" t="n"/>
      <c r="AB23" s="28" t="n"/>
      <c r="AC23" s="66">
        <f>IF(COUNT($S23:$AB23)=0,"",SUM($S23:$AB23))</f>
        <v/>
      </c>
      <c r="AD23" s="67">
        <f>IF(ISERROR(IF($AC23="","",ROUND(($AC23/$AC$10)*$AD$10,2))),"",IF($AC23="","",ROUND(($AC23/$AC$10)*$AD$10,2)))</f>
        <v/>
      </c>
      <c r="AE23" s="81">
        <f>IF($AD23="","",ROUND($AD23*$AE$10,2))</f>
        <v/>
      </c>
      <c r="AF23" s="79" t="n"/>
      <c r="AG23" s="67">
        <f>IF(ISERROR(IF($AF23="","",ROUND(($AF23/$AF$10)*$AG$10,2))),"",IF($AF23="","",ROUND(($AF23/$AF$10)*$AG$10,2)))</f>
        <v/>
      </c>
      <c r="AH23" s="81">
        <f>IF($AG23="","",ROUND($AG23*$AH$10,2))</f>
        <v/>
      </c>
      <c r="AI23" s="21">
        <f>IF(ISERROR(IF($AF23="","",ROUND(SUM($R23,$AE23,$AH23),2))),"",IF($AF23="","",ROUND(SUM($R23,$AE23,$AH23),2)))</f>
        <v/>
      </c>
      <c r="AJ23" s="22">
        <f>IF(ISERROR(IF($AF23="","",VLOOKUP(AI23,TRANSMUTATION_TABLE,4,TRUE))),"",IF($AF23="","",VLOOKUP(AI23,TRANSMUTATION_TABLE,4,TRUE)))</f>
        <v/>
      </c>
      <c r="AL23" s="23" t="n"/>
      <c r="AN23" s="203" t="n"/>
      <c r="AO23" s="203" t="n"/>
      <c r="AP23" s="203" t="n"/>
      <c r="AQ23" s="203" t="n"/>
      <c r="AR23" s="203" t="n"/>
      <c r="AS23" s="203" t="n"/>
      <c r="AT23" s="203" t="n"/>
      <c r="AU23" s="203" t="n"/>
      <c r="AV23" s="203" t="n"/>
      <c r="AW23" s="203" t="n"/>
      <c r="AX23" s="203" t="n"/>
      <c r="AY23" s="203" t="n"/>
      <c r="AZ23" s="203" t="n"/>
      <c r="BA23" s="203" t="n"/>
      <c r="BB23" s="203" t="n"/>
      <c r="BC23" s="203" t="n"/>
      <c r="BD23" s="203" t="n"/>
      <c r="BE23" s="203" t="n"/>
      <c r="BF23" s="203" t="n"/>
    </row>
    <row r="24" ht="18" customHeight="1">
      <c r="A24" s="24" t="n">
        <v>13</v>
      </c>
      <c r="B24" s="17">
        <f>'INPUT DATA'!B24</f>
        <v/>
      </c>
      <c r="C24" s="137" t="n"/>
      <c r="D24" s="137" t="n"/>
      <c r="E24" s="138" t="n"/>
      <c r="F24" s="83" t="n"/>
      <c r="G24" s="28" t="n"/>
      <c r="H24" s="28" t="n"/>
      <c r="I24" s="28" t="n"/>
      <c r="J24" s="28" t="n"/>
      <c r="K24" s="28" t="n"/>
      <c r="L24" s="28" t="n"/>
      <c r="M24" s="28" t="n"/>
      <c r="N24" s="28" t="n"/>
      <c r="O24" s="28" t="n"/>
      <c r="P24" s="66">
        <f>IF(COUNT($F24:$O24)=0,"",SUM($F24:$O24))</f>
        <v/>
      </c>
      <c r="Q24" s="67">
        <f>IF(ISERROR(IF($P24="","",ROUND(($P24/$P$10)*$Q$10,2))),"",IF($P24="","",ROUND(($P24/$P$10)*$Q$10,2)))</f>
        <v/>
      </c>
      <c r="R24" s="81">
        <f>IF($Q24="","",ROUND($Q24*$R$10,2))</f>
        <v/>
      </c>
      <c r="S24" s="83" t="n"/>
      <c r="T24" s="28" t="n"/>
      <c r="U24" s="28" t="n"/>
      <c r="V24" s="28" t="n"/>
      <c r="W24" s="28" t="n"/>
      <c r="X24" s="28" t="n"/>
      <c r="Y24" s="28" t="n"/>
      <c r="Z24" s="28" t="n"/>
      <c r="AA24" s="28" t="n"/>
      <c r="AB24" s="28" t="n"/>
      <c r="AC24" s="66">
        <f>IF(COUNT($S24:$AB24)=0,"",SUM($S24:$AB24))</f>
        <v/>
      </c>
      <c r="AD24" s="67">
        <f>IF(ISERROR(IF($AC24="","",ROUND(($AC24/$AC$10)*$AD$10,2))),"",IF($AC24="","",ROUND(($AC24/$AC$10)*$AD$10,2)))</f>
        <v/>
      </c>
      <c r="AE24" s="81">
        <f>IF($AD24="","",ROUND($AD24*$AE$10,2))</f>
        <v/>
      </c>
      <c r="AF24" s="79" t="n"/>
      <c r="AG24" s="67">
        <f>IF(ISERROR(IF($AF24="","",ROUND(($AF24/$AF$10)*$AG$10,2))),"",IF($AF24="","",ROUND(($AF24/$AF$10)*$AG$10,2)))</f>
        <v/>
      </c>
      <c r="AH24" s="81">
        <f>IF($AG24="","",ROUND($AG24*$AH$10,2))</f>
        <v/>
      </c>
      <c r="AI24" s="21">
        <f>IF(ISERROR(IF($AF24="","",ROUND(SUM($R24,$AE24,$AH24),2))),"",IF($AF24="","",ROUND(SUM($R24,$AE24,$AH24),2)))</f>
        <v/>
      </c>
      <c r="AJ24" s="22">
        <f>IF(ISERROR(IF($AF24="","",VLOOKUP(AI24,TRANSMUTATION_TABLE,4,TRUE))),"",IF($AF24="","",VLOOKUP(AI24,TRANSMUTATION_TABLE,4,TRUE)))</f>
        <v/>
      </c>
      <c r="AL24" s="23" t="n"/>
      <c r="AN24" s="203" t="n"/>
      <c r="AO24" s="203" t="n"/>
      <c r="AP24" s="203" t="n"/>
      <c r="AQ24" s="203" t="n"/>
      <c r="AR24" s="203" t="n"/>
      <c r="AS24" s="203" t="n"/>
      <c r="AT24" s="203" t="n"/>
      <c r="AU24" s="203" t="n"/>
      <c r="AV24" s="203" t="n"/>
      <c r="AW24" s="203" t="n"/>
      <c r="AX24" s="203" t="n"/>
      <c r="AY24" s="203" t="n"/>
      <c r="AZ24" s="203" t="n"/>
      <c r="BA24" s="203" t="n"/>
      <c r="BB24" s="203" t="n"/>
      <c r="BC24" s="203" t="n"/>
      <c r="BD24" s="203" t="n"/>
      <c r="BE24" s="203" t="n"/>
      <c r="BF24" s="203" t="n"/>
    </row>
    <row r="25" ht="18" customHeight="1">
      <c r="A25" s="24" t="n">
        <v>14</v>
      </c>
      <c r="B25" s="25">
        <f>'INPUT DATA'!B25</f>
        <v/>
      </c>
      <c r="C25" s="137" t="n"/>
      <c r="D25" s="137" t="n"/>
      <c r="E25" s="138" t="n"/>
      <c r="F25" s="83" t="n"/>
      <c r="G25" s="28" t="n"/>
      <c r="H25" s="28" t="n"/>
      <c r="I25" s="28" t="n"/>
      <c r="J25" s="28" t="n"/>
      <c r="K25" s="28" t="n"/>
      <c r="L25" s="28" t="n"/>
      <c r="M25" s="28" t="n"/>
      <c r="N25" s="28" t="n"/>
      <c r="O25" s="28" t="n"/>
      <c r="P25" s="66">
        <f>IF(COUNT($F25:$O25)=0,"",SUM($F25:$O25))</f>
        <v/>
      </c>
      <c r="Q25" s="67">
        <f>IF(ISERROR(IF($P25="","",ROUND(($P25/$P$10)*$Q$10,2))),"",IF($P25="","",ROUND(($P25/$P$10)*$Q$10,2)))</f>
        <v/>
      </c>
      <c r="R25" s="81">
        <f>IF($Q25="","",ROUND($Q25*$R$10,2))</f>
        <v/>
      </c>
      <c r="S25" s="83" t="n"/>
      <c r="T25" s="28" t="n"/>
      <c r="U25" s="28" t="n"/>
      <c r="V25" s="28" t="n"/>
      <c r="W25" s="28" t="n"/>
      <c r="X25" s="28" t="n"/>
      <c r="Y25" s="28" t="n"/>
      <c r="Z25" s="28" t="n"/>
      <c r="AA25" s="28" t="n"/>
      <c r="AB25" s="28" t="n"/>
      <c r="AC25" s="66">
        <f>IF(COUNT($S25:$AB25)=0,"",SUM($S25:$AB25))</f>
        <v/>
      </c>
      <c r="AD25" s="67">
        <f>IF(ISERROR(IF($AC25="","",ROUND(($AC25/$AC$10)*$AD$10,2))),"",IF($AC25="","",ROUND(($AC25/$AC$10)*$AD$10,2)))</f>
        <v/>
      </c>
      <c r="AE25" s="81">
        <f>IF($AD25="","",ROUND($AD25*$AE$10,2))</f>
        <v/>
      </c>
      <c r="AF25" s="79" t="n"/>
      <c r="AG25" s="67">
        <f>IF(ISERROR(IF($AF25="","",ROUND(($AF25/$AF$10)*$AG$10,2))),"",IF($AF25="","",ROUND(($AF25/$AF$10)*$AG$10,2)))</f>
        <v/>
      </c>
      <c r="AH25" s="81">
        <f>IF($AG25="","",ROUND($AG25*$AH$10,2))</f>
        <v/>
      </c>
      <c r="AI25" s="21">
        <f>IF(ISERROR(IF($AF25="","",ROUND(SUM($R25,$AE25,$AH25),2))),"",IF($AF25="","",ROUND(SUM($R25,$AE25,$AH25),2)))</f>
        <v/>
      </c>
      <c r="AJ25" s="22">
        <f>IF(ISERROR(IF($AF25="","",VLOOKUP(AI25,TRANSMUTATION_TABLE,4,TRUE))),"",IF($AF25="","",VLOOKUP(AI25,TRANSMUTATION_TABLE,4,TRUE)))</f>
        <v/>
      </c>
      <c r="AL25" s="23" t="n"/>
      <c r="AN25" s="203" t="n"/>
      <c r="AO25" s="203" t="n"/>
      <c r="AP25" s="203" t="n"/>
      <c r="AQ25" s="203" t="n"/>
      <c r="AR25" s="203" t="n"/>
      <c r="AS25" s="203" t="n"/>
      <c r="AT25" s="203" t="n"/>
      <c r="AU25" s="203" t="n"/>
      <c r="AV25" s="203" t="n"/>
      <c r="AW25" s="203" t="n"/>
      <c r="AX25" s="203" t="n"/>
      <c r="AY25" s="203" t="n"/>
      <c r="AZ25" s="203" t="n"/>
      <c r="BA25" s="203" t="n"/>
      <c r="BB25" s="203" t="n"/>
      <c r="BC25" s="203" t="n"/>
      <c r="BD25" s="203" t="n"/>
      <c r="BE25" s="203" t="n"/>
      <c r="BF25" s="203" t="n"/>
    </row>
    <row r="26" ht="18" customHeight="1">
      <c r="A26" s="24" t="n">
        <v>15</v>
      </c>
      <c r="B26" s="25">
        <f>'INPUT DATA'!B26</f>
        <v/>
      </c>
      <c r="C26" s="137" t="n"/>
      <c r="D26" s="137" t="n"/>
      <c r="E26" s="138" t="n"/>
      <c r="F26" s="83" t="n"/>
      <c r="G26" s="28" t="n"/>
      <c r="H26" s="28" t="n"/>
      <c r="I26" s="28" t="n"/>
      <c r="J26" s="28" t="n"/>
      <c r="K26" s="28" t="n"/>
      <c r="L26" s="28" t="n"/>
      <c r="M26" s="28" t="n"/>
      <c r="N26" s="28" t="n"/>
      <c r="O26" s="28" t="n"/>
      <c r="P26" s="66">
        <f>IF(COUNT($F26:$O26)=0,"",SUM($F26:$O26))</f>
        <v/>
      </c>
      <c r="Q26" s="67">
        <f>IF(ISERROR(IF($P26="","",ROUND(($P26/$P$10)*$Q$10,2))),"",IF($P26="","",ROUND(($P26/$P$10)*$Q$10,2)))</f>
        <v/>
      </c>
      <c r="R26" s="81">
        <f>IF($Q26="","",ROUND($Q26*$R$10,2))</f>
        <v/>
      </c>
      <c r="S26" s="83" t="n"/>
      <c r="T26" s="28" t="n"/>
      <c r="U26" s="28" t="n"/>
      <c r="V26" s="28" t="n"/>
      <c r="W26" s="28" t="n"/>
      <c r="X26" s="28" t="n"/>
      <c r="Y26" s="28" t="n"/>
      <c r="Z26" s="28" t="n"/>
      <c r="AA26" s="28" t="n"/>
      <c r="AB26" s="28" t="n"/>
      <c r="AC26" s="66">
        <f>IF(COUNT($S26:$AB26)=0,"",SUM($S26:$AB26))</f>
        <v/>
      </c>
      <c r="AD26" s="67">
        <f>IF(ISERROR(IF($AC26="","",ROUND(($AC26/$AC$10)*$AD$10,2))),"",IF($AC26="","",ROUND(($AC26/$AC$10)*$AD$10,2)))</f>
        <v/>
      </c>
      <c r="AE26" s="81">
        <f>IF($AD26="","",ROUND($AD26*$AE$10,2))</f>
        <v/>
      </c>
      <c r="AF26" s="79" t="n"/>
      <c r="AG26" s="67">
        <f>IF(ISERROR(IF($AF26="","",ROUND(($AF26/$AF$10)*$AG$10,2))),"",IF($AF26="","",ROUND(($AF26/$AF$10)*$AG$10,2)))</f>
        <v/>
      </c>
      <c r="AH26" s="81">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7" t="n"/>
      <c r="D27" s="137" t="n"/>
      <c r="E27" s="138" t="n"/>
      <c r="F27" s="83" t="n"/>
      <c r="G27" s="28" t="n"/>
      <c r="H27" s="28" t="n"/>
      <c r="I27" s="28" t="n"/>
      <c r="J27" s="28" t="n"/>
      <c r="K27" s="28" t="n"/>
      <c r="L27" s="28" t="n"/>
      <c r="M27" s="28" t="n"/>
      <c r="N27" s="28" t="n"/>
      <c r="O27" s="28" t="n"/>
      <c r="P27" s="66">
        <f>IF(COUNT($F27:$O27)=0,"",SUM($F27:$O27))</f>
        <v/>
      </c>
      <c r="Q27" s="67">
        <f>IF(ISERROR(IF($P27="","",ROUND(($P27/$P$10)*$Q$10,2))),"",IF($P27="","",ROUND(($P27/$P$10)*$Q$10,2)))</f>
        <v/>
      </c>
      <c r="R27" s="81">
        <f>IF($Q27="","",ROUND($Q27*$R$10,2))</f>
        <v/>
      </c>
      <c r="S27" s="83" t="n"/>
      <c r="T27" s="28" t="n"/>
      <c r="U27" s="28" t="n"/>
      <c r="V27" s="28" t="n"/>
      <c r="W27" s="28" t="n"/>
      <c r="X27" s="28" t="n"/>
      <c r="Y27" s="28" t="n"/>
      <c r="Z27" s="28" t="n"/>
      <c r="AA27" s="28" t="n"/>
      <c r="AB27" s="28" t="n"/>
      <c r="AC27" s="66">
        <f>IF(COUNT($S27:$AB27)=0,"",SUM($S27:$AB27))</f>
        <v/>
      </c>
      <c r="AD27" s="67">
        <f>IF(ISERROR(IF($AC27="","",ROUND(($AC27/$AC$10)*$AD$10,2))),"",IF($AC27="","",ROUND(($AC27/$AC$10)*$AD$10,2)))</f>
        <v/>
      </c>
      <c r="AE27" s="81">
        <f>IF($AD27="","",ROUND($AD27*$AE$10,2))</f>
        <v/>
      </c>
      <c r="AF27" s="79" t="n"/>
      <c r="AG27" s="67">
        <f>IF(ISERROR(IF($AF27="","",ROUND(($AF27/$AF$10)*$AG$10,2))),"",IF($AF27="","",ROUND(($AF27/$AF$10)*$AG$10,2)))</f>
        <v/>
      </c>
      <c r="AH27" s="81">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7" t="n"/>
      <c r="D28" s="137" t="n"/>
      <c r="E28" s="138" t="n"/>
      <c r="F28" s="83" t="n"/>
      <c r="G28" s="28" t="n"/>
      <c r="H28" s="28" t="n"/>
      <c r="I28" s="28" t="n"/>
      <c r="J28" s="28" t="n"/>
      <c r="K28" s="28" t="n"/>
      <c r="L28" s="28" t="n"/>
      <c r="M28" s="28" t="n"/>
      <c r="N28" s="28" t="n"/>
      <c r="O28" s="28" t="n"/>
      <c r="P28" s="66">
        <f>IF(COUNT($F28:$O28)=0,"",SUM($F28:$O28))</f>
        <v/>
      </c>
      <c r="Q28" s="67">
        <f>IF(ISERROR(IF($P28="","",ROUND(($P28/$P$10)*$Q$10,2))),"",IF($P28="","",ROUND(($P28/$P$10)*$Q$10,2)))</f>
        <v/>
      </c>
      <c r="R28" s="81">
        <f>IF($Q28="","",ROUND($Q28*$R$10,2))</f>
        <v/>
      </c>
      <c r="S28" s="83" t="n"/>
      <c r="T28" s="28" t="n"/>
      <c r="U28" s="28" t="n"/>
      <c r="V28" s="28" t="n"/>
      <c r="W28" s="28" t="n"/>
      <c r="X28" s="28" t="n"/>
      <c r="Y28" s="28" t="n"/>
      <c r="Z28" s="28" t="n"/>
      <c r="AA28" s="28" t="n"/>
      <c r="AB28" s="28" t="n"/>
      <c r="AC28" s="66">
        <f>IF(COUNT($S28:$AB28)=0,"",SUM($S28:$AB28))</f>
        <v/>
      </c>
      <c r="AD28" s="67">
        <f>IF(ISERROR(IF($AC28="","",ROUND(($AC28/$AC$10)*$AD$10,2))),"",IF($AC28="","",ROUND(($AC28/$AC$10)*$AD$10,2)))</f>
        <v/>
      </c>
      <c r="AE28" s="81">
        <f>IF($AD28="","",ROUND($AD28*$AE$10,2))</f>
        <v/>
      </c>
      <c r="AF28" s="79" t="n"/>
      <c r="AG28" s="67">
        <f>IF(ISERROR(IF($AF28="","",ROUND(($AF28/$AF$10)*$AG$10,2))),"",IF($AF28="","",ROUND(($AF28/$AF$10)*$AG$10,2)))</f>
        <v/>
      </c>
      <c r="AH28" s="81">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7" t="n"/>
      <c r="D29" s="137" t="n"/>
      <c r="E29" s="138" t="n"/>
      <c r="F29" s="83" t="n"/>
      <c r="G29" s="28" t="n"/>
      <c r="H29" s="28" t="n"/>
      <c r="I29" s="28" t="n"/>
      <c r="J29" s="28" t="n"/>
      <c r="K29" s="28" t="n"/>
      <c r="L29" s="28" t="n"/>
      <c r="M29" s="28" t="n"/>
      <c r="N29" s="28" t="n"/>
      <c r="O29" s="28" t="n"/>
      <c r="P29" s="66">
        <f>IF(COUNT($F29:$O29)=0,"",SUM($F29:$O29))</f>
        <v/>
      </c>
      <c r="Q29" s="67">
        <f>IF(ISERROR(IF($P29="","",ROUND(($P29/$P$10)*$Q$10,2))),"",IF($P29="","",ROUND(($P29/$P$10)*$Q$10,2)))</f>
        <v/>
      </c>
      <c r="R29" s="81">
        <f>IF($Q29="","",ROUND($Q29*$R$10,2))</f>
        <v/>
      </c>
      <c r="S29" s="83" t="n"/>
      <c r="T29" s="28" t="n"/>
      <c r="U29" s="28" t="n"/>
      <c r="V29" s="28" t="n"/>
      <c r="W29" s="28" t="n"/>
      <c r="X29" s="28" t="n"/>
      <c r="Y29" s="28" t="n"/>
      <c r="Z29" s="28" t="n"/>
      <c r="AA29" s="28" t="n"/>
      <c r="AB29" s="28" t="n"/>
      <c r="AC29" s="66">
        <f>IF(COUNT($S29:$AB29)=0,"",SUM($S29:$AB29))</f>
        <v/>
      </c>
      <c r="AD29" s="67">
        <f>IF(ISERROR(IF($AC29="","",ROUND(($AC29/$AC$10)*$AD$10,2))),"",IF($AC29="","",ROUND(($AC29/$AC$10)*$AD$10,2)))</f>
        <v/>
      </c>
      <c r="AE29" s="81">
        <f>IF($AD29="","",ROUND($AD29*$AE$10,2))</f>
        <v/>
      </c>
      <c r="AF29" s="79" t="n"/>
      <c r="AG29" s="67">
        <f>IF(ISERROR(IF($AF29="","",ROUND(($AF29/$AF$10)*$AG$10,2))),"",IF($AF29="","",ROUND(($AF29/$AF$10)*$AG$10,2)))</f>
        <v/>
      </c>
      <c r="AH29" s="81">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7" t="n"/>
      <c r="D30" s="137" t="n"/>
      <c r="E30" s="138" t="n"/>
      <c r="F30" s="83" t="n"/>
      <c r="G30" s="28" t="n"/>
      <c r="H30" s="28" t="n"/>
      <c r="I30" s="28" t="n"/>
      <c r="J30" s="28" t="n"/>
      <c r="K30" s="28" t="n"/>
      <c r="L30" s="28" t="n"/>
      <c r="M30" s="28" t="n"/>
      <c r="N30" s="28" t="n"/>
      <c r="O30" s="28" t="n"/>
      <c r="P30" s="66">
        <f>IF(COUNT($F30:$O30)=0,"",SUM($F30:$O30))</f>
        <v/>
      </c>
      <c r="Q30" s="67">
        <f>IF(ISERROR(IF($P30="","",ROUND(($P30/$P$10)*$Q$10,2))),"",IF($P30="","",ROUND(($P30/$P$10)*$Q$10,2)))</f>
        <v/>
      </c>
      <c r="R30" s="81">
        <f>IF($Q30="","",ROUND($Q30*$R$10,2))</f>
        <v/>
      </c>
      <c r="S30" s="83" t="n"/>
      <c r="T30" s="28" t="n"/>
      <c r="U30" s="28" t="n"/>
      <c r="V30" s="28" t="n"/>
      <c r="W30" s="28" t="n"/>
      <c r="X30" s="28" t="n"/>
      <c r="Y30" s="28" t="n"/>
      <c r="Z30" s="28" t="n"/>
      <c r="AA30" s="28" t="n"/>
      <c r="AB30" s="28" t="n"/>
      <c r="AC30" s="66">
        <f>IF(COUNT($S30:$AB30)=0,"",SUM($S30:$AB30))</f>
        <v/>
      </c>
      <c r="AD30" s="67">
        <f>IF(ISERROR(IF($AC30="","",ROUND(($AC30/$AC$10)*$AD$10,2))),"",IF($AC30="","",ROUND(($AC30/$AC$10)*$AD$10,2)))</f>
        <v/>
      </c>
      <c r="AE30" s="81">
        <f>IF($AD30="","",ROUND($AD30*$AE$10,2))</f>
        <v/>
      </c>
      <c r="AF30" s="79" t="n"/>
      <c r="AG30" s="67">
        <f>IF(ISERROR(IF($AF30="","",ROUND(($AF30/$AF$10)*$AG$10,2))),"",IF($AF30="","",ROUND(($AF30/$AF$10)*$AG$10,2)))</f>
        <v/>
      </c>
      <c r="AH30" s="81">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7" t="n"/>
      <c r="D31" s="137" t="n"/>
      <c r="E31" s="138" t="n"/>
      <c r="F31" s="83" t="n"/>
      <c r="G31" s="28" t="n"/>
      <c r="H31" s="28" t="n"/>
      <c r="I31" s="28" t="n"/>
      <c r="J31" s="28" t="n"/>
      <c r="K31" s="28" t="n"/>
      <c r="L31" s="28" t="n"/>
      <c r="M31" s="28" t="n"/>
      <c r="N31" s="28" t="n"/>
      <c r="O31" s="28" t="n"/>
      <c r="P31" s="66">
        <f>IF(COUNT($F31:$O31)=0,"",SUM($F31:$O31))</f>
        <v/>
      </c>
      <c r="Q31" s="67">
        <f>IF(ISERROR(IF($P31="","",ROUND(($P31/$P$10)*$Q$10,2))),"",IF($P31="","",ROUND(($P31/$P$10)*$Q$10,2)))</f>
        <v/>
      </c>
      <c r="R31" s="81">
        <f>IF($Q31="","",ROUND($Q31*$R$10,2))</f>
        <v/>
      </c>
      <c r="S31" s="83" t="n"/>
      <c r="T31" s="28" t="n"/>
      <c r="U31" s="28" t="n"/>
      <c r="V31" s="28" t="n"/>
      <c r="W31" s="28" t="n"/>
      <c r="X31" s="28" t="n"/>
      <c r="Y31" s="28" t="n"/>
      <c r="Z31" s="28" t="n"/>
      <c r="AA31" s="28" t="n"/>
      <c r="AB31" s="28" t="n"/>
      <c r="AC31" s="66">
        <f>IF(COUNT($S31:$AB31)=0,"",SUM($S31:$AB31))</f>
        <v/>
      </c>
      <c r="AD31" s="67">
        <f>IF(ISERROR(IF($AC31="","",ROUND(($AC31/$AC$10)*$AD$10,2))),"",IF($AC31="","",ROUND(($AC31/$AC$10)*$AD$10,2)))</f>
        <v/>
      </c>
      <c r="AE31" s="81">
        <f>IF($AD31="","",ROUND($AD31*$AE$10,2))</f>
        <v/>
      </c>
      <c r="AF31" s="79" t="n"/>
      <c r="AG31" s="67">
        <f>IF(ISERROR(IF($AF31="","",ROUND(($AF31/$AF$10)*$AG$10,2))),"",IF($AF31="","",ROUND(($AF31/$AF$10)*$AG$10,2)))</f>
        <v/>
      </c>
      <c r="AH31" s="81">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7" t="n"/>
      <c r="D32" s="137" t="n"/>
      <c r="E32" s="138" t="n"/>
      <c r="F32" s="83" t="n"/>
      <c r="G32" s="28" t="n"/>
      <c r="H32" s="28" t="n"/>
      <c r="I32" s="28" t="n"/>
      <c r="J32" s="28" t="n"/>
      <c r="K32" s="28" t="n"/>
      <c r="L32" s="28" t="n"/>
      <c r="M32" s="28" t="n"/>
      <c r="N32" s="28" t="n"/>
      <c r="O32" s="28" t="n"/>
      <c r="P32" s="66">
        <f>IF(COUNT($F32:$O32)=0,"",SUM($F32:$O32))</f>
        <v/>
      </c>
      <c r="Q32" s="67">
        <f>IF(ISERROR(IF($P32="","",ROUND(($P32/$P$10)*$Q$10,2))),"",IF($P32="","",ROUND(($P32/$P$10)*$Q$10,2)))</f>
        <v/>
      </c>
      <c r="R32" s="81">
        <f>IF($Q32="","",ROUND($Q32*$R$10,2))</f>
        <v/>
      </c>
      <c r="S32" s="83" t="n"/>
      <c r="T32" s="28" t="n"/>
      <c r="U32" s="28" t="n"/>
      <c r="V32" s="28" t="n"/>
      <c r="W32" s="28" t="n"/>
      <c r="X32" s="28" t="n"/>
      <c r="Y32" s="28" t="n"/>
      <c r="Z32" s="28" t="n"/>
      <c r="AA32" s="28" t="n"/>
      <c r="AB32" s="28" t="n"/>
      <c r="AC32" s="66">
        <f>IF(COUNT($S32:$AB32)=0,"",SUM($S32:$AB32))</f>
        <v/>
      </c>
      <c r="AD32" s="67">
        <f>IF(ISERROR(IF($AC32="","",ROUND(($AC32/$AC$10)*$AD$10,2))),"",IF($AC32="","",ROUND(($AC32/$AC$10)*$AD$10,2)))</f>
        <v/>
      </c>
      <c r="AE32" s="81">
        <f>IF($AD32="","",ROUND($AD32*$AE$10,2))</f>
        <v/>
      </c>
      <c r="AF32" s="79" t="n"/>
      <c r="AG32" s="67">
        <f>IF(ISERROR(IF($AF32="","",ROUND(($AF32/$AF$10)*$AG$10,2))),"",IF($AF32="","",ROUND(($AF32/$AF$10)*$AG$10,2)))</f>
        <v/>
      </c>
      <c r="AH32" s="81">
        <f>IF($AG32="","",ROUND($AG32*$AH$10,2))</f>
        <v/>
      </c>
      <c r="AI32" s="21">
        <f>IF(ISERROR(IF($AF32="","",ROUND(SUM($R32,$AE32,$AH32),2))),"",IF($AF32="","",ROUND(SUM($R32,$AE32,$AH32),2)))</f>
        <v/>
      </c>
      <c r="AJ32" s="22">
        <f>IF(ISERROR(IF($AF32="","",VLOOKUP(AI32,TRANSMUTATION_TABLE,4,TRUE))),"",IF($AF32="","",VLOOKUP(AI32,TRANSMUTATION_TABLE,4,TRUE)))</f>
        <v/>
      </c>
      <c r="AL32" s="23" t="n"/>
      <c r="AN32" s="202" t="n"/>
    </row>
    <row r="33" ht="18" customHeight="1">
      <c r="A33" s="24" t="n">
        <v>22</v>
      </c>
      <c r="B33" s="25">
        <f>'INPUT DATA'!B33</f>
        <v/>
      </c>
      <c r="C33" s="137" t="n"/>
      <c r="D33" s="137" t="n"/>
      <c r="E33" s="138" t="n"/>
      <c r="F33" s="83" t="n"/>
      <c r="G33" s="28" t="n"/>
      <c r="H33" s="28" t="n"/>
      <c r="I33" s="28" t="n"/>
      <c r="J33" s="28" t="n"/>
      <c r="K33" s="28" t="n"/>
      <c r="L33" s="28" t="n"/>
      <c r="M33" s="28" t="n"/>
      <c r="N33" s="28" t="n"/>
      <c r="O33" s="28" t="n"/>
      <c r="P33" s="66">
        <f>IF(COUNT($F33:$O33)=0,"",SUM($F33:$O33))</f>
        <v/>
      </c>
      <c r="Q33" s="67">
        <f>IF(ISERROR(IF($P33="","",ROUND(($P33/$P$10)*$Q$10,2))),"",IF($P33="","",ROUND(($P33/$P$10)*$Q$10,2)))</f>
        <v/>
      </c>
      <c r="R33" s="81">
        <f>IF($Q33="","",ROUND($Q33*$R$10,2))</f>
        <v/>
      </c>
      <c r="S33" s="83" t="n"/>
      <c r="T33" s="28" t="n"/>
      <c r="U33" s="28" t="n"/>
      <c r="V33" s="28" t="n"/>
      <c r="W33" s="28" t="n"/>
      <c r="X33" s="28" t="n"/>
      <c r="Y33" s="28" t="n"/>
      <c r="Z33" s="28" t="n"/>
      <c r="AA33" s="28" t="n"/>
      <c r="AB33" s="28" t="n"/>
      <c r="AC33" s="66">
        <f>IF(COUNT($S33:$AB33)=0,"",SUM($S33:$AB33))</f>
        <v/>
      </c>
      <c r="AD33" s="67">
        <f>IF(ISERROR(IF($AC33="","",ROUND(($AC33/$AC$10)*$AD$10,2))),"",IF($AC33="","",ROUND(($AC33/$AC$10)*$AD$10,2)))</f>
        <v/>
      </c>
      <c r="AE33" s="81">
        <f>IF($AD33="","",ROUND($AD33*$AE$10,2))</f>
        <v/>
      </c>
      <c r="AF33" s="79" t="n"/>
      <c r="AG33" s="67">
        <f>IF(ISERROR(IF($AF33="","",ROUND(($AF33/$AF$10)*$AG$10,2))),"",IF($AF33="","",ROUND(($AF33/$AF$10)*$AG$10,2)))</f>
        <v/>
      </c>
      <c r="AH33" s="81">
        <f>IF($AG33="","",ROUND($AG33*$AH$10,2))</f>
        <v/>
      </c>
      <c r="AI33" s="21">
        <f>IF(ISERROR(IF($AF33="","",ROUND(SUM($R33,$AE33,$AH33),2))),"",IF($AF33="","",ROUND(SUM($R33,$AE33,$AH33),2)))</f>
        <v/>
      </c>
      <c r="AJ33" s="22">
        <f>IF(ISERROR(IF($AF33="","",VLOOKUP(AI33,TRANSMUTATION_TABLE,4,TRUE))),"",IF($AF33="","",VLOOKUP(AI33,TRANSMUTATION_TABLE,4,TRUE)))</f>
        <v/>
      </c>
      <c r="AL33" s="23" t="n"/>
      <c r="AN33" s="202" t="n"/>
      <c r="AO33" s="6" t="n"/>
      <c r="AP33" s="6" t="n"/>
      <c r="AQ33" s="6" t="n"/>
      <c r="AR33" s="6" t="n"/>
      <c r="AS33" s="6" t="n"/>
      <c r="AT33" s="6" t="n"/>
      <c r="AU33" s="6" t="n"/>
      <c r="AV33" s="6" t="n"/>
      <c r="AW33" s="6" t="n"/>
      <c r="AX33" s="6" t="n"/>
      <c r="AY33" s="6" t="n"/>
      <c r="AZ33" s="6" t="n"/>
      <c r="BA33" s="6" t="n"/>
      <c r="BB33" s="6" t="n"/>
      <c r="BC33" s="6" t="n"/>
      <c r="BD33" s="6" t="n"/>
    </row>
    <row r="34" ht="18" customHeight="1">
      <c r="A34" s="24" t="n">
        <v>23</v>
      </c>
      <c r="B34" s="25">
        <f>'INPUT DATA'!B34</f>
        <v/>
      </c>
      <c r="C34" s="137" t="n"/>
      <c r="D34" s="137" t="n"/>
      <c r="E34" s="138" t="n"/>
      <c r="F34" s="83" t="n"/>
      <c r="G34" s="28" t="n"/>
      <c r="H34" s="28" t="n"/>
      <c r="I34" s="28" t="n"/>
      <c r="J34" s="28" t="n"/>
      <c r="K34" s="28" t="n"/>
      <c r="L34" s="28" t="n"/>
      <c r="M34" s="28" t="n"/>
      <c r="N34" s="28" t="n"/>
      <c r="O34" s="28" t="n"/>
      <c r="P34" s="66">
        <f>IF(COUNT($F34:$O34)=0,"",SUM($F34:$O34))</f>
        <v/>
      </c>
      <c r="Q34" s="67">
        <f>IF(ISERROR(IF($P34="","",ROUND(($P34/$P$10)*$Q$10,2))),"",IF($P34="","",ROUND(($P34/$P$10)*$Q$10,2)))</f>
        <v/>
      </c>
      <c r="R34" s="81">
        <f>IF($Q34="","",ROUND($Q34*$R$10,2))</f>
        <v/>
      </c>
      <c r="S34" s="83" t="n"/>
      <c r="T34" s="28" t="n"/>
      <c r="U34" s="28" t="n"/>
      <c r="V34" s="28" t="n"/>
      <c r="W34" s="28" t="n"/>
      <c r="X34" s="28" t="n"/>
      <c r="Y34" s="28" t="n"/>
      <c r="Z34" s="28" t="n"/>
      <c r="AA34" s="28" t="n"/>
      <c r="AB34" s="28" t="n"/>
      <c r="AC34" s="66">
        <f>IF(COUNT($S34:$AB34)=0,"",SUM($S34:$AB34))</f>
        <v/>
      </c>
      <c r="AD34" s="67">
        <f>IF(ISERROR(IF($AC34="","",ROUND(($AC34/$AC$10)*$AD$10,2))),"",IF($AC34="","",ROUND(($AC34/$AC$10)*$AD$10,2)))</f>
        <v/>
      </c>
      <c r="AE34" s="81">
        <f>IF($AD34="","",ROUND($AD34*$AE$10,2))</f>
        <v/>
      </c>
      <c r="AF34" s="79" t="n"/>
      <c r="AG34" s="67">
        <f>IF(ISERROR(IF($AF34="","",ROUND(($AF34/$AF$10)*$AG$10,2))),"",IF($AF34="","",ROUND(($AF34/$AF$10)*$AG$10,2)))</f>
        <v/>
      </c>
      <c r="AH34" s="81">
        <f>IF($AG34="","",ROUND($AG34*$AH$10,2))</f>
        <v/>
      </c>
      <c r="AI34" s="21">
        <f>IF(ISERROR(IF($AF34="","",ROUND(SUM($R34,$AE34,$AH34),2))),"",IF($AF34="","",ROUND(SUM($R34,$AE34,$AH34),2)))</f>
        <v/>
      </c>
      <c r="AJ34" s="22">
        <f>IF(ISERROR(IF($AF34="","",VLOOKUP(AI34,TRANSMUTATION_TABLE,4,TRUE))),"",IF($AF34="","",VLOOKUP(AI34,TRANSMUTATION_TABLE,4,TRUE)))</f>
        <v/>
      </c>
      <c r="AL34" s="23" t="n"/>
      <c r="AN34" s="202" t="n"/>
      <c r="AO34" s="6" t="n"/>
      <c r="AP34" s="6" t="n"/>
      <c r="AQ34" s="6" t="n"/>
      <c r="AR34" s="6" t="n"/>
      <c r="AS34" s="6" t="n"/>
      <c r="AT34" s="6" t="n"/>
      <c r="AU34" s="6" t="n"/>
      <c r="AV34" s="6" t="n"/>
      <c r="AW34" s="6" t="n"/>
      <c r="AX34" s="6" t="n"/>
      <c r="AY34" s="6" t="n"/>
      <c r="AZ34" s="6" t="n"/>
      <c r="BA34" s="6" t="n"/>
      <c r="BB34" s="6" t="n"/>
      <c r="BC34" s="6" t="n"/>
      <c r="BD34" s="6" t="n"/>
    </row>
    <row r="35" ht="18" customHeight="1">
      <c r="A35" s="24" t="n">
        <v>24</v>
      </c>
      <c r="B35" s="17">
        <f>'INPUT DATA'!B35</f>
        <v/>
      </c>
      <c r="C35" s="137" t="n"/>
      <c r="D35" s="137" t="n"/>
      <c r="E35" s="138" t="n"/>
      <c r="F35" s="83" t="n"/>
      <c r="G35" s="28" t="n"/>
      <c r="H35" s="28" t="n"/>
      <c r="I35" s="28" t="n"/>
      <c r="J35" s="28" t="n"/>
      <c r="K35" s="28" t="n"/>
      <c r="L35" s="28" t="n"/>
      <c r="M35" s="28" t="n"/>
      <c r="N35" s="28" t="n"/>
      <c r="O35" s="28" t="n"/>
      <c r="P35" s="66">
        <f>IF(COUNT($F35:$O35)=0,"",SUM($F35:$O35))</f>
        <v/>
      </c>
      <c r="Q35" s="67">
        <f>IF(ISERROR(IF($P35="","",ROUND(($P35/$P$10)*$Q$10,2))),"",IF($P35="","",ROUND(($P35/$P$10)*$Q$10,2)))</f>
        <v/>
      </c>
      <c r="R35" s="81">
        <f>IF($Q35="","",ROUND($Q35*$R$10,2))</f>
        <v/>
      </c>
      <c r="S35" s="83" t="n"/>
      <c r="T35" s="28" t="n"/>
      <c r="U35" s="28" t="n"/>
      <c r="V35" s="28" t="n"/>
      <c r="W35" s="28" t="n"/>
      <c r="X35" s="28" t="n"/>
      <c r="Y35" s="28" t="n"/>
      <c r="Z35" s="28" t="n"/>
      <c r="AA35" s="28" t="n"/>
      <c r="AB35" s="28" t="n"/>
      <c r="AC35" s="66">
        <f>IF(COUNT($S35:$AB35)=0,"",SUM($S35:$AB35))</f>
        <v/>
      </c>
      <c r="AD35" s="67">
        <f>IF(ISERROR(IF($AC35="","",ROUND(($AC35/$AC$10)*$AD$10,2))),"",IF($AC35="","",ROUND(($AC35/$AC$10)*$AD$10,2)))</f>
        <v/>
      </c>
      <c r="AE35" s="81">
        <f>IF($AD35="","",ROUND($AD35*$AE$10,2))</f>
        <v/>
      </c>
      <c r="AF35" s="79" t="n"/>
      <c r="AG35" s="67">
        <f>IF(ISERROR(IF($AF35="","",ROUND(($AF35/$AF$10)*$AG$10,2))),"",IF($AF35="","",ROUND(($AF35/$AF$10)*$AG$10,2)))</f>
        <v/>
      </c>
      <c r="AH35" s="81">
        <f>IF($AG35="","",ROUND($AG35*$AH$10,2))</f>
        <v/>
      </c>
      <c r="AI35" s="21">
        <f>IF(ISERROR(IF($AF35="","",ROUND(SUM($R35,$AE35,$AH35),2))),"",IF($AF35="","",ROUND(SUM($R35,$AE35,$AH35),2)))</f>
        <v/>
      </c>
      <c r="AJ35" s="22">
        <f>IF(ISERROR(IF($AF35="","",VLOOKUP(AI35,TRANSMUTATION_TABLE,4,TRUE))),"",IF($AF35="","",VLOOKUP(AI35,TRANSMUTATION_TABLE,4,TRUE)))</f>
        <v/>
      </c>
      <c r="AL35" s="23" t="n"/>
      <c r="AN35" s="202" t="n"/>
      <c r="AO35" s="6" t="n"/>
      <c r="AP35" s="6" t="n"/>
      <c r="AQ35" s="6" t="n"/>
      <c r="AR35" s="6" t="n"/>
      <c r="AS35" s="6" t="n"/>
      <c r="AT35" s="6" t="n"/>
      <c r="AU35" s="6" t="n"/>
      <c r="AV35" s="6" t="n"/>
      <c r="AW35" s="6" t="n"/>
      <c r="AX35" s="6" t="n"/>
      <c r="AY35" s="6" t="n"/>
      <c r="AZ35" s="6" t="n"/>
      <c r="BA35" s="6" t="n"/>
      <c r="BB35" s="6" t="n"/>
      <c r="BC35" s="6" t="n"/>
      <c r="BD35" s="6" t="n"/>
    </row>
    <row r="36" ht="18" customHeight="1">
      <c r="A36" s="24" t="n">
        <v>25</v>
      </c>
      <c r="B36" s="17">
        <f>'INPUT DATA'!B36</f>
        <v/>
      </c>
      <c r="C36" s="137" t="n"/>
      <c r="D36" s="137" t="n"/>
      <c r="E36" s="138" t="n"/>
      <c r="F36" s="83" t="n"/>
      <c r="G36" s="28" t="n"/>
      <c r="H36" s="28" t="n"/>
      <c r="I36" s="28" t="n"/>
      <c r="J36" s="28" t="n"/>
      <c r="K36" s="28" t="n"/>
      <c r="L36" s="28" t="n"/>
      <c r="M36" s="28" t="n"/>
      <c r="N36" s="28" t="n"/>
      <c r="O36" s="28" t="n"/>
      <c r="P36" s="66">
        <f>IF(COUNT($F36:$O36)=0,"",SUM($F36:$O36))</f>
        <v/>
      </c>
      <c r="Q36" s="67">
        <f>IF(ISERROR(IF($P36="","",ROUND(($P36/$P$10)*$Q$10,2))),"",IF($P36="","",ROUND(($P36/$P$10)*$Q$10,2)))</f>
        <v/>
      </c>
      <c r="R36" s="81">
        <f>IF($Q36="","",ROUND($Q36*$R$10,2))</f>
        <v/>
      </c>
      <c r="S36" s="83" t="n"/>
      <c r="T36" s="28" t="n"/>
      <c r="U36" s="28" t="n"/>
      <c r="V36" s="28" t="n"/>
      <c r="W36" s="28" t="n"/>
      <c r="X36" s="28" t="n"/>
      <c r="Y36" s="28" t="n"/>
      <c r="Z36" s="28" t="n"/>
      <c r="AA36" s="28" t="n"/>
      <c r="AB36" s="28" t="n"/>
      <c r="AC36" s="66">
        <f>IF(COUNT($S36:$AB36)=0,"",SUM($S36:$AB36))</f>
        <v/>
      </c>
      <c r="AD36" s="67">
        <f>IF(ISERROR(IF($AC36="","",ROUND(($AC36/$AC$10)*$AD$10,2))),"",IF($AC36="","",ROUND(($AC36/$AC$10)*$AD$10,2)))</f>
        <v/>
      </c>
      <c r="AE36" s="81">
        <f>IF($AD36="","",ROUND($AD36*$AE$10,2))</f>
        <v/>
      </c>
      <c r="AF36" s="79" t="n"/>
      <c r="AG36" s="67">
        <f>IF(ISERROR(IF($AF36="","",ROUND(($AF36/$AF$10)*$AG$10,2))),"",IF($AF36="","",ROUND(($AF36/$AF$10)*$AG$10,2)))</f>
        <v/>
      </c>
      <c r="AH36" s="81">
        <f>IF($AG36="","",ROUND($AG36*$AH$10,2))</f>
        <v/>
      </c>
      <c r="AI36" s="21">
        <f>IF(ISERROR(IF($AF36="","",ROUND(SUM($R36,$AE36,$AH36),2))),"",IF($AF36="","",ROUND(SUM($R36,$AE36,$AH36),2)))</f>
        <v/>
      </c>
      <c r="AJ36" s="22">
        <f>IF(ISERROR(IF($AF36="","",VLOOKUP(AI36,TRANSMUTATION_TABLE,4,TRUE))),"",IF($AF36="","",VLOOKUP(AI36,TRANSMUTATION_TABLE,4,TRUE)))</f>
        <v/>
      </c>
      <c r="AL36" s="23" t="n"/>
      <c r="AN36" s="202" t="n"/>
      <c r="AO36" s="6" t="n"/>
      <c r="AP36" s="6" t="n"/>
      <c r="AQ36" s="6" t="n"/>
      <c r="AR36" s="6" t="n"/>
      <c r="AS36" s="6" t="n"/>
      <c r="AT36" s="6" t="n"/>
      <c r="AU36" s="6" t="n"/>
      <c r="AV36" s="6" t="n"/>
      <c r="AW36" s="6" t="n"/>
      <c r="AX36" s="6" t="n"/>
      <c r="AY36" s="6" t="n"/>
      <c r="AZ36" s="6" t="n"/>
      <c r="BA36" s="6" t="n"/>
      <c r="BB36" s="6" t="n"/>
      <c r="BC36" s="6" t="n"/>
      <c r="BD36" s="6" t="n"/>
    </row>
    <row r="37" ht="18" customHeight="1">
      <c r="A37" s="24" t="n">
        <v>26</v>
      </c>
      <c r="B37" s="25">
        <f>'INPUT DATA'!B37</f>
        <v/>
      </c>
      <c r="C37" s="137" t="n"/>
      <c r="D37" s="137" t="n"/>
      <c r="E37" s="138" t="n"/>
      <c r="F37" s="83" t="n"/>
      <c r="G37" s="28" t="n"/>
      <c r="H37" s="28" t="n"/>
      <c r="I37" s="28" t="n"/>
      <c r="J37" s="28" t="n"/>
      <c r="K37" s="28" t="n"/>
      <c r="L37" s="28" t="n"/>
      <c r="M37" s="28" t="n"/>
      <c r="N37" s="28" t="n"/>
      <c r="O37" s="28" t="n"/>
      <c r="P37" s="66">
        <f>IF(COUNT($F37:$O37)=0,"",SUM($F37:$O37))</f>
        <v/>
      </c>
      <c r="Q37" s="67">
        <f>IF(ISERROR(IF($P37="","",ROUND(($P37/$P$10)*$Q$10,2))),"",IF($P37="","",ROUND(($P37/$P$10)*$Q$10,2)))</f>
        <v/>
      </c>
      <c r="R37" s="81">
        <f>IF($Q37="","",ROUND($Q37*$R$10,2))</f>
        <v/>
      </c>
      <c r="S37" s="83" t="n"/>
      <c r="T37" s="28" t="n"/>
      <c r="U37" s="28" t="n"/>
      <c r="V37" s="28" t="n"/>
      <c r="W37" s="28" t="n"/>
      <c r="X37" s="28" t="n"/>
      <c r="Y37" s="28" t="n"/>
      <c r="Z37" s="28" t="n"/>
      <c r="AA37" s="28" t="n"/>
      <c r="AB37" s="28" t="n"/>
      <c r="AC37" s="66">
        <f>IF(COUNT($S37:$AB37)=0,"",SUM($S37:$AB37))</f>
        <v/>
      </c>
      <c r="AD37" s="67">
        <f>IF(ISERROR(IF($AC37="","",ROUND(($AC37/$AC$10)*$AD$10,2))),"",IF($AC37="","",ROUND(($AC37/$AC$10)*$AD$10,2)))</f>
        <v/>
      </c>
      <c r="AE37" s="81">
        <f>IF($AD37="","",ROUND($AD37*$AE$10,2))</f>
        <v/>
      </c>
      <c r="AF37" s="79" t="n"/>
      <c r="AG37" s="67">
        <f>IF(ISERROR(IF($AF37="","",ROUND(($AF37/$AF$10)*$AG$10,2))),"",IF($AF37="","",ROUND(($AF37/$AF$10)*$AG$10,2)))</f>
        <v/>
      </c>
      <c r="AH37" s="81">
        <f>IF($AG37="","",ROUND($AG37*$AH$10,2))</f>
        <v/>
      </c>
      <c r="AI37" s="21">
        <f>IF(ISERROR(IF($AF37="","",ROUND(SUM($R37,$AE37,$AH37),2))),"",IF($AF37="","",ROUND(SUM($R37,$AE37,$AH37),2)))</f>
        <v/>
      </c>
      <c r="AJ37" s="22">
        <f>IF(ISERROR(IF($AF37="","",VLOOKUP(AI37,TRANSMUTATION_TABLE,4,TRUE))),"",IF($AF37="","",VLOOKUP(AI37,TRANSMUTATION_TABLE,4,TRUE)))</f>
        <v/>
      </c>
      <c r="AL37" s="23" t="n"/>
      <c r="AN37" s="202" t="n"/>
      <c r="AO37" s="6" t="n"/>
      <c r="AP37" s="6" t="n"/>
      <c r="AQ37" s="6" t="n"/>
      <c r="AR37" s="6" t="n"/>
      <c r="AS37" s="6" t="n"/>
      <c r="AT37" s="6" t="n"/>
      <c r="AU37" s="6" t="n"/>
      <c r="AV37" s="6" t="n"/>
      <c r="AW37" s="6" t="n"/>
      <c r="AX37" s="6" t="n"/>
      <c r="AY37" s="6" t="n"/>
      <c r="AZ37" s="6" t="n"/>
      <c r="BA37" s="6" t="n"/>
      <c r="BB37" s="6" t="n"/>
      <c r="BC37" s="6" t="n"/>
      <c r="BD37" s="6" t="n"/>
    </row>
    <row r="38" ht="18" customHeight="1">
      <c r="A38" s="24" t="n">
        <v>27</v>
      </c>
      <c r="B38" s="25">
        <f>'INPUT DATA'!B38</f>
        <v/>
      </c>
      <c r="C38" s="137" t="n"/>
      <c r="D38" s="137" t="n"/>
      <c r="E38" s="138" t="n"/>
      <c r="F38" s="83" t="n"/>
      <c r="G38" s="28" t="n"/>
      <c r="H38" s="28" t="n"/>
      <c r="I38" s="28" t="n"/>
      <c r="J38" s="28" t="n"/>
      <c r="K38" s="28" t="n"/>
      <c r="L38" s="28" t="n"/>
      <c r="M38" s="28" t="n"/>
      <c r="N38" s="28" t="n"/>
      <c r="O38" s="28" t="n"/>
      <c r="P38" s="66">
        <f>IF(COUNT($F38:$O38)=0,"",SUM($F38:$O38))</f>
        <v/>
      </c>
      <c r="Q38" s="67">
        <f>IF(ISERROR(IF($P38="","",ROUND(($P38/$P$10)*$Q$10,2))),"",IF($P38="","",ROUND(($P38/$P$10)*$Q$10,2)))</f>
        <v/>
      </c>
      <c r="R38" s="81">
        <f>IF($Q38="","",ROUND($Q38*$R$10,2))</f>
        <v/>
      </c>
      <c r="S38" s="83" t="n"/>
      <c r="T38" s="28" t="n"/>
      <c r="U38" s="28" t="n"/>
      <c r="V38" s="28" t="n"/>
      <c r="W38" s="28" t="n"/>
      <c r="X38" s="28" t="n"/>
      <c r="Y38" s="28" t="n"/>
      <c r="Z38" s="28" t="n"/>
      <c r="AA38" s="28" t="n"/>
      <c r="AB38" s="28" t="n"/>
      <c r="AC38" s="66">
        <f>IF(COUNT($S38:$AB38)=0,"",SUM($S38:$AB38))</f>
        <v/>
      </c>
      <c r="AD38" s="67">
        <f>IF(ISERROR(IF($AC38="","",ROUND(($AC38/$AC$10)*$AD$10,2))),"",IF($AC38="","",ROUND(($AC38/$AC$10)*$AD$10,2)))</f>
        <v/>
      </c>
      <c r="AE38" s="81">
        <f>IF($AD38="","",ROUND($AD38*$AE$10,2))</f>
        <v/>
      </c>
      <c r="AF38" s="79" t="n"/>
      <c r="AG38" s="67">
        <f>IF(ISERROR(IF($AF38="","",ROUND(($AF38/$AF$10)*$AG$10,2))),"",IF($AF38="","",ROUND(($AF38/$AF$10)*$AG$10,2)))</f>
        <v/>
      </c>
      <c r="AH38" s="81">
        <f>IF($AG38="","",ROUND($AG38*$AH$10,2))</f>
        <v/>
      </c>
      <c r="AI38" s="21">
        <f>IF(ISERROR(IF($AF38="","",ROUND(SUM($R38,$AE38,$AH38),2))),"",IF($AF38="","",ROUND(SUM($R38,$AE38,$AH38),2)))</f>
        <v/>
      </c>
      <c r="AJ38" s="22">
        <f>IF(ISERROR(IF($AF38="","",VLOOKUP(AI38,TRANSMUTATION_TABLE,4,TRUE))),"",IF($AF38="","",VLOOKUP(AI38,TRANSMUTATION_TABLE,4,TRUE)))</f>
        <v/>
      </c>
      <c r="AL38" s="23" t="n"/>
      <c r="AN38" s="202" t="n"/>
      <c r="AO38" s="6" t="n"/>
      <c r="AP38" s="6" t="n"/>
      <c r="AQ38" s="6" t="n"/>
      <c r="AR38" s="6" t="n"/>
      <c r="AS38" s="6" t="n"/>
      <c r="AT38" s="6" t="n"/>
      <c r="AU38" s="6" t="n"/>
      <c r="AV38" s="6" t="n"/>
      <c r="AW38" s="6" t="n"/>
      <c r="AX38" s="6" t="n"/>
      <c r="AY38" s="6" t="n"/>
      <c r="AZ38" s="6" t="n"/>
      <c r="BA38" s="6" t="n"/>
      <c r="BB38" s="6" t="n"/>
      <c r="BC38" s="6" t="n"/>
      <c r="BD38" s="6" t="n"/>
    </row>
    <row r="39" ht="18" customHeight="1">
      <c r="A39" s="24" t="n">
        <v>28</v>
      </c>
      <c r="B39" s="17">
        <f>'INPUT DATA'!B39</f>
        <v/>
      </c>
      <c r="C39" s="137" t="n"/>
      <c r="D39" s="137" t="n"/>
      <c r="E39" s="138" t="n"/>
      <c r="F39" s="83" t="n"/>
      <c r="G39" s="28" t="n"/>
      <c r="H39" s="28" t="n"/>
      <c r="I39" s="28" t="n"/>
      <c r="J39" s="28" t="n"/>
      <c r="K39" s="28" t="n"/>
      <c r="L39" s="28" t="n"/>
      <c r="M39" s="28" t="n"/>
      <c r="N39" s="28" t="n"/>
      <c r="O39" s="28" t="n"/>
      <c r="P39" s="66">
        <f>IF(COUNT($F39:$O39)=0,"",SUM($F39:$O39))</f>
        <v/>
      </c>
      <c r="Q39" s="67">
        <f>IF(ISERROR(IF($P39="","",ROUND(($P39/$P$10)*$Q$10,2))),"",IF($P39="","",ROUND(($P39/$P$10)*$Q$10,2)))</f>
        <v/>
      </c>
      <c r="R39" s="81">
        <f>IF($Q39="","",ROUND($Q39*$R$10,2))</f>
        <v/>
      </c>
      <c r="S39" s="83" t="n"/>
      <c r="T39" s="28" t="n"/>
      <c r="U39" s="28" t="n"/>
      <c r="V39" s="28" t="n"/>
      <c r="W39" s="28" t="n"/>
      <c r="X39" s="28" t="n"/>
      <c r="Y39" s="28" t="n"/>
      <c r="Z39" s="28" t="n"/>
      <c r="AA39" s="28" t="n"/>
      <c r="AB39" s="28" t="n"/>
      <c r="AC39" s="66">
        <f>IF(COUNT($S39:$AB39)=0,"",SUM($S39:$AB39))</f>
        <v/>
      </c>
      <c r="AD39" s="67">
        <f>IF(ISERROR(IF($AC39="","",ROUND(($AC39/$AC$10)*$AD$10,2))),"",IF($AC39="","",ROUND(($AC39/$AC$10)*$AD$10,2)))</f>
        <v/>
      </c>
      <c r="AE39" s="81">
        <f>IF($AD39="","",ROUND($AD39*$AE$10,2))</f>
        <v/>
      </c>
      <c r="AF39" s="79" t="n"/>
      <c r="AG39" s="67">
        <f>IF(ISERROR(IF($AF39="","",ROUND(($AF39/$AF$10)*$AG$10,2))),"",IF($AF39="","",ROUND(($AF39/$AF$10)*$AG$10,2)))</f>
        <v/>
      </c>
      <c r="AH39" s="81">
        <f>IF($AG39="","",ROUND($AG39*$AH$10,2))</f>
        <v/>
      </c>
      <c r="AI39" s="21">
        <f>IF(ISERROR(IF($AF39="","",ROUND(SUM($R39,$AE39,$AH39),2))),"",IF($AF39="","",ROUND(SUM($R39,$AE39,$AH39),2)))</f>
        <v/>
      </c>
      <c r="AJ39" s="22">
        <f>IF(ISERROR(IF($AF39="","",VLOOKUP(AI39,TRANSMUTATION_TABLE,4,TRUE))),"",IF($AF39="","",VLOOKUP(AI39,TRANSMUTATION_TABLE,4,TRUE)))</f>
        <v/>
      </c>
      <c r="AL39" s="23" t="n"/>
      <c r="AN39" s="202" t="n"/>
      <c r="AO39" s="6" t="n"/>
      <c r="AP39" s="6" t="n"/>
      <c r="AQ39" s="6" t="n"/>
      <c r="AR39" s="6" t="n"/>
      <c r="AS39" s="6" t="n"/>
      <c r="AT39" s="6" t="n"/>
      <c r="AU39" s="6" t="n"/>
      <c r="AV39" s="6" t="n"/>
      <c r="AW39" s="6" t="n"/>
      <c r="AX39" s="6" t="n"/>
      <c r="AY39" s="6" t="n"/>
      <c r="AZ39" s="6" t="n"/>
      <c r="BA39" s="6" t="n"/>
      <c r="BB39" s="6" t="n"/>
      <c r="BC39" s="6" t="n"/>
      <c r="BD39" s="6" t="n"/>
    </row>
    <row r="40" ht="18" customHeight="1">
      <c r="A40" s="24" t="n">
        <v>29</v>
      </c>
      <c r="B40" s="17">
        <f>'INPUT DATA'!B40</f>
        <v/>
      </c>
      <c r="C40" s="137" t="n"/>
      <c r="D40" s="137" t="n"/>
      <c r="E40" s="138" t="n"/>
      <c r="F40" s="83" t="n"/>
      <c r="G40" s="28" t="n"/>
      <c r="H40" s="28" t="n"/>
      <c r="I40" s="28" t="n"/>
      <c r="J40" s="28" t="n"/>
      <c r="K40" s="28" t="n"/>
      <c r="L40" s="28" t="n"/>
      <c r="M40" s="28" t="n"/>
      <c r="N40" s="28" t="n"/>
      <c r="O40" s="28" t="n"/>
      <c r="P40" s="66">
        <f>IF(COUNT($F40:$O40)=0,"",SUM($F40:$O40))</f>
        <v/>
      </c>
      <c r="Q40" s="67">
        <f>IF(ISERROR(IF($P40="","",ROUND(($P40/$P$10)*$Q$10,2))),"",IF($P40="","",ROUND(($P40/$P$10)*$Q$10,2)))</f>
        <v/>
      </c>
      <c r="R40" s="81">
        <f>IF($Q40="","",ROUND($Q40*$R$10,2))</f>
        <v/>
      </c>
      <c r="S40" s="83" t="n"/>
      <c r="T40" s="28" t="n"/>
      <c r="U40" s="28" t="n"/>
      <c r="V40" s="28" t="n"/>
      <c r="W40" s="28" t="n"/>
      <c r="X40" s="28" t="n"/>
      <c r="Y40" s="28" t="n"/>
      <c r="Z40" s="28" t="n"/>
      <c r="AA40" s="28" t="n"/>
      <c r="AB40" s="28" t="n"/>
      <c r="AC40" s="66">
        <f>IF(COUNT($S40:$AB40)=0,"",SUM($S40:$AB40))</f>
        <v/>
      </c>
      <c r="AD40" s="67">
        <f>IF(ISERROR(IF($AC40="","",ROUND(($AC40/$AC$10)*$AD$10,2))),"",IF($AC40="","",ROUND(($AC40/$AC$10)*$AD$10,2)))</f>
        <v/>
      </c>
      <c r="AE40" s="81">
        <f>IF($AD40="","",ROUND($AD40*$AE$10,2))</f>
        <v/>
      </c>
      <c r="AF40" s="79" t="n"/>
      <c r="AG40" s="67">
        <f>IF(ISERROR(IF($AF40="","",ROUND(($AF40/$AF$10)*$AG$10,2))),"",IF($AF40="","",ROUND(($AF40/$AF$10)*$AG$10,2)))</f>
        <v/>
      </c>
      <c r="AH40" s="81">
        <f>IF($AG40="","",ROUND($AG40*$AH$10,2))</f>
        <v/>
      </c>
      <c r="AI40" s="21">
        <f>IF(ISERROR(IF($AF40="","",ROUND(SUM($R40,$AE40,$AH40),2))),"",IF($AF40="","",ROUND(SUM($R40,$AE40,$AH40),2)))</f>
        <v/>
      </c>
      <c r="AJ40" s="22">
        <f>IF(ISERROR(IF($AF40="","",VLOOKUP(AI40,TRANSMUTATION_TABLE,4,TRUE))),"",IF($AF40="","",VLOOKUP(AI40,TRANSMUTATION_TABLE,4,TRUE)))</f>
        <v/>
      </c>
      <c r="AL40" s="23" t="n"/>
      <c r="AN40" s="202" t="n"/>
      <c r="AO40" s="6" t="n"/>
      <c r="AP40" s="6" t="n"/>
      <c r="AQ40" s="6" t="n"/>
      <c r="AR40" s="6" t="n"/>
      <c r="AS40" s="6" t="n"/>
      <c r="AT40" s="6" t="n"/>
      <c r="AU40" s="6" t="n"/>
      <c r="AV40" s="6" t="n"/>
      <c r="AW40" s="6" t="n"/>
      <c r="AX40" s="6" t="n"/>
      <c r="AY40" s="6" t="n"/>
      <c r="AZ40" s="6" t="n"/>
      <c r="BA40" s="6" t="n"/>
      <c r="BB40" s="6" t="n"/>
      <c r="BC40" s="6" t="n"/>
      <c r="BD40" s="6" t="n"/>
    </row>
    <row r="41" ht="18" customHeight="1">
      <c r="A41" s="24" t="n">
        <v>30</v>
      </c>
      <c r="B41" s="25">
        <f>'INPUT DATA'!B41</f>
        <v/>
      </c>
      <c r="C41" s="137" t="n"/>
      <c r="D41" s="137" t="n"/>
      <c r="E41" s="138" t="n"/>
      <c r="F41" s="83" t="n"/>
      <c r="G41" s="28" t="n"/>
      <c r="H41" s="28" t="n"/>
      <c r="I41" s="28" t="n"/>
      <c r="J41" s="28" t="n"/>
      <c r="K41" s="28" t="n"/>
      <c r="L41" s="28" t="n"/>
      <c r="M41" s="28" t="n"/>
      <c r="N41" s="28" t="n"/>
      <c r="O41" s="28" t="n"/>
      <c r="P41" s="66">
        <f>IF(COUNT($F41:$O41)=0,"",SUM($F41:$O41))</f>
        <v/>
      </c>
      <c r="Q41" s="67">
        <f>IF(ISERROR(IF($P41="","",ROUND(($P41/$P$10)*$Q$10,2))),"",IF($P41="","",ROUND(($P41/$P$10)*$Q$10,2)))</f>
        <v/>
      </c>
      <c r="R41" s="81">
        <f>IF($Q41="","",ROUND($Q41*$R$10,2))</f>
        <v/>
      </c>
      <c r="S41" s="83" t="n"/>
      <c r="T41" s="28" t="n"/>
      <c r="U41" s="28" t="n"/>
      <c r="V41" s="28" t="n"/>
      <c r="W41" s="28" t="n"/>
      <c r="X41" s="28" t="n"/>
      <c r="Y41" s="28" t="n"/>
      <c r="Z41" s="28" t="n"/>
      <c r="AA41" s="28" t="n"/>
      <c r="AB41" s="28" t="n"/>
      <c r="AC41" s="66">
        <f>IF(COUNT($S41:$AB41)=0,"",SUM($S41:$AB41))</f>
        <v/>
      </c>
      <c r="AD41" s="67">
        <f>IF(ISERROR(IF($AC41="","",ROUND(($AC41/$AC$10)*$AD$10,2))),"",IF($AC41="","",ROUND(($AC41/$AC$10)*$AD$10,2)))</f>
        <v/>
      </c>
      <c r="AE41" s="81">
        <f>IF($AD41="","",ROUND($AD41*$AE$10,2))</f>
        <v/>
      </c>
      <c r="AF41" s="79" t="n"/>
      <c r="AG41" s="67">
        <f>IF(ISERROR(IF($AF41="","",ROUND(($AF41/$AF$10)*$AG$10,2))),"",IF($AF41="","",ROUND(($AF41/$AF$10)*$AG$10,2)))</f>
        <v/>
      </c>
      <c r="AH41" s="81">
        <f>IF($AG41="","",ROUND($AG41*$AH$10,2))</f>
        <v/>
      </c>
      <c r="AI41" s="21">
        <f>IF(ISERROR(IF($AF41="","",ROUND(SUM($R41,$AE41,$AH41),2))),"",IF($AF41="","",ROUND(SUM($R41,$AE41,$AH41),2)))</f>
        <v/>
      </c>
      <c r="AJ41" s="22">
        <f>IF(ISERROR(IF($AF41="","",VLOOKUP(AI41,TRANSMUTATION_TABLE,4,TRUE))),"",IF($AF41="","",VLOOKUP(AI41,TRANSMUTATION_TABLE,4,TRUE)))</f>
        <v/>
      </c>
      <c r="AL41" s="23" t="n"/>
      <c r="AN41" s="202" t="n"/>
      <c r="AO41" s="6" t="n"/>
      <c r="AP41" s="6" t="n"/>
      <c r="AQ41" s="6" t="n"/>
      <c r="AR41" s="6" t="n"/>
      <c r="AS41" s="6" t="n"/>
      <c r="AT41" s="6" t="n"/>
      <c r="AU41" s="6" t="n"/>
      <c r="AV41" s="6" t="n"/>
      <c r="AW41" s="6" t="n"/>
      <c r="AX41" s="6" t="n"/>
      <c r="AY41" s="6" t="n"/>
      <c r="AZ41" s="6" t="n"/>
      <c r="BA41" s="6" t="n"/>
      <c r="BB41" s="6" t="n"/>
      <c r="BC41" s="6" t="n"/>
      <c r="BD41" s="6" t="n"/>
    </row>
    <row r="42" ht="18" customHeight="1">
      <c r="A42" s="24" t="n">
        <v>31</v>
      </c>
      <c r="B42" s="25">
        <f>'INPUT DATA'!B42</f>
        <v/>
      </c>
      <c r="C42" s="137" t="n"/>
      <c r="D42" s="137" t="n"/>
      <c r="E42" s="138" t="n"/>
      <c r="F42" s="83" t="n"/>
      <c r="G42" s="28" t="n"/>
      <c r="H42" s="28" t="n"/>
      <c r="I42" s="28" t="n"/>
      <c r="J42" s="28" t="n"/>
      <c r="K42" s="28" t="n"/>
      <c r="L42" s="28" t="n"/>
      <c r="M42" s="28" t="n"/>
      <c r="N42" s="28" t="n"/>
      <c r="O42" s="28" t="n"/>
      <c r="P42" s="66">
        <f>IF(COUNT($F42:$O42)=0,"",SUM($F42:$O42))</f>
        <v/>
      </c>
      <c r="Q42" s="67">
        <f>IF(ISERROR(IF($P42="","",ROUND(($P42/$P$10)*$Q$10,2))),"",IF($P42="","",ROUND(($P42/$P$10)*$Q$10,2)))</f>
        <v/>
      </c>
      <c r="R42" s="81">
        <f>IF($Q42="","",ROUND($Q42*$R$10,2))</f>
        <v/>
      </c>
      <c r="S42" s="83" t="n"/>
      <c r="T42" s="28" t="n"/>
      <c r="U42" s="28" t="n"/>
      <c r="V42" s="28" t="n"/>
      <c r="W42" s="28" t="n"/>
      <c r="X42" s="28" t="n"/>
      <c r="Y42" s="28" t="n"/>
      <c r="Z42" s="28" t="n"/>
      <c r="AA42" s="28" t="n"/>
      <c r="AB42" s="28" t="n"/>
      <c r="AC42" s="66">
        <f>IF(COUNT($S42:$AB42)=0,"",SUM($S42:$AB42))</f>
        <v/>
      </c>
      <c r="AD42" s="67">
        <f>IF(ISERROR(IF($AC42="","",ROUND(($AC42/$AC$10)*$AD$10,2))),"",IF($AC42="","",ROUND(($AC42/$AC$10)*$AD$10,2)))</f>
        <v/>
      </c>
      <c r="AE42" s="81">
        <f>IF($AD42="","",ROUND($AD42*$AE$10,2))</f>
        <v/>
      </c>
      <c r="AF42" s="79" t="n"/>
      <c r="AG42" s="67">
        <f>IF(ISERROR(IF($AF42="","",ROUND(($AF42/$AF$10)*$AG$10,2))),"",IF($AF42="","",ROUND(($AF42/$AF$10)*$AG$10,2)))</f>
        <v/>
      </c>
      <c r="AH42" s="81">
        <f>IF($AG42="","",ROUND($AG42*$AH$10,2))</f>
        <v/>
      </c>
      <c r="AI42" s="21">
        <f>IF(ISERROR(IF($AF42="","",ROUND(SUM($R42,$AE42,$AH42),2))),"",IF($AF42="","",ROUND(SUM($R42,$AE42,$AH42),2)))</f>
        <v/>
      </c>
      <c r="AJ42" s="22">
        <f>IF(ISERROR(IF($AF42="","",VLOOKUP(AI42,TRANSMUTATION_TABLE,4,TRUE))),"",IF($AF42="","",VLOOKUP(AI42,TRANSMUTATION_TABLE,4,TRUE)))</f>
        <v/>
      </c>
      <c r="AL42" s="23" t="n"/>
      <c r="AN42" s="202" t="n"/>
      <c r="AO42" s="6" t="n"/>
      <c r="AP42" s="6" t="n"/>
      <c r="AQ42" s="6" t="n"/>
      <c r="AR42" s="6" t="n"/>
      <c r="AS42" s="6" t="n"/>
      <c r="AT42" s="6" t="n"/>
      <c r="AU42" s="6" t="n"/>
      <c r="AV42" s="6" t="n"/>
      <c r="AW42" s="6" t="n"/>
      <c r="AX42" s="6" t="n"/>
      <c r="AY42" s="6" t="n"/>
      <c r="AZ42" s="6" t="n"/>
      <c r="BA42" s="6" t="n"/>
      <c r="BB42" s="6" t="n"/>
      <c r="BC42" s="6" t="n"/>
      <c r="BD42" s="6" t="n"/>
    </row>
    <row r="43" ht="18" customHeight="1">
      <c r="A43" s="24" t="n">
        <v>32</v>
      </c>
      <c r="B43" s="17">
        <f>'INPUT DATA'!B43</f>
        <v/>
      </c>
      <c r="C43" s="137" t="n"/>
      <c r="D43" s="137" t="n"/>
      <c r="E43" s="138" t="n"/>
      <c r="F43" s="83" t="n"/>
      <c r="G43" s="28" t="n"/>
      <c r="H43" s="28" t="n"/>
      <c r="I43" s="28" t="n"/>
      <c r="J43" s="28" t="n"/>
      <c r="K43" s="28" t="n"/>
      <c r="L43" s="28" t="n"/>
      <c r="M43" s="28" t="n"/>
      <c r="N43" s="28" t="n"/>
      <c r="O43" s="28" t="n"/>
      <c r="P43" s="66">
        <f>IF(COUNT($F43:$O43)=0,"",SUM($F43:$O43))</f>
        <v/>
      </c>
      <c r="Q43" s="67">
        <f>IF(ISERROR(IF($P43="","",ROUND(($P43/$P$10)*$Q$10,2))),"",IF($P43="","",ROUND(($P43/$P$10)*$Q$10,2)))</f>
        <v/>
      </c>
      <c r="R43" s="81">
        <f>IF($Q43="","",ROUND($Q43*$R$10,2))</f>
        <v/>
      </c>
      <c r="S43" s="83" t="n"/>
      <c r="T43" s="28" t="n"/>
      <c r="U43" s="28" t="n"/>
      <c r="V43" s="28" t="n"/>
      <c r="W43" s="28" t="n"/>
      <c r="X43" s="28" t="n"/>
      <c r="Y43" s="28" t="n"/>
      <c r="Z43" s="28" t="n"/>
      <c r="AA43" s="28" t="n"/>
      <c r="AB43" s="28" t="n"/>
      <c r="AC43" s="66">
        <f>IF(COUNT($S43:$AB43)=0,"",SUM($S43:$AB43))</f>
        <v/>
      </c>
      <c r="AD43" s="67">
        <f>IF(ISERROR(IF($AC43="","",ROUND(($AC43/$AC$10)*$AD$10,2))),"",IF($AC43="","",ROUND(($AC43/$AC$10)*$AD$10,2)))</f>
        <v/>
      </c>
      <c r="AE43" s="81">
        <f>IF($AD43="","",ROUND($AD43*$AE$10,2))</f>
        <v/>
      </c>
      <c r="AF43" s="79" t="n"/>
      <c r="AG43" s="67">
        <f>IF(ISERROR(IF($AF43="","",ROUND(($AF43/$AF$10)*$AG$10,2))),"",IF($AF43="","",ROUND(($AF43/$AF$10)*$AG$10,2)))</f>
        <v/>
      </c>
      <c r="AH43" s="81">
        <f>IF($AG43="","",ROUND($AG43*$AH$10,2))</f>
        <v/>
      </c>
      <c r="AI43" s="21">
        <f>IF(ISERROR(IF($AF43="","",ROUND(SUM($R43,$AE43,$AH43),2))),"",IF($AF43="","",ROUND(SUM($R43,$AE43,$AH43),2)))</f>
        <v/>
      </c>
      <c r="AJ43" s="22">
        <f>IF(ISERROR(IF($AF43="","",VLOOKUP(AI43,TRANSMUTATION_TABLE,4,TRUE))),"",IF($AF43="","",VLOOKUP(AI43,TRANSMUTATION_TABLE,4,TRUE)))</f>
        <v/>
      </c>
      <c r="AL43" s="23" t="n"/>
      <c r="AN43" s="202" t="n"/>
      <c r="AO43" s="6" t="n"/>
      <c r="AP43" s="6" t="n"/>
      <c r="AQ43" s="6" t="n"/>
      <c r="AR43" s="6" t="n"/>
      <c r="AS43" s="6" t="n"/>
      <c r="AT43" s="6" t="n"/>
      <c r="AU43" s="6" t="n"/>
      <c r="AV43" s="6" t="n"/>
      <c r="AW43" s="6" t="n"/>
      <c r="AX43" s="6" t="n"/>
      <c r="AY43" s="6" t="n"/>
      <c r="AZ43" s="6" t="n"/>
      <c r="BA43" s="6" t="n"/>
      <c r="BB43" s="6" t="n"/>
      <c r="BC43" s="6" t="n"/>
      <c r="BD43" s="6" t="n"/>
    </row>
    <row r="44" ht="18" customHeight="1">
      <c r="A44" s="24" t="n">
        <v>33</v>
      </c>
      <c r="B44" s="17">
        <f>'INPUT DATA'!B44</f>
        <v/>
      </c>
      <c r="C44" s="137" t="n"/>
      <c r="D44" s="137" t="n"/>
      <c r="E44" s="138" t="n"/>
      <c r="F44" s="83" t="n"/>
      <c r="G44" s="28" t="n"/>
      <c r="H44" s="28" t="n"/>
      <c r="I44" s="28" t="n"/>
      <c r="J44" s="28" t="n"/>
      <c r="K44" s="28" t="n"/>
      <c r="L44" s="28" t="n"/>
      <c r="M44" s="28" t="n"/>
      <c r="N44" s="28" t="n"/>
      <c r="O44" s="28" t="n"/>
      <c r="P44" s="66">
        <f>IF(COUNT($F44:$O44)=0,"",SUM($F44:$O44))</f>
        <v/>
      </c>
      <c r="Q44" s="67">
        <f>IF(ISERROR(IF($P44="","",ROUND(($P44/$P$10)*$Q$10,2))),"",IF($P44="","",ROUND(($P44/$P$10)*$Q$10,2)))</f>
        <v/>
      </c>
      <c r="R44" s="81">
        <f>IF($Q44="","",ROUND($Q44*$R$10,2))</f>
        <v/>
      </c>
      <c r="S44" s="83" t="n"/>
      <c r="T44" s="28" t="n"/>
      <c r="U44" s="28" t="n"/>
      <c r="V44" s="28" t="n"/>
      <c r="W44" s="28" t="n"/>
      <c r="X44" s="28" t="n"/>
      <c r="Y44" s="28" t="n"/>
      <c r="Z44" s="28" t="n"/>
      <c r="AA44" s="28" t="n"/>
      <c r="AB44" s="28" t="n"/>
      <c r="AC44" s="66">
        <f>IF(COUNT($S44:$AB44)=0,"",SUM($S44:$AB44))</f>
        <v/>
      </c>
      <c r="AD44" s="67">
        <f>IF(ISERROR(IF($AC44="","",ROUND(($AC44/$AC$10)*$AD$10,2))),"",IF($AC44="","",ROUND(($AC44/$AC$10)*$AD$10,2)))</f>
        <v/>
      </c>
      <c r="AE44" s="81">
        <f>IF($AD44="","",ROUND($AD44*$AE$10,2))</f>
        <v/>
      </c>
      <c r="AF44" s="79" t="n"/>
      <c r="AG44" s="67">
        <f>IF(ISERROR(IF($AF44="","",ROUND(($AF44/$AF$10)*$AG$10,2))),"",IF($AF44="","",ROUND(($AF44/$AF$10)*$AG$10,2)))</f>
        <v/>
      </c>
      <c r="AH44" s="81">
        <f>IF($AG44="","",ROUND($AG44*$AH$10,2))</f>
        <v/>
      </c>
      <c r="AI44" s="21">
        <f>IF(ISERROR(IF($AF44="","",ROUND(SUM($R44,$AE44,$AH44),2))),"",IF($AF44="","",ROUND(SUM($R44,$AE44,$AH44),2)))</f>
        <v/>
      </c>
      <c r="AJ44" s="22">
        <f>IF(ISERROR(IF($AF44="","",VLOOKUP(AI44,TRANSMUTATION_TABLE,4,TRUE))),"",IF($AF44="","",VLOOKUP(AI44,TRANSMUTATION_TABLE,4,TRUE)))</f>
        <v/>
      </c>
      <c r="AL44" s="23" t="n"/>
      <c r="AN44" s="202" t="n"/>
      <c r="AO44" s="6" t="n"/>
      <c r="AP44" s="6" t="n"/>
      <c r="AQ44" s="6" t="n"/>
      <c r="AR44" s="6" t="n"/>
      <c r="AS44" s="6" t="n"/>
      <c r="AT44" s="6" t="n"/>
      <c r="AU44" s="6" t="n"/>
      <c r="AV44" s="6" t="n"/>
      <c r="AW44" s="6" t="n"/>
      <c r="AX44" s="6" t="n"/>
      <c r="AY44" s="6" t="n"/>
      <c r="AZ44" s="6" t="n"/>
      <c r="BA44" s="6" t="n"/>
      <c r="BB44" s="6" t="n"/>
      <c r="BC44" s="6" t="n"/>
      <c r="BD44" s="6" t="n"/>
    </row>
    <row r="45" ht="18" customHeight="1">
      <c r="A45" s="24" t="n">
        <v>34</v>
      </c>
      <c r="B45" s="25">
        <f>'INPUT DATA'!B45</f>
        <v/>
      </c>
      <c r="C45" s="137" t="n"/>
      <c r="D45" s="137" t="n"/>
      <c r="E45" s="138" t="n"/>
      <c r="F45" s="83" t="n"/>
      <c r="G45" s="28" t="n"/>
      <c r="H45" s="28" t="n"/>
      <c r="I45" s="28" t="n"/>
      <c r="J45" s="28" t="n"/>
      <c r="K45" s="28" t="n"/>
      <c r="L45" s="28" t="n"/>
      <c r="M45" s="28" t="n"/>
      <c r="N45" s="28" t="n"/>
      <c r="O45" s="28" t="n"/>
      <c r="P45" s="66">
        <f>IF(COUNT($F45:$O45)=0,"",SUM($F45:$O45))</f>
        <v/>
      </c>
      <c r="Q45" s="67">
        <f>IF(ISERROR(IF($P45="","",ROUND(($P45/$P$10)*$Q$10,2))),"",IF($P45="","",ROUND(($P45/$P$10)*$Q$10,2)))</f>
        <v/>
      </c>
      <c r="R45" s="81">
        <f>IF($Q45="","",ROUND($Q45*$R$10,2))</f>
        <v/>
      </c>
      <c r="S45" s="83" t="n"/>
      <c r="T45" s="28" t="n"/>
      <c r="U45" s="28" t="n"/>
      <c r="V45" s="28" t="n"/>
      <c r="W45" s="28" t="n"/>
      <c r="X45" s="28" t="n"/>
      <c r="Y45" s="28" t="n"/>
      <c r="Z45" s="28" t="n"/>
      <c r="AA45" s="28" t="n"/>
      <c r="AB45" s="28" t="n"/>
      <c r="AC45" s="66">
        <f>IF(COUNT($S45:$AB45)=0,"",SUM($S45:$AB45))</f>
        <v/>
      </c>
      <c r="AD45" s="67">
        <f>IF(ISERROR(IF($AC45="","",ROUND(($AC45/$AC$10)*$AD$10,2))),"",IF($AC45="","",ROUND(($AC45/$AC$10)*$AD$10,2)))</f>
        <v/>
      </c>
      <c r="AE45" s="81">
        <f>IF($AD45="","",ROUND($AD45*$AE$10,2))</f>
        <v/>
      </c>
      <c r="AF45" s="79" t="n"/>
      <c r="AG45" s="67">
        <f>IF(ISERROR(IF($AF45="","",ROUND(($AF45/$AF$10)*$AG$10,2))),"",IF($AF45="","",ROUND(($AF45/$AF$10)*$AG$10,2)))</f>
        <v/>
      </c>
      <c r="AH45" s="81">
        <f>IF($AG45="","",ROUND($AG45*$AH$10,2))</f>
        <v/>
      </c>
      <c r="AI45" s="21">
        <f>IF(ISERROR(IF($AF45="","",ROUND(SUM($R45,$AE45,$AH45),2))),"",IF($AF45="","",ROUND(SUM($R45,$AE45,$AH45),2)))</f>
        <v/>
      </c>
      <c r="AJ45" s="22">
        <f>IF(ISERROR(IF($AF45="","",VLOOKUP(AI45,TRANSMUTATION_TABLE,4,TRUE))),"",IF($AF45="","",VLOOKUP(AI45,TRANSMUTATION_TABLE,4,TRUE)))</f>
        <v/>
      </c>
      <c r="AL45" s="23" t="n"/>
      <c r="AN45" s="202" t="n"/>
      <c r="AO45" s="6" t="n"/>
      <c r="AP45" s="6" t="n"/>
      <c r="AQ45" s="6" t="n"/>
      <c r="AR45" s="6" t="n"/>
      <c r="AS45" s="6" t="n"/>
      <c r="AT45" s="6" t="n"/>
      <c r="AU45" s="6" t="n"/>
      <c r="AV45" s="6" t="n"/>
      <c r="AW45" s="6" t="n"/>
      <c r="AX45" s="6" t="n"/>
      <c r="AY45" s="6" t="n"/>
      <c r="AZ45" s="6" t="n"/>
      <c r="BA45" s="6" t="n"/>
      <c r="BB45" s="6" t="n"/>
      <c r="BC45" s="6" t="n"/>
      <c r="BD45" s="6" t="n"/>
    </row>
    <row r="46" ht="18" customHeight="1">
      <c r="A46" s="24" t="n">
        <v>35</v>
      </c>
      <c r="B46" s="25">
        <f>'INPUT DATA'!B46</f>
        <v/>
      </c>
      <c r="C46" s="137" t="n"/>
      <c r="D46" s="137" t="n"/>
      <c r="E46" s="138" t="n"/>
      <c r="F46" s="83" t="n"/>
      <c r="G46" s="28" t="n"/>
      <c r="H46" s="28" t="n"/>
      <c r="I46" s="28" t="n"/>
      <c r="J46" s="28" t="n"/>
      <c r="K46" s="28" t="n"/>
      <c r="L46" s="28" t="n"/>
      <c r="M46" s="28" t="n"/>
      <c r="N46" s="28" t="n"/>
      <c r="O46" s="28" t="n"/>
      <c r="P46" s="66">
        <f>IF(COUNT($F46:$O46)=0,"",SUM($F46:$O46))</f>
        <v/>
      </c>
      <c r="Q46" s="67">
        <f>IF(ISERROR(IF($P46="","",ROUND(($P46/$P$10)*$Q$10,2))),"",IF($P46="","",ROUND(($P46/$P$10)*$Q$10,2)))</f>
        <v/>
      </c>
      <c r="R46" s="81">
        <f>IF($Q46="","",ROUND($Q46*$R$10,2))</f>
        <v/>
      </c>
      <c r="S46" s="83" t="n"/>
      <c r="T46" s="28" t="n"/>
      <c r="U46" s="28" t="n"/>
      <c r="V46" s="28" t="n"/>
      <c r="W46" s="28" t="n"/>
      <c r="X46" s="28" t="n"/>
      <c r="Y46" s="28" t="n"/>
      <c r="Z46" s="28" t="n"/>
      <c r="AA46" s="28" t="n"/>
      <c r="AB46" s="28" t="n"/>
      <c r="AC46" s="66">
        <f>IF(COUNT($S46:$AB46)=0,"",SUM($S46:$AB46))</f>
        <v/>
      </c>
      <c r="AD46" s="67">
        <f>IF(ISERROR(IF($AC46="","",ROUND(($AC46/$AC$10)*$AD$10,2))),"",IF($AC46="","",ROUND(($AC46/$AC$10)*$AD$10,2)))</f>
        <v/>
      </c>
      <c r="AE46" s="81">
        <f>IF($AD46="","",ROUND($AD46*$AE$10,2))</f>
        <v/>
      </c>
      <c r="AF46" s="79" t="n"/>
      <c r="AG46" s="67">
        <f>IF(ISERROR(IF($AF46="","",ROUND(($AF46/$AF$10)*$AG$10,2))),"",IF($AF46="","",ROUND(($AF46/$AF$10)*$AG$10,2)))</f>
        <v/>
      </c>
      <c r="AH46" s="81">
        <f>IF($AG46="","",ROUND($AG46*$AH$10,2))</f>
        <v/>
      </c>
      <c r="AI46" s="21">
        <f>IF(ISERROR(IF($AF46="","",ROUND(SUM($R46,$AE46,$AH46),2))),"",IF($AF46="","",ROUND(SUM($R46,$AE46,$AH46),2)))</f>
        <v/>
      </c>
      <c r="AJ46" s="22">
        <f>IF(ISERROR(IF($AF46="","",VLOOKUP(AI46,TRANSMUTATION_TABLE,4,TRUE))),"",IF($AF46="","",VLOOKUP(AI46,TRANSMUTATION_TABLE,4,TRUE)))</f>
        <v/>
      </c>
      <c r="AL46" s="23" t="n"/>
      <c r="AN46" s="202" t="n"/>
      <c r="AO46" s="6" t="n"/>
      <c r="AP46" s="6" t="n"/>
      <c r="AQ46" s="6" t="n"/>
      <c r="AR46" s="6" t="n"/>
      <c r="AS46" s="6" t="n"/>
      <c r="AT46" s="6" t="n"/>
      <c r="AU46" s="6" t="n"/>
      <c r="AV46" s="6" t="n"/>
      <c r="AW46" s="6" t="n"/>
      <c r="AX46" s="6" t="n"/>
      <c r="AY46" s="6" t="n"/>
      <c r="AZ46" s="6" t="n"/>
      <c r="BA46" s="6" t="n"/>
      <c r="BB46" s="6" t="n"/>
      <c r="BC46" s="6" t="n"/>
      <c r="BD46" s="6" t="n"/>
    </row>
    <row r="47" ht="18" customHeight="1">
      <c r="A47" s="24" t="n">
        <v>36</v>
      </c>
      <c r="B47" s="17">
        <f>'INPUT DATA'!B47</f>
        <v/>
      </c>
      <c r="C47" s="137" t="n"/>
      <c r="D47" s="137" t="n"/>
      <c r="E47" s="138" t="n"/>
      <c r="F47" s="83" t="n"/>
      <c r="G47" s="28" t="n"/>
      <c r="H47" s="28" t="n"/>
      <c r="I47" s="28" t="n"/>
      <c r="J47" s="28" t="n"/>
      <c r="K47" s="28" t="n"/>
      <c r="L47" s="28" t="n"/>
      <c r="M47" s="28" t="n"/>
      <c r="N47" s="28" t="n"/>
      <c r="O47" s="28" t="n"/>
      <c r="P47" s="66">
        <f>IF(COUNT($F47:$O47)=0,"",SUM($F47:$O47))</f>
        <v/>
      </c>
      <c r="Q47" s="67">
        <f>IF(ISERROR(IF($P47="","",ROUND(($P47/$P$10)*$Q$10,2))),"",IF($P47="","",ROUND(($P47/$P$10)*$Q$10,2)))</f>
        <v/>
      </c>
      <c r="R47" s="81">
        <f>IF($Q47="","",ROUND($Q47*$R$10,2))</f>
        <v/>
      </c>
      <c r="S47" s="83" t="n"/>
      <c r="T47" s="28" t="n"/>
      <c r="U47" s="28" t="n"/>
      <c r="V47" s="28" t="n"/>
      <c r="W47" s="28" t="n"/>
      <c r="X47" s="28" t="n"/>
      <c r="Y47" s="28" t="n"/>
      <c r="Z47" s="28" t="n"/>
      <c r="AA47" s="28" t="n"/>
      <c r="AB47" s="28" t="n"/>
      <c r="AC47" s="66">
        <f>IF(COUNT($S47:$AB47)=0,"",SUM($S47:$AB47))</f>
        <v/>
      </c>
      <c r="AD47" s="67">
        <f>IF(ISERROR(IF($AC47="","",ROUND(($AC47/$AC$10)*$AD$10,2))),"",IF($AC47="","",ROUND(($AC47/$AC$10)*$AD$10,2)))</f>
        <v/>
      </c>
      <c r="AE47" s="81">
        <f>IF($AD47="","",ROUND($AD47*$AE$10,2))</f>
        <v/>
      </c>
      <c r="AF47" s="79" t="n"/>
      <c r="AG47" s="67">
        <f>IF(ISERROR(IF($AF47="","",ROUND(($AF47/$AF$10)*$AG$10,2))),"",IF($AF47="","",ROUND(($AF47/$AF$10)*$AG$10,2)))</f>
        <v/>
      </c>
      <c r="AH47" s="81">
        <f>IF($AG47="","",ROUND($AG47*$AH$10,2))</f>
        <v/>
      </c>
      <c r="AI47" s="21">
        <f>IF(ISERROR(IF($AF47="","",ROUND(SUM($R47,$AE47,$AH47),2))),"",IF($AF47="","",ROUND(SUM($R47,$AE47,$AH47),2)))</f>
        <v/>
      </c>
      <c r="AJ47" s="22">
        <f>IF(ISERROR(IF($AF47="","",VLOOKUP(AI47,TRANSMUTATION_TABLE,4,TRUE))),"",IF($AF47="","",VLOOKUP(AI47,TRANSMUTATION_TABLE,4,TRUE)))</f>
        <v/>
      </c>
      <c r="AL47" s="23" t="n"/>
      <c r="AN47" s="202" t="n"/>
      <c r="AO47" s="6" t="n"/>
      <c r="AP47" s="6" t="n"/>
      <c r="AQ47" s="6" t="n"/>
      <c r="AR47" s="6" t="n"/>
      <c r="AS47" s="6" t="n"/>
      <c r="AT47" s="6" t="n"/>
      <c r="AU47" s="6" t="n"/>
      <c r="AV47" s="6" t="n"/>
      <c r="AW47" s="6" t="n"/>
      <c r="AX47" s="6" t="n"/>
      <c r="AY47" s="6" t="n"/>
      <c r="AZ47" s="6" t="n"/>
      <c r="BA47" s="6" t="n"/>
      <c r="BB47" s="6" t="n"/>
      <c r="BC47" s="6" t="n"/>
      <c r="BD47" s="6" t="n"/>
    </row>
    <row r="48" ht="18" customHeight="1">
      <c r="A48" s="24" t="n">
        <v>37</v>
      </c>
      <c r="B48" s="17">
        <f>'INPUT DATA'!B48</f>
        <v/>
      </c>
      <c r="C48" s="137" t="n"/>
      <c r="D48" s="137" t="n"/>
      <c r="E48" s="138" t="n"/>
      <c r="F48" s="83" t="n"/>
      <c r="G48" s="28" t="n"/>
      <c r="H48" s="28" t="n"/>
      <c r="I48" s="28" t="n"/>
      <c r="J48" s="28" t="n"/>
      <c r="K48" s="28" t="n"/>
      <c r="L48" s="28" t="n"/>
      <c r="M48" s="28" t="n"/>
      <c r="N48" s="28" t="n"/>
      <c r="O48" s="28" t="n"/>
      <c r="P48" s="66">
        <f>IF(COUNT($F48:$O48)=0,"",SUM($F48:$O48))</f>
        <v/>
      </c>
      <c r="Q48" s="67">
        <f>IF(ISERROR(IF($P48="","",ROUND(($P48/$P$10)*$Q$10,2))),"",IF($P48="","",ROUND(($P48/$P$10)*$Q$10,2)))</f>
        <v/>
      </c>
      <c r="R48" s="81">
        <f>IF($Q48="","",ROUND($Q48*$R$10,2))</f>
        <v/>
      </c>
      <c r="S48" s="83" t="n"/>
      <c r="T48" s="28" t="n"/>
      <c r="U48" s="28" t="n"/>
      <c r="V48" s="28" t="n"/>
      <c r="W48" s="28" t="n"/>
      <c r="X48" s="28" t="n"/>
      <c r="Y48" s="28" t="n"/>
      <c r="Z48" s="28" t="n"/>
      <c r="AA48" s="28" t="n"/>
      <c r="AB48" s="28" t="n"/>
      <c r="AC48" s="66">
        <f>IF(COUNT($S48:$AB48)=0,"",SUM($S48:$AB48))</f>
        <v/>
      </c>
      <c r="AD48" s="67">
        <f>IF(ISERROR(IF($AC48="","",ROUND(($AC48/$AC$10)*$AD$10,2))),"",IF($AC48="","",ROUND(($AC48/$AC$10)*$AD$10,2)))</f>
        <v/>
      </c>
      <c r="AE48" s="81">
        <f>IF($AD48="","",ROUND($AD48*$AE$10,2))</f>
        <v/>
      </c>
      <c r="AF48" s="79" t="n"/>
      <c r="AG48" s="67">
        <f>IF(ISERROR(IF($AF48="","",ROUND(($AF48/$AF$10)*$AG$10,2))),"",IF($AF48="","",ROUND(($AF48/$AF$10)*$AG$10,2)))</f>
        <v/>
      </c>
      <c r="AH48" s="81">
        <f>IF($AG48="","",ROUND($AG48*$AH$10,2))</f>
        <v/>
      </c>
      <c r="AI48" s="21">
        <f>IF(ISERROR(IF($AF48="","",ROUND(SUM($R48,$AE48,$AH48),2))),"",IF($AF48="","",ROUND(SUM($R48,$AE48,$AH48),2)))</f>
        <v/>
      </c>
      <c r="AJ48" s="22">
        <f>IF(ISERROR(IF($AF48="","",VLOOKUP(AI48,TRANSMUTATION_TABLE,4,TRUE))),"",IF($AF48="","",VLOOKUP(AI48,TRANSMUTATION_TABLE,4,TRUE)))</f>
        <v/>
      </c>
      <c r="AL48" s="23" t="n"/>
      <c r="AN48" s="202" t="n"/>
      <c r="AO48" s="6" t="n"/>
      <c r="AP48" s="6" t="n"/>
      <c r="AQ48" s="6" t="n"/>
      <c r="AR48" s="6" t="n"/>
      <c r="AS48" s="6" t="n"/>
      <c r="AT48" s="6" t="n"/>
      <c r="AU48" s="6" t="n"/>
      <c r="AV48" s="6" t="n"/>
      <c r="AW48" s="6" t="n"/>
      <c r="AX48" s="6" t="n"/>
      <c r="AY48" s="6" t="n"/>
      <c r="AZ48" s="6" t="n"/>
      <c r="BA48" s="6" t="n"/>
      <c r="BB48" s="6" t="n"/>
      <c r="BC48" s="6" t="n"/>
      <c r="BD48" s="6" t="n"/>
    </row>
    <row r="49" ht="18" customHeight="1">
      <c r="A49" s="24" t="n">
        <v>38</v>
      </c>
      <c r="B49" s="25">
        <f>'INPUT DATA'!B49</f>
        <v/>
      </c>
      <c r="C49" s="137" t="n"/>
      <c r="D49" s="137" t="n"/>
      <c r="E49" s="138" t="n"/>
      <c r="F49" s="83" t="n"/>
      <c r="G49" s="28" t="n"/>
      <c r="H49" s="28" t="n"/>
      <c r="I49" s="28" t="n"/>
      <c r="J49" s="28" t="n"/>
      <c r="K49" s="28" t="n"/>
      <c r="L49" s="28" t="n"/>
      <c r="M49" s="28" t="n"/>
      <c r="N49" s="28" t="n"/>
      <c r="O49" s="28" t="n"/>
      <c r="P49" s="66">
        <f>IF(COUNT($F49:$O49)=0,"",SUM($F49:$O49))</f>
        <v/>
      </c>
      <c r="Q49" s="67">
        <f>IF(ISERROR(IF($P49="","",ROUND(($P49/$P$10)*$Q$10,2))),"",IF($P49="","",ROUND(($P49/$P$10)*$Q$10,2)))</f>
        <v/>
      </c>
      <c r="R49" s="81">
        <f>IF($Q49="","",ROUND($Q49*$R$10,2))</f>
        <v/>
      </c>
      <c r="S49" s="83" t="n"/>
      <c r="T49" s="28" t="n"/>
      <c r="U49" s="28" t="n"/>
      <c r="V49" s="28" t="n"/>
      <c r="W49" s="28" t="n"/>
      <c r="X49" s="28" t="n"/>
      <c r="Y49" s="28" t="n"/>
      <c r="Z49" s="28" t="n"/>
      <c r="AA49" s="28" t="n"/>
      <c r="AB49" s="28" t="n"/>
      <c r="AC49" s="66">
        <f>IF(COUNT($S49:$AB49)=0,"",SUM($S49:$AB49))</f>
        <v/>
      </c>
      <c r="AD49" s="67">
        <f>IF(ISERROR(IF($AC49="","",ROUND(($AC49/$AC$10)*$AD$10,2))),"",IF($AC49="","",ROUND(($AC49/$AC$10)*$AD$10,2)))</f>
        <v/>
      </c>
      <c r="AE49" s="81">
        <f>IF($AD49="","",ROUND($AD49*$AE$10,2))</f>
        <v/>
      </c>
      <c r="AF49" s="79" t="n"/>
      <c r="AG49" s="67">
        <f>IF(ISERROR(IF($AF49="","",ROUND(($AF49/$AF$10)*$AG$10,2))),"",IF($AF49="","",ROUND(($AF49/$AF$10)*$AG$10,2)))</f>
        <v/>
      </c>
      <c r="AH49" s="81">
        <f>IF($AG49="","",ROUND($AG49*$AH$10,2))</f>
        <v/>
      </c>
      <c r="AI49" s="21">
        <f>IF(ISERROR(IF($AF49="","",ROUND(SUM($R49,$AE49,$AH49),2))),"",IF($AF49="","",ROUND(SUM($R49,$AE49,$AH49),2)))</f>
        <v/>
      </c>
      <c r="AJ49" s="22">
        <f>IF(ISERROR(IF($AF49="","",VLOOKUP(AI49,TRANSMUTATION_TABLE,4,TRUE))),"",IF($AF49="","",VLOOKUP(AI49,TRANSMUTATION_TABLE,4,TRUE)))</f>
        <v/>
      </c>
      <c r="AL49" s="23" t="n"/>
      <c r="AN49" s="202" t="n"/>
      <c r="AO49" s="6" t="n"/>
      <c r="AP49" s="6" t="n"/>
      <c r="AQ49" s="6" t="n"/>
      <c r="AR49" s="6" t="n"/>
      <c r="AS49" s="6" t="n"/>
      <c r="AT49" s="6" t="n"/>
      <c r="AU49" s="6" t="n"/>
      <c r="AV49" s="6" t="n"/>
      <c r="AW49" s="6" t="n"/>
      <c r="AX49" s="6" t="n"/>
      <c r="AY49" s="6" t="n"/>
      <c r="AZ49" s="6" t="n"/>
      <c r="BA49" s="6" t="n"/>
      <c r="BB49" s="6" t="n"/>
      <c r="BC49" s="6" t="n"/>
      <c r="BD49" s="6" t="n"/>
    </row>
    <row r="50" ht="18" customHeight="1">
      <c r="A50" s="24" t="n">
        <v>39</v>
      </c>
      <c r="B50" s="25">
        <f>'INPUT DATA'!B50</f>
        <v/>
      </c>
      <c r="C50" s="137" t="n"/>
      <c r="D50" s="137" t="n"/>
      <c r="E50" s="138" t="n"/>
      <c r="F50" s="83" t="n"/>
      <c r="G50" s="28" t="n"/>
      <c r="H50" s="28" t="n"/>
      <c r="I50" s="28" t="n"/>
      <c r="J50" s="28" t="n"/>
      <c r="K50" s="28" t="n"/>
      <c r="L50" s="28" t="n"/>
      <c r="M50" s="28" t="n"/>
      <c r="N50" s="28" t="n"/>
      <c r="O50" s="28" t="n"/>
      <c r="P50" s="66">
        <f>IF(COUNT($F50:$O50)=0,"",SUM($F50:$O50))</f>
        <v/>
      </c>
      <c r="Q50" s="67">
        <f>IF(ISERROR(IF($P50="","",ROUND(($P50/$P$10)*$Q$10,2))),"",IF($P50="","",ROUND(($P50/$P$10)*$Q$10,2)))</f>
        <v/>
      </c>
      <c r="R50" s="81">
        <f>IF($Q50="","",ROUND($Q50*$R$10,2))</f>
        <v/>
      </c>
      <c r="S50" s="83" t="n"/>
      <c r="T50" s="28" t="n"/>
      <c r="U50" s="28" t="n"/>
      <c r="V50" s="28" t="n"/>
      <c r="W50" s="28" t="n"/>
      <c r="X50" s="28" t="n"/>
      <c r="Y50" s="28" t="n"/>
      <c r="Z50" s="28" t="n"/>
      <c r="AA50" s="28" t="n"/>
      <c r="AB50" s="28" t="n"/>
      <c r="AC50" s="66">
        <f>IF(COUNT($S50:$AB50)=0,"",SUM($S50:$AB50))</f>
        <v/>
      </c>
      <c r="AD50" s="67">
        <f>IF(ISERROR(IF($AC50="","",ROUND(($AC50/$AC$10)*$AD$10,2))),"",IF($AC50="","",ROUND(($AC50/$AC$10)*$AD$10,2)))</f>
        <v/>
      </c>
      <c r="AE50" s="81">
        <f>IF($AD50="","",ROUND($AD50*$AE$10,2))</f>
        <v/>
      </c>
      <c r="AF50" s="79" t="n"/>
      <c r="AG50" s="67">
        <f>IF(ISERROR(IF($AF50="","",ROUND(($AF50/$AF$10)*$AG$10,2))),"",IF($AF50="","",ROUND(($AF50/$AF$10)*$AG$10,2)))</f>
        <v/>
      </c>
      <c r="AH50" s="81">
        <f>IF($AG50="","",ROUND($AG50*$AH$10,2))</f>
        <v/>
      </c>
      <c r="AI50" s="21">
        <f>IF(ISERROR(IF($AF50="","",ROUND(SUM($R50,$AE50,$AH50),2))),"",IF($AF50="","",ROUND(SUM($R50,$AE50,$AH50),2)))</f>
        <v/>
      </c>
      <c r="AJ50" s="22">
        <f>IF(ISERROR(IF($AF50="","",VLOOKUP(AI50,TRANSMUTATION_TABLE,4,TRUE))),"",IF($AF50="","",VLOOKUP(AI50,TRANSMUTATION_TABLE,4,TRUE)))</f>
        <v/>
      </c>
      <c r="AL50" s="23" t="n"/>
      <c r="AN50" s="202" t="n"/>
      <c r="AO50" s="6" t="n"/>
      <c r="AP50" s="6" t="n"/>
      <c r="AQ50" s="6" t="n"/>
      <c r="AR50" s="6" t="n"/>
      <c r="AS50" s="6" t="n"/>
      <c r="AT50" s="6" t="n"/>
      <c r="AU50" s="6" t="n"/>
      <c r="AV50" s="6" t="n"/>
      <c r="AW50" s="6" t="n"/>
      <c r="AX50" s="6" t="n"/>
      <c r="AY50" s="6" t="n"/>
      <c r="AZ50" s="6" t="n"/>
      <c r="BA50" s="6" t="n"/>
      <c r="BB50" s="6" t="n"/>
      <c r="BC50" s="6" t="n"/>
      <c r="BD50" s="6" t="n"/>
    </row>
    <row r="51" ht="18" customHeight="1">
      <c r="A51" s="24" t="n">
        <v>40</v>
      </c>
      <c r="B51" s="17">
        <f>'INPUT DATA'!B51</f>
        <v/>
      </c>
      <c r="C51" s="137" t="n"/>
      <c r="D51" s="137" t="n"/>
      <c r="E51" s="138" t="n"/>
      <c r="F51" s="83" t="n"/>
      <c r="G51" s="28" t="n"/>
      <c r="H51" s="28" t="n"/>
      <c r="I51" s="28" t="n"/>
      <c r="J51" s="28" t="n"/>
      <c r="K51" s="28" t="n"/>
      <c r="L51" s="28" t="n"/>
      <c r="M51" s="28" t="n"/>
      <c r="N51" s="28" t="n"/>
      <c r="O51" s="28" t="n"/>
      <c r="P51" s="66">
        <f>IF(COUNT($F51:$O51)=0,"",SUM($F51:$O51))</f>
        <v/>
      </c>
      <c r="Q51" s="67">
        <f>IF(ISERROR(IF($P51="","",ROUND(($P51/$P$10)*$Q$10,2))),"",IF($P51="","",ROUND(($P51/$P$10)*$Q$10,2)))</f>
        <v/>
      </c>
      <c r="R51" s="81">
        <f>IF($Q51="","",ROUND($Q51*$R$10,2))</f>
        <v/>
      </c>
      <c r="S51" s="83" t="n"/>
      <c r="T51" s="28" t="n"/>
      <c r="U51" s="28" t="n"/>
      <c r="V51" s="28" t="n"/>
      <c r="W51" s="28" t="n"/>
      <c r="X51" s="28" t="n"/>
      <c r="Y51" s="28" t="n"/>
      <c r="Z51" s="28" t="n"/>
      <c r="AA51" s="28" t="n"/>
      <c r="AB51" s="28" t="n"/>
      <c r="AC51" s="66">
        <f>IF(COUNT($S51:$AB51)=0,"",SUM($S51:$AB51))</f>
        <v/>
      </c>
      <c r="AD51" s="67">
        <f>IF(ISERROR(IF($AC51="","",ROUND(($AC51/$AC$10)*$AD$10,2))),"",IF($AC51="","",ROUND(($AC51/$AC$10)*$AD$10,2)))</f>
        <v/>
      </c>
      <c r="AE51" s="81">
        <f>IF($AD51="","",ROUND($AD51*$AE$10,2))</f>
        <v/>
      </c>
      <c r="AF51" s="79" t="n"/>
      <c r="AG51" s="67">
        <f>IF(ISERROR(IF($AF51="","",ROUND(($AF51/$AF$10)*$AG$10,2))),"",IF($AF51="","",ROUND(($AF51/$AF$10)*$AG$10,2)))</f>
        <v/>
      </c>
      <c r="AH51" s="81">
        <f>IF($AG51="","",ROUND($AG51*$AH$10,2))</f>
        <v/>
      </c>
      <c r="AI51" s="21">
        <f>IF(ISERROR(IF($AF51="","",ROUND(SUM($R51,$AE51,$AH51),2))),"",IF($AF51="","",ROUND(SUM($R51,$AE51,$AH51),2)))</f>
        <v/>
      </c>
      <c r="AJ51" s="22">
        <f>IF(ISERROR(IF($AF51="","",VLOOKUP(AI51,TRANSMUTATION_TABLE,4,TRUE))),"",IF($AF51="","",VLOOKUP(AI51,TRANSMUTATION_TABLE,4,TRUE)))</f>
        <v/>
      </c>
      <c r="AL51" s="23" t="n"/>
      <c r="AN51" s="202" t="n"/>
      <c r="AO51" s="6" t="n"/>
      <c r="AP51" s="6" t="n"/>
      <c r="AQ51" s="6" t="n"/>
      <c r="AR51" s="6" t="n"/>
      <c r="AS51" s="6" t="n"/>
      <c r="AT51" s="6" t="n"/>
      <c r="AU51" s="6" t="n"/>
      <c r="AV51" s="6" t="n"/>
      <c r="AW51" s="6" t="n"/>
      <c r="AX51" s="6" t="n"/>
      <c r="AY51" s="6" t="n"/>
      <c r="AZ51" s="6" t="n"/>
      <c r="BA51" s="6" t="n"/>
      <c r="BB51" s="6" t="n"/>
      <c r="BC51" s="6" t="n"/>
      <c r="BD51" s="6" t="n"/>
    </row>
    <row r="52" ht="18" customHeight="1">
      <c r="A52" s="24" t="n">
        <v>41</v>
      </c>
      <c r="B52" s="17">
        <f>'INPUT DATA'!B52</f>
        <v/>
      </c>
      <c r="C52" s="137" t="n"/>
      <c r="D52" s="137" t="n"/>
      <c r="E52" s="138" t="n"/>
      <c r="F52" s="83" t="n"/>
      <c r="G52" s="28" t="n"/>
      <c r="H52" s="28" t="n"/>
      <c r="I52" s="28" t="n"/>
      <c r="J52" s="28" t="n"/>
      <c r="K52" s="28" t="n"/>
      <c r="L52" s="28" t="n"/>
      <c r="M52" s="28" t="n"/>
      <c r="N52" s="28" t="n"/>
      <c r="O52" s="28" t="n"/>
      <c r="P52" s="66">
        <f>IF(COUNT($F52:$O52)=0,"",SUM($F52:$O52))</f>
        <v/>
      </c>
      <c r="Q52" s="67">
        <f>IF(ISERROR(IF($P52="","",ROUND(($P52/$P$10)*$Q$10,2))),"",IF($P52="","",ROUND(($P52/$P$10)*$Q$10,2)))</f>
        <v/>
      </c>
      <c r="R52" s="81">
        <f>IF($Q52="","",ROUND($Q52*$R$10,2))</f>
        <v/>
      </c>
      <c r="S52" s="83" t="n"/>
      <c r="T52" s="28" t="n"/>
      <c r="U52" s="28" t="n"/>
      <c r="V52" s="28" t="n"/>
      <c r="W52" s="28" t="n"/>
      <c r="X52" s="28" t="n"/>
      <c r="Y52" s="28" t="n"/>
      <c r="Z52" s="28" t="n"/>
      <c r="AA52" s="28" t="n"/>
      <c r="AB52" s="28" t="n"/>
      <c r="AC52" s="66">
        <f>IF(COUNT($S52:$AB52)=0,"",SUM($S52:$AB52))</f>
        <v/>
      </c>
      <c r="AD52" s="67">
        <f>IF(ISERROR(IF($AC52="","",ROUND(($AC52/$AC$10)*$AD$10,2))),"",IF($AC52="","",ROUND(($AC52/$AC$10)*$AD$10,2)))</f>
        <v/>
      </c>
      <c r="AE52" s="81">
        <f>IF($AD52="","",ROUND($AD52*$AE$10,2))</f>
        <v/>
      </c>
      <c r="AF52" s="79" t="n"/>
      <c r="AG52" s="67">
        <f>IF(ISERROR(IF($AF52="","",ROUND(($AF52/$AF$10)*$AG$10,2))),"",IF($AF52="","",ROUND(($AF52/$AF$10)*$AG$10,2)))</f>
        <v/>
      </c>
      <c r="AH52" s="81">
        <f>IF($AG52="","",ROUND($AG52*$AH$10,2))</f>
        <v/>
      </c>
      <c r="AI52" s="21">
        <f>IF(ISERROR(IF($AF52="","",ROUND(SUM($R52,$AE52,$AH52),2))),"",IF($AF52="","",ROUND(SUM($R52,$AE52,$AH52),2)))</f>
        <v/>
      </c>
      <c r="AJ52" s="22">
        <f>IF(ISERROR(IF($AF52="","",VLOOKUP(AI52,TRANSMUTATION_TABLE,4,TRUE))),"",IF($AF52="","",VLOOKUP(AI52,TRANSMUTATION_TABLE,4,TRUE)))</f>
        <v/>
      </c>
      <c r="AL52" s="23" t="n"/>
      <c r="AN52" s="202" t="n"/>
      <c r="AO52" s="6" t="n"/>
      <c r="AP52" s="6" t="n"/>
      <c r="AQ52" s="6" t="n"/>
      <c r="AR52" s="6" t="n"/>
      <c r="AS52" s="6" t="n"/>
      <c r="AT52" s="6" t="n"/>
      <c r="AU52" s="6" t="n"/>
      <c r="AV52" s="6" t="n"/>
      <c r="AW52" s="6" t="n"/>
      <c r="AX52" s="6" t="n"/>
      <c r="AY52" s="6" t="n"/>
      <c r="AZ52" s="6" t="n"/>
      <c r="BA52" s="6" t="n"/>
      <c r="BB52" s="6" t="n"/>
      <c r="BC52" s="6" t="n"/>
      <c r="BD52" s="6" t="n"/>
    </row>
    <row r="53" ht="18" customHeight="1">
      <c r="A53" s="24" t="n">
        <v>42</v>
      </c>
      <c r="B53" s="25">
        <f>'INPUT DATA'!B53</f>
        <v/>
      </c>
      <c r="C53" s="137" t="n"/>
      <c r="D53" s="137" t="n"/>
      <c r="E53" s="138" t="n"/>
      <c r="F53" s="83" t="n"/>
      <c r="G53" s="28" t="n"/>
      <c r="H53" s="28" t="n"/>
      <c r="I53" s="28" t="n"/>
      <c r="J53" s="28" t="n"/>
      <c r="K53" s="28" t="n"/>
      <c r="L53" s="28" t="n"/>
      <c r="M53" s="28" t="n"/>
      <c r="N53" s="28" t="n"/>
      <c r="O53" s="28" t="n"/>
      <c r="P53" s="66">
        <f>IF(COUNT($F53:$O53)=0,"",SUM($F53:$O53))</f>
        <v/>
      </c>
      <c r="Q53" s="67">
        <f>IF(ISERROR(IF($P53="","",ROUND(($P53/$P$10)*$Q$10,2))),"",IF($P53="","",ROUND(($P53/$P$10)*$Q$10,2)))</f>
        <v/>
      </c>
      <c r="R53" s="81">
        <f>IF($Q53="","",ROUND($Q53*$R$10,2))</f>
        <v/>
      </c>
      <c r="S53" s="83" t="n"/>
      <c r="T53" s="28" t="n"/>
      <c r="U53" s="28" t="n"/>
      <c r="V53" s="28" t="n"/>
      <c r="W53" s="28" t="n"/>
      <c r="X53" s="28" t="n"/>
      <c r="Y53" s="28" t="n"/>
      <c r="Z53" s="28" t="n"/>
      <c r="AA53" s="28" t="n"/>
      <c r="AB53" s="28" t="n"/>
      <c r="AC53" s="66">
        <f>IF(COUNT($S53:$AB53)=0,"",SUM($S53:$AB53))</f>
        <v/>
      </c>
      <c r="AD53" s="67">
        <f>IF(ISERROR(IF($AC53="","",ROUND(($AC53/$AC$10)*$AD$10,2))),"",IF($AC53="","",ROUND(($AC53/$AC$10)*$AD$10,2)))</f>
        <v/>
      </c>
      <c r="AE53" s="81">
        <f>IF($AD53="","",ROUND($AD53*$AE$10,2))</f>
        <v/>
      </c>
      <c r="AF53" s="79" t="n"/>
      <c r="AG53" s="67">
        <f>IF(ISERROR(IF($AF53="","",ROUND(($AF53/$AF$10)*$AG$10,2))),"",IF($AF53="","",ROUND(($AF53/$AF$10)*$AG$10,2)))</f>
        <v/>
      </c>
      <c r="AH53" s="81">
        <f>IF($AG53="","",ROUND($AG53*$AH$10,2))</f>
        <v/>
      </c>
      <c r="AI53" s="21">
        <f>IF(ISERROR(IF($AF53="","",ROUND(SUM($R53,$AE53,$AH53),2))),"",IF($AF53="","",ROUND(SUM($R53,$AE53,$AH53),2)))</f>
        <v/>
      </c>
      <c r="AJ53" s="22">
        <f>IF(ISERROR(IF($AF53="","",VLOOKUP(AI53,TRANSMUTATION_TABLE,4,TRUE))),"",IF($AF53="","",VLOOKUP(AI53,TRANSMUTATION_TABLE,4,TRUE)))</f>
        <v/>
      </c>
      <c r="AL53" s="23" t="n"/>
      <c r="AN53" s="202" t="n"/>
      <c r="AO53" s="6" t="n"/>
      <c r="AP53" s="6" t="n"/>
      <c r="AQ53" s="6" t="n"/>
      <c r="AR53" s="6" t="n"/>
      <c r="AS53" s="6" t="n"/>
      <c r="AT53" s="6" t="n"/>
      <c r="AU53" s="6" t="n"/>
      <c r="AV53" s="6" t="n"/>
      <c r="AW53" s="6" t="n"/>
      <c r="AX53" s="6" t="n"/>
      <c r="AY53" s="6" t="n"/>
      <c r="AZ53" s="6" t="n"/>
      <c r="BA53" s="6" t="n"/>
      <c r="BB53" s="6" t="n"/>
      <c r="BC53" s="6" t="n"/>
      <c r="BD53" s="6" t="n"/>
    </row>
    <row r="54" ht="18" customHeight="1">
      <c r="A54" s="24" t="n">
        <v>43</v>
      </c>
      <c r="B54" s="25">
        <f>'INPUT DATA'!B54</f>
        <v/>
      </c>
      <c r="C54" s="137" t="n"/>
      <c r="D54" s="137" t="n"/>
      <c r="E54" s="138" t="n"/>
      <c r="F54" s="83" t="n"/>
      <c r="G54" s="28" t="n"/>
      <c r="H54" s="28" t="n"/>
      <c r="I54" s="28" t="n"/>
      <c r="J54" s="28" t="n"/>
      <c r="K54" s="28" t="n"/>
      <c r="L54" s="28" t="n"/>
      <c r="M54" s="28" t="n"/>
      <c r="N54" s="28" t="n"/>
      <c r="O54" s="28" t="n"/>
      <c r="P54" s="66">
        <f>IF(COUNT($F54:$O54)=0,"",SUM($F54:$O54))</f>
        <v/>
      </c>
      <c r="Q54" s="67">
        <f>IF(ISERROR(IF($P54="","",ROUND(($P54/$P$10)*$Q$10,2))),"",IF($P54="","",ROUND(($P54/$P$10)*$Q$10,2)))</f>
        <v/>
      </c>
      <c r="R54" s="81">
        <f>IF($Q54="","",ROUND($Q54*$R$10,2))</f>
        <v/>
      </c>
      <c r="S54" s="83" t="n"/>
      <c r="T54" s="28" t="n"/>
      <c r="U54" s="28" t="n"/>
      <c r="V54" s="28" t="n"/>
      <c r="W54" s="28" t="n"/>
      <c r="X54" s="28" t="n"/>
      <c r="Y54" s="28" t="n"/>
      <c r="Z54" s="28" t="n"/>
      <c r="AA54" s="28" t="n"/>
      <c r="AB54" s="28" t="n"/>
      <c r="AC54" s="66">
        <f>IF(COUNT($S54:$AB54)=0,"",SUM($S54:$AB54))</f>
        <v/>
      </c>
      <c r="AD54" s="67">
        <f>IF(ISERROR(IF($AC54="","",ROUND(($AC54/$AC$10)*$AD$10,2))),"",IF($AC54="","",ROUND(($AC54/$AC$10)*$AD$10,2)))</f>
        <v/>
      </c>
      <c r="AE54" s="81">
        <f>IF($AD54="","",ROUND($AD54*$AE$10,2))</f>
        <v/>
      </c>
      <c r="AF54" s="79" t="n"/>
      <c r="AG54" s="67">
        <f>IF(ISERROR(IF($AF54="","",ROUND(($AF54/$AF$10)*$AG$10,2))),"",IF($AF54="","",ROUND(($AF54/$AF$10)*$AG$10,2)))</f>
        <v/>
      </c>
      <c r="AH54" s="81">
        <f>IF($AG54="","",ROUND($AG54*$AH$10,2))</f>
        <v/>
      </c>
      <c r="AI54" s="21">
        <f>IF(ISERROR(IF($AF54="","",ROUND(SUM($R54,$AE54,$AH54),2))),"",IF($AF54="","",ROUND(SUM($R54,$AE54,$AH54),2)))</f>
        <v/>
      </c>
      <c r="AJ54" s="22">
        <f>IF(ISERROR(IF($AF54="","",VLOOKUP(AI54,TRANSMUTATION_TABLE,4,TRUE))),"",IF($AF54="","",VLOOKUP(AI54,TRANSMUTATION_TABLE,4,TRUE)))</f>
        <v/>
      </c>
      <c r="AL54" s="23" t="n"/>
      <c r="AN54" s="202" t="n"/>
      <c r="AO54" s="6" t="n"/>
      <c r="AP54" s="6" t="n"/>
      <c r="AQ54" s="6" t="n"/>
      <c r="AR54" s="6" t="n"/>
      <c r="AS54" s="6" t="n"/>
      <c r="AT54" s="6" t="n"/>
      <c r="AU54" s="6" t="n"/>
      <c r="AV54" s="6" t="n"/>
      <c r="AW54" s="6" t="n"/>
      <c r="AX54" s="6" t="n"/>
      <c r="AY54" s="6" t="n"/>
      <c r="AZ54" s="6" t="n"/>
      <c r="BA54" s="6" t="n"/>
      <c r="BB54" s="6" t="n"/>
      <c r="BC54" s="6" t="n"/>
      <c r="BD54" s="6" t="n"/>
    </row>
    <row r="55" ht="18" customHeight="1">
      <c r="A55" s="24" t="n">
        <v>44</v>
      </c>
      <c r="B55" s="17">
        <f>'INPUT DATA'!B55</f>
        <v/>
      </c>
      <c r="C55" s="137" t="n"/>
      <c r="D55" s="137" t="n"/>
      <c r="E55" s="138" t="n"/>
      <c r="F55" s="83" t="n"/>
      <c r="G55" s="28" t="n"/>
      <c r="H55" s="28" t="n"/>
      <c r="I55" s="28" t="n"/>
      <c r="J55" s="28" t="n"/>
      <c r="K55" s="28" t="n"/>
      <c r="L55" s="28" t="n"/>
      <c r="M55" s="28" t="n"/>
      <c r="N55" s="28" t="n"/>
      <c r="O55" s="28" t="n"/>
      <c r="P55" s="66">
        <f>IF(COUNT($F55:$O55)=0,"",SUM($F55:$O55))</f>
        <v/>
      </c>
      <c r="Q55" s="67">
        <f>IF(ISERROR(IF($P55="","",ROUND(($P55/$P$10)*$Q$10,2))),"",IF($P55="","",ROUND(($P55/$P$10)*$Q$10,2)))</f>
        <v/>
      </c>
      <c r="R55" s="81">
        <f>IF($Q55="","",ROUND($Q55*$R$10,2))</f>
        <v/>
      </c>
      <c r="S55" s="83" t="n"/>
      <c r="T55" s="28" t="n"/>
      <c r="U55" s="28" t="n"/>
      <c r="V55" s="28" t="n"/>
      <c r="W55" s="28" t="n"/>
      <c r="X55" s="28" t="n"/>
      <c r="Y55" s="28" t="n"/>
      <c r="Z55" s="28" t="n"/>
      <c r="AA55" s="28" t="n"/>
      <c r="AB55" s="28" t="n"/>
      <c r="AC55" s="66">
        <f>IF(COUNT($S55:$AB55)=0,"",SUM($S55:$AB55))</f>
        <v/>
      </c>
      <c r="AD55" s="67">
        <f>IF(ISERROR(IF($AC55="","",ROUND(($AC55/$AC$10)*$AD$10,2))),"",IF($AC55="","",ROUND(($AC55/$AC$10)*$AD$10,2)))</f>
        <v/>
      </c>
      <c r="AE55" s="81">
        <f>IF($AD55="","",ROUND($AD55*$AE$10,2))</f>
        <v/>
      </c>
      <c r="AF55" s="79" t="n"/>
      <c r="AG55" s="67">
        <f>IF(ISERROR(IF($AF55="","",ROUND(($AF55/$AF$10)*$AG$10,2))),"",IF($AF55="","",ROUND(($AF55/$AF$10)*$AG$10,2)))</f>
        <v/>
      </c>
      <c r="AH55" s="81">
        <f>IF($AG55="","",ROUND($AG55*$AH$10,2))</f>
        <v/>
      </c>
      <c r="AI55" s="21">
        <f>IF(ISERROR(IF($AF55="","",ROUND(SUM($R55,$AE55,$AH55),2))),"",IF($AF55="","",ROUND(SUM($R55,$AE55,$AH55),2)))</f>
        <v/>
      </c>
      <c r="AJ55" s="22">
        <f>IF(ISERROR(IF($AF55="","",VLOOKUP(AI55,TRANSMUTATION_TABLE,4,TRUE))),"",IF($AF55="","",VLOOKUP(AI55,TRANSMUTATION_TABLE,4,TRUE)))</f>
        <v/>
      </c>
      <c r="AL55" s="23" t="n"/>
      <c r="AN55" s="202" t="n"/>
      <c r="AO55" s="6" t="n"/>
      <c r="AP55" s="6" t="n"/>
      <c r="AQ55" s="6" t="n"/>
      <c r="AR55" s="6" t="n"/>
      <c r="AS55" s="6" t="n"/>
      <c r="AT55" s="6" t="n"/>
      <c r="AU55" s="6" t="n"/>
      <c r="AV55" s="6" t="n"/>
      <c r="AW55" s="6" t="n"/>
      <c r="AX55" s="6" t="n"/>
      <c r="AY55" s="6" t="n"/>
      <c r="AZ55" s="6" t="n"/>
      <c r="BA55" s="6" t="n"/>
      <c r="BB55" s="6" t="n"/>
      <c r="BC55" s="6" t="n"/>
      <c r="BD55" s="6" t="n"/>
    </row>
    <row r="56" ht="18" customHeight="1">
      <c r="A56" s="24" t="n">
        <v>45</v>
      </c>
      <c r="B56" s="17">
        <f>'INPUT DATA'!B56</f>
        <v/>
      </c>
      <c r="C56" s="137" t="n"/>
      <c r="D56" s="137" t="n"/>
      <c r="E56" s="138" t="n"/>
      <c r="F56" s="83" t="n"/>
      <c r="G56" s="28" t="n"/>
      <c r="H56" s="28" t="n"/>
      <c r="I56" s="28" t="n"/>
      <c r="J56" s="28" t="n"/>
      <c r="K56" s="28" t="n"/>
      <c r="L56" s="28" t="n"/>
      <c r="M56" s="28" t="n"/>
      <c r="N56" s="28" t="n"/>
      <c r="O56" s="28" t="n"/>
      <c r="P56" s="66">
        <f>IF(COUNT($F56:$O56)=0,"",SUM($F56:$O56))</f>
        <v/>
      </c>
      <c r="Q56" s="67">
        <f>IF(ISERROR(IF($P56="","",ROUND(($P56/$P$10)*$Q$10,2))),"",IF($P56="","",ROUND(($P56/$P$10)*$Q$10,2)))</f>
        <v/>
      </c>
      <c r="R56" s="81">
        <f>IF($Q56="","",ROUND($Q56*$R$10,2))</f>
        <v/>
      </c>
      <c r="S56" s="83" t="n"/>
      <c r="T56" s="28" t="n"/>
      <c r="U56" s="28" t="n"/>
      <c r="V56" s="28" t="n"/>
      <c r="W56" s="28" t="n"/>
      <c r="X56" s="28" t="n"/>
      <c r="Y56" s="28" t="n"/>
      <c r="Z56" s="28" t="n"/>
      <c r="AA56" s="28" t="n"/>
      <c r="AB56" s="28" t="n"/>
      <c r="AC56" s="66">
        <f>IF(COUNT($S56:$AB56)=0,"",SUM($S56:$AB56))</f>
        <v/>
      </c>
      <c r="AD56" s="67">
        <f>IF(ISERROR(IF($AC56="","",ROUND(($AC56/$AC$10)*$AD$10,2))),"",IF($AC56="","",ROUND(($AC56/$AC$10)*$AD$10,2)))</f>
        <v/>
      </c>
      <c r="AE56" s="81">
        <f>IF($AD56="","",ROUND($AD56*$AE$10,2))</f>
        <v/>
      </c>
      <c r="AF56" s="79" t="n"/>
      <c r="AG56" s="67">
        <f>IF(ISERROR(IF($AF56="","",ROUND(($AF56/$AF$10)*$AG$10,2))),"",IF($AF56="","",ROUND(($AF56/$AF$10)*$AG$10,2)))</f>
        <v/>
      </c>
      <c r="AH56" s="81">
        <f>IF($AG56="","",ROUND($AG56*$AH$10,2))</f>
        <v/>
      </c>
      <c r="AI56" s="21">
        <f>IF(ISERROR(IF($AF56="","",ROUND(SUM($R56,$AE56,$AH56),2))),"",IF($AF56="","",ROUND(SUM($R56,$AE56,$AH56),2)))</f>
        <v/>
      </c>
      <c r="AJ56" s="22">
        <f>IF(ISERROR(IF($AF56="","",VLOOKUP(AI56,TRANSMUTATION_TABLE,4,TRUE))),"",IF($AF56="","",VLOOKUP(AI56,TRANSMUTATION_TABLE,4,TRUE)))</f>
        <v/>
      </c>
      <c r="AL56" s="23" t="n"/>
      <c r="AN56" s="202" t="n"/>
      <c r="AO56" s="6" t="n"/>
      <c r="AP56" s="6" t="n"/>
      <c r="AQ56" s="6" t="n"/>
      <c r="AR56" s="6" t="n"/>
      <c r="AS56" s="6" t="n"/>
      <c r="AT56" s="6" t="n"/>
      <c r="AU56" s="6" t="n"/>
      <c r="AV56" s="6" t="n"/>
      <c r="AW56" s="6" t="n"/>
      <c r="AX56" s="6" t="n"/>
      <c r="AY56" s="6" t="n"/>
      <c r="AZ56" s="6" t="n"/>
      <c r="BA56" s="6" t="n"/>
      <c r="BB56" s="6" t="n"/>
      <c r="BC56" s="6" t="n"/>
      <c r="BD56" s="6" t="n"/>
    </row>
    <row r="57" ht="18" customHeight="1">
      <c r="A57" s="24" t="n">
        <v>46</v>
      </c>
      <c r="B57" s="25">
        <f>'INPUT DATA'!B57</f>
        <v/>
      </c>
      <c r="C57" s="137" t="n"/>
      <c r="D57" s="137" t="n"/>
      <c r="E57" s="138" t="n"/>
      <c r="F57" s="83" t="n"/>
      <c r="G57" s="28" t="n"/>
      <c r="H57" s="28" t="n"/>
      <c r="I57" s="28" t="n"/>
      <c r="J57" s="28" t="n"/>
      <c r="K57" s="28" t="n"/>
      <c r="L57" s="28" t="n"/>
      <c r="M57" s="28" t="n"/>
      <c r="N57" s="28" t="n"/>
      <c r="O57" s="28" t="n"/>
      <c r="P57" s="66">
        <f>IF(COUNT($F57:$O57)=0,"",SUM($F57:$O57))</f>
        <v/>
      </c>
      <c r="Q57" s="67">
        <f>IF(ISERROR(IF($P57="","",ROUND(($P57/$P$10)*$Q$10,2))),"",IF($P57="","",ROUND(($P57/$P$10)*$Q$10,2)))</f>
        <v/>
      </c>
      <c r="R57" s="81">
        <f>IF($Q57="","",ROUND($Q57*$R$10,2))</f>
        <v/>
      </c>
      <c r="S57" s="83" t="n"/>
      <c r="T57" s="28" t="n"/>
      <c r="U57" s="28" t="n"/>
      <c r="V57" s="28" t="n"/>
      <c r="W57" s="28" t="n"/>
      <c r="X57" s="28" t="n"/>
      <c r="Y57" s="28" t="n"/>
      <c r="Z57" s="28" t="n"/>
      <c r="AA57" s="28" t="n"/>
      <c r="AB57" s="28" t="n"/>
      <c r="AC57" s="66">
        <f>IF(COUNT($S57:$AB57)=0,"",SUM($S57:$AB57))</f>
        <v/>
      </c>
      <c r="AD57" s="67">
        <f>IF(ISERROR(IF($AC57="","",ROUND(($AC57/$AC$10)*$AD$10,2))),"",IF($AC57="","",ROUND(($AC57/$AC$10)*$AD$10,2)))</f>
        <v/>
      </c>
      <c r="AE57" s="81">
        <f>IF($AD57="","",ROUND($AD57*$AE$10,2))</f>
        <v/>
      </c>
      <c r="AF57" s="79" t="n"/>
      <c r="AG57" s="67">
        <f>IF(ISERROR(IF($AF57="","",ROUND(($AF57/$AF$10)*$AG$10,2))),"",IF($AF57="","",ROUND(($AF57/$AF$10)*$AG$10,2)))</f>
        <v/>
      </c>
      <c r="AH57" s="81">
        <f>IF($AG57="","",ROUND($AG57*$AH$10,2))</f>
        <v/>
      </c>
      <c r="AI57" s="21">
        <f>IF(ISERROR(IF($AF57="","",ROUND(SUM($R57,$AE57,$AH57),2))),"",IF($AF57="","",ROUND(SUM($R57,$AE57,$AH57),2)))</f>
        <v/>
      </c>
      <c r="AJ57" s="22">
        <f>IF(ISERROR(IF($AF57="","",VLOOKUP(AI57,TRANSMUTATION_TABLE,4,TRUE))),"",IF($AF57="","",VLOOKUP(AI57,TRANSMUTATION_TABLE,4,TRUE)))</f>
        <v/>
      </c>
      <c r="AL57" s="23" t="n"/>
      <c r="AN57" s="202" t="n"/>
      <c r="AO57" s="6" t="n"/>
      <c r="AP57" s="6" t="n"/>
      <c r="AQ57" s="6" t="n"/>
      <c r="AR57" s="6" t="n"/>
      <c r="AS57" s="6" t="n"/>
      <c r="AT57" s="6" t="n"/>
      <c r="AU57" s="6" t="n"/>
      <c r="AV57" s="6" t="n"/>
      <c r="AW57" s="6" t="n"/>
      <c r="AX57" s="6" t="n"/>
      <c r="AY57" s="6" t="n"/>
      <c r="AZ57" s="6" t="n"/>
      <c r="BA57" s="6" t="n"/>
      <c r="BB57" s="6" t="n"/>
      <c r="BC57" s="6" t="n"/>
      <c r="BD57" s="6" t="n"/>
    </row>
    <row r="58" ht="18" customHeight="1">
      <c r="A58" s="24" t="n">
        <v>47</v>
      </c>
      <c r="B58" s="25">
        <f>'INPUT DATA'!B58</f>
        <v/>
      </c>
      <c r="C58" s="137" t="n"/>
      <c r="D58" s="137" t="n"/>
      <c r="E58" s="138" t="n"/>
      <c r="F58" s="83" t="n"/>
      <c r="G58" s="28" t="n"/>
      <c r="H58" s="28" t="n"/>
      <c r="I58" s="28" t="n"/>
      <c r="J58" s="28" t="n"/>
      <c r="K58" s="28" t="n"/>
      <c r="L58" s="28" t="n"/>
      <c r="M58" s="28" t="n"/>
      <c r="N58" s="28" t="n"/>
      <c r="O58" s="28" t="n"/>
      <c r="P58" s="66">
        <f>IF(COUNT($F58:$O58)=0,"",SUM($F58:$O58))</f>
        <v/>
      </c>
      <c r="Q58" s="67">
        <f>IF(ISERROR(IF($P58="","",ROUND(($P58/$P$10)*$Q$10,2))),"",IF($P58="","",ROUND(($P58/$P$10)*$Q$10,2)))</f>
        <v/>
      </c>
      <c r="R58" s="81">
        <f>IF($Q58="","",ROUND($Q58*$R$10,2))</f>
        <v/>
      </c>
      <c r="S58" s="83" t="n"/>
      <c r="T58" s="28" t="n"/>
      <c r="U58" s="28" t="n"/>
      <c r="V58" s="28" t="n"/>
      <c r="W58" s="28" t="n"/>
      <c r="X58" s="28" t="n"/>
      <c r="Y58" s="28" t="n"/>
      <c r="Z58" s="28" t="n"/>
      <c r="AA58" s="28" t="n"/>
      <c r="AB58" s="28" t="n"/>
      <c r="AC58" s="66">
        <f>IF(COUNT($S58:$AB58)=0,"",SUM($S58:$AB58))</f>
        <v/>
      </c>
      <c r="AD58" s="67">
        <f>IF(ISERROR(IF($AC58="","",ROUND(($AC58/$AC$10)*$AD$10,2))),"",IF($AC58="","",ROUND(($AC58/$AC$10)*$AD$10,2)))</f>
        <v/>
      </c>
      <c r="AE58" s="81">
        <f>IF($AD58="","",ROUND($AD58*$AE$10,2))</f>
        <v/>
      </c>
      <c r="AF58" s="79" t="n"/>
      <c r="AG58" s="67">
        <f>IF(ISERROR(IF($AF58="","",ROUND(($AF58/$AF$10)*$AG$10,2))),"",IF($AF58="","",ROUND(($AF58/$AF$10)*$AG$10,2)))</f>
        <v/>
      </c>
      <c r="AH58" s="81">
        <f>IF($AG58="","",ROUND($AG58*$AH$10,2))</f>
        <v/>
      </c>
      <c r="AI58" s="21">
        <f>IF(ISERROR(IF($AF58="","",ROUND(SUM($R58,$AE58,$AH58),2))),"",IF($AF58="","",ROUND(SUM($R58,$AE58,$AH58),2)))</f>
        <v/>
      </c>
      <c r="AJ58" s="22">
        <f>IF(ISERROR(IF($AF58="","",VLOOKUP(AI58,TRANSMUTATION_TABLE,4,TRUE))),"",IF($AF58="","",VLOOKUP(AI58,TRANSMUTATION_TABLE,4,TRUE)))</f>
        <v/>
      </c>
      <c r="AL58" s="23" t="n"/>
      <c r="AN58" s="202" t="n"/>
      <c r="AO58" s="6" t="n"/>
      <c r="AP58" s="6" t="n"/>
      <c r="AQ58" s="6" t="n"/>
      <c r="AR58" s="6" t="n"/>
      <c r="AS58" s="6" t="n"/>
      <c r="AT58" s="6" t="n"/>
      <c r="AU58" s="6" t="n"/>
      <c r="AV58" s="6" t="n"/>
      <c r="AW58" s="6" t="n"/>
      <c r="AX58" s="6" t="n"/>
      <c r="AY58" s="6" t="n"/>
      <c r="AZ58" s="6" t="n"/>
      <c r="BA58" s="6" t="n"/>
      <c r="BB58" s="6" t="n"/>
      <c r="BC58" s="6" t="n"/>
      <c r="BD58" s="6" t="n"/>
    </row>
    <row r="59" ht="18" customHeight="1">
      <c r="A59" s="24" t="n">
        <v>48</v>
      </c>
      <c r="B59" s="17">
        <f>'INPUT DATA'!B59</f>
        <v/>
      </c>
      <c r="C59" s="137" t="n"/>
      <c r="D59" s="137" t="n"/>
      <c r="E59" s="138" t="n"/>
      <c r="F59" s="83" t="n"/>
      <c r="G59" s="28" t="n"/>
      <c r="H59" s="28" t="n"/>
      <c r="I59" s="28" t="n"/>
      <c r="J59" s="28" t="n"/>
      <c r="K59" s="28" t="n"/>
      <c r="L59" s="28" t="n"/>
      <c r="M59" s="28" t="n"/>
      <c r="N59" s="28" t="n"/>
      <c r="O59" s="28" t="n"/>
      <c r="P59" s="66">
        <f>IF(COUNT($F59:$O59)=0,"",SUM($F59:$O59))</f>
        <v/>
      </c>
      <c r="Q59" s="67">
        <f>IF(ISERROR(IF($P59="","",ROUND(($P59/$P$10)*$Q$10,2))),"",IF($P59="","",ROUND(($P59/$P$10)*$Q$10,2)))</f>
        <v/>
      </c>
      <c r="R59" s="81">
        <f>IF($Q59="","",ROUND($Q59*$R$10,2))</f>
        <v/>
      </c>
      <c r="S59" s="83" t="n"/>
      <c r="T59" s="28" t="n"/>
      <c r="U59" s="28" t="n"/>
      <c r="V59" s="28" t="n"/>
      <c r="W59" s="28" t="n"/>
      <c r="X59" s="28" t="n"/>
      <c r="Y59" s="28" t="n"/>
      <c r="Z59" s="28" t="n"/>
      <c r="AA59" s="28" t="n"/>
      <c r="AB59" s="28" t="n"/>
      <c r="AC59" s="66">
        <f>IF(COUNT($S59:$AB59)=0,"",SUM($S59:$AB59))</f>
        <v/>
      </c>
      <c r="AD59" s="67">
        <f>IF(ISERROR(IF($AC59="","",ROUND(($AC59/$AC$10)*$AD$10,2))),"",IF($AC59="","",ROUND(($AC59/$AC$10)*$AD$10,2)))</f>
        <v/>
      </c>
      <c r="AE59" s="81">
        <f>IF($AD59="","",ROUND($AD59*$AE$10,2))</f>
        <v/>
      </c>
      <c r="AF59" s="79" t="n"/>
      <c r="AG59" s="67">
        <f>IF(ISERROR(IF($AF59="","",ROUND(($AF59/$AF$10)*$AG$10,2))),"",IF($AF59="","",ROUND(($AF59/$AF$10)*$AG$10,2)))</f>
        <v/>
      </c>
      <c r="AH59" s="81">
        <f>IF($AG59="","",ROUND($AG59*$AH$10,2))</f>
        <v/>
      </c>
      <c r="AI59" s="21">
        <f>IF(ISERROR(IF($AF59="","",ROUND(SUM($R59,$AE59,$AH59),2))),"",IF($AF59="","",ROUND(SUM($R59,$AE59,$AH59),2)))</f>
        <v/>
      </c>
      <c r="AJ59" s="22">
        <f>IF(ISERROR(IF($AF59="","",VLOOKUP(AI59,TRANSMUTATION_TABLE,4,TRUE))),"",IF($AF59="","",VLOOKUP(AI59,TRANSMUTATION_TABLE,4,TRUE)))</f>
        <v/>
      </c>
      <c r="AL59" s="23" t="n"/>
      <c r="AN59" s="202" t="n"/>
      <c r="AO59" s="6" t="n"/>
      <c r="AP59" s="6" t="n"/>
      <c r="AQ59" s="6" t="n"/>
      <c r="AR59" s="6" t="n"/>
      <c r="AS59" s="6" t="n"/>
      <c r="AT59" s="6" t="n"/>
      <c r="AU59" s="6" t="n"/>
      <c r="AV59" s="6" t="n"/>
      <c r="AW59" s="6" t="n"/>
      <c r="AX59" s="6" t="n"/>
      <c r="AY59" s="6" t="n"/>
      <c r="AZ59" s="6" t="n"/>
      <c r="BA59" s="6" t="n"/>
      <c r="BB59" s="6" t="n"/>
      <c r="BC59" s="6" t="n"/>
      <c r="BD59" s="6" t="n"/>
    </row>
    <row r="60" ht="18" customHeight="1">
      <c r="A60" s="24" t="n">
        <v>49</v>
      </c>
      <c r="B60" s="17">
        <f>'INPUT DATA'!B60</f>
        <v/>
      </c>
      <c r="C60" s="137" t="n"/>
      <c r="D60" s="137" t="n"/>
      <c r="E60" s="138" t="n"/>
      <c r="F60" s="83" t="n"/>
      <c r="G60" s="28" t="n"/>
      <c r="H60" s="28" t="n"/>
      <c r="I60" s="28" t="n"/>
      <c r="J60" s="28" t="n"/>
      <c r="K60" s="28" t="n"/>
      <c r="L60" s="28" t="n"/>
      <c r="M60" s="28" t="n"/>
      <c r="N60" s="28" t="n"/>
      <c r="O60" s="28" t="n"/>
      <c r="P60" s="66">
        <f>IF(COUNT($F60:$O60)=0,"",SUM($F60:$O60))</f>
        <v/>
      </c>
      <c r="Q60" s="67">
        <f>IF(ISERROR(IF($P60="","",ROUND(($P60/$P$10)*$Q$10,2))),"",IF($P60="","",ROUND(($P60/$P$10)*$Q$10,2)))</f>
        <v/>
      </c>
      <c r="R60" s="81">
        <f>IF($Q60="","",ROUND($Q60*$R$10,2))</f>
        <v/>
      </c>
      <c r="S60" s="83" t="n"/>
      <c r="T60" s="28" t="n"/>
      <c r="U60" s="28" t="n"/>
      <c r="V60" s="28" t="n"/>
      <c r="W60" s="28" t="n"/>
      <c r="X60" s="28" t="n"/>
      <c r="Y60" s="28" t="n"/>
      <c r="Z60" s="28" t="n"/>
      <c r="AA60" s="28" t="n"/>
      <c r="AB60" s="28" t="n"/>
      <c r="AC60" s="66">
        <f>IF(COUNT($S60:$AB60)=0,"",SUM($S60:$AB60))</f>
        <v/>
      </c>
      <c r="AD60" s="67">
        <f>IF(ISERROR(IF($AC60="","",ROUND(($AC60/$AC$10)*$AD$10,2))),"",IF($AC60="","",ROUND(($AC60/$AC$10)*$AD$10,2)))</f>
        <v/>
      </c>
      <c r="AE60" s="81">
        <f>IF($AD60="","",ROUND($AD60*$AE$10,2))</f>
        <v/>
      </c>
      <c r="AF60" s="79" t="n"/>
      <c r="AG60" s="67">
        <f>IF(ISERROR(IF($AF60="","",ROUND(($AF60/$AF$10)*$AG$10,2))),"",IF($AF60="","",ROUND(($AF60/$AF$10)*$AG$10,2)))</f>
        <v/>
      </c>
      <c r="AH60" s="81">
        <f>IF($AG60="","",ROUND($AG60*$AH$10,2))</f>
        <v/>
      </c>
      <c r="AI60" s="21">
        <f>IF(ISERROR(IF($AF60="","",ROUND(SUM($R60,$AE60,$AH60),2))),"",IF($AF60="","",ROUND(SUM($R60,$AE60,$AH60),2)))</f>
        <v/>
      </c>
      <c r="AJ60" s="22">
        <f>IF(ISERROR(IF($AF60="","",VLOOKUP(AI60,TRANSMUTATION_TABLE,4,TRUE))),"",IF($AF60="","",VLOOKUP(AI60,TRANSMUTATION_TABLE,4,TRUE)))</f>
        <v/>
      </c>
      <c r="AL60" s="23" t="n"/>
      <c r="AN60" s="202" t="n"/>
      <c r="AO60" s="6" t="n"/>
      <c r="AP60" s="6" t="n"/>
      <c r="AQ60" s="6" t="n"/>
      <c r="AR60" s="6" t="n"/>
      <c r="AS60" s="6" t="n"/>
      <c r="AT60" s="6" t="n"/>
      <c r="AU60" s="6" t="n"/>
      <c r="AV60" s="6" t="n"/>
      <c r="AW60" s="6" t="n"/>
      <c r="AX60" s="6" t="n"/>
      <c r="AY60" s="6" t="n"/>
      <c r="AZ60" s="6" t="n"/>
      <c r="BA60" s="6" t="n"/>
      <c r="BB60" s="6" t="n"/>
      <c r="BC60" s="6" t="n"/>
      <c r="BD60" s="6" t="n"/>
    </row>
    <row r="61" ht="18" customHeight="1" thickBot="1">
      <c r="A61" s="29" t="n">
        <v>50</v>
      </c>
      <c r="B61" s="25">
        <f>'INPUT DATA'!B61</f>
        <v/>
      </c>
      <c r="C61" s="139" t="n"/>
      <c r="D61" s="139" t="n"/>
      <c r="E61" s="140" t="n"/>
      <c r="F61" s="84" t="n"/>
      <c r="G61" s="32" t="n"/>
      <c r="H61" s="32" t="n"/>
      <c r="I61" s="32" t="n"/>
      <c r="J61" s="32" t="n"/>
      <c r="K61" s="32" t="n"/>
      <c r="L61" s="32" t="n"/>
      <c r="M61" s="32" t="n"/>
      <c r="N61" s="32" t="n"/>
      <c r="O61" s="32" t="n"/>
      <c r="P61" s="66">
        <f>IF(COUNT($F61:$O61)=0,"",SUM($F61:$O61))</f>
        <v/>
      </c>
      <c r="Q61" s="67">
        <f>IF(ISERROR(IF($P61="","",ROUND(($P61/$P$10)*$Q$10,2))),"",IF($P61="","",ROUND(($P61/$P$10)*$Q$10,2)))</f>
        <v/>
      </c>
      <c r="R61" s="81">
        <f>IF($Q61="","",ROUND($Q61*$R$10,2))</f>
        <v/>
      </c>
      <c r="S61" s="84" t="n"/>
      <c r="T61" s="32" t="n"/>
      <c r="U61" s="32" t="n"/>
      <c r="V61" s="32" t="n"/>
      <c r="W61" s="32" t="n"/>
      <c r="X61" s="32" t="n"/>
      <c r="Y61" s="32" t="n"/>
      <c r="Z61" s="32" t="n"/>
      <c r="AA61" s="32" t="n"/>
      <c r="AB61" s="32" t="n"/>
      <c r="AC61" s="66">
        <f>IF(COUNT($S61:$AB61)=0,"",SUM($S61:$AB61))</f>
        <v/>
      </c>
      <c r="AD61" s="67">
        <f>IF(ISERROR(IF($AC61="","",ROUND(($AC61/$AC$10)*$AD$10,2))),"",IF($AC61="","",ROUND(($AC61/$AC$10)*$AD$10,2)))</f>
        <v/>
      </c>
      <c r="AE61" s="81">
        <f>IF($AD61="","",ROUND($AD61*$AE$10,2))</f>
        <v/>
      </c>
      <c r="AF61" s="79" t="n"/>
      <c r="AG61" s="67">
        <f>IF(ISERROR(IF($AF61="","",ROUND(($AF61/$AF$10)*$AG$10,2))),"",IF($AF61="","",ROUND(($AF61/$AF$10)*$AG$10,2)))</f>
        <v/>
      </c>
      <c r="AH61" s="81">
        <f>IF($AG61="","",ROUND($AG61*$AH$10,2))</f>
        <v/>
      </c>
      <c r="AI61" s="21">
        <f>IF(ISERROR(IF($AF61="","",ROUND(SUM($R61,$AE61,$AH61),2))),"",IF($AF61="","",ROUND(SUM($R61,$AE61,$AH61),2)))</f>
        <v/>
      </c>
      <c r="AJ61" s="22">
        <f>IF(ISERROR(IF($AF61="","",VLOOKUP(AI61,TRANSMUTATION_TABLE,4,TRUE))),"",IF($AF61="","",VLOOKUP(AI61,TRANSMUTATION_TABLE,4,TRUE)))</f>
        <v/>
      </c>
      <c r="AL61" s="23" t="n"/>
      <c r="AN61" s="202" t="n"/>
      <c r="AO61" s="6" t="n"/>
      <c r="AP61" s="6" t="n"/>
      <c r="AQ61" s="6" t="n"/>
      <c r="AR61" s="6" t="n"/>
      <c r="AS61" s="6" t="n"/>
      <c r="AT61" s="6" t="n"/>
      <c r="AU61" s="6" t="n"/>
      <c r="AV61" s="6" t="n"/>
      <c r="AW61" s="6" t="n"/>
      <c r="AX61" s="6" t="n"/>
      <c r="AY61" s="6" t="n"/>
      <c r="AZ61" s="6" t="n"/>
      <c r="BA61" s="6" t="n"/>
      <c r="BB61" s="6" t="n"/>
      <c r="BC61" s="6" t="n"/>
      <c r="BD61" s="6" t="n"/>
    </row>
    <row r="62" ht="18" customHeight="1" thickBot="1">
      <c r="A62" s="55" t="n"/>
      <c r="B62" s="333" t="inlineStr">
        <is>
          <t xml:space="preserve">FEMALE </t>
        </is>
      </c>
      <c r="C62" s="326" t="n"/>
      <c r="D62" s="326" t="n"/>
      <c r="E62" s="327" t="n"/>
      <c r="F62" s="57" t="n"/>
      <c r="G62" s="58" t="n"/>
      <c r="H62" s="58" t="n"/>
      <c r="I62" s="58" t="n"/>
      <c r="J62" s="58" t="n"/>
      <c r="K62" s="58" t="n"/>
      <c r="L62" s="58" t="n"/>
      <c r="M62" s="58" t="n"/>
      <c r="N62" s="58" t="n"/>
      <c r="O62" s="59" t="n"/>
      <c r="P62" s="111" t="n"/>
      <c r="Q62" s="111" t="n"/>
      <c r="R62" s="87" t="n"/>
      <c r="S62" s="57" t="n"/>
      <c r="T62" s="58" t="n"/>
      <c r="U62" s="58" t="n"/>
      <c r="V62" s="58" t="n"/>
      <c r="W62" s="58" t="n"/>
      <c r="X62" s="58" t="n"/>
      <c r="Y62" s="58" t="n"/>
      <c r="Z62" s="58" t="n"/>
      <c r="AA62" s="58" t="n"/>
      <c r="AB62" s="59" t="n"/>
      <c r="AC62" s="111" t="n"/>
      <c r="AD62" s="111" t="n"/>
      <c r="AE62" s="117" t="n"/>
      <c r="AF62" s="118" t="n"/>
      <c r="AG62" s="141" t="n"/>
      <c r="AH62" s="142" t="n"/>
      <c r="AI62" s="143" t="n"/>
      <c r="AJ62" s="144" t="n"/>
      <c r="AL62" s="23" t="n"/>
      <c r="AN62" s="202" t="n"/>
      <c r="AO62" s="6" t="n"/>
      <c r="AP62" s="6" t="n"/>
      <c r="AQ62" s="6" t="n"/>
      <c r="AR62" s="6" t="n"/>
      <c r="AS62" s="6" t="n"/>
      <c r="AT62" s="6" t="n"/>
      <c r="AU62" s="6" t="n"/>
      <c r="AV62" s="6" t="n"/>
      <c r="AW62" s="6" t="n"/>
      <c r="AX62" s="6" t="n"/>
      <c r="AY62" s="6" t="n"/>
      <c r="AZ62" s="6" t="n"/>
      <c r="BA62" s="6" t="n"/>
      <c r="BB62" s="6" t="n"/>
      <c r="BC62" s="6" t="n"/>
      <c r="BD62" s="6" t="n"/>
    </row>
    <row r="63" ht="18" customHeight="1">
      <c r="A63" s="16" t="n">
        <v>1</v>
      </c>
      <c r="B63" s="17">
        <f>'INPUT DATA'!B63</f>
        <v/>
      </c>
      <c r="C63" s="135" t="n"/>
      <c r="D63" s="135" t="n"/>
      <c r="E63" s="136" t="n"/>
      <c r="F63" s="82" t="n"/>
      <c r="G63" s="20" t="n"/>
      <c r="H63" s="20" t="n"/>
      <c r="I63" s="20" t="n"/>
      <c r="J63" s="20" t="n"/>
      <c r="K63" s="20" t="n"/>
      <c r="L63" s="20" t="n"/>
      <c r="M63" s="20" t="n"/>
      <c r="N63" s="20" t="n"/>
      <c r="O63" s="20" t="n"/>
      <c r="P63" s="66">
        <f>IF(COUNT($F63:$O63)=0,"",SUM($F63:$O63))</f>
        <v/>
      </c>
      <c r="Q63" s="67">
        <f>IF(ISERROR(IF($P63="","",ROUND(($P63/$P$10)*$Q$10,2))),"",IF($P63="","",ROUND(($P63/$P$10)*$Q$10,2)))</f>
        <v/>
      </c>
      <c r="R63" s="81">
        <f>IF($Q63="","",ROUND($Q63*$R$10,2))</f>
        <v/>
      </c>
      <c r="S63" s="82" t="n"/>
      <c r="T63" s="20" t="n"/>
      <c r="U63" s="20" t="n"/>
      <c r="V63" s="20" t="n"/>
      <c r="W63" s="20" t="n"/>
      <c r="X63" s="20" t="n"/>
      <c r="Y63" s="20" t="n"/>
      <c r="Z63" s="20" t="n"/>
      <c r="AA63" s="20" t="n"/>
      <c r="AB63" s="20" t="n"/>
      <c r="AC63" s="66">
        <f>IF(COUNT($S63:$AB63)=0,"",SUM($S63:$AB63))</f>
        <v/>
      </c>
      <c r="AD63" s="67">
        <f>IF(ISERROR(IF($AC63="","",ROUND(($AC63/$AC$10)*$AD$10,2))),"",IF($AC63="","",ROUND(($AC63/$AC$10)*$AD$10,2)))</f>
        <v/>
      </c>
      <c r="AE63" s="81">
        <f>IF($AD63="","",ROUND($AD63*$AE$10,2))</f>
        <v/>
      </c>
      <c r="AF63" s="79" t="n"/>
      <c r="AG63" s="67">
        <f>IF(ISERROR(IF($AF63="","",ROUND(($AF63/$AF$10)*$AG$10,2))),"",IF($AF63="","",ROUND(($AF63/$AF$10)*$AG$10,2)))</f>
        <v/>
      </c>
      <c r="AH63" s="81">
        <f>IF($AG63="","",ROUND($AG63*$AH$10,2))</f>
        <v/>
      </c>
      <c r="AI63" s="21">
        <f>IF(ISERROR(IF($AF63="","",ROUND(SUM($R63,$AE63,$AH63),2))),"",IF($AF63="","",ROUND(SUM($R63,$AE63,$AH63),2)))</f>
        <v/>
      </c>
      <c r="AJ63" s="22">
        <f>IF(ISERROR(IF($AF63="","",VLOOKUP(AI63,TRANSMUTATION_TABLE,4,TRUE))),"",IF($AF63="","",VLOOKUP(AI63,TRANSMUTATION_TABLE,4,TRUE)))</f>
        <v/>
      </c>
      <c r="AL63" s="23" t="n"/>
      <c r="AN63" s="202" t="n"/>
      <c r="AO63" s="6" t="n"/>
      <c r="AP63" s="6" t="n"/>
      <c r="AQ63" s="6" t="n"/>
      <c r="AR63" s="6" t="n"/>
      <c r="AS63" s="6" t="n"/>
      <c r="AT63" s="6" t="n"/>
      <c r="AU63" s="6" t="n"/>
      <c r="AV63" s="6" t="n"/>
      <c r="AW63" s="6" t="n"/>
      <c r="AX63" s="6" t="n"/>
      <c r="AY63" s="6" t="n"/>
      <c r="AZ63" s="6" t="n"/>
      <c r="BA63" s="6" t="n"/>
      <c r="BB63" s="6" t="n"/>
      <c r="BC63" s="6" t="n"/>
      <c r="BD63" s="6" t="n"/>
    </row>
    <row r="64" ht="18" customHeight="1">
      <c r="A64" s="24" t="n">
        <v>2</v>
      </c>
      <c r="B64" s="25">
        <f>'INPUT DATA'!B64</f>
        <v/>
      </c>
      <c r="C64" s="137" t="n"/>
      <c r="D64" s="137" t="n"/>
      <c r="E64" s="138" t="n"/>
      <c r="F64" s="83" t="n"/>
      <c r="G64" s="28" t="n"/>
      <c r="H64" s="28" t="n"/>
      <c r="I64" s="28" t="n"/>
      <c r="J64" s="28" t="n"/>
      <c r="K64" s="28" t="n"/>
      <c r="L64" s="28" t="n"/>
      <c r="M64" s="28" t="n"/>
      <c r="N64" s="28" t="n"/>
      <c r="O64" s="28" t="n"/>
      <c r="P64" s="66">
        <f>IF(COUNT($F64:$O64)=0,"",SUM($F64:$O64))</f>
        <v/>
      </c>
      <c r="Q64" s="67">
        <f>IF(ISERROR(IF($P64="","",ROUND(($P64/$P$10)*$Q$10,2))),"",IF($P64="","",ROUND(($P64/$P$10)*$Q$10,2)))</f>
        <v/>
      </c>
      <c r="R64" s="81">
        <f>IF($Q64="","",ROUND($Q64*$R$10,2))</f>
        <v/>
      </c>
      <c r="S64" s="83" t="n"/>
      <c r="T64" s="28" t="n"/>
      <c r="U64" s="28" t="n"/>
      <c r="V64" s="28" t="n"/>
      <c r="W64" s="28" t="n"/>
      <c r="X64" s="28" t="n"/>
      <c r="Y64" s="28" t="n"/>
      <c r="Z64" s="28" t="n"/>
      <c r="AA64" s="28" t="n"/>
      <c r="AB64" s="28" t="n"/>
      <c r="AC64" s="66">
        <f>IF(COUNT($S64:$AB64)=0,"",SUM($S64:$AB64))</f>
        <v/>
      </c>
      <c r="AD64" s="67">
        <f>IF(ISERROR(IF($AC64="","",ROUND(($AC64/$AC$10)*$AD$10,2))),"",IF($AC64="","",ROUND(($AC64/$AC$10)*$AD$10,2)))</f>
        <v/>
      </c>
      <c r="AE64" s="81">
        <f>IF($AD64="","",ROUND($AD64*$AE$10,2))</f>
        <v/>
      </c>
      <c r="AF64" s="79" t="n"/>
      <c r="AG64" s="67">
        <f>IF(ISERROR(IF($AF64="","",ROUND(($AF64/$AF$10)*$AG$10,2))),"",IF($AF64="","",ROUND(($AF64/$AF$10)*$AG$10,2)))</f>
        <v/>
      </c>
      <c r="AH64" s="81">
        <f>IF($AG64="","",ROUND($AG64*$AH$10,2))</f>
        <v/>
      </c>
      <c r="AI64" s="21">
        <f>IF(ISERROR(IF($AF64="","",ROUND(SUM($R64,$AE64,$AH64),2))),"",IF($AF64="","",ROUND(SUM($R64,$AE64,$AH64),2)))</f>
        <v/>
      </c>
      <c r="AJ64" s="22">
        <f>IF(ISERROR(IF($AF64="","",VLOOKUP(AI64,TRANSMUTATION_TABLE,4,TRUE))),"",IF($AF64="","",VLOOKUP(AI64,TRANSMUTATION_TABLE,4,TRUE)))</f>
        <v/>
      </c>
      <c r="AL64" s="23" t="n"/>
      <c r="AN64" s="202" t="n"/>
      <c r="AO64" s="6" t="n"/>
      <c r="AP64" s="6" t="n"/>
      <c r="AQ64" s="6" t="n"/>
      <c r="AR64" s="6" t="n"/>
      <c r="AS64" s="6" t="n"/>
      <c r="AT64" s="6" t="n"/>
      <c r="AU64" s="6" t="n"/>
      <c r="AV64" s="6" t="n"/>
      <c r="AW64" s="6" t="n"/>
      <c r="AX64" s="6" t="n"/>
      <c r="AY64" s="6" t="n"/>
      <c r="AZ64" s="6" t="n"/>
      <c r="BA64" s="6" t="n"/>
      <c r="BB64" s="6" t="n"/>
      <c r="BC64" s="6" t="n"/>
      <c r="BD64" s="6" t="n"/>
    </row>
    <row r="65" ht="18" customHeight="1">
      <c r="A65" s="24" t="n">
        <v>3</v>
      </c>
      <c r="B65" s="25">
        <f>'INPUT DATA'!B65</f>
        <v/>
      </c>
      <c r="C65" s="137" t="n"/>
      <c r="D65" s="137" t="n"/>
      <c r="E65" s="138" t="n"/>
      <c r="F65" s="83" t="n"/>
      <c r="G65" s="28" t="n"/>
      <c r="H65" s="28" t="n"/>
      <c r="I65" s="28" t="n"/>
      <c r="J65" s="28" t="n"/>
      <c r="K65" s="28" t="n"/>
      <c r="L65" s="28" t="n"/>
      <c r="M65" s="28" t="n"/>
      <c r="N65" s="28" t="n"/>
      <c r="O65" s="28" t="n"/>
      <c r="P65" s="66">
        <f>IF(COUNT($F65:$O65)=0,"",SUM($F65:$O65))</f>
        <v/>
      </c>
      <c r="Q65" s="67">
        <f>IF(ISERROR(IF($P65="","",ROUND(($P65/$P$10)*$Q$10,2))),"",IF($P65="","",ROUND(($P65/$P$10)*$Q$10,2)))</f>
        <v/>
      </c>
      <c r="R65" s="81">
        <f>IF($Q65="","",ROUND($Q65*$R$10,2))</f>
        <v/>
      </c>
      <c r="S65" s="83" t="n"/>
      <c r="T65" s="28" t="n"/>
      <c r="U65" s="28" t="n"/>
      <c r="V65" s="28" t="n"/>
      <c r="W65" s="28" t="n"/>
      <c r="X65" s="28" t="n"/>
      <c r="Y65" s="28" t="n"/>
      <c r="Z65" s="28" t="n"/>
      <c r="AA65" s="28" t="n"/>
      <c r="AB65" s="28" t="n"/>
      <c r="AC65" s="66">
        <f>IF(COUNT($S65:$AB65)=0,"",SUM($S65:$AB65))</f>
        <v/>
      </c>
      <c r="AD65" s="67">
        <f>IF(ISERROR(IF($AC65="","",ROUND(($AC65/$AC$10)*$AD$10,2))),"",IF($AC65="","",ROUND(($AC65/$AC$10)*$AD$10,2)))</f>
        <v/>
      </c>
      <c r="AE65" s="81">
        <f>IF($AD65="","",ROUND($AD65*$AE$10,2))</f>
        <v/>
      </c>
      <c r="AF65" s="79" t="n"/>
      <c r="AG65" s="67">
        <f>IF(ISERROR(IF($AF65="","",ROUND(($AF65/$AF$10)*$AG$10,2))),"",IF($AF65="","",ROUND(($AF65/$AF$10)*$AG$10,2)))</f>
        <v/>
      </c>
      <c r="AH65" s="81">
        <f>IF($AG65="","",ROUND($AG65*$AH$10,2))</f>
        <v/>
      </c>
      <c r="AI65" s="21">
        <f>IF(ISERROR(IF($AF65="","",ROUND(SUM($R65,$AE65,$AH65),2))),"",IF($AF65="","",ROUND(SUM($R65,$AE65,$AH65),2)))</f>
        <v/>
      </c>
      <c r="AJ65" s="22">
        <f>IF(ISERROR(IF($AF65="","",VLOOKUP(AI65,TRANSMUTATION_TABLE,4,TRUE))),"",IF($AF65="","",VLOOKUP(AI65,TRANSMUTATION_TABLE,4,TRUE)))</f>
        <v/>
      </c>
      <c r="AL65" s="23" t="n"/>
      <c r="AN65" s="202" t="n"/>
      <c r="AO65" s="6" t="n"/>
      <c r="AP65" s="6" t="n"/>
      <c r="AQ65" s="6" t="n"/>
      <c r="AR65" s="6" t="n"/>
      <c r="AS65" s="6" t="n"/>
      <c r="AT65" s="6" t="n"/>
      <c r="AU65" s="6" t="n"/>
      <c r="AV65" s="6" t="n"/>
      <c r="AW65" s="6" t="n"/>
      <c r="AX65" s="6" t="n"/>
      <c r="AY65" s="6" t="n"/>
      <c r="AZ65" s="6" t="n"/>
      <c r="BA65" s="6" t="n"/>
      <c r="BB65" s="6" t="n"/>
      <c r="BC65" s="6" t="n"/>
      <c r="BD65" s="6" t="n"/>
    </row>
    <row r="66" ht="18" customHeight="1">
      <c r="A66" s="24" t="n">
        <v>4</v>
      </c>
      <c r="B66" s="17">
        <f>'INPUT DATA'!B66</f>
        <v/>
      </c>
      <c r="C66" s="137" t="n"/>
      <c r="D66" s="137" t="n"/>
      <c r="E66" s="138" t="n"/>
      <c r="F66" s="83" t="n"/>
      <c r="G66" s="28" t="n"/>
      <c r="H66" s="28" t="n"/>
      <c r="I66" s="28" t="n"/>
      <c r="J66" s="28" t="n"/>
      <c r="K66" s="28" t="n"/>
      <c r="L66" s="28" t="n"/>
      <c r="M66" s="28" t="n"/>
      <c r="N66" s="28" t="n"/>
      <c r="O66" s="28" t="n"/>
      <c r="P66" s="66">
        <f>IF(COUNT($F66:$O66)=0,"",SUM($F66:$O66))</f>
        <v/>
      </c>
      <c r="Q66" s="67">
        <f>IF(ISERROR(IF($P66="","",ROUND(($P66/$P$10)*$Q$10,2))),"",IF($P66="","",ROUND(($P66/$P$10)*$Q$10,2)))</f>
        <v/>
      </c>
      <c r="R66" s="81">
        <f>IF($Q66="","",ROUND($Q66*$R$10,2))</f>
        <v/>
      </c>
      <c r="S66" s="83" t="n"/>
      <c r="T66" s="28" t="n"/>
      <c r="U66" s="28" t="n"/>
      <c r="V66" s="28" t="n"/>
      <c r="W66" s="28" t="n"/>
      <c r="X66" s="28" t="n"/>
      <c r="Y66" s="28" t="n"/>
      <c r="Z66" s="28" t="n"/>
      <c r="AA66" s="28" t="n"/>
      <c r="AB66" s="28" t="n"/>
      <c r="AC66" s="66">
        <f>IF(COUNT($S66:$AB66)=0,"",SUM($S66:$AB66))</f>
        <v/>
      </c>
      <c r="AD66" s="67">
        <f>IF(ISERROR(IF($AC66="","",ROUND(($AC66/$AC$10)*$AD$10,2))),"",IF($AC66="","",ROUND(($AC66/$AC$10)*$AD$10,2)))</f>
        <v/>
      </c>
      <c r="AE66" s="81">
        <f>IF($AD66="","",ROUND($AD66*$AE$10,2))</f>
        <v/>
      </c>
      <c r="AF66" s="79" t="n"/>
      <c r="AG66" s="67">
        <f>IF(ISERROR(IF($AF66="","",ROUND(($AF66/$AF$10)*$AG$10,2))),"",IF($AF66="","",ROUND(($AF66/$AF$10)*$AG$10,2)))</f>
        <v/>
      </c>
      <c r="AH66" s="81">
        <f>IF($AG66="","",ROUND($AG66*$AH$10,2))</f>
        <v/>
      </c>
      <c r="AI66" s="21">
        <f>IF(ISERROR(IF($AF66="","",ROUND(SUM($R66,$AE66,$AH66),2))),"",IF($AF66="","",ROUND(SUM($R66,$AE66,$AH66),2)))</f>
        <v/>
      </c>
      <c r="AJ66" s="22">
        <f>IF(ISERROR(IF($AF66="","",VLOOKUP(AI66,TRANSMUTATION_TABLE,4,TRUE))),"",IF($AF66="","",VLOOKUP(AI66,TRANSMUTATION_TABLE,4,TRUE)))</f>
        <v/>
      </c>
      <c r="AL66" s="23" t="n"/>
      <c r="AN66" s="202" t="n"/>
      <c r="AO66" s="6" t="n"/>
      <c r="AP66" s="6" t="n"/>
      <c r="AQ66" s="6" t="n"/>
      <c r="AR66" s="6" t="n"/>
      <c r="AS66" s="6" t="n"/>
      <c r="AT66" s="6" t="n"/>
      <c r="AU66" s="6" t="n"/>
      <c r="AV66" s="6" t="n"/>
      <c r="AW66" s="6" t="n"/>
      <c r="AX66" s="6" t="n"/>
      <c r="AY66" s="6" t="n"/>
      <c r="AZ66" s="6" t="n"/>
      <c r="BA66" s="6" t="n"/>
      <c r="BB66" s="6" t="n"/>
      <c r="BC66" s="6" t="n"/>
      <c r="BD66" s="6" t="n"/>
    </row>
    <row r="67" ht="18" customHeight="1">
      <c r="A67" s="24" t="n">
        <v>5</v>
      </c>
      <c r="B67" s="17">
        <f>'INPUT DATA'!B67</f>
        <v/>
      </c>
      <c r="C67" s="137" t="n"/>
      <c r="D67" s="137" t="n"/>
      <c r="E67" s="138" t="n"/>
      <c r="F67" s="83" t="n"/>
      <c r="G67" s="28" t="n"/>
      <c r="H67" s="28" t="n"/>
      <c r="I67" s="28" t="n"/>
      <c r="J67" s="28" t="n"/>
      <c r="K67" s="28" t="n"/>
      <c r="L67" s="28" t="n"/>
      <c r="M67" s="28" t="n"/>
      <c r="N67" s="28" t="n"/>
      <c r="O67" s="28" t="n"/>
      <c r="P67" s="66">
        <f>IF(COUNT($F67:$O67)=0,"",SUM($F67:$O67))</f>
        <v/>
      </c>
      <c r="Q67" s="67">
        <f>IF(ISERROR(IF($P67="","",ROUND(($P67/$P$10)*$Q$10,2))),"",IF($P67="","",ROUND(($P67/$P$10)*$Q$10,2)))</f>
        <v/>
      </c>
      <c r="R67" s="81">
        <f>IF($Q67="","",ROUND($Q67*$R$10,2))</f>
        <v/>
      </c>
      <c r="S67" s="83" t="n"/>
      <c r="T67" s="28" t="n"/>
      <c r="U67" s="28" t="n"/>
      <c r="V67" s="28" t="n"/>
      <c r="W67" s="28" t="n"/>
      <c r="X67" s="28" t="n"/>
      <c r="Y67" s="28" t="n"/>
      <c r="Z67" s="28" t="n"/>
      <c r="AA67" s="28" t="n"/>
      <c r="AB67" s="28" t="n"/>
      <c r="AC67" s="66">
        <f>IF(COUNT($S67:$AB67)=0,"",SUM($S67:$AB67))</f>
        <v/>
      </c>
      <c r="AD67" s="67">
        <f>IF(ISERROR(IF($AC67="","",ROUND(($AC67/$AC$10)*$AD$10,2))),"",IF($AC67="","",ROUND(($AC67/$AC$10)*$AD$10,2)))</f>
        <v/>
      </c>
      <c r="AE67" s="81">
        <f>IF($AD67="","",ROUND($AD67*$AE$10,2))</f>
        <v/>
      </c>
      <c r="AF67" s="79" t="n"/>
      <c r="AG67" s="67">
        <f>IF(ISERROR(IF($AF67="","",ROUND(($AF67/$AF$10)*$AG$10,2))),"",IF($AF67="","",ROUND(($AF67/$AF$10)*$AG$10,2)))</f>
        <v/>
      </c>
      <c r="AH67" s="81">
        <f>IF($AG67="","",ROUND($AG67*$AH$10,2))</f>
        <v/>
      </c>
      <c r="AI67" s="21">
        <f>IF(ISERROR(IF($AF67="","",ROUND(SUM($R67,$AE67,$AH67),2))),"",IF($AF67="","",ROUND(SUM($R67,$AE67,$AH67),2)))</f>
        <v/>
      </c>
      <c r="AJ67" s="22">
        <f>IF(ISERROR(IF($AF67="","",VLOOKUP(AI67,TRANSMUTATION_TABLE,4,TRUE))),"",IF($AF67="","",VLOOKUP(AI67,TRANSMUTATION_TABLE,4,TRUE)))</f>
        <v/>
      </c>
      <c r="AL67" s="23" t="n"/>
      <c r="AN67" s="202" t="n"/>
      <c r="AO67" s="6" t="n"/>
      <c r="AP67" s="6" t="n"/>
      <c r="AQ67" s="6" t="n"/>
      <c r="AR67" s="6" t="n"/>
      <c r="AS67" s="6" t="n"/>
      <c r="AT67" s="6" t="n"/>
      <c r="AU67" s="6" t="n"/>
      <c r="AV67" s="6" t="n"/>
      <c r="AW67" s="6" t="n"/>
      <c r="AX67" s="6" t="n"/>
      <c r="AY67" s="6" t="n"/>
      <c r="AZ67" s="6" t="n"/>
      <c r="BA67" s="6" t="n"/>
      <c r="BB67" s="6" t="n"/>
      <c r="BC67" s="6" t="n"/>
      <c r="BD67" s="6" t="n"/>
    </row>
    <row r="68" ht="18" customHeight="1">
      <c r="A68" s="24" t="n">
        <v>6</v>
      </c>
      <c r="B68" s="25">
        <f>'INPUT DATA'!B68</f>
        <v/>
      </c>
      <c r="C68" s="137" t="n"/>
      <c r="D68" s="137" t="n"/>
      <c r="E68" s="138" t="n"/>
      <c r="F68" s="83" t="n"/>
      <c r="G68" s="28" t="n"/>
      <c r="H68" s="28" t="n"/>
      <c r="I68" s="28" t="n"/>
      <c r="J68" s="28" t="n"/>
      <c r="K68" s="28" t="n"/>
      <c r="L68" s="28" t="n"/>
      <c r="M68" s="28" t="n"/>
      <c r="N68" s="28" t="n"/>
      <c r="O68" s="28" t="n"/>
      <c r="P68" s="66">
        <f>IF(COUNT($F68:$O68)=0,"",SUM($F68:$O68))</f>
        <v/>
      </c>
      <c r="Q68" s="67">
        <f>IF(ISERROR(IF($P68="","",ROUND(($P68/$P$10)*$Q$10,2))),"",IF($P68="","",ROUND(($P68/$P$10)*$Q$10,2)))</f>
        <v/>
      </c>
      <c r="R68" s="81">
        <f>IF($Q68="","",ROUND($Q68*$R$10,2))</f>
        <v/>
      </c>
      <c r="S68" s="83" t="n"/>
      <c r="T68" s="28" t="n"/>
      <c r="U68" s="28" t="n"/>
      <c r="V68" s="28" t="n"/>
      <c r="W68" s="28" t="n"/>
      <c r="X68" s="28" t="n"/>
      <c r="Y68" s="28" t="n"/>
      <c r="Z68" s="28" t="n"/>
      <c r="AA68" s="28" t="n"/>
      <c r="AB68" s="28" t="n"/>
      <c r="AC68" s="66">
        <f>IF(COUNT($S68:$AB68)=0,"",SUM($S68:$AB68))</f>
        <v/>
      </c>
      <c r="AD68" s="67">
        <f>IF(ISERROR(IF($AC68="","",ROUND(($AC68/$AC$10)*$AD$10,2))),"",IF($AC68="","",ROUND(($AC68/$AC$10)*$AD$10,2)))</f>
        <v/>
      </c>
      <c r="AE68" s="81">
        <f>IF($AD68="","",ROUND($AD68*$AE$10,2))</f>
        <v/>
      </c>
      <c r="AF68" s="79" t="n"/>
      <c r="AG68" s="67">
        <f>IF(ISERROR(IF($AF68="","",ROUND(($AF68/$AF$10)*$AG$10,2))),"",IF($AF68="","",ROUND(($AF68/$AF$10)*$AG$10,2)))</f>
        <v/>
      </c>
      <c r="AH68" s="81">
        <f>IF($AG68="","",ROUND($AG68*$AH$10,2))</f>
        <v/>
      </c>
      <c r="AI68" s="21">
        <f>IF(ISERROR(IF($AF68="","",ROUND(SUM($R68,$AE68,$AH68),2))),"",IF($AF68="","",ROUND(SUM($R68,$AE68,$AH68),2)))</f>
        <v/>
      </c>
      <c r="AJ68" s="22">
        <f>IF(ISERROR(IF($AF68="","",VLOOKUP(AI68,TRANSMUTATION_TABLE,4,TRUE))),"",IF($AF68="","",VLOOKUP(AI68,TRANSMUTATION_TABLE,4,TRUE)))</f>
        <v/>
      </c>
      <c r="AL68" s="23" t="n"/>
      <c r="AN68" s="202" t="n"/>
      <c r="AO68" s="6" t="n"/>
      <c r="AP68" s="6" t="n"/>
      <c r="AQ68" s="6" t="n"/>
      <c r="AR68" s="6" t="n"/>
      <c r="AS68" s="6" t="n"/>
      <c r="AT68" s="6" t="n"/>
      <c r="AU68" s="6" t="n"/>
      <c r="AV68" s="6" t="n"/>
      <c r="AW68" s="6" t="n"/>
      <c r="AX68" s="6" t="n"/>
      <c r="AY68" s="6" t="n"/>
      <c r="AZ68" s="6" t="n"/>
      <c r="BA68" s="6" t="n"/>
      <c r="BB68" s="6" t="n"/>
      <c r="BC68" s="6" t="n"/>
      <c r="BD68" s="6" t="n"/>
    </row>
    <row r="69" ht="18" customHeight="1">
      <c r="A69" s="24" t="n">
        <v>7</v>
      </c>
      <c r="B69" s="25">
        <f>'INPUT DATA'!B69</f>
        <v/>
      </c>
      <c r="C69" s="137" t="n"/>
      <c r="D69" s="137" t="n"/>
      <c r="E69" s="138" t="n"/>
      <c r="F69" s="83" t="n"/>
      <c r="G69" s="28" t="n"/>
      <c r="H69" s="28" t="n"/>
      <c r="I69" s="28" t="n"/>
      <c r="J69" s="28" t="n"/>
      <c r="K69" s="28" t="n"/>
      <c r="L69" s="28" t="n"/>
      <c r="M69" s="28" t="n"/>
      <c r="N69" s="28" t="n"/>
      <c r="O69" s="28" t="n"/>
      <c r="P69" s="66">
        <f>IF(COUNT($F69:$O69)=0,"",SUM($F69:$O69))</f>
        <v/>
      </c>
      <c r="Q69" s="67">
        <f>IF(ISERROR(IF($P69="","",ROUND(($P69/$P$10)*$Q$10,2))),"",IF($P69="","",ROUND(($P69/$P$10)*$Q$10,2)))</f>
        <v/>
      </c>
      <c r="R69" s="81">
        <f>IF($Q69="","",ROUND($Q69*$R$10,2))</f>
        <v/>
      </c>
      <c r="S69" s="83" t="n"/>
      <c r="T69" s="28" t="n"/>
      <c r="U69" s="28" t="n"/>
      <c r="V69" s="28" t="n"/>
      <c r="W69" s="28" t="n"/>
      <c r="X69" s="28" t="n"/>
      <c r="Y69" s="28" t="n"/>
      <c r="Z69" s="28" t="n"/>
      <c r="AA69" s="28" t="n"/>
      <c r="AB69" s="28" t="n"/>
      <c r="AC69" s="66">
        <f>IF(COUNT($S69:$AB69)=0,"",SUM($S69:$AB69))</f>
        <v/>
      </c>
      <c r="AD69" s="67">
        <f>IF(ISERROR(IF($AC69="","",ROUND(($AC69/$AC$10)*$AD$10,2))),"",IF($AC69="","",ROUND(($AC69/$AC$10)*$AD$10,2)))</f>
        <v/>
      </c>
      <c r="AE69" s="81">
        <f>IF($AD69="","",ROUND($AD69*$AE$10,2))</f>
        <v/>
      </c>
      <c r="AF69" s="79" t="n"/>
      <c r="AG69" s="67">
        <f>IF(ISERROR(IF($AF69="","",ROUND(($AF69/$AF$10)*$AG$10,2))),"",IF($AF69="","",ROUND(($AF69/$AF$10)*$AG$10,2)))</f>
        <v/>
      </c>
      <c r="AH69" s="81">
        <f>IF($AG69="","",ROUND($AG69*$AH$10,2))</f>
        <v/>
      </c>
      <c r="AI69" s="21">
        <f>IF(ISERROR(IF($AF69="","",ROUND(SUM($R69,$AE69,$AH69),2))),"",IF($AF69="","",ROUND(SUM($R69,$AE69,$AH69),2)))</f>
        <v/>
      </c>
      <c r="AJ69" s="22">
        <f>IF(ISERROR(IF($AF69="","",VLOOKUP(AI69,TRANSMUTATION_TABLE,4,TRUE))),"",IF($AF69="","",VLOOKUP(AI69,TRANSMUTATION_TABLE,4,TRUE)))</f>
        <v/>
      </c>
      <c r="AL69" s="23" t="n"/>
      <c r="AN69" s="202" t="n"/>
      <c r="AO69" s="6" t="n"/>
      <c r="AP69" s="6" t="n"/>
      <c r="AQ69" s="6" t="n"/>
      <c r="AR69" s="6" t="n"/>
      <c r="AS69" s="6" t="n"/>
      <c r="AT69" s="6" t="n"/>
      <c r="AU69" s="6" t="n"/>
      <c r="AV69" s="6" t="n"/>
      <c r="AW69" s="6" t="n"/>
      <c r="AX69" s="6" t="n"/>
      <c r="AY69" s="6" t="n"/>
      <c r="AZ69" s="6" t="n"/>
      <c r="BA69" s="6" t="n"/>
      <c r="BB69" s="6" t="n"/>
      <c r="BC69" s="6" t="n"/>
      <c r="BD69" s="6" t="n"/>
    </row>
    <row r="70" ht="18" customHeight="1">
      <c r="A70" s="24" t="n">
        <v>8</v>
      </c>
      <c r="B70" s="17">
        <f>'INPUT DATA'!B70</f>
        <v/>
      </c>
      <c r="C70" s="137" t="n"/>
      <c r="D70" s="137" t="n"/>
      <c r="E70" s="138" t="n"/>
      <c r="F70" s="83" t="n"/>
      <c r="G70" s="28" t="n"/>
      <c r="H70" s="28" t="n"/>
      <c r="I70" s="28" t="n"/>
      <c r="J70" s="28" t="n"/>
      <c r="K70" s="28" t="n"/>
      <c r="L70" s="28" t="n"/>
      <c r="M70" s="28" t="n"/>
      <c r="N70" s="28" t="n"/>
      <c r="O70" s="28" t="n"/>
      <c r="P70" s="66">
        <f>IF(COUNT($F70:$O70)=0,"",SUM($F70:$O70))</f>
        <v/>
      </c>
      <c r="Q70" s="67">
        <f>IF(ISERROR(IF($P70="","",ROUND(($P70/$P$10)*$Q$10,2))),"",IF($P70="","",ROUND(($P70/$P$10)*$Q$10,2)))</f>
        <v/>
      </c>
      <c r="R70" s="81">
        <f>IF($Q70="","",ROUND($Q70*$R$10,2))</f>
        <v/>
      </c>
      <c r="S70" s="83" t="n"/>
      <c r="T70" s="28" t="n"/>
      <c r="U70" s="28" t="n"/>
      <c r="V70" s="28" t="n"/>
      <c r="W70" s="28" t="n"/>
      <c r="X70" s="28" t="n"/>
      <c r="Y70" s="28" t="n"/>
      <c r="Z70" s="28" t="n"/>
      <c r="AA70" s="28" t="n"/>
      <c r="AB70" s="28" t="n"/>
      <c r="AC70" s="66">
        <f>IF(COUNT($S70:$AB70)=0,"",SUM($S70:$AB70))</f>
        <v/>
      </c>
      <c r="AD70" s="67">
        <f>IF(ISERROR(IF($AC70="","",ROUND(($AC70/$AC$10)*$AD$10,2))),"",IF($AC70="","",ROUND(($AC70/$AC$10)*$AD$10,2)))</f>
        <v/>
      </c>
      <c r="AE70" s="81">
        <f>IF($AD70="","",ROUND($AD70*$AE$10,2))</f>
        <v/>
      </c>
      <c r="AF70" s="79" t="n"/>
      <c r="AG70" s="67">
        <f>IF(ISERROR(IF($AF70="","",ROUND(($AF70/$AF$10)*$AG$10,2))),"",IF($AF70="","",ROUND(($AF70/$AF$10)*$AG$10,2)))</f>
        <v/>
      </c>
      <c r="AH70" s="81">
        <f>IF($AG70="","",ROUND($AG70*$AH$10,2))</f>
        <v/>
      </c>
      <c r="AI70" s="21">
        <f>IF(ISERROR(IF($AF70="","",ROUND(SUM($R70,$AE70,$AH70),2))),"",IF($AF70="","",ROUND(SUM($R70,$AE70,$AH70),2)))</f>
        <v/>
      </c>
      <c r="AJ70" s="22">
        <f>IF(ISERROR(IF($AF70="","",VLOOKUP(AI70,TRANSMUTATION_TABLE,4,TRUE))),"",IF($AF70="","",VLOOKUP(AI70,TRANSMUTATION_TABLE,4,TRUE)))</f>
        <v/>
      </c>
      <c r="AL70" s="23" t="n"/>
      <c r="AN70" s="202" t="n"/>
      <c r="AO70" s="6" t="n"/>
      <c r="AP70" s="6" t="n"/>
      <c r="AQ70" s="6" t="n"/>
      <c r="AR70" s="6" t="n"/>
      <c r="AS70" s="6" t="n"/>
      <c r="AT70" s="6" t="n"/>
      <c r="AU70" s="6" t="n"/>
      <c r="AV70" s="6" t="n"/>
      <c r="AW70" s="6" t="n"/>
      <c r="AX70" s="6" t="n"/>
      <c r="AY70" s="6" t="n"/>
      <c r="AZ70" s="6" t="n"/>
      <c r="BA70" s="6" t="n"/>
      <c r="BB70" s="6" t="n"/>
      <c r="BC70" s="6" t="n"/>
      <c r="BD70" s="6" t="n"/>
    </row>
    <row r="71" ht="18" customHeight="1">
      <c r="A71" s="24" t="n">
        <v>9</v>
      </c>
      <c r="B71" s="17">
        <f>'INPUT DATA'!B71</f>
        <v/>
      </c>
      <c r="C71" s="137" t="n"/>
      <c r="D71" s="137" t="n"/>
      <c r="E71" s="138" t="n"/>
      <c r="F71" s="83" t="n"/>
      <c r="G71" s="28" t="n"/>
      <c r="H71" s="28" t="n"/>
      <c r="I71" s="28" t="n"/>
      <c r="J71" s="28" t="n"/>
      <c r="K71" s="28" t="n"/>
      <c r="L71" s="28" t="n"/>
      <c r="M71" s="28" t="n"/>
      <c r="N71" s="28" t="n"/>
      <c r="O71" s="28" t="n"/>
      <c r="P71" s="66">
        <f>IF(COUNT($F71:$O71)=0,"",SUM($F71:$O71))</f>
        <v/>
      </c>
      <c r="Q71" s="67">
        <f>IF(ISERROR(IF($P71="","",ROUND(($P71/$P$10)*$Q$10,2))),"",IF($P71="","",ROUND(($P71/$P$10)*$Q$10,2)))</f>
        <v/>
      </c>
      <c r="R71" s="81">
        <f>IF($Q71="","",ROUND($Q71*$R$10,2))</f>
        <v/>
      </c>
      <c r="S71" s="83" t="n"/>
      <c r="T71" s="28" t="n"/>
      <c r="U71" s="28" t="n"/>
      <c r="V71" s="28" t="n"/>
      <c r="W71" s="28" t="n"/>
      <c r="X71" s="28" t="n"/>
      <c r="Y71" s="28" t="n"/>
      <c r="Z71" s="28" t="n"/>
      <c r="AA71" s="28" t="n"/>
      <c r="AB71" s="28" t="n"/>
      <c r="AC71" s="66">
        <f>IF(COUNT($S71:$AB71)=0,"",SUM($S71:$AB71))</f>
        <v/>
      </c>
      <c r="AD71" s="67">
        <f>IF(ISERROR(IF($AC71="","",ROUND(($AC71/$AC$10)*$AD$10,2))),"",IF($AC71="","",ROUND(($AC71/$AC$10)*$AD$10,2)))</f>
        <v/>
      </c>
      <c r="AE71" s="81">
        <f>IF($AD71="","",ROUND($AD71*$AE$10,2))</f>
        <v/>
      </c>
      <c r="AF71" s="79" t="n"/>
      <c r="AG71" s="67">
        <f>IF(ISERROR(IF($AF71="","",ROUND(($AF71/$AF$10)*$AG$10,2))),"",IF($AF71="","",ROUND(($AF71/$AF$10)*$AG$10,2)))</f>
        <v/>
      </c>
      <c r="AH71" s="81">
        <f>IF($AG71="","",ROUND($AG71*$AH$10,2))</f>
        <v/>
      </c>
      <c r="AI71" s="21">
        <f>IF(ISERROR(IF($AF71="","",ROUND(SUM($R71,$AE71,$AH71),2))),"",IF($AF71="","",ROUND(SUM($R71,$AE71,$AH71),2)))</f>
        <v/>
      </c>
      <c r="AJ71" s="22">
        <f>IF(ISERROR(IF($AF71="","",VLOOKUP(AI71,TRANSMUTATION_TABLE,4,TRUE))),"",IF($AF71="","",VLOOKUP(AI71,TRANSMUTATION_TABLE,4,TRUE)))</f>
        <v/>
      </c>
      <c r="AL71" s="23" t="n"/>
      <c r="AN71" s="202" t="n"/>
      <c r="AO71" s="6" t="n"/>
      <c r="AP71" s="6" t="n"/>
      <c r="AQ71" s="6" t="n"/>
      <c r="AR71" s="6" t="n"/>
      <c r="AS71" s="6" t="n"/>
      <c r="AT71" s="6" t="n"/>
      <c r="AU71" s="6" t="n"/>
      <c r="AV71" s="6" t="n"/>
      <c r="AW71" s="6" t="n"/>
      <c r="AX71" s="6" t="n"/>
      <c r="AY71" s="6" t="n"/>
      <c r="AZ71" s="6" t="n"/>
      <c r="BA71" s="6" t="n"/>
      <c r="BB71" s="6" t="n"/>
      <c r="BC71" s="6" t="n"/>
      <c r="BD71" s="6" t="n"/>
    </row>
    <row r="72" ht="18" customHeight="1">
      <c r="A72" s="24" t="n">
        <v>10</v>
      </c>
      <c r="B72" s="25">
        <f>'INPUT DATA'!B72</f>
        <v/>
      </c>
      <c r="C72" s="137" t="n"/>
      <c r="D72" s="137" t="n"/>
      <c r="E72" s="138" t="n"/>
      <c r="F72" s="83" t="n"/>
      <c r="G72" s="28" t="n"/>
      <c r="H72" s="28" t="n"/>
      <c r="I72" s="28" t="n"/>
      <c r="J72" s="28" t="n"/>
      <c r="K72" s="28" t="n"/>
      <c r="L72" s="28" t="n"/>
      <c r="M72" s="28" t="n"/>
      <c r="N72" s="28" t="n"/>
      <c r="O72" s="28" t="n"/>
      <c r="P72" s="66">
        <f>IF(COUNT($F72:$O72)=0,"",SUM($F72:$O72))</f>
        <v/>
      </c>
      <c r="Q72" s="67">
        <f>IF(ISERROR(IF($P72="","",ROUND(($P72/$P$10)*$Q$10,2))),"",IF($P72="","",ROUND(($P72/$P$10)*$Q$10,2)))</f>
        <v/>
      </c>
      <c r="R72" s="81">
        <f>IF($Q72="","",ROUND($Q72*$R$10,2))</f>
        <v/>
      </c>
      <c r="S72" s="83" t="n"/>
      <c r="T72" s="28" t="n"/>
      <c r="U72" s="28" t="n"/>
      <c r="V72" s="28" t="n"/>
      <c r="W72" s="28" t="n"/>
      <c r="X72" s="28" t="n"/>
      <c r="Y72" s="28" t="n"/>
      <c r="Z72" s="28" t="n"/>
      <c r="AA72" s="28" t="n"/>
      <c r="AB72" s="28" t="n"/>
      <c r="AC72" s="66">
        <f>IF(COUNT($S72:$AB72)=0,"",SUM($S72:$AB72))</f>
        <v/>
      </c>
      <c r="AD72" s="67">
        <f>IF(ISERROR(IF($AC72="","",ROUND(($AC72/$AC$10)*$AD$10,2))),"",IF($AC72="","",ROUND(($AC72/$AC$10)*$AD$10,2)))</f>
        <v/>
      </c>
      <c r="AE72" s="81">
        <f>IF($AD72="","",ROUND($AD72*$AE$10,2))</f>
        <v/>
      </c>
      <c r="AF72" s="79" t="n"/>
      <c r="AG72" s="67">
        <f>IF(ISERROR(IF($AF72="","",ROUND(($AF72/$AF$10)*$AG$10,2))),"",IF($AF72="","",ROUND(($AF72/$AF$10)*$AG$10,2)))</f>
        <v/>
      </c>
      <c r="AH72" s="81">
        <f>IF($AG72="","",ROUND($AG72*$AH$10,2))</f>
        <v/>
      </c>
      <c r="AI72" s="21">
        <f>IF(ISERROR(IF($AF72="","",ROUND(SUM($R72,$AE72,$AH72),2))),"",IF($AF72="","",ROUND(SUM($R72,$AE72,$AH72),2)))</f>
        <v/>
      </c>
      <c r="AJ72" s="22">
        <f>IF(ISERROR(IF($AF72="","",VLOOKUP(AI72,TRANSMUTATION_TABLE,4,TRUE))),"",IF($AF72="","",VLOOKUP(AI72,TRANSMUTATION_TABLE,4,TRUE)))</f>
        <v/>
      </c>
      <c r="AL72" s="23" t="n"/>
      <c r="AN72" s="202" t="n"/>
      <c r="AO72" s="6" t="n"/>
      <c r="AP72" s="6" t="n"/>
      <c r="AQ72" s="6" t="n"/>
      <c r="AR72" s="6" t="n"/>
      <c r="AS72" s="6" t="n"/>
      <c r="AT72" s="6" t="n"/>
      <c r="AU72" s="6" t="n"/>
      <c r="AV72" s="6" t="n"/>
      <c r="AW72" s="6" t="n"/>
      <c r="AX72" s="6" t="n"/>
      <c r="AY72" s="6" t="n"/>
      <c r="AZ72" s="6" t="n"/>
      <c r="BA72" s="6" t="n"/>
      <c r="BB72" s="6" t="n"/>
      <c r="BC72" s="6" t="n"/>
      <c r="BD72" s="6" t="n"/>
    </row>
    <row r="73" ht="18" customHeight="1">
      <c r="A73" s="24" t="n">
        <v>11</v>
      </c>
      <c r="B73" s="25">
        <f>'INPUT DATA'!B73</f>
        <v/>
      </c>
      <c r="C73" s="137" t="n"/>
      <c r="D73" s="137" t="n"/>
      <c r="E73" s="138" t="n"/>
      <c r="F73" s="83" t="n"/>
      <c r="G73" s="28" t="n"/>
      <c r="H73" s="28" t="n"/>
      <c r="I73" s="28" t="n"/>
      <c r="J73" s="28" t="n"/>
      <c r="K73" s="28" t="n"/>
      <c r="L73" s="28" t="n"/>
      <c r="M73" s="28" t="n"/>
      <c r="N73" s="28" t="n"/>
      <c r="O73" s="28" t="n"/>
      <c r="P73" s="66">
        <f>IF(COUNT($F73:$O73)=0,"",SUM($F73:$O73))</f>
        <v/>
      </c>
      <c r="Q73" s="67">
        <f>IF(ISERROR(IF($P73="","",ROUND(($P73/$P$10)*$Q$10,2))),"",IF($P73="","",ROUND(($P73/$P$10)*$Q$10,2)))</f>
        <v/>
      </c>
      <c r="R73" s="81">
        <f>IF($Q73="","",ROUND($Q73*$R$10,2))</f>
        <v/>
      </c>
      <c r="S73" s="83" t="n"/>
      <c r="T73" s="28" t="n"/>
      <c r="U73" s="28" t="n"/>
      <c r="V73" s="28" t="n"/>
      <c r="W73" s="28" t="n"/>
      <c r="X73" s="28" t="n"/>
      <c r="Y73" s="28" t="n"/>
      <c r="Z73" s="28" t="n"/>
      <c r="AA73" s="28" t="n"/>
      <c r="AB73" s="28" t="n"/>
      <c r="AC73" s="66">
        <f>IF(COUNT($S73:$AB73)=0,"",SUM($S73:$AB73))</f>
        <v/>
      </c>
      <c r="AD73" s="67">
        <f>IF(ISERROR(IF($AC73="","",ROUND(($AC73/$AC$10)*$AD$10,2))),"",IF($AC73="","",ROUND(($AC73/$AC$10)*$AD$10,2)))</f>
        <v/>
      </c>
      <c r="AE73" s="81">
        <f>IF($AD73="","",ROUND($AD73*$AE$10,2))</f>
        <v/>
      </c>
      <c r="AF73" s="79" t="n"/>
      <c r="AG73" s="67">
        <f>IF(ISERROR(IF($AF73="","",ROUND(($AF73/$AF$10)*$AG$10,2))),"",IF($AF73="","",ROUND(($AF73/$AF$10)*$AG$10,2)))</f>
        <v/>
      </c>
      <c r="AH73" s="81">
        <f>IF($AG73="","",ROUND($AG73*$AH$10,2))</f>
        <v/>
      </c>
      <c r="AI73" s="21">
        <f>IF(ISERROR(IF($AF73="","",ROUND(SUM($R73,$AE73,$AH73),2))),"",IF($AF73="","",ROUND(SUM($R73,$AE73,$AH73),2)))</f>
        <v/>
      </c>
      <c r="AJ73" s="22">
        <f>IF(ISERROR(IF($AF73="","",VLOOKUP(AI73,TRANSMUTATION_TABLE,4,TRUE))),"",IF($AF73="","",VLOOKUP(AI73,TRANSMUTATION_TABLE,4,TRUE)))</f>
        <v/>
      </c>
      <c r="AL73" s="23" t="n"/>
      <c r="AN73" s="202" t="n"/>
      <c r="AO73" s="6" t="n"/>
      <c r="AP73" s="6" t="n"/>
      <c r="AQ73" s="6" t="n"/>
      <c r="AR73" s="6" t="n"/>
      <c r="AS73" s="6" t="n"/>
      <c r="AT73" s="6" t="n"/>
      <c r="AU73" s="6" t="n"/>
      <c r="AV73" s="6" t="n"/>
      <c r="AW73" s="6" t="n"/>
      <c r="AX73" s="6" t="n"/>
      <c r="AY73" s="6" t="n"/>
      <c r="AZ73" s="6" t="n"/>
      <c r="BA73" s="6" t="n"/>
      <c r="BB73" s="6" t="n"/>
      <c r="BC73" s="6" t="n"/>
      <c r="BD73" s="6" t="n"/>
    </row>
    <row r="74" ht="18" customHeight="1">
      <c r="A74" s="24" t="n">
        <v>12</v>
      </c>
      <c r="B74" s="17">
        <f>'INPUT DATA'!B74</f>
        <v/>
      </c>
      <c r="C74" s="137" t="n"/>
      <c r="D74" s="137" t="n"/>
      <c r="E74" s="138" t="n"/>
      <c r="F74" s="83" t="n"/>
      <c r="G74" s="28" t="n"/>
      <c r="H74" s="28" t="n"/>
      <c r="I74" s="28" t="n"/>
      <c r="J74" s="28" t="n"/>
      <c r="K74" s="28" t="n"/>
      <c r="L74" s="28" t="n"/>
      <c r="M74" s="28" t="n"/>
      <c r="N74" s="28" t="n"/>
      <c r="O74" s="28" t="n"/>
      <c r="P74" s="66">
        <f>IF(COUNT($F74:$O74)=0,"",SUM($F74:$O74))</f>
        <v/>
      </c>
      <c r="Q74" s="67">
        <f>IF(ISERROR(IF($P74="","",ROUND(($P74/$P$10)*$Q$10,2))),"",IF($P74="","",ROUND(($P74/$P$10)*$Q$10,2)))</f>
        <v/>
      </c>
      <c r="R74" s="81">
        <f>IF($Q74="","",ROUND($Q74*$R$10,2))</f>
        <v/>
      </c>
      <c r="S74" s="83" t="n"/>
      <c r="T74" s="28" t="n"/>
      <c r="U74" s="28" t="n"/>
      <c r="V74" s="28" t="n"/>
      <c r="W74" s="28" t="n"/>
      <c r="X74" s="28" t="n"/>
      <c r="Y74" s="28" t="n"/>
      <c r="Z74" s="28" t="n"/>
      <c r="AA74" s="28" t="n"/>
      <c r="AB74" s="28" t="n"/>
      <c r="AC74" s="66">
        <f>IF(COUNT($S74:$AB74)=0,"",SUM($S74:$AB74))</f>
        <v/>
      </c>
      <c r="AD74" s="67">
        <f>IF(ISERROR(IF($AC74="","",ROUND(($AC74/$AC$10)*$AD$10,2))),"",IF($AC74="","",ROUND(($AC74/$AC$10)*$AD$10,2)))</f>
        <v/>
      </c>
      <c r="AE74" s="81">
        <f>IF($AD74="","",ROUND($AD74*$AE$10,2))</f>
        <v/>
      </c>
      <c r="AF74" s="79" t="n"/>
      <c r="AG74" s="67">
        <f>IF(ISERROR(IF($AF74="","",ROUND(($AF74/$AF$10)*$AG$10,2))),"",IF($AF74="","",ROUND(($AF74/$AF$10)*$AG$10,2)))</f>
        <v/>
      </c>
      <c r="AH74" s="81">
        <f>IF($AG74="","",ROUND($AG74*$AH$10,2))</f>
        <v/>
      </c>
      <c r="AI74" s="21">
        <f>IF(ISERROR(IF($AF74="","",ROUND(SUM($R74,$AE74,$AH74),2))),"",IF($AF74="","",ROUND(SUM($R74,$AE74,$AH74),2)))</f>
        <v/>
      </c>
      <c r="AJ74" s="22">
        <f>IF(ISERROR(IF($AF74="","",VLOOKUP(AI74,TRANSMUTATION_TABLE,4,TRUE))),"",IF($AF74="","",VLOOKUP(AI74,TRANSMUTATION_TABLE,4,TRUE)))</f>
        <v/>
      </c>
      <c r="AL74" s="23" t="n"/>
      <c r="AN74" s="202" t="n"/>
      <c r="AO74" s="6" t="n"/>
      <c r="AP74" s="6" t="n"/>
      <c r="AQ74" s="6" t="n"/>
      <c r="AR74" s="6" t="n"/>
      <c r="AS74" s="6" t="n"/>
      <c r="AT74" s="6" t="n"/>
      <c r="AU74" s="6" t="n"/>
      <c r="AV74" s="6" t="n"/>
      <c r="AW74" s="6" t="n"/>
      <c r="AX74" s="6" t="n"/>
      <c r="AY74" s="6" t="n"/>
      <c r="AZ74" s="6" t="n"/>
      <c r="BA74" s="6" t="n"/>
      <c r="BB74" s="6" t="n"/>
      <c r="BC74" s="6" t="n"/>
      <c r="BD74" s="6" t="n"/>
    </row>
    <row r="75" ht="18" customHeight="1">
      <c r="A75" s="24" t="n">
        <v>13</v>
      </c>
      <c r="B75" s="17">
        <f>'INPUT DATA'!B75</f>
        <v/>
      </c>
      <c r="C75" s="137" t="n"/>
      <c r="D75" s="137" t="n"/>
      <c r="E75" s="138" t="n"/>
      <c r="F75" s="83" t="n"/>
      <c r="G75" s="28" t="n"/>
      <c r="H75" s="28" t="n"/>
      <c r="I75" s="28" t="n"/>
      <c r="J75" s="28" t="n"/>
      <c r="K75" s="28" t="n"/>
      <c r="L75" s="28" t="n"/>
      <c r="M75" s="28" t="n"/>
      <c r="N75" s="28" t="n"/>
      <c r="O75" s="28" t="n"/>
      <c r="P75" s="66">
        <f>IF(COUNT($F75:$O75)=0,"",SUM($F75:$O75))</f>
        <v/>
      </c>
      <c r="Q75" s="67">
        <f>IF(ISERROR(IF($P75="","",ROUND(($P75/$P$10)*$Q$10,2))),"",IF($P75="","",ROUND(($P75/$P$10)*$Q$10,2)))</f>
        <v/>
      </c>
      <c r="R75" s="81">
        <f>IF($Q75="","",ROUND($Q75*$R$10,2))</f>
        <v/>
      </c>
      <c r="S75" s="83" t="n"/>
      <c r="T75" s="28" t="n"/>
      <c r="U75" s="28" t="n"/>
      <c r="V75" s="28" t="n"/>
      <c r="W75" s="28" t="n"/>
      <c r="X75" s="28" t="n"/>
      <c r="Y75" s="28" t="n"/>
      <c r="Z75" s="28" t="n"/>
      <c r="AA75" s="28" t="n"/>
      <c r="AB75" s="28" t="n"/>
      <c r="AC75" s="66">
        <f>IF(COUNT($S75:$AB75)=0,"",SUM($S75:$AB75))</f>
        <v/>
      </c>
      <c r="AD75" s="67">
        <f>IF(ISERROR(IF($AC75="","",ROUND(($AC75/$AC$10)*$AD$10,2))),"",IF($AC75="","",ROUND(($AC75/$AC$10)*$AD$10,2)))</f>
        <v/>
      </c>
      <c r="AE75" s="81">
        <f>IF($AD75="","",ROUND($AD75*$AE$10,2))</f>
        <v/>
      </c>
      <c r="AF75" s="79" t="n"/>
      <c r="AG75" s="67">
        <f>IF(ISERROR(IF($AF75="","",ROUND(($AF75/$AF$10)*$AG$10,2))),"",IF($AF75="","",ROUND(($AF75/$AF$10)*$AG$10,2)))</f>
        <v/>
      </c>
      <c r="AH75" s="81">
        <f>IF($AG75="","",ROUND($AG75*$AH$10,2))</f>
        <v/>
      </c>
      <c r="AI75" s="21">
        <f>IF(ISERROR(IF($AF75="","",ROUND(SUM($R75,$AE75,$AH75),2))),"",IF($AF75="","",ROUND(SUM($R75,$AE75,$AH75),2)))</f>
        <v/>
      </c>
      <c r="AJ75" s="22">
        <f>IF(ISERROR(IF($AF75="","",VLOOKUP(AI75,TRANSMUTATION_TABLE,4,TRUE))),"",IF($AF75="","",VLOOKUP(AI75,TRANSMUTATION_TABLE,4,TRUE)))</f>
        <v/>
      </c>
      <c r="AL75" s="23" t="n"/>
      <c r="AN75" s="202" t="n"/>
      <c r="AO75" s="6" t="n"/>
      <c r="AP75" s="6" t="n"/>
      <c r="AQ75" s="6" t="n"/>
      <c r="AR75" s="6" t="n"/>
      <c r="AS75" s="6" t="n"/>
      <c r="AT75" s="6" t="n"/>
      <c r="AU75" s="6" t="n"/>
      <c r="AV75" s="6" t="n"/>
      <c r="AW75" s="6" t="n"/>
      <c r="AX75" s="6" t="n"/>
      <c r="AY75" s="6" t="n"/>
      <c r="AZ75" s="6" t="n"/>
      <c r="BA75" s="6" t="n"/>
      <c r="BB75" s="6" t="n"/>
      <c r="BC75" s="6" t="n"/>
      <c r="BD75" s="6" t="n"/>
    </row>
    <row r="76" ht="18" customHeight="1">
      <c r="A76" s="24" t="n">
        <v>14</v>
      </c>
      <c r="B76" s="25">
        <f>'INPUT DATA'!B76</f>
        <v/>
      </c>
      <c r="C76" s="137" t="n"/>
      <c r="D76" s="137" t="n"/>
      <c r="E76" s="138" t="n"/>
      <c r="F76" s="83" t="n"/>
      <c r="G76" s="28" t="n"/>
      <c r="H76" s="28" t="n"/>
      <c r="I76" s="28" t="n"/>
      <c r="J76" s="28" t="n"/>
      <c r="K76" s="28" t="n"/>
      <c r="L76" s="28" t="n"/>
      <c r="M76" s="28" t="n"/>
      <c r="N76" s="28" t="n"/>
      <c r="O76" s="28" t="n"/>
      <c r="P76" s="66">
        <f>IF(COUNT($F76:$O76)=0,"",SUM($F76:$O76))</f>
        <v/>
      </c>
      <c r="Q76" s="67">
        <f>IF(ISERROR(IF($P76="","",ROUND(($P76/$P$10)*$Q$10,2))),"",IF($P76="","",ROUND(($P76/$P$10)*$Q$10,2)))</f>
        <v/>
      </c>
      <c r="R76" s="81">
        <f>IF($Q76="","",ROUND($Q76*$R$10,2))</f>
        <v/>
      </c>
      <c r="S76" s="83" t="n"/>
      <c r="T76" s="28" t="n"/>
      <c r="U76" s="28" t="n"/>
      <c r="V76" s="28" t="n"/>
      <c r="W76" s="28" t="n"/>
      <c r="X76" s="28" t="n"/>
      <c r="Y76" s="28" t="n"/>
      <c r="Z76" s="28" t="n"/>
      <c r="AA76" s="28" t="n"/>
      <c r="AB76" s="28" t="n"/>
      <c r="AC76" s="66">
        <f>IF(COUNT($S76:$AB76)=0,"",SUM($S76:$AB76))</f>
        <v/>
      </c>
      <c r="AD76" s="67">
        <f>IF(ISERROR(IF($AC76="","",ROUND(($AC76/$AC$10)*$AD$10,2))),"",IF($AC76="","",ROUND(($AC76/$AC$10)*$AD$10,2)))</f>
        <v/>
      </c>
      <c r="AE76" s="81">
        <f>IF($AD76="","",ROUND($AD76*$AE$10,2))</f>
        <v/>
      </c>
      <c r="AF76" s="79" t="n"/>
      <c r="AG76" s="67">
        <f>IF(ISERROR(IF($AF76="","",ROUND(($AF76/$AF$10)*$AG$10,2))),"",IF($AF76="","",ROUND(($AF76/$AF$10)*$AG$10,2)))</f>
        <v/>
      </c>
      <c r="AH76" s="81">
        <f>IF($AG76="","",ROUND($AG76*$AH$10,2))</f>
        <v/>
      </c>
      <c r="AI76" s="21">
        <f>IF(ISERROR(IF($AF76="","",ROUND(SUM($R76,$AE76,$AH76),2))),"",IF($AF76="","",ROUND(SUM($R76,$AE76,$AH76),2)))</f>
        <v/>
      </c>
      <c r="AJ76" s="22">
        <f>IF(ISERROR(IF($AF76="","",VLOOKUP(AI76,TRANSMUTATION_TABLE,4,TRUE))),"",IF($AF76="","",VLOOKUP(AI76,TRANSMUTATION_TABLE,4,TRUE)))</f>
        <v/>
      </c>
      <c r="AL76" s="23" t="n"/>
      <c r="AN76" s="202" t="n"/>
      <c r="AO76" s="6" t="n"/>
      <c r="AP76" s="6" t="n"/>
      <c r="AQ76" s="6" t="n"/>
      <c r="AR76" s="6" t="n"/>
      <c r="AS76" s="6" t="n"/>
      <c r="AT76" s="6" t="n"/>
      <c r="AU76" s="6" t="n"/>
      <c r="AV76" s="6" t="n"/>
      <c r="AW76" s="6" t="n"/>
      <c r="AX76" s="6" t="n"/>
      <c r="AY76" s="6" t="n"/>
      <c r="AZ76" s="6" t="n"/>
      <c r="BA76" s="6" t="n"/>
      <c r="BB76" s="6" t="n"/>
      <c r="BC76" s="6" t="n"/>
      <c r="BD76" s="6" t="n"/>
    </row>
    <row r="77" ht="18" customHeight="1">
      <c r="A77" s="24" t="n">
        <v>15</v>
      </c>
      <c r="B77" s="25">
        <f>'INPUT DATA'!B77</f>
        <v/>
      </c>
      <c r="C77" s="137" t="n"/>
      <c r="D77" s="137" t="n"/>
      <c r="E77" s="138" t="n"/>
      <c r="F77" s="83" t="n"/>
      <c r="G77" s="28" t="n"/>
      <c r="H77" s="28" t="n"/>
      <c r="I77" s="28" t="n"/>
      <c r="J77" s="28" t="n"/>
      <c r="K77" s="28" t="n"/>
      <c r="L77" s="28" t="n"/>
      <c r="M77" s="28" t="n"/>
      <c r="N77" s="28" t="n"/>
      <c r="O77" s="28" t="n"/>
      <c r="P77" s="66">
        <f>IF(COUNT($F77:$O77)=0,"",SUM($F77:$O77))</f>
        <v/>
      </c>
      <c r="Q77" s="67">
        <f>IF(ISERROR(IF($P77="","",ROUND(($P77/$P$10)*$Q$10,2))),"",IF($P77="","",ROUND(($P77/$P$10)*$Q$10,2)))</f>
        <v/>
      </c>
      <c r="R77" s="81">
        <f>IF($Q77="","",ROUND($Q77*$R$10,2))</f>
        <v/>
      </c>
      <c r="S77" s="83" t="n"/>
      <c r="T77" s="28" t="n"/>
      <c r="U77" s="28" t="n"/>
      <c r="V77" s="28" t="n"/>
      <c r="W77" s="28" t="n"/>
      <c r="X77" s="28" t="n"/>
      <c r="Y77" s="28" t="n"/>
      <c r="Z77" s="28" t="n"/>
      <c r="AA77" s="28" t="n"/>
      <c r="AB77" s="28" t="n"/>
      <c r="AC77" s="66">
        <f>IF(COUNT($S77:$AB77)=0,"",SUM($S77:$AB77))</f>
        <v/>
      </c>
      <c r="AD77" s="67">
        <f>IF(ISERROR(IF($AC77="","",ROUND(($AC77/$AC$10)*$AD$10,2))),"",IF($AC77="","",ROUND(($AC77/$AC$10)*$AD$10,2)))</f>
        <v/>
      </c>
      <c r="AE77" s="81">
        <f>IF($AD77="","",ROUND($AD77*$AE$10,2))</f>
        <v/>
      </c>
      <c r="AF77" s="79" t="n"/>
      <c r="AG77" s="67">
        <f>IF(ISERROR(IF($AF77="","",ROUND(($AF77/$AF$10)*$AG$10,2))),"",IF($AF77="","",ROUND(($AF77/$AF$10)*$AG$10,2)))</f>
        <v/>
      </c>
      <c r="AH77" s="81">
        <f>IF($AG77="","",ROUND($AG77*$AH$10,2))</f>
        <v/>
      </c>
      <c r="AI77" s="21">
        <f>IF(ISERROR(IF($AF77="","",ROUND(SUM($R77,$AE77,$AH77),2))),"",IF($AF77="","",ROUND(SUM($R77,$AE77,$AH77),2)))</f>
        <v/>
      </c>
      <c r="AJ77" s="22">
        <f>IF(ISERROR(IF($AF77="","",VLOOKUP(AI77,TRANSMUTATION_TABLE,4,TRUE))),"",IF($AF77="","",VLOOKUP(AI77,TRANSMUTATION_TABLE,4,TRUE)))</f>
        <v/>
      </c>
      <c r="AL77" s="23" t="n"/>
      <c r="AN77" s="202" t="n"/>
      <c r="AO77" s="6" t="n"/>
      <c r="AP77" s="6" t="n"/>
      <c r="AQ77" s="6" t="n"/>
      <c r="AR77" s="6" t="n"/>
      <c r="AS77" s="6" t="n"/>
      <c r="AT77" s="6" t="n"/>
      <c r="AU77" s="6" t="n"/>
      <c r="AV77" s="6" t="n"/>
      <c r="AW77" s="6" t="n"/>
      <c r="AX77" s="6" t="n"/>
      <c r="AY77" s="6" t="n"/>
      <c r="AZ77" s="6" t="n"/>
      <c r="BA77" s="6" t="n"/>
      <c r="BB77" s="6" t="n"/>
      <c r="BC77" s="6" t="n"/>
      <c r="BD77" s="6" t="n"/>
    </row>
    <row r="78" ht="18" customHeight="1">
      <c r="A78" s="24" t="n">
        <v>16</v>
      </c>
      <c r="B78" s="17">
        <f>'INPUT DATA'!B78</f>
        <v/>
      </c>
      <c r="C78" s="137" t="n"/>
      <c r="D78" s="137" t="n"/>
      <c r="E78" s="138" t="n"/>
      <c r="F78" s="83" t="n"/>
      <c r="G78" s="28" t="n"/>
      <c r="H78" s="28" t="n"/>
      <c r="I78" s="28" t="n"/>
      <c r="J78" s="28" t="n"/>
      <c r="K78" s="28" t="n"/>
      <c r="L78" s="28" t="n"/>
      <c r="M78" s="28" t="n"/>
      <c r="N78" s="28" t="n"/>
      <c r="O78" s="28" t="n"/>
      <c r="P78" s="66">
        <f>IF(COUNT($F78:$O78)=0,"",SUM($F78:$O78))</f>
        <v/>
      </c>
      <c r="Q78" s="67">
        <f>IF(ISERROR(IF($P78="","",ROUND(($P78/$P$10)*$Q$10,2))),"",IF($P78="","",ROUND(($P78/$P$10)*$Q$10,2)))</f>
        <v/>
      </c>
      <c r="R78" s="81">
        <f>IF($Q78="","",ROUND($Q78*$R$10,2))</f>
        <v/>
      </c>
      <c r="S78" s="83" t="n"/>
      <c r="T78" s="28" t="n"/>
      <c r="U78" s="28" t="n"/>
      <c r="V78" s="28" t="n"/>
      <c r="W78" s="28" t="n"/>
      <c r="X78" s="28" t="n"/>
      <c r="Y78" s="28" t="n"/>
      <c r="Z78" s="28" t="n"/>
      <c r="AA78" s="28" t="n"/>
      <c r="AB78" s="28" t="n"/>
      <c r="AC78" s="66">
        <f>IF(COUNT($S78:$AB78)=0,"",SUM($S78:$AB78))</f>
        <v/>
      </c>
      <c r="AD78" s="67">
        <f>IF(ISERROR(IF($AC78="","",ROUND(($AC78/$AC$10)*$AD$10,2))),"",IF($AC78="","",ROUND(($AC78/$AC$10)*$AD$10,2)))</f>
        <v/>
      </c>
      <c r="AE78" s="81">
        <f>IF($AD78="","",ROUND($AD78*$AE$10,2))</f>
        <v/>
      </c>
      <c r="AF78" s="79" t="n"/>
      <c r="AG78" s="67">
        <f>IF(ISERROR(IF($AF78="","",ROUND(($AF78/$AF$10)*$AG$10,2))),"",IF($AF78="","",ROUND(($AF78/$AF$10)*$AG$10,2)))</f>
        <v/>
      </c>
      <c r="AH78" s="81">
        <f>IF($AG78="","",ROUND($AG78*$AH$10,2))</f>
        <v/>
      </c>
      <c r="AI78" s="21">
        <f>IF(ISERROR(IF($AF78="","",ROUND(SUM($R78,$AE78,$AH78),2))),"",IF($AF78="","",ROUND(SUM($R78,$AE78,$AH78),2)))</f>
        <v/>
      </c>
      <c r="AJ78" s="22">
        <f>IF(ISERROR(IF($AF78="","",VLOOKUP(AI78,TRANSMUTATION_TABLE,4,TRUE))),"",IF($AF78="","",VLOOKUP(AI78,TRANSMUTATION_TABLE,4,TRUE)))</f>
        <v/>
      </c>
      <c r="AL78" s="23" t="n"/>
      <c r="AN78" s="202" t="n"/>
      <c r="AO78" s="6" t="n"/>
      <c r="AP78" s="6" t="n"/>
      <c r="AQ78" s="6" t="n"/>
      <c r="AR78" s="6" t="n"/>
      <c r="AS78" s="6" t="n"/>
      <c r="AT78" s="6" t="n"/>
      <c r="AU78" s="6" t="n"/>
      <c r="AV78" s="6" t="n"/>
      <c r="AW78" s="6" t="n"/>
      <c r="AX78" s="6" t="n"/>
      <c r="AY78" s="6" t="n"/>
      <c r="AZ78" s="6" t="n"/>
      <c r="BA78" s="6" t="n"/>
      <c r="BB78" s="6" t="n"/>
      <c r="BC78" s="6" t="n"/>
      <c r="BD78" s="6" t="n"/>
    </row>
    <row r="79" ht="18" customHeight="1">
      <c r="A79" s="24" t="n">
        <v>17</v>
      </c>
      <c r="B79" s="17">
        <f>'INPUT DATA'!B79</f>
        <v/>
      </c>
      <c r="C79" s="137" t="n"/>
      <c r="D79" s="137" t="n"/>
      <c r="E79" s="138" t="n"/>
      <c r="F79" s="83" t="n"/>
      <c r="G79" s="28" t="n"/>
      <c r="H79" s="28" t="n"/>
      <c r="I79" s="28" t="n"/>
      <c r="J79" s="28" t="n"/>
      <c r="K79" s="28" t="n"/>
      <c r="L79" s="28" t="n"/>
      <c r="M79" s="28" t="n"/>
      <c r="N79" s="28" t="n"/>
      <c r="O79" s="28" t="n"/>
      <c r="P79" s="66">
        <f>IF(COUNT($F79:$O79)=0,"",SUM($F79:$O79))</f>
        <v/>
      </c>
      <c r="Q79" s="67">
        <f>IF(ISERROR(IF($P79="","",ROUND(($P79/$P$10)*$Q$10,2))),"",IF($P79="","",ROUND(($P79/$P$10)*$Q$10,2)))</f>
        <v/>
      </c>
      <c r="R79" s="81">
        <f>IF($Q79="","",ROUND($Q79*$R$10,2))</f>
        <v/>
      </c>
      <c r="S79" s="83" t="n"/>
      <c r="T79" s="28" t="n"/>
      <c r="U79" s="28" t="n"/>
      <c r="V79" s="28" t="n"/>
      <c r="W79" s="28" t="n"/>
      <c r="X79" s="28" t="n"/>
      <c r="Y79" s="28" t="n"/>
      <c r="Z79" s="28" t="n"/>
      <c r="AA79" s="28" t="n"/>
      <c r="AB79" s="28" t="n"/>
      <c r="AC79" s="66">
        <f>IF(COUNT($S79:$AB79)=0,"",SUM($S79:$AB79))</f>
        <v/>
      </c>
      <c r="AD79" s="67">
        <f>IF(ISERROR(IF($AC79="","",ROUND(($AC79/$AC$10)*$AD$10,2))),"",IF($AC79="","",ROUND(($AC79/$AC$10)*$AD$10,2)))</f>
        <v/>
      </c>
      <c r="AE79" s="81">
        <f>IF($AD79="","",ROUND($AD79*$AE$10,2))</f>
        <v/>
      </c>
      <c r="AF79" s="79" t="n"/>
      <c r="AG79" s="67">
        <f>IF(ISERROR(IF($AF79="","",ROUND(($AF79/$AF$10)*$AG$10,2))),"",IF($AF79="","",ROUND(($AF79/$AF$10)*$AG$10,2)))</f>
        <v/>
      </c>
      <c r="AH79" s="81">
        <f>IF($AG79="","",ROUND($AG79*$AH$10,2))</f>
        <v/>
      </c>
      <c r="AI79" s="21">
        <f>IF(ISERROR(IF($AF79="","",ROUND(SUM($R79,$AE79,$AH79),2))),"",IF($AF79="","",ROUND(SUM($R79,$AE79,$AH79),2)))</f>
        <v/>
      </c>
      <c r="AJ79" s="22">
        <f>IF(ISERROR(IF($AF79="","",VLOOKUP(AI79,TRANSMUTATION_TABLE,4,TRUE))),"",IF($AF79="","",VLOOKUP(AI79,TRANSMUTATION_TABLE,4,TRUE)))</f>
        <v/>
      </c>
      <c r="AL79" s="23" t="n"/>
      <c r="AN79" s="202" t="n"/>
      <c r="AO79" s="6" t="n"/>
      <c r="AP79" s="6" t="n"/>
      <c r="AQ79" s="6" t="n"/>
      <c r="AR79" s="6" t="n"/>
      <c r="AS79" s="6" t="n"/>
      <c r="AT79" s="6" t="n"/>
      <c r="AU79" s="6" t="n"/>
      <c r="AV79" s="6" t="n"/>
      <c r="AW79" s="6" t="n"/>
      <c r="AX79" s="6" t="n"/>
      <c r="AY79" s="6" t="n"/>
      <c r="AZ79" s="6" t="n"/>
      <c r="BA79" s="6" t="n"/>
      <c r="BB79" s="6" t="n"/>
      <c r="BC79" s="6" t="n"/>
      <c r="BD79" s="6" t="n"/>
    </row>
    <row r="80" ht="18" customHeight="1">
      <c r="A80" s="24" t="n">
        <v>18</v>
      </c>
      <c r="B80" s="25">
        <f>'INPUT DATA'!B80</f>
        <v/>
      </c>
      <c r="C80" s="137" t="n"/>
      <c r="D80" s="137" t="n"/>
      <c r="E80" s="138" t="n"/>
      <c r="F80" s="83" t="n"/>
      <c r="G80" s="28" t="n"/>
      <c r="H80" s="28" t="n"/>
      <c r="I80" s="28" t="n"/>
      <c r="J80" s="28" t="n"/>
      <c r="K80" s="28" t="n"/>
      <c r="L80" s="28" t="n"/>
      <c r="M80" s="28" t="n"/>
      <c r="N80" s="28" t="n"/>
      <c r="O80" s="28" t="n"/>
      <c r="P80" s="66">
        <f>IF(COUNT($F80:$O80)=0,"",SUM($F80:$O80))</f>
        <v/>
      </c>
      <c r="Q80" s="67">
        <f>IF(ISERROR(IF($P80="","",ROUND(($P80/$P$10)*$Q$10,2))),"",IF($P80="","",ROUND(($P80/$P$10)*$Q$10,2)))</f>
        <v/>
      </c>
      <c r="R80" s="81">
        <f>IF($Q80="","",ROUND($Q80*$R$10,2))</f>
        <v/>
      </c>
      <c r="S80" s="83" t="n"/>
      <c r="T80" s="28" t="n"/>
      <c r="U80" s="28" t="n"/>
      <c r="V80" s="28" t="n"/>
      <c r="W80" s="28" t="n"/>
      <c r="X80" s="28" t="n"/>
      <c r="Y80" s="28" t="n"/>
      <c r="Z80" s="28" t="n"/>
      <c r="AA80" s="28" t="n"/>
      <c r="AB80" s="28" t="n"/>
      <c r="AC80" s="66">
        <f>IF(COUNT($S80:$AB80)=0,"",SUM($S80:$AB80))</f>
        <v/>
      </c>
      <c r="AD80" s="67">
        <f>IF(ISERROR(IF($AC80="","",ROUND(($AC80/$AC$10)*$AD$10,2))),"",IF($AC80="","",ROUND(($AC80/$AC$10)*$AD$10,2)))</f>
        <v/>
      </c>
      <c r="AE80" s="81">
        <f>IF($AD80="","",ROUND($AD80*$AE$10,2))</f>
        <v/>
      </c>
      <c r="AF80" s="79" t="n"/>
      <c r="AG80" s="67">
        <f>IF(ISERROR(IF($AF80="","",ROUND(($AF80/$AF$10)*$AG$10,2))),"",IF($AF80="","",ROUND(($AF80/$AF$10)*$AG$10,2)))</f>
        <v/>
      </c>
      <c r="AH80" s="81">
        <f>IF($AG80="","",ROUND($AG80*$AH$10,2))</f>
        <v/>
      </c>
      <c r="AI80" s="21">
        <f>IF(ISERROR(IF($AF80="","",ROUND(SUM($R80,$AE80,$AH80),2))),"",IF($AF80="","",ROUND(SUM($R80,$AE80,$AH80),2)))</f>
        <v/>
      </c>
      <c r="AJ80" s="22">
        <f>IF(ISERROR(IF($AF80="","",VLOOKUP(AI80,TRANSMUTATION_TABLE,4,TRUE))),"",IF($AF80="","",VLOOKUP(AI80,TRANSMUTATION_TABLE,4,TRUE)))</f>
        <v/>
      </c>
      <c r="AL80" s="23" t="n"/>
      <c r="AN80" s="202" t="n"/>
      <c r="AO80" s="6" t="n"/>
      <c r="AP80" s="6" t="n"/>
      <c r="AQ80" s="6" t="n"/>
      <c r="AR80" s="6" t="n"/>
      <c r="AS80" s="6" t="n"/>
      <c r="AT80" s="6" t="n"/>
      <c r="AU80" s="6" t="n"/>
      <c r="AV80" s="6" t="n"/>
      <c r="AW80" s="6" t="n"/>
      <c r="AX80" s="6" t="n"/>
      <c r="AY80" s="6" t="n"/>
      <c r="AZ80" s="6" t="n"/>
      <c r="BA80" s="6" t="n"/>
      <c r="BB80" s="6" t="n"/>
      <c r="BC80" s="6" t="n"/>
      <c r="BD80" s="6" t="n"/>
    </row>
    <row r="81" ht="18" customHeight="1">
      <c r="A81" s="24" t="n">
        <v>19</v>
      </c>
      <c r="B81" s="25">
        <f>'INPUT DATA'!B81</f>
        <v/>
      </c>
      <c r="C81" s="137" t="n"/>
      <c r="D81" s="137" t="n"/>
      <c r="E81" s="138" t="n"/>
      <c r="F81" s="83" t="n"/>
      <c r="G81" s="28" t="n"/>
      <c r="H81" s="28" t="n"/>
      <c r="I81" s="28" t="n"/>
      <c r="J81" s="28" t="n"/>
      <c r="K81" s="28" t="n"/>
      <c r="L81" s="28" t="n"/>
      <c r="M81" s="28" t="n"/>
      <c r="N81" s="28" t="n"/>
      <c r="O81" s="28" t="n"/>
      <c r="P81" s="66">
        <f>IF(COUNT($F81:$O81)=0,"",SUM($F81:$O81))</f>
        <v/>
      </c>
      <c r="Q81" s="67">
        <f>IF(ISERROR(IF($P81="","",ROUND(($P81/$P$10)*$Q$10,2))),"",IF($P81="","",ROUND(($P81/$P$10)*$Q$10,2)))</f>
        <v/>
      </c>
      <c r="R81" s="81">
        <f>IF($Q81="","",ROUND($Q81*$R$10,2))</f>
        <v/>
      </c>
      <c r="S81" s="83" t="n"/>
      <c r="T81" s="28" t="n"/>
      <c r="U81" s="28" t="n"/>
      <c r="V81" s="28" t="n"/>
      <c r="W81" s="28" t="n"/>
      <c r="X81" s="28" t="n"/>
      <c r="Y81" s="28" t="n"/>
      <c r="Z81" s="28" t="n"/>
      <c r="AA81" s="28" t="n"/>
      <c r="AB81" s="28" t="n"/>
      <c r="AC81" s="66">
        <f>IF(COUNT($S81:$AB81)=0,"",SUM($S81:$AB81))</f>
        <v/>
      </c>
      <c r="AD81" s="67">
        <f>IF(ISERROR(IF($AC81="","",ROUND(($AC81/$AC$10)*$AD$10,2))),"",IF($AC81="","",ROUND(($AC81/$AC$10)*$AD$10,2)))</f>
        <v/>
      </c>
      <c r="AE81" s="81">
        <f>IF($AD81="","",ROUND($AD81*$AE$10,2))</f>
        <v/>
      </c>
      <c r="AF81" s="79" t="n"/>
      <c r="AG81" s="67">
        <f>IF(ISERROR(IF($AF81="","",ROUND(($AF81/$AF$10)*$AG$10,2))),"",IF($AF81="","",ROUND(($AF81/$AF$10)*$AG$10,2)))</f>
        <v/>
      </c>
      <c r="AH81" s="81">
        <f>IF($AG81="","",ROUND($AG81*$AH$10,2))</f>
        <v/>
      </c>
      <c r="AI81" s="21">
        <f>IF(ISERROR(IF($AF81="","",ROUND(SUM($R81,$AE81,$AH81),2))),"",IF($AF81="","",ROUND(SUM($R81,$AE81,$AH81),2)))</f>
        <v/>
      </c>
      <c r="AJ81" s="22">
        <f>IF(ISERROR(IF($AF81="","",VLOOKUP(AI81,TRANSMUTATION_TABLE,4,TRUE))),"",IF($AF81="","",VLOOKUP(AI81,TRANSMUTATION_TABLE,4,TRUE)))</f>
        <v/>
      </c>
      <c r="AL81" s="23" t="n"/>
      <c r="AN81" s="202" t="n"/>
      <c r="AO81" s="6" t="n"/>
      <c r="AP81" s="6" t="n"/>
      <c r="AQ81" s="6" t="n"/>
      <c r="AR81" s="6" t="n"/>
      <c r="AS81" s="6" t="n"/>
      <c r="AT81" s="6" t="n"/>
      <c r="AU81" s="6" t="n"/>
      <c r="AV81" s="6" t="n"/>
      <c r="AW81" s="6" t="n"/>
      <c r="AX81" s="6" t="n"/>
      <c r="AY81" s="6" t="n"/>
      <c r="AZ81" s="6" t="n"/>
      <c r="BA81" s="6" t="n"/>
      <c r="BB81" s="6" t="n"/>
      <c r="BC81" s="6" t="n"/>
      <c r="BD81" s="6" t="n"/>
    </row>
    <row r="82" ht="18" customHeight="1">
      <c r="A82" s="24" t="n">
        <v>20</v>
      </c>
      <c r="B82" s="17">
        <f>'INPUT DATA'!B82</f>
        <v/>
      </c>
      <c r="C82" s="137" t="n"/>
      <c r="D82" s="137" t="n"/>
      <c r="E82" s="138" t="n"/>
      <c r="F82" s="83" t="n"/>
      <c r="G82" s="28" t="n"/>
      <c r="H82" s="28" t="n"/>
      <c r="I82" s="28" t="n"/>
      <c r="J82" s="28" t="n"/>
      <c r="K82" s="28" t="n"/>
      <c r="L82" s="28" t="n"/>
      <c r="M82" s="28" t="n"/>
      <c r="N82" s="28" t="n"/>
      <c r="O82" s="28" t="n"/>
      <c r="P82" s="66">
        <f>IF(COUNT($F82:$O82)=0,"",SUM($F82:$O82))</f>
        <v/>
      </c>
      <c r="Q82" s="67">
        <f>IF(ISERROR(IF($P82="","",ROUND(($P82/$P$10)*$Q$10,2))),"",IF($P82="","",ROUND(($P82/$P$10)*$Q$10,2)))</f>
        <v/>
      </c>
      <c r="R82" s="81">
        <f>IF($Q82="","",ROUND($Q82*$R$10,2))</f>
        <v/>
      </c>
      <c r="S82" s="83" t="n"/>
      <c r="T82" s="28" t="n"/>
      <c r="U82" s="28" t="n"/>
      <c r="V82" s="28" t="n"/>
      <c r="W82" s="28" t="n"/>
      <c r="X82" s="28" t="n"/>
      <c r="Y82" s="28" t="n"/>
      <c r="Z82" s="28" t="n"/>
      <c r="AA82" s="28" t="n"/>
      <c r="AB82" s="28" t="n"/>
      <c r="AC82" s="66">
        <f>IF(COUNT($S82:$AB82)=0,"",SUM($S82:$AB82))</f>
        <v/>
      </c>
      <c r="AD82" s="67">
        <f>IF(ISERROR(IF($AC82="","",ROUND(($AC82/$AC$10)*$AD$10,2))),"",IF($AC82="","",ROUND(($AC82/$AC$10)*$AD$10,2)))</f>
        <v/>
      </c>
      <c r="AE82" s="81">
        <f>IF($AD82="","",ROUND($AD82*$AE$10,2))</f>
        <v/>
      </c>
      <c r="AF82" s="79" t="n"/>
      <c r="AG82" s="67">
        <f>IF(ISERROR(IF($AF82="","",ROUND(($AF82/$AF$10)*$AG$10,2))),"",IF($AF82="","",ROUND(($AF82/$AF$10)*$AG$10,2)))</f>
        <v/>
      </c>
      <c r="AH82" s="81">
        <f>IF($AG82="","",ROUND($AG82*$AH$10,2))</f>
        <v/>
      </c>
      <c r="AI82" s="21">
        <f>IF(ISERROR(IF($AF82="","",ROUND(SUM($R82,$AE82,$AH82),2))),"",IF($AF82="","",ROUND(SUM($R82,$AE82,$AH82),2)))</f>
        <v/>
      </c>
      <c r="AJ82" s="22">
        <f>IF(ISERROR(IF($AF82="","",VLOOKUP(AI82,TRANSMUTATION_TABLE,4,TRUE))),"",IF($AF82="","",VLOOKUP(AI82,TRANSMUTATION_TABLE,4,TRUE)))</f>
        <v/>
      </c>
      <c r="AL82" s="23" t="n"/>
      <c r="AN82" s="202" t="n"/>
      <c r="AO82" s="6" t="n"/>
      <c r="AP82" s="6" t="n"/>
      <c r="AQ82" s="6" t="n"/>
      <c r="AR82" s="6" t="n"/>
      <c r="AS82" s="6" t="n"/>
      <c r="AT82" s="6" t="n"/>
      <c r="AU82" s="6" t="n"/>
      <c r="AV82" s="6" t="n"/>
      <c r="AW82" s="6" t="n"/>
      <c r="AX82" s="6" t="n"/>
      <c r="AY82" s="6" t="n"/>
      <c r="AZ82" s="6" t="n"/>
      <c r="BA82" s="6" t="n"/>
      <c r="BB82" s="6" t="n"/>
      <c r="BC82" s="6" t="n"/>
      <c r="BD82" s="6" t="n"/>
    </row>
    <row r="83" ht="18" customHeight="1">
      <c r="A83" s="24" t="n">
        <v>21</v>
      </c>
      <c r="B83" s="17">
        <f>'INPUT DATA'!B83</f>
        <v/>
      </c>
      <c r="C83" s="137" t="n"/>
      <c r="D83" s="137" t="n"/>
      <c r="E83" s="138" t="n"/>
      <c r="F83" s="83" t="n"/>
      <c r="G83" s="28" t="n"/>
      <c r="H83" s="28" t="n"/>
      <c r="I83" s="28" t="n"/>
      <c r="J83" s="28" t="n"/>
      <c r="K83" s="28" t="n"/>
      <c r="L83" s="28" t="n"/>
      <c r="M83" s="28" t="n"/>
      <c r="N83" s="28" t="n"/>
      <c r="O83" s="28" t="n"/>
      <c r="P83" s="66">
        <f>IF(COUNT($F83:$O83)=0,"",SUM($F83:$O83))</f>
        <v/>
      </c>
      <c r="Q83" s="67">
        <f>IF(ISERROR(IF($P83="","",ROUND(($P83/$P$10)*$Q$10,2))),"",IF($P83="","",ROUND(($P83/$P$10)*$Q$10,2)))</f>
        <v/>
      </c>
      <c r="R83" s="81">
        <f>IF($Q83="","",ROUND($Q83*$R$10,2))</f>
        <v/>
      </c>
      <c r="S83" s="83" t="n"/>
      <c r="T83" s="28" t="n"/>
      <c r="U83" s="28" t="n"/>
      <c r="V83" s="28" t="n"/>
      <c r="W83" s="28" t="n"/>
      <c r="X83" s="28" t="n"/>
      <c r="Y83" s="28" t="n"/>
      <c r="Z83" s="28" t="n"/>
      <c r="AA83" s="28" t="n"/>
      <c r="AB83" s="28" t="n"/>
      <c r="AC83" s="66">
        <f>IF(COUNT($S83:$AB83)=0,"",SUM($S83:$AB83))</f>
        <v/>
      </c>
      <c r="AD83" s="67">
        <f>IF(ISERROR(IF($AC83="","",ROUND(($AC83/$AC$10)*$AD$10,2))),"",IF($AC83="","",ROUND(($AC83/$AC$10)*$AD$10,2)))</f>
        <v/>
      </c>
      <c r="AE83" s="81">
        <f>IF($AD83="","",ROUND($AD83*$AE$10,2))</f>
        <v/>
      </c>
      <c r="AF83" s="79" t="n"/>
      <c r="AG83" s="67">
        <f>IF(ISERROR(IF($AF83="","",ROUND(($AF83/$AF$10)*$AG$10,2))),"",IF($AF83="","",ROUND(($AF83/$AF$10)*$AG$10,2)))</f>
        <v/>
      </c>
      <c r="AH83" s="81">
        <f>IF($AG83="","",ROUND($AG83*$AH$10,2))</f>
        <v/>
      </c>
      <c r="AI83" s="21">
        <f>IF(ISERROR(IF($AF83="","",ROUND(SUM($R83,$AE83,$AH83),2))),"",IF($AF83="","",ROUND(SUM($R83,$AE83,$AH83),2)))</f>
        <v/>
      </c>
      <c r="AJ83" s="22">
        <f>IF(ISERROR(IF($AF83="","",VLOOKUP(AI83,TRANSMUTATION_TABLE,4,TRUE))),"",IF($AF83="","",VLOOKUP(AI83,TRANSMUTATION_TABLE,4,TRUE)))</f>
        <v/>
      </c>
      <c r="AL83" s="23" t="n"/>
      <c r="AN83" s="202" t="n"/>
      <c r="AO83" s="6" t="n"/>
      <c r="AP83" s="6" t="n"/>
      <c r="AQ83" s="6" t="n"/>
      <c r="AR83" s="6" t="n"/>
      <c r="AS83" s="6" t="n"/>
      <c r="AT83" s="6" t="n"/>
      <c r="AU83" s="6" t="n"/>
      <c r="AV83" s="6" t="n"/>
      <c r="AW83" s="6" t="n"/>
      <c r="AX83" s="6" t="n"/>
      <c r="AY83" s="6" t="n"/>
      <c r="AZ83" s="6" t="n"/>
      <c r="BA83" s="6" t="n"/>
      <c r="BB83" s="6" t="n"/>
      <c r="BC83" s="6" t="n"/>
      <c r="BD83" s="6" t="n"/>
    </row>
    <row r="84" ht="18" customHeight="1">
      <c r="A84" s="24" t="n">
        <v>22</v>
      </c>
      <c r="B84" s="25">
        <f>'INPUT DATA'!B84</f>
        <v/>
      </c>
      <c r="C84" s="137" t="n"/>
      <c r="D84" s="137" t="n"/>
      <c r="E84" s="138" t="n"/>
      <c r="F84" s="83" t="n"/>
      <c r="G84" s="28" t="n"/>
      <c r="H84" s="28" t="n"/>
      <c r="I84" s="28" t="n"/>
      <c r="J84" s="28" t="n"/>
      <c r="K84" s="28" t="n"/>
      <c r="L84" s="28" t="n"/>
      <c r="M84" s="28" t="n"/>
      <c r="N84" s="28" t="n"/>
      <c r="O84" s="28" t="n"/>
      <c r="P84" s="66">
        <f>IF(COUNT($F84:$O84)=0,"",SUM($F84:$O84))</f>
        <v/>
      </c>
      <c r="Q84" s="67">
        <f>IF(ISERROR(IF($P84="","",ROUND(($P84/$P$10)*$Q$10,2))),"",IF($P84="","",ROUND(($P84/$P$10)*$Q$10,2)))</f>
        <v/>
      </c>
      <c r="R84" s="81">
        <f>IF($Q84="","",ROUND($Q84*$R$10,2))</f>
        <v/>
      </c>
      <c r="S84" s="83" t="n"/>
      <c r="T84" s="28" t="n"/>
      <c r="U84" s="28" t="n"/>
      <c r="V84" s="28" t="n"/>
      <c r="W84" s="28" t="n"/>
      <c r="X84" s="28" t="n"/>
      <c r="Y84" s="28" t="n"/>
      <c r="Z84" s="28" t="n"/>
      <c r="AA84" s="28" t="n"/>
      <c r="AB84" s="28" t="n"/>
      <c r="AC84" s="66">
        <f>IF(COUNT($S84:$AB84)=0,"",SUM($S84:$AB84))</f>
        <v/>
      </c>
      <c r="AD84" s="67">
        <f>IF(ISERROR(IF($AC84="","",ROUND(($AC84/$AC$10)*$AD$10,2))),"",IF($AC84="","",ROUND(($AC84/$AC$10)*$AD$10,2)))</f>
        <v/>
      </c>
      <c r="AE84" s="81">
        <f>IF($AD84="","",ROUND($AD84*$AE$10,2))</f>
        <v/>
      </c>
      <c r="AF84" s="79" t="n"/>
      <c r="AG84" s="67">
        <f>IF(ISERROR(IF($AF84="","",ROUND(($AF84/$AF$10)*$AG$10,2))),"",IF($AF84="","",ROUND(($AF84/$AF$10)*$AG$10,2)))</f>
        <v/>
      </c>
      <c r="AH84" s="81">
        <f>IF($AG84="","",ROUND($AG84*$AH$10,2))</f>
        <v/>
      </c>
      <c r="AI84" s="21">
        <f>IF(ISERROR(IF($AF84="","",ROUND(SUM($R84,$AE84,$AH84),2))),"",IF($AF84="","",ROUND(SUM($R84,$AE84,$AH84),2)))</f>
        <v/>
      </c>
      <c r="AJ84" s="22">
        <f>IF(ISERROR(IF($AF84="","",VLOOKUP(AI84,TRANSMUTATION_TABLE,4,TRUE))),"",IF($AF84="","",VLOOKUP(AI84,TRANSMUTATION_TABLE,4,TRUE)))</f>
        <v/>
      </c>
      <c r="AL84" s="23" t="n"/>
      <c r="AN84" s="202" t="n"/>
      <c r="AO84" s="6" t="n"/>
      <c r="AP84" s="6" t="n"/>
      <c r="AQ84" s="6" t="n"/>
      <c r="AR84" s="6" t="n"/>
      <c r="AS84" s="6" t="n"/>
      <c r="AT84" s="6" t="n"/>
      <c r="AU84" s="6" t="n"/>
      <c r="AV84" s="6" t="n"/>
      <c r="AW84" s="6" t="n"/>
      <c r="AX84" s="6" t="n"/>
      <c r="AY84" s="6" t="n"/>
      <c r="AZ84" s="6" t="n"/>
      <c r="BA84" s="6" t="n"/>
      <c r="BB84" s="6" t="n"/>
      <c r="BC84" s="6" t="n"/>
      <c r="BD84" s="6" t="n"/>
    </row>
    <row r="85" ht="18" customHeight="1">
      <c r="A85" s="24" t="n">
        <v>23</v>
      </c>
      <c r="B85" s="25">
        <f>'INPUT DATA'!B85</f>
        <v/>
      </c>
      <c r="C85" s="137" t="n"/>
      <c r="D85" s="137" t="n"/>
      <c r="E85" s="138" t="n"/>
      <c r="F85" s="83" t="n"/>
      <c r="G85" s="28" t="n"/>
      <c r="H85" s="28" t="n"/>
      <c r="I85" s="28" t="n"/>
      <c r="J85" s="28" t="n"/>
      <c r="K85" s="28" t="n"/>
      <c r="L85" s="28" t="n"/>
      <c r="M85" s="28" t="n"/>
      <c r="N85" s="28" t="n"/>
      <c r="O85" s="28" t="n"/>
      <c r="P85" s="66">
        <f>IF(COUNT($F85:$O85)=0,"",SUM($F85:$O85))</f>
        <v/>
      </c>
      <c r="Q85" s="67">
        <f>IF(ISERROR(IF($P85="","",ROUND(($P85/$P$10)*$Q$10,2))),"",IF($P85="","",ROUND(($P85/$P$10)*$Q$10,2)))</f>
        <v/>
      </c>
      <c r="R85" s="81">
        <f>IF($Q85="","",ROUND($Q85*$R$10,2))</f>
        <v/>
      </c>
      <c r="S85" s="83" t="n"/>
      <c r="T85" s="28" t="n"/>
      <c r="U85" s="28" t="n"/>
      <c r="V85" s="28" t="n"/>
      <c r="W85" s="28" t="n"/>
      <c r="X85" s="28" t="n"/>
      <c r="Y85" s="28" t="n"/>
      <c r="Z85" s="28" t="n"/>
      <c r="AA85" s="28" t="n"/>
      <c r="AB85" s="28" t="n"/>
      <c r="AC85" s="66">
        <f>IF(COUNT($S85:$AB85)=0,"",SUM($S85:$AB85))</f>
        <v/>
      </c>
      <c r="AD85" s="67">
        <f>IF(ISERROR(IF($AC85="","",ROUND(($AC85/$AC$10)*$AD$10,2))),"",IF($AC85="","",ROUND(($AC85/$AC$10)*$AD$10,2)))</f>
        <v/>
      </c>
      <c r="AE85" s="81">
        <f>IF($AD85="","",ROUND($AD85*$AE$10,2))</f>
        <v/>
      </c>
      <c r="AF85" s="79" t="n"/>
      <c r="AG85" s="67">
        <f>IF(ISERROR(IF($AF85="","",ROUND(($AF85/$AF$10)*$AG$10,2))),"",IF($AF85="","",ROUND(($AF85/$AF$10)*$AG$10,2)))</f>
        <v/>
      </c>
      <c r="AH85" s="81">
        <f>IF($AG85="","",ROUND($AG85*$AH$10,2))</f>
        <v/>
      </c>
      <c r="AI85" s="21">
        <f>IF(ISERROR(IF($AF85="","",ROUND(SUM($R85,$AE85,$AH85),2))),"",IF($AF85="","",ROUND(SUM($R85,$AE85,$AH85),2)))</f>
        <v/>
      </c>
      <c r="AJ85" s="22">
        <f>IF(ISERROR(IF($AF85="","",VLOOKUP(AI85,TRANSMUTATION_TABLE,4,TRUE))),"",IF($AF85="","",VLOOKUP(AI85,TRANSMUTATION_TABLE,4,TRUE)))</f>
        <v/>
      </c>
      <c r="AL85" s="23" t="n"/>
      <c r="AN85" s="202" t="n"/>
      <c r="AO85" s="6" t="n"/>
      <c r="AP85" s="6" t="n"/>
      <c r="AQ85" s="6" t="n"/>
      <c r="AR85" s="6" t="n"/>
      <c r="AS85" s="6" t="n"/>
      <c r="AT85" s="6" t="n"/>
      <c r="AU85" s="6" t="n"/>
      <c r="AV85" s="6" t="n"/>
      <c r="AW85" s="6" t="n"/>
      <c r="AX85" s="6" t="n"/>
      <c r="AY85" s="6" t="n"/>
      <c r="AZ85" s="6" t="n"/>
      <c r="BA85" s="6" t="n"/>
      <c r="BB85" s="6" t="n"/>
      <c r="BC85" s="6" t="n"/>
      <c r="BD85" s="6" t="n"/>
    </row>
    <row r="86" ht="18" customHeight="1">
      <c r="A86" s="24" t="n">
        <v>24</v>
      </c>
      <c r="B86" s="17">
        <f>'INPUT DATA'!B86</f>
        <v/>
      </c>
      <c r="C86" s="137" t="n"/>
      <c r="D86" s="137" t="n"/>
      <c r="E86" s="138" t="n"/>
      <c r="F86" s="83" t="n"/>
      <c r="G86" s="28" t="n"/>
      <c r="H86" s="28" t="n"/>
      <c r="I86" s="28" t="n"/>
      <c r="J86" s="28" t="n"/>
      <c r="K86" s="28" t="n"/>
      <c r="L86" s="28" t="n"/>
      <c r="M86" s="28" t="n"/>
      <c r="N86" s="28" t="n"/>
      <c r="O86" s="28" t="n"/>
      <c r="P86" s="66">
        <f>IF(COUNT($F86:$O86)=0,"",SUM($F86:$O86))</f>
        <v/>
      </c>
      <c r="Q86" s="67">
        <f>IF(ISERROR(IF($P86="","",ROUND(($P86/$P$10)*$Q$10,2))),"",IF($P86="","",ROUND(($P86/$P$10)*$Q$10,2)))</f>
        <v/>
      </c>
      <c r="R86" s="81">
        <f>IF($Q86="","",ROUND($Q86*$R$10,2))</f>
        <v/>
      </c>
      <c r="S86" s="83" t="n"/>
      <c r="T86" s="28" t="n"/>
      <c r="U86" s="28" t="n"/>
      <c r="V86" s="28" t="n"/>
      <c r="W86" s="28" t="n"/>
      <c r="X86" s="28" t="n"/>
      <c r="Y86" s="28" t="n"/>
      <c r="Z86" s="28" t="n"/>
      <c r="AA86" s="28" t="n"/>
      <c r="AB86" s="28" t="n"/>
      <c r="AC86" s="66">
        <f>IF(COUNT($S86:$AB86)=0,"",SUM($S86:$AB86))</f>
        <v/>
      </c>
      <c r="AD86" s="67">
        <f>IF(ISERROR(IF($AC86="","",ROUND(($AC86/$AC$10)*$AD$10,2))),"",IF($AC86="","",ROUND(($AC86/$AC$10)*$AD$10,2)))</f>
        <v/>
      </c>
      <c r="AE86" s="81">
        <f>IF($AD86="","",ROUND($AD86*$AE$10,2))</f>
        <v/>
      </c>
      <c r="AF86" s="79" t="n"/>
      <c r="AG86" s="67">
        <f>IF(ISERROR(IF($AF86="","",ROUND(($AF86/$AF$10)*$AG$10,2))),"",IF($AF86="","",ROUND(($AF86/$AF$10)*$AG$10,2)))</f>
        <v/>
      </c>
      <c r="AH86" s="81">
        <f>IF($AG86="","",ROUND($AG86*$AH$10,2))</f>
        <v/>
      </c>
      <c r="AI86" s="21">
        <f>IF(ISERROR(IF($AF86="","",ROUND(SUM($R86,$AE86,$AH86),2))),"",IF($AF86="","",ROUND(SUM($R86,$AE86,$AH86),2)))</f>
        <v/>
      </c>
      <c r="AJ86" s="22">
        <f>IF(ISERROR(IF($AF86="","",VLOOKUP(AI86,TRANSMUTATION_TABLE,4,TRUE))),"",IF($AF86="","",VLOOKUP(AI86,TRANSMUTATION_TABLE,4,TRUE)))</f>
        <v/>
      </c>
      <c r="AL86" s="23" t="n"/>
      <c r="AN86" s="202" t="n"/>
      <c r="AO86" s="6" t="n"/>
      <c r="AP86" s="6" t="n"/>
      <c r="AQ86" s="6" t="n"/>
      <c r="AR86" s="6" t="n"/>
      <c r="AS86" s="6" t="n"/>
      <c r="AT86" s="6" t="n"/>
      <c r="AU86" s="6" t="n"/>
      <c r="AV86" s="6" t="n"/>
      <c r="AW86" s="6" t="n"/>
      <c r="AX86" s="6" t="n"/>
      <c r="AY86" s="6" t="n"/>
      <c r="AZ86" s="6" t="n"/>
      <c r="BA86" s="6" t="n"/>
      <c r="BB86" s="6" t="n"/>
      <c r="BC86" s="6" t="n"/>
      <c r="BD86" s="6" t="n"/>
    </row>
    <row r="87" ht="18" customHeight="1">
      <c r="A87" s="24" t="n">
        <v>25</v>
      </c>
      <c r="B87" s="17">
        <f>'INPUT DATA'!B87</f>
        <v/>
      </c>
      <c r="C87" s="137" t="n"/>
      <c r="D87" s="137" t="n"/>
      <c r="E87" s="138" t="n"/>
      <c r="F87" s="83" t="n"/>
      <c r="G87" s="28" t="n"/>
      <c r="H87" s="28" t="n"/>
      <c r="I87" s="28" t="n"/>
      <c r="J87" s="28" t="n"/>
      <c r="K87" s="28" t="n"/>
      <c r="L87" s="28" t="n"/>
      <c r="M87" s="28" t="n"/>
      <c r="N87" s="28" t="n"/>
      <c r="O87" s="28" t="n"/>
      <c r="P87" s="66">
        <f>IF(COUNT($F87:$O87)=0,"",SUM($F87:$O87))</f>
        <v/>
      </c>
      <c r="Q87" s="67">
        <f>IF(ISERROR(IF($P87="","",ROUND(($P87/$P$10)*$Q$10,2))),"",IF($P87="","",ROUND(($P87/$P$10)*$Q$10,2)))</f>
        <v/>
      </c>
      <c r="R87" s="81">
        <f>IF($Q87="","",ROUND($Q87*$R$10,2))</f>
        <v/>
      </c>
      <c r="S87" s="83" t="n"/>
      <c r="T87" s="28" t="n"/>
      <c r="U87" s="28" t="n"/>
      <c r="V87" s="28" t="n"/>
      <c r="W87" s="28" t="n"/>
      <c r="X87" s="28" t="n"/>
      <c r="Y87" s="28" t="n"/>
      <c r="Z87" s="28" t="n"/>
      <c r="AA87" s="28" t="n"/>
      <c r="AB87" s="28" t="n"/>
      <c r="AC87" s="66">
        <f>IF(COUNT($S87:$AB87)=0,"",SUM($S87:$AB87))</f>
        <v/>
      </c>
      <c r="AD87" s="67">
        <f>IF(ISERROR(IF($AC87="","",ROUND(($AC87/$AC$10)*$AD$10,2))),"",IF($AC87="","",ROUND(($AC87/$AC$10)*$AD$10,2)))</f>
        <v/>
      </c>
      <c r="AE87" s="81">
        <f>IF($AD87="","",ROUND($AD87*$AE$10,2))</f>
        <v/>
      </c>
      <c r="AF87" s="79" t="n"/>
      <c r="AG87" s="67">
        <f>IF(ISERROR(IF($AF87="","",ROUND(($AF87/$AF$10)*$AG$10,2))),"",IF($AF87="","",ROUND(($AF87/$AF$10)*$AG$10,2)))</f>
        <v/>
      </c>
      <c r="AH87" s="81">
        <f>IF($AG87="","",ROUND($AG87*$AH$10,2))</f>
        <v/>
      </c>
      <c r="AI87" s="21">
        <f>IF(ISERROR(IF($AF87="","",ROUND(SUM($R87,$AE87,$AH87),2))),"",IF($AF87="","",ROUND(SUM($R87,$AE87,$AH87),2)))</f>
        <v/>
      </c>
      <c r="AJ87" s="22">
        <f>IF(ISERROR(IF($AF87="","",VLOOKUP(AI87,TRANSMUTATION_TABLE,4,TRUE))),"",IF($AF87="","",VLOOKUP(AI87,TRANSMUTATION_TABLE,4,TRUE)))</f>
        <v/>
      </c>
      <c r="AL87" s="23" t="n"/>
      <c r="AN87" s="202" t="n"/>
      <c r="AO87" s="6" t="n"/>
      <c r="AP87" s="6" t="n"/>
      <c r="AQ87" s="6" t="n"/>
      <c r="AR87" s="6" t="n"/>
      <c r="AS87" s="6" t="n"/>
      <c r="AT87" s="6" t="n"/>
      <c r="AU87" s="6" t="n"/>
      <c r="AV87" s="6" t="n"/>
      <c r="AW87" s="6" t="n"/>
      <c r="AX87" s="6" t="n"/>
      <c r="AY87" s="6" t="n"/>
      <c r="AZ87" s="6" t="n"/>
      <c r="BA87" s="6" t="n"/>
      <c r="BB87" s="6" t="n"/>
      <c r="BC87" s="6" t="n"/>
      <c r="BD87" s="6" t="n"/>
    </row>
    <row r="88" ht="18" customHeight="1">
      <c r="A88" s="24" t="n">
        <v>26</v>
      </c>
      <c r="B88" s="25">
        <f>'INPUT DATA'!B88</f>
        <v/>
      </c>
      <c r="C88" s="137" t="n"/>
      <c r="D88" s="137" t="n"/>
      <c r="E88" s="138" t="n"/>
      <c r="F88" s="83" t="n"/>
      <c r="G88" s="28" t="n"/>
      <c r="H88" s="28" t="n"/>
      <c r="I88" s="28" t="n"/>
      <c r="J88" s="28" t="n"/>
      <c r="K88" s="28" t="n"/>
      <c r="L88" s="28" t="n"/>
      <c r="M88" s="28" t="n"/>
      <c r="N88" s="28" t="n"/>
      <c r="O88" s="28" t="n"/>
      <c r="P88" s="66">
        <f>IF(COUNT($F88:$O88)=0,"",SUM($F88:$O88))</f>
        <v/>
      </c>
      <c r="Q88" s="67">
        <f>IF(ISERROR(IF($P88="","",ROUND(($P88/$P$10)*$Q$10,2))),"",IF($P88="","",ROUND(($P88/$P$10)*$Q$10,2)))</f>
        <v/>
      </c>
      <c r="R88" s="81">
        <f>IF($Q88="","",ROUND($Q88*$R$10,2))</f>
        <v/>
      </c>
      <c r="S88" s="83" t="n"/>
      <c r="T88" s="28" t="n"/>
      <c r="U88" s="28" t="n"/>
      <c r="V88" s="28" t="n"/>
      <c r="W88" s="28" t="n"/>
      <c r="X88" s="28" t="n"/>
      <c r="Y88" s="28" t="n"/>
      <c r="Z88" s="28" t="n"/>
      <c r="AA88" s="28" t="n"/>
      <c r="AB88" s="28" t="n"/>
      <c r="AC88" s="66">
        <f>IF(COUNT($S88:$AB88)=0,"",SUM($S88:$AB88))</f>
        <v/>
      </c>
      <c r="AD88" s="67">
        <f>IF(ISERROR(IF($AC88="","",ROUND(($AC88/$AC$10)*$AD$10,2))),"",IF($AC88="","",ROUND(($AC88/$AC$10)*$AD$10,2)))</f>
        <v/>
      </c>
      <c r="AE88" s="81">
        <f>IF($AD88="","",ROUND($AD88*$AE$10,2))</f>
        <v/>
      </c>
      <c r="AF88" s="79" t="n"/>
      <c r="AG88" s="67">
        <f>IF(ISERROR(IF($AF88="","",ROUND(($AF88/$AF$10)*$AG$10,2))),"",IF($AF88="","",ROUND(($AF88/$AF$10)*$AG$10,2)))</f>
        <v/>
      </c>
      <c r="AH88" s="81">
        <f>IF($AG88="","",ROUND($AG88*$AH$10,2))</f>
        <v/>
      </c>
      <c r="AI88" s="21">
        <f>IF(ISERROR(IF($AF88="","",ROUND(SUM($R88,$AE88,$AH88),2))),"",IF($AF88="","",ROUND(SUM($R88,$AE88,$AH88),2)))</f>
        <v/>
      </c>
      <c r="AJ88" s="22">
        <f>IF(ISERROR(IF($AF88="","",VLOOKUP(AI88,TRANSMUTATION_TABLE,4,TRUE))),"",IF($AF88="","",VLOOKUP(AI88,TRANSMUTATION_TABLE,4,TRUE)))</f>
        <v/>
      </c>
      <c r="AL88" s="23" t="n"/>
      <c r="AN88" s="202" t="n"/>
      <c r="AO88" s="6" t="n"/>
      <c r="AP88" s="6" t="n"/>
      <c r="AQ88" s="6" t="n"/>
      <c r="AR88" s="6" t="n"/>
      <c r="AS88" s="6" t="n"/>
      <c r="AT88" s="6" t="n"/>
      <c r="AU88" s="6" t="n"/>
      <c r="AV88" s="6" t="n"/>
      <c r="AW88" s="6" t="n"/>
      <c r="AX88" s="6" t="n"/>
      <c r="AY88" s="6" t="n"/>
      <c r="AZ88" s="6" t="n"/>
      <c r="BA88" s="6" t="n"/>
      <c r="BB88" s="6" t="n"/>
      <c r="BC88" s="6" t="n"/>
      <c r="BD88" s="6" t="n"/>
    </row>
    <row r="89" ht="18" customHeight="1">
      <c r="A89" s="24" t="n">
        <v>27</v>
      </c>
      <c r="B89" s="25">
        <f>'INPUT DATA'!B89</f>
        <v/>
      </c>
      <c r="C89" s="137" t="n"/>
      <c r="D89" s="137" t="n"/>
      <c r="E89" s="138" t="n"/>
      <c r="F89" s="83" t="n"/>
      <c r="G89" s="28" t="n"/>
      <c r="H89" s="28" t="n"/>
      <c r="I89" s="28" t="n"/>
      <c r="J89" s="28" t="n"/>
      <c r="K89" s="28" t="n"/>
      <c r="L89" s="28" t="n"/>
      <c r="M89" s="28" t="n"/>
      <c r="N89" s="28" t="n"/>
      <c r="O89" s="28" t="n"/>
      <c r="P89" s="66">
        <f>IF(COUNT($F89:$O89)=0,"",SUM($F89:$O89))</f>
        <v/>
      </c>
      <c r="Q89" s="67">
        <f>IF(ISERROR(IF($P89="","",ROUND(($P89/$P$10)*$Q$10,2))),"",IF($P89="","",ROUND(($P89/$P$10)*$Q$10,2)))</f>
        <v/>
      </c>
      <c r="R89" s="81">
        <f>IF($Q89="","",ROUND($Q89*$R$10,2))</f>
        <v/>
      </c>
      <c r="S89" s="83" t="n"/>
      <c r="T89" s="28" t="n"/>
      <c r="U89" s="28" t="n"/>
      <c r="V89" s="28" t="n"/>
      <c r="W89" s="28" t="n"/>
      <c r="X89" s="28" t="n"/>
      <c r="Y89" s="28" t="n"/>
      <c r="Z89" s="28" t="n"/>
      <c r="AA89" s="28" t="n"/>
      <c r="AB89" s="28" t="n"/>
      <c r="AC89" s="66">
        <f>IF(COUNT($S89:$AB89)=0,"",SUM($S89:$AB89))</f>
        <v/>
      </c>
      <c r="AD89" s="67">
        <f>IF(ISERROR(IF($AC89="","",ROUND(($AC89/$AC$10)*$AD$10,2))),"",IF($AC89="","",ROUND(($AC89/$AC$10)*$AD$10,2)))</f>
        <v/>
      </c>
      <c r="AE89" s="81">
        <f>IF($AD89="","",ROUND($AD89*$AE$10,2))</f>
        <v/>
      </c>
      <c r="AF89" s="79" t="n"/>
      <c r="AG89" s="67">
        <f>IF(ISERROR(IF($AF89="","",ROUND(($AF89/$AF$10)*$AG$10,2))),"",IF($AF89="","",ROUND(($AF89/$AF$10)*$AG$10,2)))</f>
        <v/>
      </c>
      <c r="AH89" s="81">
        <f>IF($AG89="","",ROUND($AG89*$AH$10,2))</f>
        <v/>
      </c>
      <c r="AI89" s="21">
        <f>IF(ISERROR(IF($AF89="","",ROUND(SUM($R89,$AE89,$AH89),2))),"",IF($AF89="","",ROUND(SUM($R89,$AE89,$AH89),2)))</f>
        <v/>
      </c>
      <c r="AJ89" s="22">
        <f>IF(ISERROR(IF($AF89="","",VLOOKUP(AI89,TRANSMUTATION_TABLE,4,TRUE))),"",IF($AF89="","",VLOOKUP(AI89,TRANSMUTATION_TABLE,4,TRUE)))</f>
        <v/>
      </c>
      <c r="AL89" s="23" t="n"/>
      <c r="AN89" s="202" t="n"/>
      <c r="AO89" s="6" t="n"/>
      <c r="AP89" s="6" t="n"/>
      <c r="AQ89" s="6" t="n"/>
      <c r="AR89" s="6" t="n"/>
      <c r="AS89" s="6" t="n"/>
      <c r="AT89" s="6" t="n"/>
      <c r="AU89" s="6" t="n"/>
      <c r="AV89" s="6" t="n"/>
      <c r="AW89" s="6" t="n"/>
      <c r="AX89" s="6" t="n"/>
      <c r="AY89" s="6" t="n"/>
      <c r="AZ89" s="6" t="n"/>
      <c r="BA89" s="6" t="n"/>
      <c r="BB89" s="6" t="n"/>
      <c r="BC89" s="6" t="n"/>
      <c r="BD89" s="6" t="n"/>
    </row>
    <row r="90" ht="18" customHeight="1">
      <c r="A90" s="24" t="n">
        <v>28</v>
      </c>
      <c r="B90" s="17">
        <f>'INPUT DATA'!B90</f>
        <v/>
      </c>
      <c r="C90" s="137" t="n"/>
      <c r="D90" s="137" t="n"/>
      <c r="E90" s="138" t="n"/>
      <c r="F90" s="83" t="n"/>
      <c r="G90" s="28" t="n"/>
      <c r="H90" s="28" t="n"/>
      <c r="I90" s="28" t="n"/>
      <c r="J90" s="28" t="n"/>
      <c r="K90" s="28" t="n"/>
      <c r="L90" s="28" t="n"/>
      <c r="M90" s="28" t="n"/>
      <c r="N90" s="28" t="n"/>
      <c r="O90" s="28" t="n"/>
      <c r="P90" s="66">
        <f>IF(COUNT($F90:$O90)=0,"",SUM($F90:$O90))</f>
        <v/>
      </c>
      <c r="Q90" s="67">
        <f>IF(ISERROR(IF($P90="","",ROUND(($P90/$P$10)*$Q$10,2))),"",IF($P90="","",ROUND(($P90/$P$10)*$Q$10,2)))</f>
        <v/>
      </c>
      <c r="R90" s="81">
        <f>IF($Q90="","",ROUND($Q90*$R$10,2))</f>
        <v/>
      </c>
      <c r="S90" s="83" t="n"/>
      <c r="T90" s="28" t="n"/>
      <c r="U90" s="28" t="n"/>
      <c r="V90" s="28" t="n"/>
      <c r="W90" s="28" t="n"/>
      <c r="X90" s="28" t="n"/>
      <c r="Y90" s="28" t="n"/>
      <c r="Z90" s="28" t="n"/>
      <c r="AA90" s="28" t="n"/>
      <c r="AB90" s="28" t="n"/>
      <c r="AC90" s="66">
        <f>IF(COUNT($S90:$AB90)=0,"",SUM($S90:$AB90))</f>
        <v/>
      </c>
      <c r="AD90" s="67">
        <f>IF(ISERROR(IF($AC90="","",ROUND(($AC90/$AC$10)*$AD$10,2))),"",IF($AC90="","",ROUND(($AC90/$AC$10)*$AD$10,2)))</f>
        <v/>
      </c>
      <c r="AE90" s="81">
        <f>IF($AD90="","",ROUND($AD90*$AE$10,2))</f>
        <v/>
      </c>
      <c r="AF90" s="79" t="n"/>
      <c r="AG90" s="67">
        <f>IF(ISERROR(IF($AF90="","",ROUND(($AF90/$AF$10)*$AG$10,2))),"",IF($AF90="","",ROUND(($AF90/$AF$10)*$AG$10,2)))</f>
        <v/>
      </c>
      <c r="AH90" s="81">
        <f>IF($AG90="","",ROUND($AG90*$AH$10,2))</f>
        <v/>
      </c>
      <c r="AI90" s="21">
        <f>IF(ISERROR(IF($AF90="","",ROUND(SUM($R90,$AE90,$AH90),2))),"",IF($AF90="","",ROUND(SUM($R90,$AE90,$AH90),2)))</f>
        <v/>
      </c>
      <c r="AJ90" s="22">
        <f>IF(ISERROR(IF($AF90="","",VLOOKUP(AI90,TRANSMUTATION_TABLE,4,TRUE))),"",IF($AF90="","",VLOOKUP(AI90,TRANSMUTATION_TABLE,4,TRUE)))</f>
        <v/>
      </c>
      <c r="AL90" s="23" t="n"/>
      <c r="AN90" s="202" t="n"/>
      <c r="AO90" s="6" t="n"/>
      <c r="AP90" s="6" t="n"/>
      <c r="AQ90" s="6" t="n"/>
      <c r="AR90" s="6" t="n"/>
      <c r="AS90" s="6" t="n"/>
      <c r="AT90" s="6" t="n"/>
      <c r="AU90" s="6" t="n"/>
      <c r="AV90" s="6" t="n"/>
      <c r="AW90" s="6" t="n"/>
      <c r="AX90" s="6" t="n"/>
      <c r="AY90" s="6" t="n"/>
      <c r="AZ90" s="6" t="n"/>
      <c r="BA90" s="6" t="n"/>
      <c r="BB90" s="6" t="n"/>
      <c r="BC90" s="6" t="n"/>
      <c r="BD90" s="6" t="n"/>
    </row>
    <row r="91" ht="18" customHeight="1">
      <c r="A91" s="24" t="n">
        <v>29</v>
      </c>
      <c r="B91" s="17">
        <f>'INPUT DATA'!B91</f>
        <v/>
      </c>
      <c r="C91" s="137" t="n"/>
      <c r="D91" s="137" t="n"/>
      <c r="E91" s="138" t="n"/>
      <c r="F91" s="83" t="n"/>
      <c r="G91" s="28" t="n"/>
      <c r="H91" s="28" t="n"/>
      <c r="I91" s="28" t="n"/>
      <c r="J91" s="28" t="n"/>
      <c r="K91" s="28" t="n"/>
      <c r="L91" s="28" t="n"/>
      <c r="M91" s="28" t="n"/>
      <c r="N91" s="28" t="n"/>
      <c r="O91" s="28" t="n"/>
      <c r="P91" s="66">
        <f>IF(COUNT($F91:$O91)=0,"",SUM($F91:$O91))</f>
        <v/>
      </c>
      <c r="Q91" s="67">
        <f>IF(ISERROR(IF($P91="","",ROUND(($P91/$P$10)*$Q$10,2))),"",IF($P91="","",ROUND(($P91/$P$10)*$Q$10,2)))</f>
        <v/>
      </c>
      <c r="R91" s="81">
        <f>IF($Q91="","",ROUND($Q91*$R$10,2))</f>
        <v/>
      </c>
      <c r="S91" s="83" t="n"/>
      <c r="T91" s="28" t="n"/>
      <c r="U91" s="28" t="n"/>
      <c r="V91" s="28" t="n"/>
      <c r="W91" s="28" t="n"/>
      <c r="X91" s="28" t="n"/>
      <c r="Y91" s="28" t="n"/>
      <c r="Z91" s="28" t="n"/>
      <c r="AA91" s="28" t="n"/>
      <c r="AB91" s="28" t="n"/>
      <c r="AC91" s="66">
        <f>IF(COUNT($S91:$AB91)=0,"",SUM($S91:$AB91))</f>
        <v/>
      </c>
      <c r="AD91" s="67">
        <f>IF(ISERROR(IF($AC91="","",ROUND(($AC91/$AC$10)*$AD$10,2))),"",IF($AC91="","",ROUND(($AC91/$AC$10)*$AD$10,2)))</f>
        <v/>
      </c>
      <c r="AE91" s="81">
        <f>IF($AD91="","",ROUND($AD91*$AE$10,2))</f>
        <v/>
      </c>
      <c r="AF91" s="79" t="n"/>
      <c r="AG91" s="67">
        <f>IF(ISERROR(IF($AF91="","",ROUND(($AF91/$AF$10)*$AG$10,2))),"",IF($AF91="","",ROUND(($AF91/$AF$10)*$AG$10,2)))</f>
        <v/>
      </c>
      <c r="AH91" s="81">
        <f>IF($AG91="","",ROUND($AG91*$AH$10,2))</f>
        <v/>
      </c>
      <c r="AI91" s="21">
        <f>IF(ISERROR(IF($AF91="","",ROUND(SUM($R91,$AE91,$AH91),2))),"",IF($AF91="","",ROUND(SUM($R91,$AE91,$AH91),2)))</f>
        <v/>
      </c>
      <c r="AJ91" s="22">
        <f>IF(ISERROR(IF($AF91="","",VLOOKUP(AI91,TRANSMUTATION_TABLE,4,TRUE))),"",IF($AF91="","",VLOOKUP(AI91,TRANSMUTATION_TABLE,4,TRUE)))</f>
        <v/>
      </c>
      <c r="AL91" s="23" t="n"/>
      <c r="AN91" s="202" t="n"/>
      <c r="AO91" s="6" t="n"/>
      <c r="AP91" s="6" t="n"/>
      <c r="AQ91" s="6" t="n"/>
      <c r="AR91" s="6" t="n"/>
      <c r="AS91" s="6" t="n"/>
      <c r="AT91" s="6" t="n"/>
      <c r="AU91" s="6" t="n"/>
      <c r="AV91" s="6" t="n"/>
      <c r="AW91" s="6" t="n"/>
      <c r="AX91" s="6" t="n"/>
      <c r="AY91" s="6" t="n"/>
      <c r="AZ91" s="6" t="n"/>
      <c r="BA91" s="6" t="n"/>
      <c r="BB91" s="6" t="n"/>
      <c r="BC91" s="6" t="n"/>
      <c r="BD91" s="6" t="n"/>
    </row>
    <row r="92" ht="18" customHeight="1">
      <c r="A92" s="24" t="n">
        <v>30</v>
      </c>
      <c r="B92" s="25">
        <f>'INPUT DATA'!B92</f>
        <v/>
      </c>
      <c r="C92" s="137" t="n"/>
      <c r="D92" s="137" t="n"/>
      <c r="E92" s="138" t="n"/>
      <c r="F92" s="83" t="n"/>
      <c r="G92" s="28" t="n"/>
      <c r="H92" s="28" t="n"/>
      <c r="I92" s="28" t="n"/>
      <c r="J92" s="28" t="n"/>
      <c r="K92" s="28" t="n"/>
      <c r="L92" s="28" t="n"/>
      <c r="M92" s="28" t="n"/>
      <c r="N92" s="28" t="n"/>
      <c r="O92" s="28" t="n"/>
      <c r="P92" s="66">
        <f>IF(COUNT($F92:$O92)=0,"",SUM($F92:$O92))</f>
        <v/>
      </c>
      <c r="Q92" s="67">
        <f>IF(ISERROR(IF($P92="","",ROUND(($P92/$P$10)*$Q$10,2))),"",IF($P92="","",ROUND(($P92/$P$10)*$Q$10,2)))</f>
        <v/>
      </c>
      <c r="R92" s="81">
        <f>IF($Q92="","",ROUND($Q92*$R$10,2))</f>
        <v/>
      </c>
      <c r="S92" s="83" t="n"/>
      <c r="T92" s="28" t="n"/>
      <c r="U92" s="28" t="n"/>
      <c r="V92" s="28" t="n"/>
      <c r="W92" s="28" t="n"/>
      <c r="X92" s="28" t="n"/>
      <c r="Y92" s="28" t="n"/>
      <c r="Z92" s="28" t="n"/>
      <c r="AA92" s="28" t="n"/>
      <c r="AB92" s="28" t="n"/>
      <c r="AC92" s="66">
        <f>IF(COUNT($S92:$AB92)=0,"",SUM($S92:$AB92))</f>
        <v/>
      </c>
      <c r="AD92" s="67">
        <f>IF(ISERROR(IF($AC92="","",ROUND(($AC92/$AC$10)*$AD$10,2))),"",IF($AC92="","",ROUND(($AC92/$AC$10)*$AD$10,2)))</f>
        <v/>
      </c>
      <c r="AE92" s="81">
        <f>IF($AD92="","",ROUND($AD92*$AE$10,2))</f>
        <v/>
      </c>
      <c r="AF92" s="79" t="n"/>
      <c r="AG92" s="67">
        <f>IF(ISERROR(IF($AF92="","",ROUND(($AF92/$AF$10)*$AG$10,2))),"",IF($AF92="","",ROUND(($AF92/$AF$10)*$AG$10,2)))</f>
        <v/>
      </c>
      <c r="AH92" s="81">
        <f>IF($AG92="","",ROUND($AG92*$AH$10,2))</f>
        <v/>
      </c>
      <c r="AI92" s="21">
        <f>IF(ISERROR(IF($AF92="","",ROUND(SUM($R92,$AE92,$AH92),2))),"",IF($AF92="","",ROUND(SUM($R92,$AE92,$AH92),2)))</f>
        <v/>
      </c>
      <c r="AJ92" s="22">
        <f>IF(ISERROR(IF($AF92="","",VLOOKUP(AI92,TRANSMUTATION_TABLE,4,TRUE))),"",IF($AF92="","",VLOOKUP(AI92,TRANSMUTATION_TABLE,4,TRUE)))</f>
        <v/>
      </c>
      <c r="AL92" s="23" t="n"/>
      <c r="AN92" s="202" t="n"/>
      <c r="AO92" s="6" t="n"/>
      <c r="AP92" s="6" t="n"/>
      <c r="AQ92" s="6" t="n"/>
      <c r="AR92" s="6" t="n"/>
      <c r="AS92" s="6" t="n"/>
      <c r="AT92" s="6" t="n"/>
      <c r="AU92" s="6" t="n"/>
      <c r="AV92" s="6" t="n"/>
      <c r="AW92" s="6" t="n"/>
      <c r="AX92" s="6" t="n"/>
      <c r="AY92" s="6" t="n"/>
      <c r="AZ92" s="6" t="n"/>
      <c r="BA92" s="6" t="n"/>
      <c r="BB92" s="6" t="n"/>
      <c r="BC92" s="6" t="n"/>
      <c r="BD92" s="6" t="n"/>
    </row>
    <row r="93" ht="18" customHeight="1">
      <c r="A93" s="24" t="n">
        <v>31</v>
      </c>
      <c r="B93" s="25">
        <f>'INPUT DATA'!B93</f>
        <v/>
      </c>
      <c r="C93" s="137" t="n"/>
      <c r="D93" s="137" t="n"/>
      <c r="E93" s="138" t="n"/>
      <c r="F93" s="83" t="n"/>
      <c r="G93" s="28" t="n"/>
      <c r="H93" s="28" t="n"/>
      <c r="I93" s="28" t="n"/>
      <c r="J93" s="28" t="n"/>
      <c r="K93" s="28" t="n"/>
      <c r="L93" s="28" t="n"/>
      <c r="M93" s="28" t="n"/>
      <c r="N93" s="28" t="n"/>
      <c r="O93" s="28" t="n"/>
      <c r="P93" s="66">
        <f>IF(COUNT($F93:$O93)=0,"",SUM($F93:$O93))</f>
        <v/>
      </c>
      <c r="Q93" s="67">
        <f>IF(ISERROR(IF($P93="","",ROUND(($P93/$P$10)*$Q$10,2))),"",IF($P93="","",ROUND(($P93/$P$10)*$Q$10,2)))</f>
        <v/>
      </c>
      <c r="R93" s="81">
        <f>IF($Q93="","",ROUND($Q93*$R$10,2))</f>
        <v/>
      </c>
      <c r="S93" s="83" t="n"/>
      <c r="T93" s="28" t="n"/>
      <c r="U93" s="28" t="n"/>
      <c r="V93" s="28" t="n"/>
      <c r="W93" s="28" t="n"/>
      <c r="X93" s="28" t="n"/>
      <c r="Y93" s="28" t="n"/>
      <c r="Z93" s="28" t="n"/>
      <c r="AA93" s="28" t="n"/>
      <c r="AB93" s="28" t="n"/>
      <c r="AC93" s="66">
        <f>IF(COUNT($S93:$AB93)=0,"",SUM($S93:$AB93))</f>
        <v/>
      </c>
      <c r="AD93" s="67">
        <f>IF(ISERROR(IF($AC93="","",ROUND(($AC93/$AC$10)*$AD$10,2))),"",IF($AC93="","",ROUND(($AC93/$AC$10)*$AD$10,2)))</f>
        <v/>
      </c>
      <c r="AE93" s="81">
        <f>IF($AD93="","",ROUND($AD93*$AE$10,2))</f>
        <v/>
      </c>
      <c r="AF93" s="79" t="n"/>
      <c r="AG93" s="67">
        <f>IF(ISERROR(IF($AF93="","",ROUND(($AF93/$AF$10)*$AG$10,2))),"",IF($AF93="","",ROUND(($AF93/$AF$10)*$AG$10,2)))</f>
        <v/>
      </c>
      <c r="AH93" s="81">
        <f>IF($AG93="","",ROUND($AG93*$AH$10,2))</f>
        <v/>
      </c>
      <c r="AI93" s="21">
        <f>IF(ISERROR(IF($AF93="","",ROUND(SUM($R93,$AE93,$AH93),2))),"",IF($AF93="","",ROUND(SUM($R93,$AE93,$AH93),2)))</f>
        <v/>
      </c>
      <c r="AJ93" s="22">
        <f>IF(ISERROR(IF($AF93="","",VLOOKUP(AI93,TRANSMUTATION_TABLE,4,TRUE))),"",IF($AF93="","",VLOOKUP(AI93,TRANSMUTATION_TABLE,4,TRUE)))</f>
        <v/>
      </c>
      <c r="AL93" s="23" t="n"/>
      <c r="AN93" s="202" t="n"/>
      <c r="AO93" s="6" t="n"/>
      <c r="AP93" s="6" t="n"/>
      <c r="AQ93" s="6" t="n"/>
      <c r="AR93" s="6" t="n"/>
      <c r="AS93" s="6" t="n"/>
      <c r="AT93" s="6" t="n"/>
      <c r="AU93" s="6" t="n"/>
      <c r="AV93" s="6" t="n"/>
      <c r="AW93" s="6" t="n"/>
      <c r="AX93" s="6" t="n"/>
      <c r="AY93" s="6" t="n"/>
      <c r="AZ93" s="6" t="n"/>
      <c r="BA93" s="6" t="n"/>
      <c r="BB93" s="6" t="n"/>
      <c r="BC93" s="6" t="n"/>
      <c r="BD93" s="6" t="n"/>
    </row>
    <row r="94" ht="18" customHeight="1">
      <c r="A94" s="24" t="n">
        <v>32</v>
      </c>
      <c r="B94" s="17">
        <f>'INPUT DATA'!B94</f>
        <v/>
      </c>
      <c r="C94" s="137" t="n"/>
      <c r="D94" s="137" t="n"/>
      <c r="E94" s="138" t="n"/>
      <c r="F94" s="83" t="n"/>
      <c r="G94" s="28" t="n"/>
      <c r="H94" s="28" t="n"/>
      <c r="I94" s="28" t="n"/>
      <c r="J94" s="28" t="n"/>
      <c r="K94" s="28" t="n"/>
      <c r="L94" s="28" t="n"/>
      <c r="M94" s="28" t="n"/>
      <c r="N94" s="28" t="n"/>
      <c r="O94" s="28" t="n"/>
      <c r="P94" s="66">
        <f>IF(COUNT($F94:$O94)=0,"",SUM($F94:$O94))</f>
        <v/>
      </c>
      <c r="Q94" s="67">
        <f>IF(ISERROR(IF($P94="","",ROUND(($P94/$P$10)*$Q$10,2))),"",IF($P94="","",ROUND(($P94/$P$10)*$Q$10,2)))</f>
        <v/>
      </c>
      <c r="R94" s="81">
        <f>IF($Q94="","",ROUND($Q94*$R$10,2))</f>
        <v/>
      </c>
      <c r="S94" s="83" t="n"/>
      <c r="T94" s="28" t="n"/>
      <c r="U94" s="28" t="n"/>
      <c r="V94" s="28" t="n"/>
      <c r="W94" s="28" t="n"/>
      <c r="X94" s="28" t="n"/>
      <c r="Y94" s="28" t="n"/>
      <c r="Z94" s="28" t="n"/>
      <c r="AA94" s="28" t="n"/>
      <c r="AB94" s="28" t="n"/>
      <c r="AC94" s="66">
        <f>IF(COUNT($S94:$AB94)=0,"",SUM($S94:$AB94))</f>
        <v/>
      </c>
      <c r="AD94" s="67">
        <f>IF(ISERROR(IF($AC94="","",ROUND(($AC94/$AC$10)*$AD$10,2))),"",IF($AC94="","",ROUND(($AC94/$AC$10)*$AD$10,2)))</f>
        <v/>
      </c>
      <c r="AE94" s="81">
        <f>IF($AD94="","",ROUND($AD94*$AE$10,2))</f>
        <v/>
      </c>
      <c r="AF94" s="79" t="n"/>
      <c r="AG94" s="67">
        <f>IF(ISERROR(IF($AF94="","",ROUND(($AF94/$AF$10)*$AG$10,2))),"",IF($AF94="","",ROUND(($AF94/$AF$10)*$AG$10,2)))</f>
        <v/>
      </c>
      <c r="AH94" s="81">
        <f>IF($AG94="","",ROUND($AG94*$AH$10,2))</f>
        <v/>
      </c>
      <c r="AI94" s="21">
        <f>IF(ISERROR(IF($AF94="","",ROUND(SUM($R94,$AE94,$AH94),2))),"",IF($AF94="","",ROUND(SUM($R94,$AE94,$AH94),2)))</f>
        <v/>
      </c>
      <c r="AJ94" s="22">
        <f>IF(ISERROR(IF($AF94="","",VLOOKUP(AI94,TRANSMUTATION_TABLE,4,TRUE))),"",IF($AF94="","",VLOOKUP(AI94,TRANSMUTATION_TABLE,4,TRUE)))</f>
        <v/>
      </c>
      <c r="AL94" s="23" t="n"/>
      <c r="AN94" s="202" t="n"/>
      <c r="AO94" s="6" t="n"/>
      <c r="AP94" s="6" t="n"/>
      <c r="AQ94" s="6" t="n"/>
      <c r="AR94" s="6" t="n"/>
      <c r="AS94" s="6" t="n"/>
      <c r="AT94" s="6" t="n"/>
      <c r="AU94" s="6" t="n"/>
      <c r="AV94" s="6" t="n"/>
      <c r="AW94" s="6" t="n"/>
      <c r="AX94" s="6" t="n"/>
      <c r="AY94" s="6" t="n"/>
      <c r="AZ94" s="6" t="n"/>
      <c r="BA94" s="6" t="n"/>
      <c r="BB94" s="6" t="n"/>
      <c r="BC94" s="6" t="n"/>
      <c r="BD94" s="6" t="n"/>
    </row>
    <row r="95" ht="18" customHeight="1">
      <c r="A95" s="24" t="n">
        <v>33</v>
      </c>
      <c r="B95" s="17">
        <f>'INPUT DATA'!B95</f>
        <v/>
      </c>
      <c r="C95" s="137" t="n"/>
      <c r="D95" s="137" t="n"/>
      <c r="E95" s="138" t="n"/>
      <c r="F95" s="83" t="n"/>
      <c r="G95" s="28" t="n"/>
      <c r="H95" s="28" t="n"/>
      <c r="I95" s="28" t="n"/>
      <c r="J95" s="28" t="n"/>
      <c r="K95" s="28" t="n"/>
      <c r="L95" s="28" t="n"/>
      <c r="M95" s="28" t="n"/>
      <c r="N95" s="28" t="n"/>
      <c r="O95" s="28" t="n"/>
      <c r="P95" s="66">
        <f>IF(COUNT($F95:$O95)=0,"",SUM($F95:$O95))</f>
        <v/>
      </c>
      <c r="Q95" s="67">
        <f>IF(ISERROR(IF($P95="","",ROUND(($P95/$P$10)*$Q$10,2))),"",IF($P95="","",ROUND(($P95/$P$10)*$Q$10,2)))</f>
        <v/>
      </c>
      <c r="R95" s="81">
        <f>IF($Q95="","",ROUND($Q95*$R$10,2))</f>
        <v/>
      </c>
      <c r="S95" s="83" t="n"/>
      <c r="T95" s="28" t="n"/>
      <c r="U95" s="28" t="n"/>
      <c r="V95" s="28" t="n"/>
      <c r="W95" s="28" t="n"/>
      <c r="X95" s="28" t="n"/>
      <c r="Y95" s="28" t="n"/>
      <c r="Z95" s="28" t="n"/>
      <c r="AA95" s="28" t="n"/>
      <c r="AB95" s="28" t="n"/>
      <c r="AC95" s="66">
        <f>IF(COUNT($S95:$AB95)=0,"",SUM($S95:$AB95))</f>
        <v/>
      </c>
      <c r="AD95" s="67">
        <f>IF(ISERROR(IF($AC95="","",ROUND(($AC95/$AC$10)*$AD$10,2))),"",IF($AC95="","",ROUND(($AC95/$AC$10)*$AD$10,2)))</f>
        <v/>
      </c>
      <c r="AE95" s="81">
        <f>IF($AD95="","",ROUND($AD95*$AE$10,2))</f>
        <v/>
      </c>
      <c r="AF95" s="79" t="n"/>
      <c r="AG95" s="67">
        <f>IF(ISERROR(IF($AF95="","",ROUND(($AF95/$AF$10)*$AG$10,2))),"",IF($AF95="","",ROUND(($AF95/$AF$10)*$AG$10,2)))</f>
        <v/>
      </c>
      <c r="AH95" s="81">
        <f>IF($AG95="","",ROUND($AG95*$AH$10,2))</f>
        <v/>
      </c>
      <c r="AI95" s="21">
        <f>IF(ISERROR(IF($AF95="","",ROUND(SUM($R95,$AE95,$AH95),2))),"",IF($AF95="","",ROUND(SUM($R95,$AE95,$AH95),2)))</f>
        <v/>
      </c>
      <c r="AJ95" s="22">
        <f>IF(ISERROR(IF($AF95="","",VLOOKUP(AI95,TRANSMUTATION_TABLE,4,TRUE))),"",IF($AF95="","",VLOOKUP(AI95,TRANSMUTATION_TABLE,4,TRUE)))</f>
        <v/>
      </c>
      <c r="AL95" s="23" t="n"/>
      <c r="AN95" s="202" t="n"/>
      <c r="AO95" s="6" t="n"/>
      <c r="AP95" s="6" t="n"/>
      <c r="AQ95" s="6" t="n"/>
      <c r="AR95" s="6" t="n"/>
      <c r="AS95" s="6" t="n"/>
      <c r="AT95" s="6" t="n"/>
      <c r="AU95" s="6" t="n"/>
      <c r="AV95" s="6" t="n"/>
      <c r="AW95" s="6" t="n"/>
      <c r="AX95" s="6" t="n"/>
      <c r="AY95" s="6" t="n"/>
      <c r="AZ95" s="6" t="n"/>
      <c r="BA95" s="6" t="n"/>
      <c r="BB95" s="6" t="n"/>
      <c r="BC95" s="6" t="n"/>
      <c r="BD95" s="6" t="n"/>
    </row>
    <row r="96" ht="18" customHeight="1">
      <c r="A96" s="24" t="n">
        <v>34</v>
      </c>
      <c r="B96" s="25">
        <f>'INPUT DATA'!B96</f>
        <v/>
      </c>
      <c r="C96" s="137" t="n"/>
      <c r="D96" s="137" t="n"/>
      <c r="E96" s="138" t="n"/>
      <c r="F96" s="83" t="n"/>
      <c r="G96" s="28" t="n"/>
      <c r="H96" s="28" t="n"/>
      <c r="I96" s="28" t="n"/>
      <c r="J96" s="28" t="n"/>
      <c r="K96" s="28" t="n"/>
      <c r="L96" s="28" t="n"/>
      <c r="M96" s="28" t="n"/>
      <c r="N96" s="28" t="n"/>
      <c r="O96" s="28" t="n"/>
      <c r="P96" s="66">
        <f>IF(COUNT($F96:$O96)=0,"",SUM($F96:$O96))</f>
        <v/>
      </c>
      <c r="Q96" s="67">
        <f>IF(ISERROR(IF($P96="","",ROUND(($P96/$P$10)*$Q$10,2))),"",IF($P96="","",ROUND(($P96/$P$10)*$Q$10,2)))</f>
        <v/>
      </c>
      <c r="R96" s="81">
        <f>IF($Q96="","",ROUND($Q96*$R$10,2))</f>
        <v/>
      </c>
      <c r="S96" s="83" t="n"/>
      <c r="T96" s="28" t="n"/>
      <c r="U96" s="28" t="n"/>
      <c r="V96" s="28" t="n"/>
      <c r="W96" s="28" t="n"/>
      <c r="X96" s="28" t="n"/>
      <c r="Y96" s="28" t="n"/>
      <c r="Z96" s="28" t="n"/>
      <c r="AA96" s="28" t="n"/>
      <c r="AB96" s="28" t="n"/>
      <c r="AC96" s="66">
        <f>IF(COUNT($S96:$AB96)=0,"",SUM($S96:$AB96))</f>
        <v/>
      </c>
      <c r="AD96" s="67">
        <f>IF(ISERROR(IF($AC96="","",ROUND(($AC96/$AC$10)*$AD$10,2))),"",IF($AC96="","",ROUND(($AC96/$AC$10)*$AD$10,2)))</f>
        <v/>
      </c>
      <c r="AE96" s="81">
        <f>IF($AD96="","",ROUND($AD96*$AE$10,2))</f>
        <v/>
      </c>
      <c r="AF96" s="79" t="n"/>
      <c r="AG96" s="67">
        <f>IF(ISERROR(IF($AF96="","",ROUND(($AF96/$AF$10)*$AG$10,2))),"",IF($AF96="","",ROUND(($AF96/$AF$10)*$AG$10,2)))</f>
        <v/>
      </c>
      <c r="AH96" s="81">
        <f>IF($AG96="","",ROUND($AG96*$AH$10,2))</f>
        <v/>
      </c>
      <c r="AI96" s="21">
        <f>IF(ISERROR(IF($AF96="","",ROUND(SUM($R96,$AE96,$AH96),2))),"",IF($AF96="","",ROUND(SUM($R96,$AE96,$AH96),2)))</f>
        <v/>
      </c>
      <c r="AJ96" s="22">
        <f>IF(ISERROR(IF($AF96="","",VLOOKUP(AI96,TRANSMUTATION_TABLE,4,TRUE))),"",IF($AF96="","",VLOOKUP(AI96,TRANSMUTATION_TABLE,4,TRUE)))</f>
        <v/>
      </c>
      <c r="AL96" s="23" t="n"/>
      <c r="AN96" s="202" t="n"/>
      <c r="AO96" s="6" t="n"/>
      <c r="AP96" s="6" t="n"/>
      <c r="AQ96" s="6" t="n"/>
      <c r="AR96" s="6" t="n"/>
      <c r="AS96" s="6" t="n"/>
      <c r="AT96" s="6" t="n"/>
      <c r="AU96" s="6" t="n"/>
      <c r="AV96" s="6" t="n"/>
      <c r="AW96" s="6" t="n"/>
      <c r="AX96" s="6" t="n"/>
      <c r="AY96" s="6" t="n"/>
      <c r="AZ96" s="6" t="n"/>
      <c r="BA96" s="6" t="n"/>
      <c r="BB96" s="6" t="n"/>
      <c r="BC96" s="6" t="n"/>
      <c r="BD96" s="6" t="n"/>
    </row>
    <row r="97" ht="18" customHeight="1">
      <c r="A97" s="24" t="n">
        <v>35</v>
      </c>
      <c r="B97" s="25">
        <f>'INPUT DATA'!B97</f>
        <v/>
      </c>
      <c r="C97" s="137" t="n"/>
      <c r="D97" s="137" t="n"/>
      <c r="E97" s="138" t="n"/>
      <c r="F97" s="83" t="n"/>
      <c r="G97" s="28" t="n"/>
      <c r="H97" s="28" t="n"/>
      <c r="I97" s="28" t="n"/>
      <c r="J97" s="28" t="n"/>
      <c r="K97" s="28" t="n"/>
      <c r="L97" s="28" t="n"/>
      <c r="M97" s="28" t="n"/>
      <c r="N97" s="28" t="n"/>
      <c r="O97" s="28" t="n"/>
      <c r="P97" s="66">
        <f>IF(COUNT($F97:$O97)=0,"",SUM($F97:$O97))</f>
        <v/>
      </c>
      <c r="Q97" s="67">
        <f>IF(ISERROR(IF($P97="","",ROUND(($P97/$P$10)*$Q$10,2))),"",IF($P97="","",ROUND(($P97/$P$10)*$Q$10,2)))</f>
        <v/>
      </c>
      <c r="R97" s="81">
        <f>IF($Q97="","",ROUND($Q97*$R$10,2))</f>
        <v/>
      </c>
      <c r="S97" s="83" t="n"/>
      <c r="T97" s="28" t="n"/>
      <c r="U97" s="28" t="n"/>
      <c r="V97" s="28" t="n"/>
      <c r="W97" s="28" t="n"/>
      <c r="X97" s="28" t="n"/>
      <c r="Y97" s="28" t="n"/>
      <c r="Z97" s="28" t="n"/>
      <c r="AA97" s="28" t="n"/>
      <c r="AB97" s="28" t="n"/>
      <c r="AC97" s="66">
        <f>IF(COUNT($S97:$AB97)=0,"",SUM($S97:$AB97))</f>
        <v/>
      </c>
      <c r="AD97" s="67">
        <f>IF(ISERROR(IF($AC97="","",ROUND(($AC97/$AC$10)*$AD$10,2))),"",IF($AC97="","",ROUND(($AC97/$AC$10)*$AD$10,2)))</f>
        <v/>
      </c>
      <c r="AE97" s="81">
        <f>IF($AD97="","",ROUND($AD97*$AE$10,2))</f>
        <v/>
      </c>
      <c r="AF97" s="79" t="n"/>
      <c r="AG97" s="67">
        <f>IF(ISERROR(IF($AF97="","",ROUND(($AF97/$AF$10)*$AG$10,2))),"",IF($AF97="","",ROUND(($AF97/$AF$10)*$AG$10,2)))</f>
        <v/>
      </c>
      <c r="AH97" s="81">
        <f>IF($AG97="","",ROUND($AG97*$AH$10,2))</f>
        <v/>
      </c>
      <c r="AI97" s="21">
        <f>IF(ISERROR(IF($AF97="","",ROUND(SUM($R97,$AE97,$AH97),2))),"",IF($AF97="","",ROUND(SUM($R97,$AE97,$AH97),2)))</f>
        <v/>
      </c>
      <c r="AJ97" s="22">
        <f>IF(ISERROR(IF($AF97="","",VLOOKUP(AI97,TRANSMUTATION_TABLE,4,TRUE))),"",IF($AF97="","",VLOOKUP(AI97,TRANSMUTATION_TABLE,4,TRUE)))</f>
        <v/>
      </c>
      <c r="AL97" s="23" t="n"/>
      <c r="AN97" s="202" t="n"/>
      <c r="AO97" s="6" t="n"/>
      <c r="AP97" s="6" t="n"/>
      <c r="AQ97" s="6" t="n"/>
      <c r="AR97" s="6" t="n"/>
      <c r="AS97" s="6" t="n"/>
      <c r="AT97" s="6" t="n"/>
      <c r="AU97" s="6" t="n"/>
      <c r="AV97" s="6" t="n"/>
      <c r="AW97" s="6" t="n"/>
      <c r="AX97" s="6" t="n"/>
      <c r="AY97" s="6" t="n"/>
      <c r="AZ97" s="6" t="n"/>
      <c r="BA97" s="6" t="n"/>
      <c r="BB97" s="6" t="n"/>
      <c r="BC97" s="6" t="n"/>
      <c r="BD97" s="6" t="n"/>
    </row>
    <row r="98" ht="18" customHeight="1">
      <c r="A98" s="24" t="n">
        <v>36</v>
      </c>
      <c r="B98" s="17">
        <f>'INPUT DATA'!B98</f>
        <v/>
      </c>
      <c r="C98" s="137" t="n"/>
      <c r="D98" s="137" t="n"/>
      <c r="E98" s="138" t="n"/>
      <c r="F98" s="83" t="n"/>
      <c r="G98" s="28" t="n"/>
      <c r="H98" s="28" t="n"/>
      <c r="I98" s="28" t="n"/>
      <c r="J98" s="28" t="n"/>
      <c r="K98" s="28" t="n"/>
      <c r="L98" s="28" t="n"/>
      <c r="M98" s="28" t="n"/>
      <c r="N98" s="28" t="n"/>
      <c r="O98" s="28" t="n"/>
      <c r="P98" s="66">
        <f>IF(COUNT($F98:$O98)=0,"",SUM($F98:$O98))</f>
        <v/>
      </c>
      <c r="Q98" s="67">
        <f>IF(ISERROR(IF($P98="","",ROUND(($P98/$P$10)*$Q$10,2))),"",IF($P98="","",ROUND(($P98/$P$10)*$Q$10,2)))</f>
        <v/>
      </c>
      <c r="R98" s="81">
        <f>IF($Q98="","",ROUND($Q98*$R$10,2))</f>
        <v/>
      </c>
      <c r="S98" s="83" t="n"/>
      <c r="T98" s="28" t="n"/>
      <c r="U98" s="28" t="n"/>
      <c r="V98" s="28" t="n"/>
      <c r="W98" s="28" t="n"/>
      <c r="X98" s="28" t="n"/>
      <c r="Y98" s="28" t="n"/>
      <c r="Z98" s="28" t="n"/>
      <c r="AA98" s="28" t="n"/>
      <c r="AB98" s="28" t="n"/>
      <c r="AC98" s="66">
        <f>IF(COUNT($S98:$AB98)=0,"",SUM($S98:$AB98))</f>
        <v/>
      </c>
      <c r="AD98" s="67">
        <f>IF(ISERROR(IF($AC98="","",ROUND(($AC98/$AC$10)*$AD$10,2))),"",IF($AC98="","",ROUND(($AC98/$AC$10)*$AD$10,2)))</f>
        <v/>
      </c>
      <c r="AE98" s="81">
        <f>IF($AD98="","",ROUND($AD98*$AE$10,2))</f>
        <v/>
      </c>
      <c r="AF98" s="79" t="n"/>
      <c r="AG98" s="67">
        <f>IF(ISERROR(IF($AF98="","",ROUND(($AF98/$AF$10)*$AG$10,2))),"",IF($AF98="","",ROUND(($AF98/$AF$10)*$AG$10,2)))</f>
        <v/>
      </c>
      <c r="AH98" s="81">
        <f>IF($AG98="","",ROUND($AG98*$AH$10,2))</f>
        <v/>
      </c>
      <c r="AI98" s="21">
        <f>IF(ISERROR(IF($AF98="","",ROUND(SUM($R98,$AE98,$AH98),2))),"",IF($AF98="","",ROUND(SUM($R98,$AE98,$AH98),2)))</f>
        <v/>
      </c>
      <c r="AJ98" s="22">
        <f>IF(ISERROR(IF($AF98="","",VLOOKUP(AI98,TRANSMUTATION_TABLE,4,TRUE))),"",IF($AF98="","",VLOOKUP(AI98,TRANSMUTATION_TABLE,4,TRUE)))</f>
        <v/>
      </c>
      <c r="AL98" s="23" t="n"/>
      <c r="AN98" s="202" t="n"/>
      <c r="AO98" s="6" t="n"/>
      <c r="AP98" s="6" t="n"/>
      <c r="AQ98" s="6" t="n"/>
      <c r="AR98" s="6" t="n"/>
      <c r="AS98" s="6" t="n"/>
      <c r="AT98" s="6" t="n"/>
      <c r="AU98" s="6" t="n"/>
      <c r="AV98" s="6" t="n"/>
      <c r="AW98" s="6" t="n"/>
      <c r="AX98" s="6" t="n"/>
      <c r="AY98" s="6" t="n"/>
      <c r="AZ98" s="6" t="n"/>
      <c r="BA98" s="6" t="n"/>
      <c r="BB98" s="6" t="n"/>
      <c r="BC98" s="6" t="n"/>
      <c r="BD98" s="6" t="n"/>
    </row>
    <row r="99" ht="18" customHeight="1">
      <c r="A99" s="24" t="n">
        <v>37</v>
      </c>
      <c r="B99" s="17">
        <f>'INPUT DATA'!B99</f>
        <v/>
      </c>
      <c r="C99" s="137" t="n"/>
      <c r="D99" s="137" t="n"/>
      <c r="E99" s="138" t="n"/>
      <c r="F99" s="83" t="n"/>
      <c r="G99" s="28" t="n"/>
      <c r="H99" s="28" t="n"/>
      <c r="I99" s="28" t="n"/>
      <c r="J99" s="28" t="n"/>
      <c r="K99" s="28" t="n"/>
      <c r="L99" s="28" t="n"/>
      <c r="M99" s="28" t="n"/>
      <c r="N99" s="28" t="n"/>
      <c r="O99" s="28" t="n"/>
      <c r="P99" s="66">
        <f>IF(COUNT($F99:$O99)=0,"",SUM($F99:$O99))</f>
        <v/>
      </c>
      <c r="Q99" s="67">
        <f>IF(ISERROR(IF($P99="","",ROUND(($P99/$P$10)*$Q$10,2))),"",IF($P99="","",ROUND(($P99/$P$10)*$Q$10,2)))</f>
        <v/>
      </c>
      <c r="R99" s="81">
        <f>IF($Q99="","",ROUND($Q99*$R$10,2))</f>
        <v/>
      </c>
      <c r="S99" s="83" t="n"/>
      <c r="T99" s="28" t="n"/>
      <c r="U99" s="28" t="n"/>
      <c r="V99" s="28" t="n"/>
      <c r="W99" s="28" t="n"/>
      <c r="X99" s="28" t="n"/>
      <c r="Y99" s="28" t="n"/>
      <c r="Z99" s="28" t="n"/>
      <c r="AA99" s="28" t="n"/>
      <c r="AB99" s="28" t="n"/>
      <c r="AC99" s="66">
        <f>IF(COUNT($S99:$AB99)=0,"",SUM($S99:$AB99))</f>
        <v/>
      </c>
      <c r="AD99" s="67">
        <f>IF(ISERROR(IF($AC99="","",ROUND(($AC99/$AC$10)*$AD$10,2))),"",IF($AC99="","",ROUND(($AC99/$AC$10)*$AD$10,2)))</f>
        <v/>
      </c>
      <c r="AE99" s="81">
        <f>IF($AD99="","",ROUND($AD99*$AE$10,2))</f>
        <v/>
      </c>
      <c r="AF99" s="79" t="n"/>
      <c r="AG99" s="67">
        <f>IF(ISERROR(IF($AF99="","",ROUND(($AF99/$AF$10)*$AG$10,2))),"",IF($AF99="","",ROUND(($AF99/$AF$10)*$AG$10,2)))</f>
        <v/>
      </c>
      <c r="AH99" s="81">
        <f>IF($AG99="","",ROUND($AG99*$AH$10,2))</f>
        <v/>
      </c>
      <c r="AI99" s="21">
        <f>IF(ISERROR(IF($AF99="","",ROUND(SUM($R99,$AE99,$AH99),2))),"",IF($AF99="","",ROUND(SUM($R99,$AE99,$AH99),2)))</f>
        <v/>
      </c>
      <c r="AJ99" s="22">
        <f>IF(ISERROR(IF($AF99="","",VLOOKUP(AI99,TRANSMUTATION_TABLE,4,TRUE))),"",IF($AF99="","",VLOOKUP(AI99,TRANSMUTATION_TABLE,4,TRUE)))</f>
        <v/>
      </c>
      <c r="AL99" s="23" t="n"/>
      <c r="AN99" s="202" t="n"/>
      <c r="AO99" s="6" t="n"/>
      <c r="AP99" s="6" t="n"/>
      <c r="AQ99" s="6" t="n"/>
      <c r="AR99" s="6" t="n"/>
      <c r="AS99" s="6" t="n"/>
      <c r="AT99" s="6" t="n"/>
      <c r="AU99" s="6" t="n"/>
      <c r="AV99" s="6" t="n"/>
      <c r="AW99" s="6" t="n"/>
      <c r="AX99" s="6" t="n"/>
      <c r="AY99" s="6" t="n"/>
      <c r="AZ99" s="6" t="n"/>
      <c r="BA99" s="6" t="n"/>
      <c r="BB99" s="6" t="n"/>
      <c r="BC99" s="6" t="n"/>
      <c r="BD99" s="6" t="n"/>
    </row>
    <row r="100" ht="18" customHeight="1">
      <c r="A100" s="24" t="n">
        <v>38</v>
      </c>
      <c r="B100" s="25">
        <f>'INPUT DATA'!B100</f>
        <v/>
      </c>
      <c r="C100" s="137" t="n"/>
      <c r="D100" s="137" t="n"/>
      <c r="E100" s="138" t="n"/>
      <c r="F100" s="83" t="n"/>
      <c r="G100" s="28" t="n"/>
      <c r="H100" s="28" t="n"/>
      <c r="I100" s="28" t="n"/>
      <c r="J100" s="28" t="n"/>
      <c r="K100" s="28" t="n"/>
      <c r="L100" s="28" t="n"/>
      <c r="M100" s="28" t="n"/>
      <c r="N100" s="28" t="n"/>
      <c r="O100" s="28" t="n"/>
      <c r="P100" s="66">
        <f>IF(COUNT($F100:$O100)=0,"",SUM($F100:$O100))</f>
        <v/>
      </c>
      <c r="Q100" s="67">
        <f>IF(ISERROR(IF($P100="","",ROUND(($P100/$P$10)*$Q$10,2))),"",IF($P100="","",ROUND(($P100/$P$10)*$Q$10,2)))</f>
        <v/>
      </c>
      <c r="R100" s="81">
        <f>IF($Q100="","",ROUND($Q100*$R$10,2))</f>
        <v/>
      </c>
      <c r="S100" s="83" t="n"/>
      <c r="T100" s="28" t="n"/>
      <c r="U100" s="28" t="n"/>
      <c r="V100" s="28" t="n"/>
      <c r="W100" s="28" t="n"/>
      <c r="X100" s="28" t="n"/>
      <c r="Y100" s="28" t="n"/>
      <c r="Z100" s="28" t="n"/>
      <c r="AA100" s="28" t="n"/>
      <c r="AB100" s="28" t="n"/>
      <c r="AC100" s="66">
        <f>IF(COUNT($S100:$AB100)=0,"",SUM($S100:$AB100))</f>
        <v/>
      </c>
      <c r="AD100" s="67">
        <f>IF(ISERROR(IF($AC100="","",ROUND(($AC100/$AC$10)*$AD$10,2))),"",IF($AC100="","",ROUND(($AC100/$AC$10)*$AD$10,2)))</f>
        <v/>
      </c>
      <c r="AE100" s="81">
        <f>IF($AD100="","",ROUND($AD100*$AE$10,2))</f>
        <v/>
      </c>
      <c r="AF100" s="79" t="n"/>
      <c r="AG100" s="67">
        <f>IF(ISERROR(IF($AF100="","",ROUND(($AF100/$AF$10)*$AG$10,2))),"",IF($AF100="","",ROUND(($AF100/$AF$10)*$AG$10,2)))</f>
        <v/>
      </c>
      <c r="AH100" s="81">
        <f>IF($AG100="","",ROUND($AG100*$AH$10,2))</f>
        <v/>
      </c>
      <c r="AI100" s="21">
        <f>IF(ISERROR(IF($AF100="","",ROUND(SUM($R100,$AE100,$AH100),2))),"",IF($AF100="","",ROUND(SUM($R100,$AE100,$AH100),2)))</f>
        <v/>
      </c>
      <c r="AJ100" s="22">
        <f>IF(ISERROR(IF($AF100="","",VLOOKUP(AI100,TRANSMUTATION_TABLE,4,TRUE))),"",IF($AF100="","",VLOOKUP(AI100,TRANSMUTATION_TABLE,4,TRUE)))</f>
        <v/>
      </c>
      <c r="AL100" s="23" t="n"/>
      <c r="AN100" s="202" t="n"/>
      <c r="AO100" s="6" t="n"/>
      <c r="AP100" s="6" t="n"/>
      <c r="AQ100" s="6" t="n"/>
      <c r="AR100" s="6" t="n"/>
      <c r="AS100" s="6" t="n"/>
      <c r="AT100" s="6" t="n"/>
      <c r="AU100" s="6" t="n"/>
      <c r="AV100" s="6" t="n"/>
      <c r="AW100" s="6" t="n"/>
      <c r="AX100" s="6" t="n"/>
      <c r="AY100" s="6" t="n"/>
      <c r="AZ100" s="6" t="n"/>
      <c r="BA100" s="6" t="n"/>
      <c r="BB100" s="6" t="n"/>
      <c r="BC100" s="6" t="n"/>
      <c r="BD100" s="6" t="n"/>
    </row>
    <row r="101" ht="18" customHeight="1">
      <c r="A101" s="24" t="n">
        <v>39</v>
      </c>
      <c r="B101" s="25">
        <f>'INPUT DATA'!B101</f>
        <v/>
      </c>
      <c r="C101" s="137" t="n"/>
      <c r="D101" s="137" t="n"/>
      <c r="E101" s="138" t="n"/>
      <c r="F101" s="83" t="n"/>
      <c r="G101" s="28" t="n"/>
      <c r="H101" s="28" t="n"/>
      <c r="I101" s="28" t="n"/>
      <c r="J101" s="28" t="n"/>
      <c r="K101" s="28" t="n"/>
      <c r="L101" s="28" t="n"/>
      <c r="M101" s="28" t="n"/>
      <c r="N101" s="28" t="n"/>
      <c r="O101" s="28" t="n"/>
      <c r="P101" s="66">
        <f>IF(COUNT($F101:$O101)=0,"",SUM($F101:$O101))</f>
        <v/>
      </c>
      <c r="Q101" s="67">
        <f>IF(ISERROR(IF($P101="","",ROUND(($P101/$P$10)*$Q$10,2))),"",IF($P101="","",ROUND(($P101/$P$10)*$Q$10,2)))</f>
        <v/>
      </c>
      <c r="R101" s="81">
        <f>IF($Q101="","",ROUND($Q101*$R$10,2))</f>
        <v/>
      </c>
      <c r="S101" s="83" t="n"/>
      <c r="T101" s="28" t="n"/>
      <c r="U101" s="28" t="n"/>
      <c r="V101" s="28" t="n"/>
      <c r="W101" s="28" t="n"/>
      <c r="X101" s="28" t="n"/>
      <c r="Y101" s="28" t="n"/>
      <c r="Z101" s="28" t="n"/>
      <c r="AA101" s="28" t="n"/>
      <c r="AB101" s="28" t="n"/>
      <c r="AC101" s="66">
        <f>IF(COUNT($S101:$AB101)=0,"",SUM($S101:$AB101))</f>
        <v/>
      </c>
      <c r="AD101" s="67">
        <f>IF(ISERROR(IF($AC101="","",ROUND(($AC101/$AC$10)*$AD$10,2))),"",IF($AC101="","",ROUND(($AC101/$AC$10)*$AD$10,2)))</f>
        <v/>
      </c>
      <c r="AE101" s="81">
        <f>IF($AD101="","",ROUND($AD101*$AE$10,2))</f>
        <v/>
      </c>
      <c r="AF101" s="79" t="n"/>
      <c r="AG101" s="67">
        <f>IF(ISERROR(IF($AF101="","",ROUND(($AF101/$AF$10)*$AG$10,2))),"",IF($AF101="","",ROUND(($AF101/$AF$10)*$AG$10,2)))</f>
        <v/>
      </c>
      <c r="AH101" s="81">
        <f>IF($AG101="","",ROUND($AG101*$AH$10,2))</f>
        <v/>
      </c>
      <c r="AI101" s="21">
        <f>IF(ISERROR(IF($AF101="","",ROUND(SUM($R101,$AE101,$AH101),2))),"",IF($AF101="","",ROUND(SUM($R101,$AE101,$AH101),2)))</f>
        <v/>
      </c>
      <c r="AJ101" s="22">
        <f>IF(ISERROR(IF($AF101="","",VLOOKUP(AI101,TRANSMUTATION_TABLE,4,TRUE))),"",IF($AF101="","",VLOOKUP(AI101,TRANSMUTATION_TABLE,4,TRUE)))</f>
        <v/>
      </c>
      <c r="AL101" s="23" t="n"/>
      <c r="AN101" s="202" t="n"/>
      <c r="AO101" s="6" t="n"/>
      <c r="AP101" s="6" t="n"/>
      <c r="AQ101" s="6" t="n"/>
      <c r="AR101" s="6" t="n"/>
      <c r="AS101" s="6" t="n"/>
      <c r="AT101" s="6" t="n"/>
      <c r="AU101" s="6" t="n"/>
      <c r="AV101" s="6" t="n"/>
      <c r="AW101" s="6" t="n"/>
      <c r="AX101" s="6" t="n"/>
      <c r="AY101" s="6" t="n"/>
      <c r="AZ101" s="6" t="n"/>
      <c r="BA101" s="6" t="n"/>
      <c r="BB101" s="6" t="n"/>
      <c r="BC101" s="6" t="n"/>
      <c r="BD101" s="6" t="n"/>
    </row>
    <row r="102" ht="18" customHeight="1">
      <c r="A102" s="24" t="n">
        <v>40</v>
      </c>
      <c r="B102" s="17">
        <f>'INPUT DATA'!B102</f>
        <v/>
      </c>
      <c r="C102" s="137" t="n"/>
      <c r="D102" s="137" t="n"/>
      <c r="E102" s="138" t="n"/>
      <c r="F102" s="83" t="n"/>
      <c r="G102" s="28" t="n"/>
      <c r="H102" s="28" t="n"/>
      <c r="I102" s="28" t="n"/>
      <c r="J102" s="28" t="n"/>
      <c r="K102" s="28" t="n"/>
      <c r="L102" s="28" t="n"/>
      <c r="M102" s="28" t="n"/>
      <c r="N102" s="28" t="n"/>
      <c r="O102" s="28" t="n"/>
      <c r="P102" s="66">
        <f>IF(COUNT($F102:$O102)=0,"",SUM($F102:$O102))</f>
        <v/>
      </c>
      <c r="Q102" s="67">
        <f>IF(ISERROR(IF($P102="","",ROUND(($P102/$P$10)*$Q$10,2))),"",IF($P102="","",ROUND(($P102/$P$10)*$Q$10,2)))</f>
        <v/>
      </c>
      <c r="R102" s="81">
        <f>IF($Q102="","",ROUND($Q102*$R$10,2))</f>
        <v/>
      </c>
      <c r="S102" s="83" t="n"/>
      <c r="T102" s="28" t="n"/>
      <c r="U102" s="28" t="n"/>
      <c r="V102" s="28" t="n"/>
      <c r="W102" s="28" t="n"/>
      <c r="X102" s="28" t="n"/>
      <c r="Y102" s="28" t="n"/>
      <c r="Z102" s="28" t="n"/>
      <c r="AA102" s="28" t="n"/>
      <c r="AB102" s="28" t="n"/>
      <c r="AC102" s="66">
        <f>IF(COUNT($S102:$AB102)=0,"",SUM($S102:$AB102))</f>
        <v/>
      </c>
      <c r="AD102" s="67">
        <f>IF(ISERROR(IF($AC102="","",ROUND(($AC102/$AC$10)*$AD$10,2))),"",IF($AC102="","",ROUND(($AC102/$AC$10)*$AD$10,2)))</f>
        <v/>
      </c>
      <c r="AE102" s="81">
        <f>IF($AD102="","",ROUND($AD102*$AE$10,2))</f>
        <v/>
      </c>
      <c r="AF102" s="79" t="n"/>
      <c r="AG102" s="67">
        <f>IF(ISERROR(IF($AF102="","",ROUND(($AF102/$AF$10)*$AG$10,2))),"",IF($AF102="","",ROUND(($AF102/$AF$10)*$AG$10,2)))</f>
        <v/>
      </c>
      <c r="AH102" s="81">
        <f>IF($AG102="","",ROUND($AG102*$AH$10,2))</f>
        <v/>
      </c>
      <c r="AI102" s="21">
        <f>IF(ISERROR(IF($AF102="","",ROUND(SUM($R102,$AE102,$AH102),2))),"",IF($AF102="","",ROUND(SUM($R102,$AE102,$AH102),2)))</f>
        <v/>
      </c>
      <c r="AJ102" s="22">
        <f>IF(ISERROR(IF($AF102="","",VLOOKUP(AI102,TRANSMUTATION_TABLE,4,TRUE))),"",IF($AF102="","",VLOOKUP(AI102,TRANSMUTATION_TABLE,4,TRUE)))</f>
        <v/>
      </c>
      <c r="AL102" s="23" t="n"/>
      <c r="AN102" s="202" t="n"/>
      <c r="AO102" s="6" t="n"/>
      <c r="AP102" s="6" t="n"/>
      <c r="AQ102" s="6" t="n"/>
      <c r="AR102" s="6" t="n"/>
      <c r="AS102" s="6" t="n"/>
      <c r="AT102" s="6" t="n"/>
      <c r="AU102" s="6" t="n"/>
      <c r="AV102" s="6" t="n"/>
      <c r="AW102" s="6" t="n"/>
      <c r="AX102" s="6" t="n"/>
      <c r="AY102" s="6" t="n"/>
      <c r="AZ102" s="6" t="n"/>
      <c r="BA102" s="6" t="n"/>
      <c r="BB102" s="6" t="n"/>
      <c r="BC102" s="6" t="n"/>
      <c r="BD102" s="6" t="n"/>
    </row>
    <row r="103" ht="18" customHeight="1">
      <c r="A103" s="24" t="n">
        <v>41</v>
      </c>
      <c r="B103" s="17">
        <f>'INPUT DATA'!B103</f>
        <v/>
      </c>
      <c r="C103" s="137" t="n"/>
      <c r="D103" s="137" t="n"/>
      <c r="E103" s="138" t="n"/>
      <c r="F103" s="83" t="n"/>
      <c r="G103" s="28" t="n"/>
      <c r="H103" s="28" t="n"/>
      <c r="I103" s="28" t="n"/>
      <c r="J103" s="28" t="n"/>
      <c r="K103" s="28" t="n"/>
      <c r="L103" s="28" t="n"/>
      <c r="M103" s="28" t="n"/>
      <c r="N103" s="28" t="n"/>
      <c r="O103" s="28" t="n"/>
      <c r="P103" s="66">
        <f>IF(COUNT($F103:$O103)=0,"",SUM($F103:$O103))</f>
        <v/>
      </c>
      <c r="Q103" s="67">
        <f>IF(ISERROR(IF($P103="","",ROUND(($P103/$P$10)*$Q$10,2))),"",IF($P103="","",ROUND(($P103/$P$10)*$Q$10,2)))</f>
        <v/>
      </c>
      <c r="R103" s="81">
        <f>IF($Q103="","",ROUND($Q103*$R$10,2))</f>
        <v/>
      </c>
      <c r="S103" s="83" t="n"/>
      <c r="T103" s="28" t="n"/>
      <c r="U103" s="28" t="n"/>
      <c r="V103" s="28" t="n"/>
      <c r="W103" s="28" t="n"/>
      <c r="X103" s="28" t="n"/>
      <c r="Y103" s="28" t="n"/>
      <c r="Z103" s="28" t="n"/>
      <c r="AA103" s="28" t="n"/>
      <c r="AB103" s="28" t="n"/>
      <c r="AC103" s="66">
        <f>IF(COUNT($S103:$AB103)=0,"",SUM($S103:$AB103))</f>
        <v/>
      </c>
      <c r="AD103" s="67">
        <f>IF(ISERROR(IF($AC103="","",ROUND(($AC103/$AC$10)*$AD$10,2))),"",IF($AC103="","",ROUND(($AC103/$AC$10)*$AD$10,2)))</f>
        <v/>
      </c>
      <c r="AE103" s="81">
        <f>IF($AD103="","",ROUND($AD103*$AE$10,2))</f>
        <v/>
      </c>
      <c r="AF103" s="79" t="n"/>
      <c r="AG103" s="67">
        <f>IF(ISERROR(IF($AF103="","",ROUND(($AF103/$AF$10)*$AG$10,2))),"",IF($AF103="","",ROUND(($AF103/$AF$10)*$AG$10,2)))</f>
        <v/>
      </c>
      <c r="AH103" s="81">
        <f>IF($AG103="","",ROUND($AG103*$AH$10,2))</f>
        <v/>
      </c>
      <c r="AI103" s="21">
        <f>IF(ISERROR(IF($AF103="","",ROUND(SUM($R103,$AE103,$AH103),2))),"",IF($AF103="","",ROUND(SUM($R103,$AE103,$AH103),2)))</f>
        <v/>
      </c>
      <c r="AJ103" s="22">
        <f>IF(ISERROR(IF($AF103="","",VLOOKUP(AI103,TRANSMUTATION_TABLE,4,TRUE))),"",IF($AF103="","",VLOOKUP(AI103,TRANSMUTATION_TABLE,4,TRUE)))</f>
        <v/>
      </c>
      <c r="AL103" s="23" t="n"/>
      <c r="AN103" s="202" t="n"/>
      <c r="AO103" s="6" t="n"/>
      <c r="AP103" s="6" t="n"/>
      <c r="AQ103" s="6" t="n"/>
      <c r="AR103" s="6" t="n"/>
      <c r="AS103" s="6" t="n"/>
      <c r="AT103" s="6" t="n"/>
      <c r="AU103" s="6" t="n"/>
      <c r="AV103" s="6" t="n"/>
      <c r="AW103" s="6" t="n"/>
      <c r="AX103" s="6" t="n"/>
      <c r="AY103" s="6" t="n"/>
      <c r="AZ103" s="6" t="n"/>
      <c r="BA103" s="6" t="n"/>
      <c r="BB103" s="6" t="n"/>
      <c r="BC103" s="6" t="n"/>
      <c r="BD103" s="6" t="n"/>
    </row>
    <row r="104" ht="18" customHeight="1">
      <c r="A104" s="24" t="n">
        <v>42</v>
      </c>
      <c r="B104" s="25">
        <f>'INPUT DATA'!B104</f>
        <v/>
      </c>
      <c r="C104" s="137" t="n"/>
      <c r="D104" s="137" t="n"/>
      <c r="E104" s="138" t="n"/>
      <c r="F104" s="83" t="n"/>
      <c r="G104" s="28" t="n"/>
      <c r="H104" s="28" t="n"/>
      <c r="I104" s="28" t="n"/>
      <c r="J104" s="28" t="n"/>
      <c r="K104" s="28" t="n"/>
      <c r="L104" s="28" t="n"/>
      <c r="M104" s="28" t="n"/>
      <c r="N104" s="28" t="n"/>
      <c r="O104" s="28" t="n"/>
      <c r="P104" s="66">
        <f>IF(COUNT($F104:$O104)=0,"",SUM($F104:$O104))</f>
        <v/>
      </c>
      <c r="Q104" s="67">
        <f>IF(ISERROR(IF($P104="","",ROUND(($P104/$P$10)*$Q$10,2))),"",IF($P104="","",ROUND(($P104/$P$10)*$Q$10,2)))</f>
        <v/>
      </c>
      <c r="R104" s="81">
        <f>IF($Q104="","",ROUND($Q104*$R$10,2))</f>
        <v/>
      </c>
      <c r="S104" s="83" t="n"/>
      <c r="T104" s="28" t="n"/>
      <c r="U104" s="28" t="n"/>
      <c r="V104" s="28" t="n"/>
      <c r="W104" s="28" t="n"/>
      <c r="X104" s="28" t="n"/>
      <c r="Y104" s="28" t="n"/>
      <c r="Z104" s="28" t="n"/>
      <c r="AA104" s="28" t="n"/>
      <c r="AB104" s="28" t="n"/>
      <c r="AC104" s="66">
        <f>IF(COUNT($S104:$AB104)=0,"",SUM($S104:$AB104))</f>
        <v/>
      </c>
      <c r="AD104" s="67">
        <f>IF(ISERROR(IF($AC104="","",ROUND(($AC104/$AC$10)*$AD$10,2))),"",IF($AC104="","",ROUND(($AC104/$AC$10)*$AD$10,2)))</f>
        <v/>
      </c>
      <c r="AE104" s="81">
        <f>IF($AD104="","",ROUND($AD104*$AE$10,2))</f>
        <v/>
      </c>
      <c r="AF104" s="79" t="n"/>
      <c r="AG104" s="67">
        <f>IF(ISERROR(IF($AF104="","",ROUND(($AF104/$AF$10)*$AG$10,2))),"",IF($AF104="","",ROUND(($AF104/$AF$10)*$AG$10,2)))</f>
        <v/>
      </c>
      <c r="AH104" s="81">
        <f>IF($AG104="","",ROUND($AG104*$AH$10,2))</f>
        <v/>
      </c>
      <c r="AI104" s="21">
        <f>IF(ISERROR(IF($AF104="","",ROUND(SUM($R104,$AE104,$AH104),2))),"",IF($AF104="","",ROUND(SUM($R104,$AE104,$AH104),2)))</f>
        <v/>
      </c>
      <c r="AJ104" s="22">
        <f>IF(ISERROR(IF($AF104="","",VLOOKUP(AI104,TRANSMUTATION_TABLE,4,TRUE))),"",IF($AF104="","",VLOOKUP(AI104,TRANSMUTATION_TABLE,4,TRUE)))</f>
        <v/>
      </c>
      <c r="AL104" s="23" t="n"/>
      <c r="AN104" s="202" t="n"/>
      <c r="AO104" s="6" t="n"/>
      <c r="AP104" s="6" t="n"/>
      <c r="AQ104" s="6" t="n"/>
      <c r="AR104" s="6" t="n"/>
      <c r="AS104" s="6" t="n"/>
      <c r="AT104" s="6" t="n"/>
      <c r="AU104" s="6" t="n"/>
      <c r="AV104" s="6" t="n"/>
      <c r="AW104" s="6" t="n"/>
      <c r="AX104" s="6" t="n"/>
      <c r="AY104" s="6" t="n"/>
      <c r="AZ104" s="6" t="n"/>
      <c r="BA104" s="6" t="n"/>
      <c r="BB104" s="6" t="n"/>
      <c r="BC104" s="6" t="n"/>
      <c r="BD104" s="6" t="n"/>
    </row>
    <row r="105" ht="18" customHeight="1">
      <c r="A105" s="24" t="n">
        <v>43</v>
      </c>
      <c r="B105" s="25">
        <f>'INPUT DATA'!B105</f>
        <v/>
      </c>
      <c r="C105" s="137" t="n"/>
      <c r="D105" s="137" t="n"/>
      <c r="E105" s="138" t="n"/>
      <c r="F105" s="83" t="n"/>
      <c r="G105" s="28" t="n"/>
      <c r="H105" s="28" t="n"/>
      <c r="I105" s="28" t="n"/>
      <c r="J105" s="28" t="n"/>
      <c r="K105" s="28" t="n"/>
      <c r="L105" s="28" t="n"/>
      <c r="M105" s="28" t="n"/>
      <c r="N105" s="28" t="n"/>
      <c r="O105" s="28" t="n"/>
      <c r="P105" s="66">
        <f>IF(COUNT($F105:$O105)=0,"",SUM($F105:$O105))</f>
        <v/>
      </c>
      <c r="Q105" s="67">
        <f>IF(ISERROR(IF($P105="","",ROUND(($P105/$P$10)*$Q$10,2))),"",IF($P105="","",ROUND(($P105/$P$10)*$Q$10,2)))</f>
        <v/>
      </c>
      <c r="R105" s="81">
        <f>IF($Q105="","",ROUND($Q105*$R$10,2))</f>
        <v/>
      </c>
      <c r="S105" s="83" t="n"/>
      <c r="T105" s="28" t="n"/>
      <c r="U105" s="28" t="n"/>
      <c r="V105" s="28" t="n"/>
      <c r="W105" s="28" t="n"/>
      <c r="X105" s="28" t="n"/>
      <c r="Y105" s="28" t="n"/>
      <c r="Z105" s="28" t="n"/>
      <c r="AA105" s="28" t="n"/>
      <c r="AB105" s="28" t="n"/>
      <c r="AC105" s="66">
        <f>IF(COUNT($S105:$AB105)=0,"",SUM($S105:$AB105))</f>
        <v/>
      </c>
      <c r="AD105" s="67">
        <f>IF(ISERROR(IF($AC105="","",ROUND(($AC105/$AC$10)*$AD$10,2))),"",IF($AC105="","",ROUND(($AC105/$AC$10)*$AD$10,2)))</f>
        <v/>
      </c>
      <c r="AE105" s="81">
        <f>IF($AD105="","",ROUND($AD105*$AE$10,2))</f>
        <v/>
      </c>
      <c r="AF105" s="79" t="n"/>
      <c r="AG105" s="67">
        <f>IF(ISERROR(IF($AF105="","",ROUND(($AF105/$AF$10)*$AG$10,2))),"",IF($AF105="","",ROUND(($AF105/$AF$10)*$AG$10,2)))</f>
        <v/>
      </c>
      <c r="AH105" s="81">
        <f>IF($AG105="","",ROUND($AG105*$AH$10,2))</f>
        <v/>
      </c>
      <c r="AI105" s="21">
        <f>IF(ISERROR(IF($AF105="","",ROUND(SUM($R105,$AE105,$AH105),2))),"",IF($AF105="","",ROUND(SUM($R105,$AE105,$AH105),2)))</f>
        <v/>
      </c>
      <c r="AJ105" s="22">
        <f>IF(ISERROR(IF($AF105="","",VLOOKUP(AI105,TRANSMUTATION_TABLE,4,TRUE))),"",IF($AF105="","",VLOOKUP(AI105,TRANSMUTATION_TABLE,4,TRUE)))</f>
        <v/>
      </c>
      <c r="AL105" s="23" t="n"/>
      <c r="AN105" s="202" t="n"/>
      <c r="AO105" s="6" t="n"/>
      <c r="AP105" s="6" t="n"/>
      <c r="AQ105" s="6" t="n"/>
      <c r="AR105" s="6" t="n"/>
      <c r="AS105" s="6" t="n"/>
      <c r="AT105" s="6" t="n"/>
      <c r="AU105" s="6" t="n"/>
      <c r="AV105" s="6" t="n"/>
      <c r="AW105" s="6" t="n"/>
      <c r="AX105" s="6" t="n"/>
      <c r="AY105" s="6" t="n"/>
      <c r="AZ105" s="6" t="n"/>
      <c r="BA105" s="6" t="n"/>
      <c r="BB105" s="6" t="n"/>
      <c r="BC105" s="6" t="n"/>
      <c r="BD105" s="6" t="n"/>
    </row>
    <row r="106" ht="18" customHeight="1">
      <c r="A106" s="24" t="n">
        <v>44</v>
      </c>
      <c r="B106" s="17">
        <f>'INPUT DATA'!B106</f>
        <v/>
      </c>
      <c r="C106" s="137" t="n"/>
      <c r="D106" s="137" t="n"/>
      <c r="E106" s="138" t="n"/>
      <c r="F106" s="83" t="n"/>
      <c r="G106" s="28" t="n"/>
      <c r="H106" s="28" t="n"/>
      <c r="I106" s="28" t="n"/>
      <c r="J106" s="28" t="n"/>
      <c r="K106" s="28" t="n"/>
      <c r="L106" s="28" t="n"/>
      <c r="M106" s="28" t="n"/>
      <c r="N106" s="28" t="n"/>
      <c r="O106" s="28" t="n"/>
      <c r="P106" s="66">
        <f>IF(COUNT($F106:$O106)=0,"",SUM($F106:$O106))</f>
        <v/>
      </c>
      <c r="Q106" s="67">
        <f>IF(ISERROR(IF($P106="","",ROUND(($P106/$P$10)*$Q$10,2))),"",IF($P106="","",ROUND(($P106/$P$10)*$Q$10,2)))</f>
        <v/>
      </c>
      <c r="R106" s="81">
        <f>IF($Q106="","",ROUND($Q106*$R$10,2))</f>
        <v/>
      </c>
      <c r="S106" s="83" t="n"/>
      <c r="T106" s="28" t="n"/>
      <c r="U106" s="28" t="n"/>
      <c r="V106" s="28" t="n"/>
      <c r="W106" s="28" t="n"/>
      <c r="X106" s="28" t="n"/>
      <c r="Y106" s="28" t="n"/>
      <c r="Z106" s="28" t="n"/>
      <c r="AA106" s="28" t="n"/>
      <c r="AB106" s="28" t="n"/>
      <c r="AC106" s="66">
        <f>IF(COUNT($S106:$AB106)=0,"",SUM($S106:$AB106))</f>
        <v/>
      </c>
      <c r="AD106" s="67">
        <f>IF(ISERROR(IF($AC106="","",ROUND(($AC106/$AC$10)*$AD$10,2))),"",IF($AC106="","",ROUND(($AC106/$AC$10)*$AD$10,2)))</f>
        <v/>
      </c>
      <c r="AE106" s="81">
        <f>IF($AD106="","",ROUND($AD106*$AE$10,2))</f>
        <v/>
      </c>
      <c r="AF106" s="79" t="n"/>
      <c r="AG106" s="67">
        <f>IF(ISERROR(IF($AF106="","",ROUND(($AF106/$AF$10)*$AG$10,2))),"",IF($AF106="","",ROUND(($AF106/$AF$10)*$AG$10,2)))</f>
        <v/>
      </c>
      <c r="AH106" s="81">
        <f>IF($AG106="","",ROUND($AG106*$AH$10,2))</f>
        <v/>
      </c>
      <c r="AI106" s="21">
        <f>IF(ISERROR(IF($AF106="","",ROUND(SUM($R106,$AE106,$AH106),2))),"",IF($AF106="","",ROUND(SUM($R106,$AE106,$AH106),2)))</f>
        <v/>
      </c>
      <c r="AJ106" s="22">
        <f>IF(ISERROR(IF($AF106="","",VLOOKUP(AI106,TRANSMUTATION_TABLE,4,TRUE))),"",IF($AF106="","",VLOOKUP(AI106,TRANSMUTATION_TABLE,4,TRUE)))</f>
        <v/>
      </c>
      <c r="AL106" s="23" t="n"/>
      <c r="AN106" s="202" t="n"/>
      <c r="AO106" s="6" t="n"/>
      <c r="AP106" s="6" t="n"/>
      <c r="AQ106" s="6" t="n"/>
      <c r="AR106" s="6" t="n"/>
      <c r="AS106" s="6" t="n"/>
      <c r="AT106" s="6" t="n"/>
      <c r="AU106" s="6" t="n"/>
      <c r="AV106" s="6" t="n"/>
      <c r="AW106" s="6" t="n"/>
      <c r="AX106" s="6" t="n"/>
      <c r="AY106" s="6" t="n"/>
      <c r="AZ106" s="6" t="n"/>
      <c r="BA106" s="6" t="n"/>
      <c r="BB106" s="6" t="n"/>
      <c r="BC106" s="6" t="n"/>
      <c r="BD106" s="6" t="n"/>
    </row>
    <row r="107" ht="18" customHeight="1">
      <c r="A107" s="24" t="n">
        <v>45</v>
      </c>
      <c r="B107" s="17">
        <f>'INPUT DATA'!B107</f>
        <v/>
      </c>
      <c r="C107" s="137" t="n"/>
      <c r="D107" s="137" t="n"/>
      <c r="E107" s="138" t="n"/>
      <c r="F107" s="83" t="n"/>
      <c r="G107" s="28" t="n"/>
      <c r="H107" s="28" t="n"/>
      <c r="I107" s="28" t="n"/>
      <c r="J107" s="28" t="n"/>
      <c r="K107" s="28" t="n"/>
      <c r="L107" s="28" t="n"/>
      <c r="M107" s="28" t="n"/>
      <c r="N107" s="28" t="n"/>
      <c r="O107" s="28" t="n"/>
      <c r="P107" s="66">
        <f>IF(COUNT($F107:$O107)=0,"",SUM($F107:$O107))</f>
        <v/>
      </c>
      <c r="Q107" s="67">
        <f>IF(ISERROR(IF($P107="","",ROUND(($P107/$P$10)*$Q$10,2))),"",IF($P107="","",ROUND(($P107/$P$10)*$Q$10,2)))</f>
        <v/>
      </c>
      <c r="R107" s="81">
        <f>IF($Q107="","",ROUND($Q107*$R$10,2))</f>
        <v/>
      </c>
      <c r="S107" s="83" t="n"/>
      <c r="T107" s="28" t="n"/>
      <c r="U107" s="28" t="n"/>
      <c r="V107" s="28" t="n"/>
      <c r="W107" s="28" t="n"/>
      <c r="X107" s="28" t="n"/>
      <c r="Y107" s="28" t="n"/>
      <c r="Z107" s="28" t="n"/>
      <c r="AA107" s="28" t="n"/>
      <c r="AB107" s="28" t="n"/>
      <c r="AC107" s="66">
        <f>IF(COUNT($S107:$AB107)=0,"",SUM($S107:$AB107))</f>
        <v/>
      </c>
      <c r="AD107" s="67">
        <f>IF(ISERROR(IF($AC107="","",ROUND(($AC107/$AC$10)*$AD$10,2))),"",IF($AC107="","",ROUND(($AC107/$AC$10)*$AD$10,2)))</f>
        <v/>
      </c>
      <c r="AE107" s="81">
        <f>IF($AD107="","",ROUND($AD107*$AE$10,2))</f>
        <v/>
      </c>
      <c r="AF107" s="79" t="n"/>
      <c r="AG107" s="67">
        <f>IF(ISERROR(IF($AF107="","",ROUND(($AF107/$AF$10)*$AG$10,2))),"",IF($AF107="","",ROUND(($AF107/$AF$10)*$AG$10,2)))</f>
        <v/>
      </c>
      <c r="AH107" s="81">
        <f>IF($AG107="","",ROUND($AG107*$AH$10,2))</f>
        <v/>
      </c>
      <c r="AI107" s="21">
        <f>IF(ISERROR(IF($AF107="","",ROUND(SUM($R107,$AE107,$AH107),2))),"",IF($AF107="","",ROUND(SUM($R107,$AE107,$AH107),2)))</f>
        <v/>
      </c>
      <c r="AJ107" s="22">
        <f>IF(ISERROR(IF($AF107="","",VLOOKUP(AI107,TRANSMUTATION_TABLE,4,TRUE))),"",IF($AF107="","",VLOOKUP(AI107,TRANSMUTATION_TABLE,4,TRUE)))</f>
        <v/>
      </c>
      <c r="AL107" s="23" t="n"/>
      <c r="AN107" s="202" t="n"/>
      <c r="AO107" s="6" t="n"/>
      <c r="AP107" s="6" t="n"/>
      <c r="AQ107" s="6" t="n"/>
      <c r="AR107" s="6" t="n"/>
      <c r="AS107" s="6" t="n"/>
      <c r="AT107" s="6" t="n"/>
      <c r="AU107" s="6" t="n"/>
      <c r="AV107" s="6" t="n"/>
      <c r="AW107" s="6" t="n"/>
      <c r="AX107" s="6" t="n"/>
      <c r="AY107" s="6" t="n"/>
      <c r="AZ107" s="6" t="n"/>
      <c r="BA107" s="6" t="n"/>
      <c r="BB107" s="6" t="n"/>
      <c r="BC107" s="6" t="n"/>
      <c r="BD107" s="6" t="n"/>
    </row>
    <row r="108" ht="18" customHeight="1">
      <c r="A108" s="24" t="n">
        <v>46</v>
      </c>
      <c r="B108" s="25">
        <f>'INPUT DATA'!B108</f>
        <v/>
      </c>
      <c r="C108" s="137" t="n"/>
      <c r="D108" s="137" t="n"/>
      <c r="E108" s="138" t="n"/>
      <c r="F108" s="83" t="n"/>
      <c r="G108" s="28" t="n"/>
      <c r="H108" s="28" t="n"/>
      <c r="I108" s="28" t="n"/>
      <c r="J108" s="28" t="n"/>
      <c r="K108" s="28" t="n"/>
      <c r="L108" s="28" t="n"/>
      <c r="M108" s="28" t="n"/>
      <c r="N108" s="28" t="n"/>
      <c r="O108" s="28" t="n"/>
      <c r="P108" s="66">
        <f>IF(COUNT($F108:$O108)=0,"",SUM($F108:$O108))</f>
        <v/>
      </c>
      <c r="Q108" s="67">
        <f>IF(ISERROR(IF($P108="","",ROUND(($P108/$P$10)*$Q$10,2))),"",IF($P108="","",ROUND(($P108/$P$10)*$Q$10,2)))</f>
        <v/>
      </c>
      <c r="R108" s="81">
        <f>IF($Q108="","",ROUND($Q108*$R$10,2))</f>
        <v/>
      </c>
      <c r="S108" s="83" t="n"/>
      <c r="T108" s="28" t="n"/>
      <c r="U108" s="28" t="n"/>
      <c r="V108" s="28" t="n"/>
      <c r="W108" s="28" t="n"/>
      <c r="X108" s="28" t="n"/>
      <c r="Y108" s="28" t="n"/>
      <c r="Z108" s="28" t="n"/>
      <c r="AA108" s="28" t="n"/>
      <c r="AB108" s="28" t="n"/>
      <c r="AC108" s="66">
        <f>IF(COUNT($S108:$AB108)=0,"",SUM($S108:$AB108))</f>
        <v/>
      </c>
      <c r="AD108" s="67">
        <f>IF(ISERROR(IF($AC108="","",ROUND(($AC108/$AC$10)*$AD$10,2))),"",IF($AC108="","",ROUND(($AC108/$AC$10)*$AD$10,2)))</f>
        <v/>
      </c>
      <c r="AE108" s="81">
        <f>IF($AD108="","",ROUND($AD108*$AE$10,2))</f>
        <v/>
      </c>
      <c r="AF108" s="79" t="n"/>
      <c r="AG108" s="67">
        <f>IF(ISERROR(IF($AF108="","",ROUND(($AF108/$AF$10)*$AG$10,2))),"",IF($AF108="","",ROUND(($AF108/$AF$10)*$AG$10,2)))</f>
        <v/>
      </c>
      <c r="AH108" s="81">
        <f>IF($AG108="","",ROUND($AG108*$AH$10,2))</f>
        <v/>
      </c>
      <c r="AI108" s="21">
        <f>IF(ISERROR(IF($AF108="","",ROUND(SUM($R108,$AE108,$AH108),2))),"",IF($AF108="","",ROUND(SUM($R108,$AE108,$AH108),2)))</f>
        <v/>
      </c>
      <c r="AJ108" s="22">
        <f>IF(ISERROR(IF($AF108="","",VLOOKUP(AI108,TRANSMUTATION_TABLE,4,TRUE))),"",IF($AF108="","",VLOOKUP(AI108,TRANSMUTATION_TABLE,4,TRUE)))</f>
        <v/>
      </c>
      <c r="AL108" s="23" t="n"/>
      <c r="AN108" s="202" t="n"/>
      <c r="AO108" s="6" t="n"/>
      <c r="AP108" s="6" t="n"/>
      <c r="AQ108" s="6" t="n"/>
      <c r="AR108" s="6" t="n"/>
      <c r="AS108" s="6" t="n"/>
      <c r="AT108" s="6" t="n"/>
      <c r="AU108" s="6" t="n"/>
      <c r="AV108" s="6" t="n"/>
      <c r="AW108" s="6" t="n"/>
      <c r="AX108" s="6" t="n"/>
      <c r="AY108" s="6" t="n"/>
      <c r="AZ108" s="6" t="n"/>
      <c r="BA108" s="6" t="n"/>
      <c r="BB108" s="6" t="n"/>
      <c r="BC108" s="6" t="n"/>
      <c r="BD108" s="6" t="n"/>
    </row>
    <row r="109" ht="18" customHeight="1">
      <c r="A109" s="24" t="n">
        <v>47</v>
      </c>
      <c r="B109" s="25">
        <f>'INPUT DATA'!B109</f>
        <v/>
      </c>
      <c r="C109" s="137" t="n"/>
      <c r="D109" s="137" t="n"/>
      <c r="E109" s="138" t="n"/>
      <c r="F109" s="83" t="n"/>
      <c r="G109" s="28" t="n"/>
      <c r="H109" s="28" t="n"/>
      <c r="I109" s="28" t="n"/>
      <c r="J109" s="28" t="n"/>
      <c r="K109" s="28" t="n"/>
      <c r="L109" s="28" t="n"/>
      <c r="M109" s="28" t="n"/>
      <c r="N109" s="28" t="n"/>
      <c r="O109" s="28" t="n"/>
      <c r="P109" s="66">
        <f>IF(COUNT($F109:$O109)=0,"",SUM($F109:$O109))</f>
        <v/>
      </c>
      <c r="Q109" s="67">
        <f>IF(ISERROR(IF($P109="","",ROUND(($P109/$P$10)*$Q$10,2))),"",IF($P109="","",ROUND(($P109/$P$10)*$Q$10,2)))</f>
        <v/>
      </c>
      <c r="R109" s="81">
        <f>IF($Q109="","",ROUND($Q109*$R$10,2))</f>
        <v/>
      </c>
      <c r="S109" s="83" t="n"/>
      <c r="T109" s="28" t="n"/>
      <c r="U109" s="28" t="n"/>
      <c r="V109" s="28" t="n"/>
      <c r="W109" s="28" t="n"/>
      <c r="X109" s="28" t="n"/>
      <c r="Y109" s="28" t="n"/>
      <c r="Z109" s="28" t="n"/>
      <c r="AA109" s="28" t="n"/>
      <c r="AB109" s="28" t="n"/>
      <c r="AC109" s="66">
        <f>IF(COUNT($S109:$AB109)=0,"",SUM($S109:$AB109))</f>
        <v/>
      </c>
      <c r="AD109" s="67">
        <f>IF(ISERROR(IF($AC109="","",ROUND(($AC109/$AC$10)*$AD$10,2))),"",IF($AC109="","",ROUND(($AC109/$AC$10)*$AD$10,2)))</f>
        <v/>
      </c>
      <c r="AE109" s="81">
        <f>IF($AD109="","",ROUND($AD109*$AE$10,2))</f>
        <v/>
      </c>
      <c r="AF109" s="79" t="n"/>
      <c r="AG109" s="67">
        <f>IF(ISERROR(IF($AF109="","",ROUND(($AF109/$AF$10)*$AG$10,2))),"",IF($AF109="","",ROUND(($AF109/$AF$10)*$AG$10,2)))</f>
        <v/>
      </c>
      <c r="AH109" s="81">
        <f>IF($AG109="","",ROUND($AG109*$AH$10,2))</f>
        <v/>
      </c>
      <c r="AI109" s="21">
        <f>IF(ISERROR(IF($AF109="","",ROUND(SUM($R109,$AE109,$AH109),2))),"",IF($AF109="","",ROUND(SUM($R109,$AE109,$AH109),2)))</f>
        <v/>
      </c>
      <c r="AJ109" s="22">
        <f>IF(ISERROR(IF($AF109="","",VLOOKUP(AI109,TRANSMUTATION_TABLE,4,TRUE))),"",IF($AF109="","",VLOOKUP(AI109,TRANSMUTATION_TABLE,4,TRUE)))</f>
        <v/>
      </c>
      <c r="AL109" s="23" t="n"/>
      <c r="AN109" s="202" t="n"/>
      <c r="AO109" s="6" t="n"/>
      <c r="AP109" s="6" t="n"/>
      <c r="AQ109" s="6" t="n"/>
      <c r="AR109" s="6" t="n"/>
      <c r="AS109" s="6" t="n"/>
      <c r="AT109" s="6" t="n"/>
      <c r="AU109" s="6" t="n"/>
      <c r="AV109" s="6" t="n"/>
      <c r="AW109" s="6" t="n"/>
      <c r="AX109" s="6" t="n"/>
      <c r="AY109" s="6" t="n"/>
      <c r="AZ109" s="6" t="n"/>
      <c r="BA109" s="6" t="n"/>
      <c r="BB109" s="6" t="n"/>
      <c r="BC109" s="6" t="n"/>
      <c r="BD109" s="6" t="n"/>
    </row>
    <row r="110" ht="18" customHeight="1">
      <c r="A110" s="24" t="n">
        <v>48</v>
      </c>
      <c r="B110" s="17">
        <f>'INPUT DATA'!B110</f>
        <v/>
      </c>
      <c r="C110" s="137" t="n"/>
      <c r="D110" s="137" t="n"/>
      <c r="E110" s="138" t="n"/>
      <c r="F110" s="83" t="n"/>
      <c r="G110" s="28" t="n"/>
      <c r="H110" s="28" t="n"/>
      <c r="I110" s="28" t="n"/>
      <c r="J110" s="28" t="n"/>
      <c r="K110" s="28" t="n"/>
      <c r="L110" s="28" t="n"/>
      <c r="M110" s="28" t="n"/>
      <c r="N110" s="28" t="n"/>
      <c r="O110" s="28" t="n"/>
      <c r="P110" s="66">
        <f>IF(COUNT($F110:$O110)=0,"",SUM($F110:$O110))</f>
        <v/>
      </c>
      <c r="Q110" s="67">
        <f>IF(ISERROR(IF($P110="","",ROUND(($P110/$P$10)*$Q$10,2))),"",IF($P110="","",ROUND(($P110/$P$10)*$Q$10,2)))</f>
        <v/>
      </c>
      <c r="R110" s="81">
        <f>IF($Q110="","",ROUND($Q110*$R$10,2))</f>
        <v/>
      </c>
      <c r="S110" s="83" t="n"/>
      <c r="T110" s="28" t="n"/>
      <c r="U110" s="28" t="n"/>
      <c r="V110" s="28" t="n"/>
      <c r="W110" s="28" t="n"/>
      <c r="X110" s="28" t="n"/>
      <c r="Y110" s="28" t="n"/>
      <c r="Z110" s="28" t="n"/>
      <c r="AA110" s="28" t="n"/>
      <c r="AB110" s="28" t="n"/>
      <c r="AC110" s="66">
        <f>IF(COUNT($S110:$AB110)=0,"",SUM($S110:$AB110))</f>
        <v/>
      </c>
      <c r="AD110" s="67">
        <f>IF(ISERROR(IF($AC110="","",ROUND(($AC110/$AC$10)*$AD$10,2))),"",IF($AC110="","",ROUND(($AC110/$AC$10)*$AD$10,2)))</f>
        <v/>
      </c>
      <c r="AE110" s="81">
        <f>IF($AD110="","",ROUND($AD110*$AE$10,2))</f>
        <v/>
      </c>
      <c r="AF110" s="79" t="n"/>
      <c r="AG110" s="67">
        <f>IF(ISERROR(IF($AF110="","",ROUND(($AF110/$AF$10)*$AG$10,2))),"",IF($AF110="","",ROUND(($AF110/$AF$10)*$AG$10,2)))</f>
        <v/>
      </c>
      <c r="AH110" s="81">
        <f>IF($AG110="","",ROUND($AG110*$AH$10,2))</f>
        <v/>
      </c>
      <c r="AI110" s="21">
        <f>IF(ISERROR(IF($AF110="","",ROUND(SUM($R110,$AE110,$AH110),2))),"",IF($AF110="","",ROUND(SUM($R110,$AE110,$AH110),2)))</f>
        <v/>
      </c>
      <c r="AJ110" s="22">
        <f>IF(ISERROR(IF($AF110="","",VLOOKUP(AI110,TRANSMUTATION_TABLE,4,TRUE))),"",IF($AF110="","",VLOOKUP(AI110,TRANSMUTATION_TABLE,4,TRUE)))</f>
        <v/>
      </c>
      <c r="AL110" s="23" t="n"/>
      <c r="AN110" s="202" t="n"/>
      <c r="AO110" s="6" t="n"/>
      <c r="AP110" s="6" t="n"/>
      <c r="AQ110" s="6" t="n"/>
      <c r="AR110" s="6" t="n"/>
      <c r="AS110" s="6" t="n"/>
      <c r="AT110" s="6" t="n"/>
      <c r="AU110" s="6" t="n"/>
      <c r="AV110" s="6" t="n"/>
      <c r="AW110" s="6" t="n"/>
      <c r="AX110" s="6" t="n"/>
      <c r="AY110" s="6" t="n"/>
      <c r="AZ110" s="6" t="n"/>
      <c r="BA110" s="6" t="n"/>
      <c r="BB110" s="6" t="n"/>
      <c r="BC110" s="6" t="n"/>
      <c r="BD110" s="6" t="n"/>
    </row>
    <row r="111" ht="18" customHeight="1">
      <c r="A111" s="24" t="n">
        <v>49</v>
      </c>
      <c r="B111" s="17">
        <f>'INPUT DATA'!B111</f>
        <v/>
      </c>
      <c r="C111" s="137" t="n"/>
      <c r="D111" s="137" t="n"/>
      <c r="E111" s="138" t="n"/>
      <c r="F111" s="83" t="n"/>
      <c r="G111" s="28" t="n"/>
      <c r="H111" s="28" t="n"/>
      <c r="I111" s="28" t="n"/>
      <c r="J111" s="28" t="n"/>
      <c r="K111" s="28" t="n"/>
      <c r="L111" s="28" t="n"/>
      <c r="M111" s="28" t="n"/>
      <c r="N111" s="28" t="n"/>
      <c r="O111" s="28" t="n"/>
      <c r="P111" s="66">
        <f>IF(COUNT($F111:$O111)=0,"",SUM($F111:$O111))</f>
        <v/>
      </c>
      <c r="Q111" s="67">
        <f>IF(ISERROR(IF($P111="","",ROUND(($P111/$P$10)*$Q$10,2))),"",IF($P111="","",ROUND(($P111/$P$10)*$Q$10,2)))</f>
        <v/>
      </c>
      <c r="R111" s="81">
        <f>IF($Q111="","",ROUND($Q111*$R$10,2))</f>
        <v/>
      </c>
      <c r="S111" s="83" t="n"/>
      <c r="T111" s="28" t="n"/>
      <c r="U111" s="28" t="n"/>
      <c r="V111" s="28" t="n"/>
      <c r="W111" s="28" t="n"/>
      <c r="X111" s="28" t="n"/>
      <c r="Y111" s="28" t="n"/>
      <c r="Z111" s="28" t="n"/>
      <c r="AA111" s="28" t="n"/>
      <c r="AB111" s="28" t="n"/>
      <c r="AC111" s="66">
        <f>IF(COUNT($S111:$AB111)=0,"",SUM($S111:$AB111))</f>
        <v/>
      </c>
      <c r="AD111" s="67">
        <f>IF(ISERROR(IF($AC111="","",ROUND(($AC111/$AC$10)*$AD$10,2))),"",IF($AC111="","",ROUND(($AC111/$AC$10)*$AD$10,2)))</f>
        <v/>
      </c>
      <c r="AE111" s="81">
        <f>IF($AD111="","",ROUND($AD111*$AE$10,2))</f>
        <v/>
      </c>
      <c r="AF111" s="79" t="n"/>
      <c r="AG111" s="67">
        <f>IF(ISERROR(IF($AF111="","",ROUND(($AF111/$AF$10)*$AG$10,2))),"",IF($AF111="","",ROUND(($AF111/$AF$10)*$AG$10,2)))</f>
        <v/>
      </c>
      <c r="AH111" s="81">
        <f>IF($AG111="","",ROUND($AG111*$AH$10,2))</f>
        <v/>
      </c>
      <c r="AI111" s="21">
        <f>IF(ISERROR(IF($AF111="","",ROUND(SUM($R111,$AE111,$AH111),2))),"",IF($AF111="","",ROUND(SUM($R111,$AE111,$AH111),2)))</f>
        <v/>
      </c>
      <c r="AJ111" s="22">
        <f>IF(ISERROR(IF($AF111="","",VLOOKUP(AI111,TRANSMUTATION_TABLE,4,TRUE))),"",IF($AF111="","",VLOOKUP(AI111,TRANSMUTATION_TABLE,4,TRUE)))</f>
        <v/>
      </c>
      <c r="AL111" s="6" t="n"/>
      <c r="AN111" s="202" t="n"/>
      <c r="AO111" s="6" t="n"/>
      <c r="AP111" s="6" t="n"/>
      <c r="AQ111" s="6" t="n"/>
      <c r="AR111" s="6" t="n"/>
      <c r="AS111" s="6" t="n"/>
      <c r="AT111" s="6" t="n"/>
      <c r="AU111" s="6" t="n"/>
      <c r="AV111" s="6" t="n"/>
      <c r="AW111" s="6" t="n"/>
      <c r="AX111" s="6" t="n"/>
      <c r="AY111" s="6" t="n"/>
      <c r="AZ111" s="6" t="n"/>
      <c r="BA111" s="6" t="n"/>
      <c r="BB111" s="6" t="n"/>
      <c r="BC111" s="6" t="n"/>
      <c r="BD111" s="6" t="n"/>
    </row>
    <row r="112" ht="18" customHeight="1" thickBot="1">
      <c r="A112" s="33" t="n">
        <v>50</v>
      </c>
      <c r="B112" s="34">
        <f>'INPUT DATA'!B112</f>
        <v/>
      </c>
      <c r="C112" s="145" t="n"/>
      <c r="D112" s="145" t="n"/>
      <c r="E112" s="146" t="n"/>
      <c r="F112" s="85" t="n"/>
      <c r="G112" s="37" t="n"/>
      <c r="H112" s="37" t="n"/>
      <c r="I112" s="37" t="n"/>
      <c r="J112" s="37" t="n"/>
      <c r="K112" s="37" t="n"/>
      <c r="L112" s="37" t="n"/>
      <c r="M112" s="37" t="n"/>
      <c r="N112" s="37" t="n"/>
      <c r="O112" s="37" t="n"/>
      <c r="P112" s="112">
        <f>IF(COUNT($F112:$O112)=0,"",SUM($F112:$O112))</f>
        <v/>
      </c>
      <c r="Q112" s="113">
        <f>IF(ISERROR(IF($P112="","",ROUND(($P112/$P$10)*$Q$10,2))),"",IF($P112="","",ROUND(($P112/$P$10)*$Q$10,2)))</f>
        <v/>
      </c>
      <c r="R112" s="114">
        <f>IF($Q112="","",ROUND($Q112*$R$10,2))</f>
        <v/>
      </c>
      <c r="S112" s="85" t="n"/>
      <c r="T112" s="37" t="n"/>
      <c r="U112" s="37" t="n"/>
      <c r="V112" s="37" t="n"/>
      <c r="W112" s="37" t="n"/>
      <c r="X112" s="37" t="n"/>
      <c r="Y112" s="37" t="n"/>
      <c r="Z112" s="37" t="n"/>
      <c r="AA112" s="37" t="n"/>
      <c r="AB112" s="37" t="n"/>
      <c r="AC112" s="112">
        <f>IF(COUNT($S112:$AB112)=0,"",SUM($S112:$AB112))</f>
        <v/>
      </c>
      <c r="AD112" s="113">
        <f>IF(ISERROR(IF($AC112="","",ROUND(($AC112/$AC$10)*$AD$10,2))),"",IF($AC112="","",ROUND(($AC112/$AC$10)*$AD$10,2)))</f>
        <v/>
      </c>
      <c r="AE112" s="114">
        <f>IF($AD112="","",ROUND($AD112*$AE$10,2))</f>
        <v/>
      </c>
      <c r="AF112" s="80" t="n"/>
      <c r="AG112" s="113">
        <f>IF(ISERROR(IF($AF112="","",ROUND(($AF112/$AF$10)*$AG$10,2))),"",IF($AF112="","",ROUND(($AF112/$AF$10)*$AG$10,2)))</f>
        <v/>
      </c>
      <c r="AH112" s="114">
        <f>IF($AG112="","",ROUND($AG112*$AH$10,2))</f>
        <v/>
      </c>
      <c r="AI112" s="115">
        <f>IF(ISERROR(IF($AF112="","",ROUND(SUM($R112,$AE112,$AH112),2))),"",IF($AF112="","",ROUND(SUM($R112,$AE112,$AH112),2)))</f>
        <v/>
      </c>
      <c r="AJ112" s="116">
        <f>IF(ISERROR(IF($AF112="","",VLOOKUP(AI112,TRANSMUTATION_TABLE,4,TRUE))),"",IF($AF112="","",VLOOKUP(AI112,TRANSMUTATION_TABLE,4,TRUE)))</f>
        <v/>
      </c>
      <c r="AL112" s="6" t="n"/>
      <c r="AN112" s="202" t="n"/>
      <c r="AO112" s="6" t="n"/>
      <c r="AP112" s="6" t="n"/>
      <c r="AQ112" s="6" t="n"/>
      <c r="AR112" s="6" t="n"/>
      <c r="AS112" s="6" t="n"/>
      <c r="AT112" s="6" t="n"/>
      <c r="AU112" s="6" t="n"/>
      <c r="AV112" s="6" t="n"/>
      <c r="AW112" s="6" t="n"/>
      <c r="AX112" s="6" t="n"/>
      <c r="AY112" s="6" t="n"/>
      <c r="AZ112" s="6" t="n"/>
      <c r="BA112" s="6" t="n"/>
      <c r="BB112" s="6" t="n"/>
      <c r="BC112" s="6" t="n"/>
      <c r="BD112" s="6" t="n"/>
    </row>
    <row r="119" customFormat="1" s="23">
      <c r="B119" s="23" t="n"/>
      <c r="Q119" s="46" t="n"/>
      <c r="R119" s="46" t="n"/>
      <c r="AD119" s="46" t="n"/>
      <c r="AE119" s="46" t="n"/>
      <c r="AG119" s="46" t="n"/>
      <c r="AH119" s="46" t="n"/>
      <c r="AI119" s="46" t="n"/>
      <c r="AJ119" s="45" t="n"/>
      <c r="AN119" s="45" t="n"/>
      <c r="AO119" s="45" t="n"/>
      <c r="AP119" s="45" t="n"/>
      <c r="AQ119" s="45" t="n"/>
      <c r="AR119" s="45" t="n"/>
      <c r="AS119" s="45" t="n"/>
      <c r="AT119" s="45" t="n"/>
      <c r="AU119" s="45" t="n"/>
      <c r="AV119" s="45" t="n"/>
      <c r="AW119" s="45" t="n"/>
      <c r="AX119" s="45" t="n"/>
      <c r="AY119" s="45" t="n"/>
      <c r="AZ119" s="45" t="n"/>
      <c r="BA119" s="45" t="n"/>
      <c r="BB119" s="45" t="n"/>
      <c r="BC119" s="45" t="n"/>
      <c r="BD119" s="45" t="n"/>
    </row>
  </sheetData>
  <sheetProtection selectLockedCells="0" selectUnlockedCells="0" sheet="1" objects="1" insertRows="1" insertHyperlinks="1" autoFilter="1" scenarios="1" formatColumns="1" deleteColumns="1" insertColumns="1" pivotTables="1" deleteRows="1" formatCells="1" formatRows="1" sort="1"/>
  <mergeCells count="30">
    <mergeCell ref="Q7:R7"/>
    <mergeCell ref="G4:J4"/>
    <mergeCell ref="AI9:AI10"/>
    <mergeCell ref="L4:N4"/>
    <mergeCell ref="F7:J7"/>
    <mergeCell ref="X5:AC5"/>
    <mergeCell ref="A3:AJ3"/>
    <mergeCell ref="A7:E7"/>
    <mergeCell ref="G5:R5"/>
    <mergeCell ref="B62:E62"/>
    <mergeCell ref="AC7:AF7"/>
    <mergeCell ref="X4:AC4"/>
    <mergeCell ref="AF8:AH8"/>
    <mergeCell ref="T5:W5"/>
    <mergeCell ref="K7:P7"/>
    <mergeCell ref="A1:AJ2"/>
    <mergeCell ref="AG5:AI5"/>
    <mergeCell ref="C4:F4"/>
    <mergeCell ref="T4:W4"/>
    <mergeCell ref="B11:E11"/>
    <mergeCell ref="S8:AE8"/>
    <mergeCell ref="S7:AB7"/>
    <mergeCell ref="O4:R4"/>
    <mergeCell ref="B8:E8"/>
    <mergeCell ref="AD5:AF5"/>
    <mergeCell ref="AJ9:AJ10"/>
    <mergeCell ref="B5:F5"/>
    <mergeCell ref="F8:R8"/>
    <mergeCell ref="AG7:AJ7"/>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 KF12:KF61 KF63:KF112 KF65546:KF65648 KF131082:KF131184 KF196618:KF196720 KF262154:KF262256 KF327690:KF327792 KF393226:KF393328 KF458762:KF458864 KF524298:KF524400 KF589834:KF589936 KF655370:KF655472 KF720906:KF721008 KF786442:KF786544 KF851978:KF852080 KF917514:KF917616 KF983050:KF983152 UB10 UB12:UB61 UB63:UB112 UB65546:UB65648 UB131082:UB131184 UB196618:UB196720 UB262154:UB262256 UB327690:UB327792 UB393226:UB393328 UB458762:UB458864 UB524298:UB524400 UB589834:UB589936 UB655370:UB655472 UB720906:UB721008 UB786442:UB786544 UB851978:UB852080 UB917514:UB917616 UB983050:UB983152 ADX10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 KE12:KE61 KE63:KE112 KE65546:KE65648 KE131082:KE131184 KE196618:KE196720 KE262154:KE262256 KE327690:KE327792 KE393226:KE393328 KE458762:KE458864 KE524298:KE524400 KE589834:KE589936 KE655370:KE655472 KE720906:KE721008 KE786442:KE786544 KE851978:KE852080 KE917514:KE917616 KE983050:KE983152 UA10 UA12:UA61 UA63:UA112 UA65546:UA65648 UA131082:UA131184 UA196618:UA196720 UA262154:UA262256 UA327690:UA327792 UA393226:UA393328 UA458762:UA458864 UA524298:UA524400 UA589834:UA589936 UA655370:UA655472 UA720906:UA721008 UA786442:UA786544 UA851978:UA852080 UA917514:UA917616 UA983050:UA983152 ADW10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 KD12:KD61 KD63:KD112 KD65546:KD65648 KD131082:KD131184 KD196618:KD196720 KD262154:KD262256 KD327690:KD327792 KD393226:KD393328 KD458762:KD458864 KD524298:KD524400 KD589834:KD589936 KD655370:KD655472 KD720906:KD721008 KD786442:KD786544 KD851978:KD852080 KD917514:KD917616 KD983050:KD983152 TZ10 TZ12:TZ61 TZ63:TZ112 TZ65546:TZ65648 TZ131082:TZ131184 TZ196618:TZ196720 TZ262154:TZ262256 TZ327690:TZ327792 TZ393226:TZ393328 TZ458762:TZ458864 TZ524298:TZ524400 TZ589834:TZ589936 TZ655370:TZ655472 TZ720906:TZ721008 TZ786442:TZ786544 TZ851978:TZ852080 TZ917514:TZ917616 TZ983050:TZ983152 ADV10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 KC12:KC61 KC63:KC112 KC65546:KC65648 KC131082:KC131184 KC196618:KC196720 KC262154:KC262256 KC327690:KC327792 KC393226:KC393328 KC458762:KC458864 KC524298:KC524400 KC589834:KC589936 KC655370:KC655472 KC720906:KC721008 KC786442:KC786544 KC851978:KC852080 KC917514:KC917616 KC983050:KC983152 TY10 TY12:TY61 TY63:TY112 TY65546:TY65648 TY131082:TY131184 TY196618:TY196720 TY262154:TY262256 TY327690:TY327792 TY393226:TY393328 TY458762:TY458864 TY524298:TY524400 TY589834:TY589936 TY655370:TY655472 TY720906:TY721008 TY786442:TY786544 TY851978:TY852080 TY917514:TY917616 TY983050:TY983152 ADU10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 KB65546:KB65547 KB131082:KB131083 KB196618:KB196619 KB262154:KB262155 KB327690:KB327691 KB393226:KB393227 KB458762:KB458763 KB524298:KB524299 KB589834:KB589835 KB655370:KB655371 KB720906:KB720907 KB786442:KB786443 KB851978:KB851979 KB917514:KB917515 KB983050:KB983051 TX10 TX65546:TX65547 TX131082:TX131083 TX196618:TX196619 TX262154:TX262155 TX327690:TX327691 TX393226:TX393227 TX458762:TX458763 TX524298:TX524299 TX589834:TX589835 TX655370:TX655371 TX720906:TX720907 TX786442:TX786443 TX851978:TX851979 TX917514:TX917515 TX983050:TX983051 ADT10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 KA12:KA61 KA63:KA112 KA65546:KA65648 KA131082:KA131184 KA196618:KA196720 KA262154:KA262256 KA327690:KA327792 KA393226:KA393328 KA458762:KA458864 KA524298:KA524400 KA589834:KA589936 KA655370:KA655472 KA720906:KA721008 KA786442:KA786544 KA851978:KA852080 KA917514:KA917616 KA983050:KA983152 TW10 TW12:TW61 TW63:TW112 TW65546:TW65648 TW131082:TW131184 TW196618:TW196720 TW262154:TW262256 TW327690:TW327792 TW393226:TW393328 TW458762:TW458864 TW524298:TW524400 TW589834:TW589936 TW655370:TW655472 TW720906:TW721008 TW786442:TW786544 TW851978:TW852080 TW917514:TW917616 TW983050:TW983152 ADS10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 JZ12:JZ61 JZ63:JZ112 JZ65546:JZ65648 JZ131082:JZ131184 JZ196618:JZ196720 JZ262154:JZ262256 JZ327690:JZ327792 JZ393226:JZ393328 JZ458762:JZ458864 JZ524298:JZ524400 JZ589834:JZ589936 JZ655370:JZ655472 JZ720906:JZ721008 JZ786442:JZ786544 JZ851978:JZ852080 JZ917514:JZ917616 JZ983050:JZ983152 TV10 TV12:TV61 TV63:TV112 TV65546:TV65648 TV131082:TV131184 TV196618:TV196720 TV262154:TV262256 TV327690:TV327792 TV393226:TV393328 TV458762:TV458864 TV524298:TV524400 TV589834:TV589936 TV655370:TV655472 TV720906:TV721008 TV786442:TV786544 TV851978:TV852080 TV917514:TV917616 TV983050:TV983152 ADR10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 JY65546:JY65547 JY131082:JY131083 JY196618:JY196619 JY262154:JY262155 JY327690:JY327691 JY393226:JY393227 JY458762:JY458763 JY524298:JY524299 JY589834:JY589835 JY655370:JY655371 JY720906:JY720907 JY786442:JY786443 JY851978:JY851979 JY917514:JY917515 JY983050:JY983051 TU10 TU65546:TU65547 TU131082:TU131083 TU196618:TU196619 TU262154:TU262155 TU327690:TU327691 TU393226:TU393227 TU458762:TU458763 TU524298:TU524299 TU589834:TU589835 TU655370:TU655371 TU720906:TU720907 TU786442:TU786443 TU851978:TU851979 TU917514:TU917515 TU983050:TU983051 ADQ10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 JN12:JN61 JN63:JN112 JN65546:JN65648 JN131082:JN131184 JN196618:JN196720 JN262154:JN262256 JN327690:JN327792 JN393226:JN393328 JN458762:JN458864 JN524298:JN524400 JN589834:JN589936 JN655370:JN655472 JN720906:JN721008 JN786442:JN786544 JN851978:JN852080 JN917514:JN917616 JN983050:JN983152 TJ10 TJ12:TJ61 TJ63:TJ112 TJ65546:TJ65648 TJ131082:TJ131184 TJ196618:TJ196720 TJ262154:TJ262256 TJ327690:TJ327792 TJ393226:TJ393328 TJ458762:TJ458864 TJ524298:TJ524400 TJ589834:TJ589936 TJ655370:TJ655472 TJ720906:TJ721008 TJ786442:TJ786544 TJ851978:TJ852080 TJ917514:TJ917616 TJ983050:TJ983152 ADF10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 JM12:JM61 JM63:JM112 JM65546:JM65648 JM131082:JM131184 JM196618:JM196720 JM262154:JM262256 JM327690:JM327792 JM393226:JM393328 JM458762:JM458864 JM524298:JM524400 JM589834:JM589936 JM655370:JM655472 JM720906:JM721008 JM786442:JM786544 JM851978:JM852080 JM917514:JM917616 JM983050:JM983152 TI10 TI12:TI61 TI63:TI112 TI65546:TI65648 TI131082:TI131184 TI196618:TI196720 TI262154:TI262256 TI327690:TI327792 TI393226:TI393328 TI458762:TI458864 TI524298:TI524400 TI589834:TI589936 TI655370:TI655472 TI720906:TI721008 TI786442:TI786544 TI851978:TI852080 TI917514:TI917616 TI983050:TI983152 ADE10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 JL65546:JL65547 JL131082:JL131083 JL196618:JL196619 JL262154:JL262155 JL327690:JL327691 JL393226:JL393227 JL458762:JL458763 JL524298:JL524299 JL589834:JL589835 JL655370:JL655371 JL720906:JL720907 JL786442:JL786443 JL851978:JL851979 JL917514:JL917515 JL983050:JL983051 TH10 TH65546:TH65547 TH131082:TH131083 TH196618:TH196619 TH262154:TH262155 TH327690:TH327691 TH393226:TH393227 TH458762:TH458763 TH524298:TH524299 TH589834:TH589835 TH655370:TH655371 TH720906:TH720907 TH786442:TH786443 TH851978:TH851979 TH917514:TH917515 TH983050:TH983051 ADD10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0 JB65546:JK65547 JB131082:JK131083 JB196618:JK196619 JB262154:JK262155 JB327690:JK327691 JB393226:JK393227 JB458762:JK458763 JB524298:JK524299 JB589834:JK589835 JB655370:JK655371 JB720906:JK720907 JB786442:JK786443 JB851978:JK851979 JB917514:JK917515 JB983050:JK983051 JO10:JX10 JO65546:JX65547 JO131082:JX131083 JO196618:JX196619 JO262154:JX262155 JO327690:JX327691 JO393226:JX393227 JO458762:JX458763 JO524298:JX524299 JO589834:JX589835 JO655370:JX655371 JO720906:JX720907 JO786442:JX786443 JO851978:JX851979 JO917514:JX917515 JO983050:JX983051 SX10:TG10 SX65546:TG65547 SX131082:TG131083 SX196618:TG196619 SX262154:TG262155 SX327690:TG327691 SX393226:TG393227 SX458762:TG458763 SX524298:TG524299 SX589834:TG589835 SX655370:TG655371 SX720906:TG720907 SX786442:TG786443 SX851978:TG851979 SX917514:TG917515 SX983050:TG983051 TK10:TT10 TK65546:TT65547 TK131082:TT131083 TK196618:TT196619 TK262154:TT262155 TK327690:TT327691 TK393226:TT393227 TK458762:TT458763 TK524298:TT524299 TK589834:TT589835 TK655370:TT655371 TK720906:TT720907 TK786442:TT786443 TK851978:TT851979 TK917514:TT917515 TK983050:TT983051 ACT10:ADC10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0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0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0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0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0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0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0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0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0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0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0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0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0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0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0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0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0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0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0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0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0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0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0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0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0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0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0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0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0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0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0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0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0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0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0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0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0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0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0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0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0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0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0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0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0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0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0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0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0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0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0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0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0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0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0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0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0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0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0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0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0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0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0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0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0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0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0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0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0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0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0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0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0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0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0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0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0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0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0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0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0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0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0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0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0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0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0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0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0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0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0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0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0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0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0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0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0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0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0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0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0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0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0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0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0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0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0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0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0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0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0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0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0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0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0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0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0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0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0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0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0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A11:XFD11 A62:E62 P62:R62 AC62:XFD62" showDropDown="0" showInputMessage="0" showErrorMessage="1" allowBlank="0"/>
    <dataValidation sqref="F12:O112 S12:AB112" showDropDown="0" showInputMessage="1" showErrorMessage="1" allowBlank="0" error="INPUT NUMBER LESS THAN OR EQUAL THE HPS_x000a_" promptTitle="Encode learner's raw score." prompt=" _x000a_" type="whole" operator="lessThanOrEqual">
      <formula1>F$10</formula1>
    </dataValidation>
  </dataValidations>
  <printOptions horizontalCentered="1"/>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tabColor rgb="FFFF9933"/>
    <outlinePr summaryBelow="1" summaryRight="1"/>
    <pageSetUpPr/>
  </sheetPr>
  <dimension ref="A1:BF119"/>
  <sheetViews>
    <sheetView showGridLines="0" showRowColHeaders="0" zoomScaleNormal="100" zoomScaleSheetLayoutView="100" workbookViewId="0">
      <selection activeCell="T10" sqref="T10"/>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6" min="17" max="18"/>
    <col width="4.42578125" customWidth="1" style="23" min="19" max="28"/>
    <col width="6.28515625" customWidth="1" style="23" min="29" max="29"/>
    <col width="7.140625" customWidth="1" style="46" min="30" max="31"/>
    <col width="6.28515625" customWidth="1" style="23" min="32" max="32"/>
    <col width="7.140625" customWidth="1" style="46" min="33" max="34"/>
    <col width="10.28515625" customWidth="1" style="46" min="35" max="35"/>
    <col width="10.28515625" customWidth="1" style="45"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14" t="inlineStr">
        <is>
          <t xml:space="preserve">Class Record </t>
        </is>
      </c>
      <c r="B1" s="332" t="n"/>
      <c r="C1" s="332" t="n"/>
      <c r="D1" s="332" t="n"/>
      <c r="E1" s="332" t="n"/>
      <c r="F1" s="332" t="n"/>
      <c r="G1" s="332" t="n"/>
      <c r="H1" s="332" t="n"/>
      <c r="I1" s="332" t="n"/>
      <c r="J1" s="332" t="n"/>
      <c r="K1" s="332" t="n"/>
      <c r="L1" s="332" t="n"/>
      <c r="M1" s="332" t="n"/>
      <c r="N1" s="332" t="n"/>
      <c r="O1" s="332" t="n"/>
      <c r="P1" s="332" t="n"/>
      <c r="Q1" s="332" t="n"/>
      <c r="R1" s="332" t="n"/>
      <c r="S1" s="332" t="n"/>
      <c r="T1" s="332" t="n"/>
      <c r="U1" s="332" t="n"/>
      <c r="V1" s="332" t="n"/>
      <c r="W1" s="332" t="n"/>
      <c r="X1" s="332" t="n"/>
      <c r="Y1" s="332" t="n"/>
      <c r="Z1" s="332" t="n"/>
      <c r="AA1" s="332" t="n"/>
      <c r="AB1" s="332" t="n"/>
      <c r="AC1" s="332" t="n"/>
      <c r="AD1" s="332" t="n"/>
      <c r="AE1" s="332" t="n"/>
      <c r="AF1" s="332" t="n"/>
      <c r="AG1" s="332" t="n"/>
      <c r="AH1" s="332" t="n"/>
      <c r="AI1" s="332" t="n"/>
      <c r="AJ1" s="332" t="n"/>
    </row>
    <row r="2" ht="15" customHeight="1">
      <c r="A2" s="332" t="n"/>
      <c r="B2" s="332" t="n"/>
      <c r="C2" s="332" t="n"/>
      <c r="D2" s="332" t="n"/>
      <c r="E2" s="332" t="n"/>
      <c r="F2" s="332" t="n"/>
      <c r="G2" s="332" t="n"/>
      <c r="H2" s="332" t="n"/>
      <c r="I2" s="332" t="n"/>
      <c r="J2" s="332" t="n"/>
      <c r="K2" s="332" t="n"/>
      <c r="L2" s="332" t="n"/>
      <c r="M2" s="332" t="n"/>
      <c r="N2" s="332" t="n"/>
      <c r="O2" s="332" t="n"/>
      <c r="P2" s="332" t="n"/>
      <c r="Q2" s="332" t="n"/>
      <c r="R2" s="332" t="n"/>
      <c r="S2" s="332" t="n"/>
      <c r="T2" s="332" t="n"/>
      <c r="U2" s="332" t="n"/>
      <c r="V2" s="332" t="n"/>
      <c r="W2" s="332" t="n"/>
      <c r="X2" s="332" t="n"/>
      <c r="Y2" s="332" t="n"/>
      <c r="Z2" s="332" t="n"/>
      <c r="AA2" s="332" t="n"/>
      <c r="AB2" s="332" t="n"/>
      <c r="AC2" s="332" t="n"/>
      <c r="AD2" s="332" t="n"/>
      <c r="AE2" s="332" t="n"/>
      <c r="AF2" s="332" t="n"/>
      <c r="AG2" s="332" t="n"/>
      <c r="AH2" s="332" t="n"/>
      <c r="AI2" s="332" t="n"/>
      <c r="AJ2" s="332" t="n"/>
    </row>
    <row r="3" ht="15" customHeight="1">
      <c r="A3" s="215" t="inlineStr">
        <is>
          <t>(Pursuant to Deped Order 8 series of 2015)</t>
        </is>
      </c>
      <c r="B3" s="332" t="n"/>
      <c r="C3" s="332" t="n"/>
      <c r="D3" s="332" t="n"/>
      <c r="E3" s="332" t="n"/>
      <c r="F3" s="332" t="n"/>
      <c r="G3" s="332" t="n"/>
      <c r="H3" s="332" t="n"/>
      <c r="I3" s="332" t="n"/>
      <c r="J3" s="332" t="n"/>
      <c r="K3" s="332" t="n"/>
      <c r="L3" s="332" t="n"/>
      <c r="M3" s="332" t="n"/>
      <c r="N3" s="332" t="n"/>
      <c r="O3" s="332" t="n"/>
      <c r="P3" s="332" t="n"/>
      <c r="Q3" s="332" t="n"/>
      <c r="R3" s="332" t="n"/>
      <c r="S3" s="332" t="n"/>
      <c r="T3" s="332" t="n"/>
      <c r="U3" s="332" t="n"/>
      <c r="V3" s="332" t="n"/>
      <c r="W3" s="332" t="n"/>
      <c r="X3" s="332" t="n"/>
      <c r="Y3" s="332" t="n"/>
      <c r="Z3" s="332" t="n"/>
      <c r="AA3" s="332" t="n"/>
      <c r="AB3" s="332" t="n"/>
      <c r="AC3" s="332" t="n"/>
      <c r="AD3" s="332" t="n"/>
      <c r="AE3" s="332" t="n"/>
      <c r="AF3" s="332" t="n"/>
      <c r="AG3" s="332" t="n"/>
      <c r="AH3" s="332" t="n"/>
      <c r="AI3" s="332" t="n"/>
      <c r="AJ3" s="332" t="n"/>
    </row>
    <row r="4" ht="21" customHeight="1">
      <c r="B4" s="41" t="n"/>
      <c r="C4" s="216" t="inlineStr">
        <is>
          <t>REGION</t>
        </is>
      </c>
      <c r="D4" s="332" t="n"/>
      <c r="E4" s="332" t="n"/>
      <c r="F4" s="332" t="n"/>
      <c r="G4" s="217">
        <f>'INPUT DATA'!G4</f>
        <v/>
      </c>
      <c r="H4" s="335" t="n"/>
      <c r="I4" s="335" t="n"/>
      <c r="J4" s="336" t="n"/>
      <c r="K4" s="60" t="n"/>
      <c r="L4" s="224" t="inlineStr">
        <is>
          <t>DIVISION</t>
        </is>
      </c>
      <c r="M4" s="337" t="n"/>
      <c r="N4" s="337" t="n"/>
      <c r="O4" s="338">
        <f>'INPUT DATA'!O4</f>
        <v/>
      </c>
      <c r="P4" s="318" t="n"/>
      <c r="Q4" s="318" t="n"/>
      <c r="R4" s="319" t="n"/>
      <c r="S4" s="124" t="n"/>
      <c r="T4" s="221" t="inlineStr">
        <is>
          <t>DISTRICT</t>
        </is>
      </c>
      <c r="U4" s="332" t="n"/>
      <c r="V4" s="332" t="n"/>
      <c r="W4" s="332" t="n"/>
      <c r="X4" s="338">
        <f>'INPUT DATA'!X4</f>
        <v/>
      </c>
      <c r="Y4" s="318" t="n"/>
      <c r="Z4" s="318" t="n"/>
      <c r="AA4" s="318" t="n"/>
      <c r="AB4" s="318" t="n"/>
      <c r="AC4" s="319" t="n"/>
      <c r="AD4" s="61" t="n"/>
      <c r="AE4" s="62" t="n"/>
      <c r="AF4" s="124" t="n"/>
      <c r="AG4" s="124" t="n"/>
      <c r="AH4" s="124" t="n"/>
      <c r="AI4" s="124" t="n"/>
      <c r="AJ4" s="125" t="n"/>
      <c r="AK4" s="125" t="n"/>
      <c r="AL4" s="125" t="n"/>
      <c r="AM4" s="125" t="n"/>
      <c r="AN4" s="125" t="n"/>
    </row>
    <row r="5" ht="21" customHeight="1">
      <c r="B5" s="216" t="inlineStr">
        <is>
          <t>SCHOOL NAME</t>
        </is>
      </c>
      <c r="C5" s="332" t="n"/>
      <c r="D5" s="332" t="n"/>
      <c r="E5" s="332" t="n"/>
      <c r="F5" s="332" t="n"/>
      <c r="G5" s="338">
        <f>'INPUT DATA'!G5</f>
        <v/>
      </c>
      <c r="H5" s="318" t="n"/>
      <c r="I5" s="318" t="n"/>
      <c r="J5" s="318" t="n"/>
      <c r="K5" s="318" t="n"/>
      <c r="L5" s="318" t="n"/>
      <c r="M5" s="318" t="n"/>
      <c r="N5" s="318" t="n"/>
      <c r="O5" s="318" t="n"/>
      <c r="P5" s="318" t="n"/>
      <c r="Q5" s="318" t="n"/>
      <c r="R5" s="319" t="n"/>
      <c r="S5" s="60" t="n"/>
      <c r="T5" s="221" t="inlineStr">
        <is>
          <t>SCHOOL ID</t>
        </is>
      </c>
      <c r="U5" s="332" t="n"/>
      <c r="V5" s="332" t="n"/>
      <c r="W5" s="332" t="n"/>
      <c r="X5" s="338">
        <f>'INPUT DATA'!X5</f>
        <v/>
      </c>
      <c r="Y5" s="318" t="n"/>
      <c r="Z5" s="318" t="n"/>
      <c r="AA5" s="318" t="n"/>
      <c r="AB5" s="318" t="n"/>
      <c r="AC5" s="319" t="n"/>
      <c r="AD5" s="339" t="inlineStr">
        <is>
          <t>SCHOOL YEAR</t>
        </is>
      </c>
      <c r="AE5" s="332" t="n"/>
      <c r="AF5" s="340" t="n"/>
      <c r="AG5" s="338">
        <f>'INPUT DATA'!AG5</f>
        <v/>
      </c>
      <c r="AH5" s="318" t="n"/>
      <c r="AI5" s="319" t="n"/>
      <c r="AJ5" s="126" t="n"/>
      <c r="AK5" s="125" t="n"/>
      <c r="AL5" s="125" t="n"/>
      <c r="AM5" s="125" t="n"/>
      <c r="AN5" s="125" t="n"/>
    </row>
    <row r="6" ht="15.75" customHeight="1" thickBot="1"/>
    <row r="7" ht="23.25" customFormat="1" customHeight="1" s="6" thickBot="1">
      <c r="A7" s="325" t="inlineStr">
        <is>
          <t>THIRD QUARTER</t>
        </is>
      </c>
      <c r="B7" s="326" t="n"/>
      <c r="C7" s="326" t="n"/>
      <c r="D7" s="326" t="n"/>
      <c r="E7" s="327" t="n"/>
      <c r="F7" s="207" t="inlineStr">
        <is>
          <t xml:space="preserve">GRADE &amp; SECTION: </t>
        </is>
      </c>
      <c r="G7" s="326" t="n"/>
      <c r="H7" s="326" t="n"/>
      <c r="I7" s="326" t="n"/>
      <c r="J7" s="326" t="n"/>
      <c r="K7" s="229">
        <f>'INPUT DATA'!K7</f>
        <v/>
      </c>
      <c r="L7" s="341" t="n"/>
      <c r="M7" s="341" t="n"/>
      <c r="N7" s="341" t="n"/>
      <c r="O7" s="341" t="n"/>
      <c r="P7" s="342" t="n"/>
      <c r="Q7" s="213" t="inlineStr">
        <is>
          <t>TEACHER:</t>
        </is>
      </c>
      <c r="R7" s="326" t="n"/>
      <c r="S7" s="229">
        <f>'INPUT DATA'!S7</f>
        <v/>
      </c>
      <c r="T7" s="341" t="n"/>
      <c r="U7" s="341" t="n"/>
      <c r="V7" s="341" t="n"/>
      <c r="W7" s="341" t="n"/>
      <c r="X7" s="341" t="n"/>
      <c r="Y7" s="341" t="n"/>
      <c r="Z7" s="341" t="n"/>
      <c r="AA7" s="341" t="n"/>
      <c r="AB7" s="342" t="n"/>
      <c r="AC7" s="230" t="inlineStr">
        <is>
          <t>SUBJECT:</t>
        </is>
      </c>
      <c r="AD7" s="326" t="n"/>
      <c r="AE7" s="326" t="n"/>
      <c r="AF7" s="326" t="n"/>
      <c r="AG7" s="229">
        <f>'INPUT DATA'!AG7</f>
        <v/>
      </c>
      <c r="AH7" s="341" t="n"/>
      <c r="AI7" s="341" t="n"/>
      <c r="AJ7" s="342"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45" thickBot="1">
      <c r="A8" s="8" t="n"/>
      <c r="B8" s="328" t="inlineStr">
        <is>
          <t>LEARNERS' NAMES</t>
        </is>
      </c>
      <c r="C8" s="329" t="n"/>
      <c r="D8" s="329" t="n"/>
      <c r="E8" s="330" t="n"/>
      <c r="F8" s="343" t="inlineStr">
        <is>
          <t>WRITTEN WORKS (30%)</t>
        </is>
      </c>
      <c r="G8" s="326" t="n"/>
      <c r="H8" s="326" t="n"/>
      <c r="I8" s="326" t="n"/>
      <c r="J8" s="326" t="n"/>
      <c r="K8" s="326" t="n"/>
      <c r="L8" s="326" t="n"/>
      <c r="M8" s="326" t="n"/>
      <c r="N8" s="326" t="n"/>
      <c r="O8" s="326" t="n"/>
      <c r="P8" s="326" t="n"/>
      <c r="Q8" s="326" t="n"/>
      <c r="R8" s="344" t="n"/>
      <c r="S8" s="345" t="inlineStr">
        <is>
          <t>PERFORMANCE TASKS (50%)</t>
        </is>
      </c>
      <c r="T8" s="326" t="n"/>
      <c r="U8" s="326" t="n"/>
      <c r="V8" s="326" t="n"/>
      <c r="W8" s="326" t="n"/>
      <c r="X8" s="326" t="n"/>
      <c r="Y8" s="326" t="n"/>
      <c r="Z8" s="326" t="n"/>
      <c r="AA8" s="326" t="n"/>
      <c r="AB8" s="326" t="n"/>
      <c r="AC8" s="326" t="n"/>
      <c r="AD8" s="326" t="n"/>
      <c r="AE8" s="344" t="n"/>
      <c r="AF8" s="233" t="inlineStr">
        <is>
          <t>QUARTERLY ASSESSMENT (20%)</t>
        </is>
      </c>
      <c r="AG8" s="326" t="n"/>
      <c r="AH8" s="344" t="n"/>
      <c r="AI8" s="70" t="inlineStr">
        <is>
          <t xml:space="preserve">Initial </t>
        </is>
      </c>
      <c r="AJ8" s="71" t="inlineStr">
        <is>
          <t xml:space="preserve">   Quarterly                 
</t>
        </is>
      </c>
    </row>
    <row r="9" ht="18" customFormat="1" customHeight="1" s="154" thickBot="1">
      <c r="A9" s="64" t="n"/>
      <c r="B9" s="77" t="n"/>
      <c r="C9" s="77" t="n"/>
      <c r="D9" s="77" t="n"/>
      <c r="E9" s="78" t="n"/>
      <c r="F9" s="75" t="n">
        <v>1</v>
      </c>
      <c r="G9" s="72" t="n">
        <v>2</v>
      </c>
      <c r="H9" s="72" t="n">
        <v>3</v>
      </c>
      <c r="I9" s="72" t="n">
        <v>4</v>
      </c>
      <c r="J9" s="72" t="n">
        <v>5</v>
      </c>
      <c r="K9" s="72" t="n">
        <v>6</v>
      </c>
      <c r="L9" s="72" t="n">
        <v>7</v>
      </c>
      <c r="M9" s="72" t="n">
        <v>8</v>
      </c>
      <c r="N9" s="72" t="n">
        <v>9</v>
      </c>
      <c r="O9" s="73" t="n">
        <v>10</v>
      </c>
      <c r="P9" s="64" t="inlineStr">
        <is>
          <t>Total</t>
        </is>
      </c>
      <c r="Q9" s="74" t="inlineStr">
        <is>
          <t>PS</t>
        </is>
      </c>
      <c r="R9" s="127" t="inlineStr">
        <is>
          <t>WS</t>
        </is>
      </c>
      <c r="S9" s="88" t="n">
        <v>1</v>
      </c>
      <c r="T9" s="72" t="n">
        <v>2</v>
      </c>
      <c r="U9" s="72" t="n">
        <v>3</v>
      </c>
      <c r="V9" s="72" t="n">
        <v>4</v>
      </c>
      <c r="W9" s="72" t="n">
        <v>5</v>
      </c>
      <c r="X9" s="72" t="n">
        <v>6</v>
      </c>
      <c r="Y9" s="72" t="n">
        <v>7</v>
      </c>
      <c r="Z9" s="72" t="n">
        <v>8</v>
      </c>
      <c r="AA9" s="72" t="n">
        <v>9</v>
      </c>
      <c r="AB9" s="73" t="n">
        <v>10</v>
      </c>
      <c r="AC9" s="64" t="inlineStr">
        <is>
          <t>Total</t>
        </is>
      </c>
      <c r="AD9" s="74" t="inlineStr">
        <is>
          <t>PS</t>
        </is>
      </c>
      <c r="AE9" s="127" t="inlineStr">
        <is>
          <t>WS</t>
        </is>
      </c>
      <c r="AF9" s="154" t="n">
        <v>1</v>
      </c>
      <c r="AG9" s="74" t="inlineStr">
        <is>
          <t>PS</t>
        </is>
      </c>
      <c r="AH9" s="127" t="inlineStr">
        <is>
          <t>WS</t>
        </is>
      </c>
      <c r="AI9" s="237" t="inlineStr">
        <is>
          <t>Grade</t>
        </is>
      </c>
      <c r="AJ9" s="235" t="inlineStr">
        <is>
          <t>Grade</t>
        </is>
      </c>
      <c r="AN9" s="153" t="n"/>
      <c r="AO9" s="153" t="n"/>
      <c r="AP9" s="153" t="n"/>
      <c r="AQ9" s="153" t="n"/>
      <c r="AR9" s="153" t="n"/>
      <c r="AS9" s="153" t="n"/>
      <c r="AT9" s="153" t="n"/>
      <c r="AU9" s="153" t="n"/>
      <c r="AV9" s="153" t="n"/>
      <c r="AW9" s="153" t="n"/>
      <c r="AX9" s="153" t="n"/>
      <c r="AY9" s="153" t="n"/>
      <c r="AZ9" s="153" t="n"/>
      <c r="BA9" s="153" t="n"/>
      <c r="BB9" s="153" t="n"/>
      <c r="BC9" s="153" t="n"/>
      <c r="BD9" s="153" t="n"/>
      <c r="BE9" s="153" t="n"/>
      <c r="BF9" s="153" t="n"/>
    </row>
    <row r="10" ht="18" customFormat="1" customHeight="1" s="201" thickBot="1">
      <c r="A10" s="10" t="n"/>
      <c r="B10" s="346" t="inlineStr">
        <is>
          <t>HIGHEST POSSIBLE SCORE</t>
        </is>
      </c>
      <c r="C10" s="326" t="n"/>
      <c r="D10" s="326" t="n"/>
      <c r="E10" s="327" t="n"/>
      <c r="F10" s="68" t="n"/>
      <c r="G10" s="11" t="n"/>
      <c r="H10" s="11" t="n"/>
      <c r="I10" s="11" t="n"/>
      <c r="J10" s="11" t="n"/>
      <c r="K10" s="11" t="n"/>
      <c r="L10" s="11" t="n"/>
      <c r="M10" s="11" t="n"/>
      <c r="N10" s="11" t="n"/>
      <c r="O10" s="11" t="n"/>
      <c r="P10" s="65">
        <f>IF(COUNT($F10:$O10)=0,"",SUM($F10:$O10))</f>
        <v/>
      </c>
      <c r="Q10" s="128" t="n">
        <v>100</v>
      </c>
      <c r="R10" s="129" t="n">
        <v>0.3</v>
      </c>
      <c r="S10" s="68" t="n"/>
      <c r="T10" s="11" t="n"/>
      <c r="U10" s="11" t="n"/>
      <c r="V10" s="11" t="n"/>
      <c r="W10" s="11" t="n"/>
      <c r="X10" s="11" t="n"/>
      <c r="Y10" s="11" t="n"/>
      <c r="Z10" s="11" t="n"/>
      <c r="AA10" s="11" t="n"/>
      <c r="AB10" s="11" t="n"/>
      <c r="AC10" s="65">
        <f>IF(COUNT($S10:$AB10)=0,"",SUM($S10:$AB10))</f>
        <v/>
      </c>
      <c r="AD10" s="128" t="n">
        <v>100</v>
      </c>
      <c r="AE10" s="129" t="n">
        <v>0.5</v>
      </c>
      <c r="AF10" s="168" t="n"/>
      <c r="AG10" s="128" t="n">
        <v>100</v>
      </c>
      <c r="AH10" s="129" t="n">
        <v>0.2</v>
      </c>
      <c r="AI10" s="347" t="n"/>
      <c r="AJ10" s="348" t="n"/>
      <c r="AL10" s="201" t="n"/>
      <c r="AM10" s="201"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201" thickBot="1">
      <c r="A11" s="55" t="n"/>
      <c r="B11" s="333" t="inlineStr">
        <is>
          <t xml:space="preserve">MALE </t>
        </is>
      </c>
      <c r="C11" s="326" t="n"/>
      <c r="D11" s="326" t="n"/>
      <c r="E11" s="327" t="n"/>
      <c r="F11" s="69" t="n"/>
      <c r="G11" s="56" t="n"/>
      <c r="H11" s="56" t="n"/>
      <c r="I11" s="56" t="n"/>
      <c r="J11" s="56" t="n"/>
      <c r="K11" s="56" t="n"/>
      <c r="L11" s="56" t="n"/>
      <c r="M11" s="56" t="n"/>
      <c r="N11" s="56" t="n"/>
      <c r="O11" s="63" t="n"/>
      <c r="P11" s="130" t="n"/>
      <c r="Q11" s="131" t="n"/>
      <c r="R11" s="132" t="n"/>
      <c r="S11" s="89" t="n"/>
      <c r="T11" s="56" t="n"/>
      <c r="U11" s="56" t="n"/>
      <c r="V11" s="56" t="n"/>
      <c r="W11" s="56" t="n"/>
      <c r="X11" s="56" t="n"/>
      <c r="Y11" s="56" t="n"/>
      <c r="Z11" s="56" t="n"/>
      <c r="AA11" s="56" t="n"/>
      <c r="AB11" s="63" t="n"/>
      <c r="AC11" s="130" t="n"/>
      <c r="AD11" s="131" t="n"/>
      <c r="AE11" s="132" t="n"/>
      <c r="AF11" s="86" t="n"/>
      <c r="AG11" s="131" t="n"/>
      <c r="AH11" s="132" t="n"/>
      <c r="AI11" s="133" t="n"/>
      <c r="AJ11" s="134" t="n"/>
      <c r="AL11" s="201" t="n"/>
      <c r="AM11" s="201"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5" t="n"/>
      <c r="D12" s="135" t="n"/>
      <c r="E12" s="136" t="n"/>
      <c r="F12" s="82" t="n"/>
      <c r="G12" s="20" t="n"/>
      <c r="H12" s="20" t="n"/>
      <c r="I12" s="20" t="n"/>
      <c r="J12" s="20" t="n"/>
      <c r="K12" s="20" t="n"/>
      <c r="L12" s="20" t="n"/>
      <c r="M12" s="20" t="n"/>
      <c r="N12" s="20" t="n"/>
      <c r="O12" s="20" t="n"/>
      <c r="P12" s="66">
        <f>IF(COUNT($F12:$O12)=0,"",SUM($F12:$O12))</f>
        <v/>
      </c>
      <c r="Q12" s="67">
        <f>IF(ISERROR(IF($P12="","",ROUND(($P12/$P$10)*$Q$10,2))),"",IF($P12="","",ROUND(($P12/$P$10)*$Q$10,2)))</f>
        <v/>
      </c>
      <c r="R12" s="81">
        <f>IF($Q12="","",ROUND($Q12*$R$10,2))</f>
        <v/>
      </c>
      <c r="S12" s="82" t="n"/>
      <c r="T12" s="20" t="n"/>
      <c r="U12" s="20" t="n"/>
      <c r="V12" s="20" t="n"/>
      <c r="W12" s="20" t="n"/>
      <c r="X12" s="20" t="n"/>
      <c r="Y12" s="20" t="n"/>
      <c r="Z12" s="20" t="n"/>
      <c r="AA12" s="20" t="n"/>
      <c r="AB12" s="20" t="n"/>
      <c r="AC12" s="66">
        <f>IF(COUNT($S12:$AB12)=0,"",SUM($S12:$AB12))</f>
        <v/>
      </c>
      <c r="AD12" s="67">
        <f>IF(ISERROR(IF($AC12="","",ROUND(($AC12/$AC$10)*$AD$10,2))),"",IF($AC12="","",ROUND(($AC12/$AC$10)*$AD$10,2)))</f>
        <v/>
      </c>
      <c r="AE12" s="81">
        <f>IF($AD12="","",ROUND($AD12*$AE$10,2))</f>
        <v/>
      </c>
      <c r="AF12" s="79" t="n"/>
      <c r="AG12" s="67">
        <f>IF(ISERROR(IF($AF12="","",ROUND(($AF12/$AF$10)*$AG$10,2))),"",IF($AF12="","",ROUND(($AF12/$AF$10)*$AG$10,2)))</f>
        <v/>
      </c>
      <c r="AH12" s="81">
        <f>IF($AG12="","",ROUND($AG12*$AH$10,2))</f>
        <v/>
      </c>
      <c r="AI12" s="21">
        <f>IF(ISERROR(IF($AF12="","",ROUND(SUM($R12,$AE12,$AH12),2))),"",IF($AF12="","",ROUND(SUM($R12,$AE12,$AH12),2)))</f>
        <v/>
      </c>
      <c r="AJ12" s="22">
        <f>IF(ISERROR(IF($AF12="","",VLOOKUP(AI12,TRANSMUTATION_TABLE,4,TRUE))),"",IF($AF12="","",VLOOKUP(AI12,TRANSMUTATION_TABLE,4,TRUE)))</f>
        <v/>
      </c>
      <c r="AL12" s="23" t="n"/>
      <c r="AN12" s="201" t="n"/>
      <c r="AO12" s="201" t="n"/>
      <c r="AP12" s="201" t="n"/>
      <c r="AQ12" s="201" t="n"/>
      <c r="AR12" s="201" t="n"/>
      <c r="AS12" s="201" t="n"/>
      <c r="AT12" s="201" t="n"/>
      <c r="AU12" s="201" t="n"/>
      <c r="AV12" s="201" t="n"/>
      <c r="AW12" s="201" t="n"/>
      <c r="AX12" s="201" t="n"/>
      <c r="AY12" s="201" t="n"/>
      <c r="AZ12" s="201" t="n"/>
      <c r="BA12" s="201" t="n"/>
      <c r="BB12" s="201" t="n"/>
      <c r="BC12" s="201" t="n"/>
      <c r="BD12" s="201" t="n"/>
      <c r="BE12" s="201" t="n"/>
      <c r="BF12" s="201" t="n"/>
    </row>
    <row r="13" ht="18" customHeight="1">
      <c r="A13" s="24" t="n">
        <v>2</v>
      </c>
      <c r="B13" s="25">
        <f>'INPUT DATA'!B13</f>
        <v/>
      </c>
      <c r="C13" s="137" t="n"/>
      <c r="D13" s="137" t="n"/>
      <c r="E13" s="138" t="n"/>
      <c r="F13" s="83" t="n"/>
      <c r="G13" s="28" t="n"/>
      <c r="H13" s="28" t="n"/>
      <c r="I13" s="28" t="n"/>
      <c r="J13" s="28" t="n"/>
      <c r="K13" s="28" t="n"/>
      <c r="L13" s="28" t="n"/>
      <c r="M13" s="28" t="n"/>
      <c r="N13" s="28" t="n"/>
      <c r="O13" s="28" t="n"/>
      <c r="P13" s="66">
        <f>IF(COUNT($F13:$O13)=0,"",SUM($F13:$O13))</f>
        <v/>
      </c>
      <c r="Q13" s="67">
        <f>IF(ISERROR(IF($P13="","",ROUND(($P13/$P$10)*$Q$10,2))),"",IF($P13="","",ROUND(($P13/$P$10)*$Q$10,2)))</f>
        <v/>
      </c>
      <c r="R13" s="81">
        <f>IF($Q13="","",ROUND($Q13*$R$10,2))</f>
        <v/>
      </c>
      <c r="S13" s="83" t="n"/>
      <c r="T13" s="28" t="n"/>
      <c r="U13" s="28" t="n"/>
      <c r="V13" s="28" t="n"/>
      <c r="W13" s="28" t="n"/>
      <c r="X13" s="28" t="n"/>
      <c r="Y13" s="28" t="n"/>
      <c r="Z13" s="28" t="n"/>
      <c r="AA13" s="28" t="n"/>
      <c r="AB13" s="28" t="n"/>
      <c r="AC13" s="66">
        <f>IF(COUNT($S13:$AB13)=0,"",SUM($S13:$AB13))</f>
        <v/>
      </c>
      <c r="AD13" s="67">
        <f>IF(ISERROR(IF($AC13="","",ROUND(($AC13/$AC$10)*$AD$10,2))),"",IF($AC13="","",ROUND(($AC13/$AC$10)*$AD$10,2)))</f>
        <v/>
      </c>
      <c r="AE13" s="81">
        <f>IF($AD13="","",ROUND($AD13*$AE$10,2))</f>
        <v/>
      </c>
      <c r="AF13" s="79" t="n"/>
      <c r="AG13" s="67">
        <f>IF(ISERROR(IF($AF13="","",ROUND(($AF13/$AF$10)*$AG$10,2))),"",IF($AF13="","",ROUND(($AF13/$AF$10)*$AG$10,2)))</f>
        <v/>
      </c>
      <c r="AH13" s="81">
        <f>IF($AG13="","",ROUND($AG13*$AH$10,2))</f>
        <v/>
      </c>
      <c r="AI13" s="21">
        <f>IF(ISERROR(IF($AF13="","",ROUND(SUM($R13,$AE13,$AH13),2))),"",IF($AF13="","",ROUND(SUM($R13,$AE13,$AH13),2)))</f>
        <v/>
      </c>
      <c r="AJ13" s="22">
        <f>IF(ISERROR(IF($AF13="","",VLOOKUP(AI13,TRANSMUTATION_TABLE,4,TRUE))),"",IF($AF13="","",VLOOKUP(AI13,TRANSMUTATION_TABLE,4,TRUE)))</f>
        <v/>
      </c>
      <c r="AL13" s="23" t="n"/>
      <c r="AN13" s="201" t="n"/>
      <c r="AO13" s="201" t="n"/>
      <c r="AP13" s="201" t="n"/>
      <c r="AQ13" s="201" t="n"/>
      <c r="AR13" s="201" t="n"/>
      <c r="AS13" s="201" t="n"/>
      <c r="AT13" s="201" t="n"/>
      <c r="AU13" s="201" t="n"/>
      <c r="AV13" s="201" t="n"/>
      <c r="AW13" s="201" t="n"/>
      <c r="AX13" s="201" t="n"/>
      <c r="AY13" s="201" t="n"/>
      <c r="AZ13" s="201" t="n"/>
      <c r="BA13" s="201" t="n"/>
      <c r="BB13" s="201" t="n"/>
      <c r="BC13" s="201" t="n"/>
      <c r="BD13" s="201" t="n"/>
      <c r="BE13" s="201" t="n"/>
      <c r="BF13" s="201" t="n"/>
    </row>
    <row r="14" ht="18" customHeight="1">
      <c r="A14" s="24" t="n">
        <v>3</v>
      </c>
      <c r="B14" s="25">
        <f>'INPUT DATA'!B14</f>
        <v/>
      </c>
      <c r="C14" s="137" t="n"/>
      <c r="D14" s="137" t="n"/>
      <c r="E14" s="138" t="n"/>
      <c r="F14" s="83" t="n"/>
      <c r="G14" s="28" t="n"/>
      <c r="H14" s="28" t="n"/>
      <c r="I14" s="28" t="n"/>
      <c r="J14" s="28" t="n"/>
      <c r="K14" s="28" t="n"/>
      <c r="L14" s="28" t="n"/>
      <c r="M14" s="28" t="n"/>
      <c r="N14" s="28" t="n"/>
      <c r="O14" s="28" t="n"/>
      <c r="P14" s="66">
        <f>IF(COUNT($F14:$O14)=0,"",SUM($F14:$O14))</f>
        <v/>
      </c>
      <c r="Q14" s="67">
        <f>IF(ISERROR(IF($P14="","",ROUND(($P14/$P$10)*$Q$10,2))),"",IF($P14="","",ROUND(($P14/$P$10)*$Q$10,2)))</f>
        <v/>
      </c>
      <c r="R14" s="81">
        <f>IF($Q14="","",ROUND($Q14*$R$10,2))</f>
        <v/>
      </c>
      <c r="S14" s="83" t="n"/>
      <c r="T14" s="28" t="n"/>
      <c r="U14" s="28" t="n"/>
      <c r="V14" s="28" t="n"/>
      <c r="W14" s="28" t="n"/>
      <c r="X14" s="28" t="n"/>
      <c r="Y14" s="28" t="n"/>
      <c r="Z14" s="28" t="n"/>
      <c r="AA14" s="28" t="n"/>
      <c r="AB14" s="28" t="n"/>
      <c r="AC14" s="66">
        <f>IF(COUNT($S14:$AB14)=0,"",SUM($S14:$AB14))</f>
        <v/>
      </c>
      <c r="AD14" s="67">
        <f>IF(ISERROR(IF($AC14="","",ROUND(($AC14/$AC$10)*$AD$10,2))),"",IF($AC14="","",ROUND(($AC14/$AC$10)*$AD$10,2)))</f>
        <v/>
      </c>
      <c r="AE14" s="81">
        <f>IF($AD14="","",ROUND($AD14*$AE$10,2))</f>
        <v/>
      </c>
      <c r="AF14" s="79" t="n"/>
      <c r="AG14" s="67">
        <f>IF(ISERROR(IF($AF14="","",ROUND(($AF14/$AF$10)*$AG$10,2))),"",IF($AF14="","",ROUND(($AF14/$AF$10)*$AG$10,2)))</f>
        <v/>
      </c>
      <c r="AH14" s="81">
        <f>IF($AG14="","",ROUND($AG14*$AH$10,2))</f>
        <v/>
      </c>
      <c r="AI14" s="21">
        <f>IF(ISERROR(IF($AF14="","",ROUND(SUM($R14,$AE14,$AH14),2))),"",IF($AF14="","",ROUND(SUM($R14,$AE14,$AH14),2)))</f>
        <v/>
      </c>
      <c r="AJ14" s="22">
        <f>IF(ISERROR(IF($AF14="","",VLOOKUP(AI14,TRANSMUTATION_TABLE,4,TRUE))),"",IF($AF14="","",VLOOKUP(AI14,TRANSMUTATION_TABLE,4,TRUE)))</f>
        <v/>
      </c>
      <c r="AL14" s="23" t="n"/>
      <c r="AN14" s="201" t="n"/>
      <c r="AO14" s="201" t="n"/>
      <c r="AP14" s="201" t="n"/>
      <c r="AQ14" s="201" t="n"/>
      <c r="AR14" s="201" t="n"/>
      <c r="AS14" s="201" t="n"/>
      <c r="AT14" s="201" t="n"/>
      <c r="AU14" s="201" t="n"/>
      <c r="AV14" s="201" t="n"/>
      <c r="AW14" s="201" t="n"/>
      <c r="AX14" s="201" t="n"/>
      <c r="AY14" s="201" t="n"/>
      <c r="AZ14" s="201" t="n"/>
      <c r="BA14" s="201" t="n"/>
      <c r="BB14" s="201" t="n"/>
      <c r="BC14" s="201" t="n"/>
      <c r="BD14" s="201" t="n"/>
      <c r="BE14" s="201" t="n"/>
      <c r="BF14" s="201" t="n"/>
    </row>
    <row r="15" ht="18" customHeight="1">
      <c r="A15" s="24" t="n">
        <v>4</v>
      </c>
      <c r="B15" s="17">
        <f>'INPUT DATA'!B15</f>
        <v/>
      </c>
      <c r="C15" s="137" t="n"/>
      <c r="D15" s="137" t="n"/>
      <c r="E15" s="138" t="n"/>
      <c r="F15" s="83" t="n"/>
      <c r="G15" s="28" t="n"/>
      <c r="H15" s="28" t="n"/>
      <c r="I15" s="28" t="n"/>
      <c r="J15" s="28" t="n"/>
      <c r="K15" s="28" t="n"/>
      <c r="L15" s="28" t="n"/>
      <c r="M15" s="28" t="n"/>
      <c r="N15" s="28" t="n"/>
      <c r="O15" s="28" t="n"/>
      <c r="P15" s="66">
        <f>IF(COUNT($F15:$O15)=0,"",SUM($F15:$O15))</f>
        <v/>
      </c>
      <c r="Q15" s="67">
        <f>IF(ISERROR(IF($P15="","",ROUND(($P15/$P$10)*$Q$10,2))),"",IF($P15="","",ROUND(($P15/$P$10)*$Q$10,2)))</f>
        <v/>
      </c>
      <c r="R15" s="81">
        <f>IF($Q15="","",ROUND($Q15*$R$10,2))</f>
        <v/>
      </c>
      <c r="S15" s="83" t="n"/>
      <c r="T15" s="28" t="n"/>
      <c r="U15" s="28" t="n"/>
      <c r="V15" s="28" t="n"/>
      <c r="W15" s="28" t="n"/>
      <c r="X15" s="28" t="n"/>
      <c r="Y15" s="28" t="n"/>
      <c r="Z15" s="28" t="n"/>
      <c r="AA15" s="28" t="n"/>
      <c r="AB15" s="28" t="n"/>
      <c r="AC15" s="66">
        <f>IF(COUNT($S15:$AB15)=0,"",SUM($S15:$AB15))</f>
        <v/>
      </c>
      <c r="AD15" s="67">
        <f>IF(ISERROR(IF($AC15="","",ROUND(($AC15/$AC$10)*$AD$10,2))),"",IF($AC15="","",ROUND(($AC15/$AC$10)*$AD$10,2)))</f>
        <v/>
      </c>
      <c r="AE15" s="81">
        <f>IF($AD15="","",ROUND($AD15*$AE$10,2))</f>
        <v/>
      </c>
      <c r="AF15" s="79" t="n"/>
      <c r="AG15" s="67">
        <f>IF(ISERROR(IF($AF15="","",ROUND(($AF15/$AF$10)*$AG$10,2))),"",IF($AF15="","",ROUND(($AF15/$AF$10)*$AG$10,2)))</f>
        <v/>
      </c>
      <c r="AH15" s="81">
        <f>IF($AG15="","",ROUND($AG15*$AH$10,2))</f>
        <v/>
      </c>
      <c r="AI15" s="21">
        <f>IF(ISERROR(IF($AF15="","",ROUND(SUM($R15,$AE15,$AH15),2))),"",IF($AF15="","",ROUND(SUM($R15,$AE15,$AH15),2)))</f>
        <v/>
      </c>
      <c r="AJ15" s="22">
        <f>IF(ISERROR(IF($AF15="","",VLOOKUP(AI15,TRANSMUTATION_TABLE,4,TRUE))),"",IF($AF15="","",VLOOKUP(AI15,TRANSMUTATION_TABLE,4,TRUE)))</f>
        <v/>
      </c>
      <c r="AL15" s="23" t="n"/>
      <c r="AN15" s="201" t="n"/>
      <c r="AO15" s="201" t="n"/>
      <c r="AP15" s="201" t="n"/>
      <c r="AQ15" s="201" t="n"/>
      <c r="AR15" s="201" t="n"/>
      <c r="AS15" s="201" t="n"/>
      <c r="AT15" s="201" t="n"/>
      <c r="AU15" s="201" t="n"/>
      <c r="AV15" s="201" t="n"/>
      <c r="AW15" s="201" t="n"/>
      <c r="AX15" s="201" t="n"/>
      <c r="AY15" s="201" t="n"/>
      <c r="AZ15" s="201" t="n"/>
      <c r="BA15" s="201" t="n"/>
      <c r="BB15" s="201" t="n"/>
      <c r="BC15" s="201" t="n"/>
      <c r="BD15" s="201" t="n"/>
      <c r="BE15" s="201" t="n"/>
      <c r="BF15" s="201" t="n"/>
    </row>
    <row r="16" ht="18" customHeight="1">
      <c r="A16" s="24" t="n">
        <v>5</v>
      </c>
      <c r="B16" s="17">
        <f>'INPUT DATA'!B16</f>
        <v/>
      </c>
      <c r="C16" s="137" t="n"/>
      <c r="D16" s="137" t="n"/>
      <c r="E16" s="138" t="n"/>
      <c r="F16" s="83" t="n"/>
      <c r="G16" s="28" t="n"/>
      <c r="H16" s="28" t="n"/>
      <c r="I16" s="28" t="n"/>
      <c r="J16" s="28" t="n"/>
      <c r="K16" s="28" t="n"/>
      <c r="L16" s="28" t="n"/>
      <c r="M16" s="28" t="n"/>
      <c r="N16" s="28" t="n"/>
      <c r="O16" s="28" t="n"/>
      <c r="P16" s="66">
        <f>IF(COUNT($F16:$O16)=0,"",SUM($F16:$O16))</f>
        <v/>
      </c>
      <c r="Q16" s="67">
        <f>IF(ISERROR(IF($P16="","",ROUND(($P16/$P$10)*$Q$10,2))),"",IF($P16="","",ROUND(($P16/$P$10)*$Q$10,2)))</f>
        <v/>
      </c>
      <c r="R16" s="81">
        <f>IF($Q16="","",ROUND($Q16*$R$10,2))</f>
        <v/>
      </c>
      <c r="S16" s="83" t="n"/>
      <c r="T16" s="28" t="n"/>
      <c r="U16" s="28" t="n"/>
      <c r="V16" s="28" t="n"/>
      <c r="W16" s="28" t="n"/>
      <c r="X16" s="28" t="n"/>
      <c r="Y16" s="28" t="n"/>
      <c r="Z16" s="28" t="n"/>
      <c r="AA16" s="28" t="n"/>
      <c r="AB16" s="28" t="n"/>
      <c r="AC16" s="66">
        <f>IF(COUNT($S16:$AB16)=0,"",SUM($S16:$AB16))</f>
        <v/>
      </c>
      <c r="AD16" s="67">
        <f>IF(ISERROR(IF($AC16="","",ROUND(($AC16/$AC$10)*$AD$10,2))),"",IF($AC16="","",ROUND(($AC16/$AC$10)*$AD$10,2)))</f>
        <v/>
      </c>
      <c r="AE16" s="81">
        <f>IF($AD16="","",ROUND($AD16*$AE$10,2))</f>
        <v/>
      </c>
      <c r="AF16" s="79" t="n"/>
      <c r="AG16" s="67">
        <f>IF(ISERROR(IF($AF16="","",ROUND(($AF16/$AF$10)*$AG$10,2))),"",IF($AF16="","",ROUND(($AF16/$AF$10)*$AG$10,2)))</f>
        <v/>
      </c>
      <c r="AH16" s="81">
        <f>IF($AG16="","",ROUND($AG16*$AH$10,2))</f>
        <v/>
      </c>
      <c r="AI16" s="21">
        <f>IF(ISERROR(IF($AF16="","",ROUND(SUM($R16,$AE16,$AH16),2))),"",IF($AF16="","",ROUND(SUM($R16,$AE16,$AH16),2)))</f>
        <v/>
      </c>
      <c r="AJ16" s="22">
        <f>IF(ISERROR(IF($AF16="","",VLOOKUP(AI16,TRANSMUTATION_TABLE,4,TRUE))),"",IF($AF16="","",VLOOKUP(AI16,TRANSMUTATION_TABLE,4,TRUE)))</f>
        <v/>
      </c>
      <c r="AL16" s="23" t="n"/>
      <c r="AN16" s="201" t="n"/>
      <c r="AO16" s="201" t="n"/>
      <c r="AP16" s="201" t="n"/>
      <c r="AQ16" s="201" t="n"/>
      <c r="AR16" s="201" t="n"/>
      <c r="AS16" s="201" t="n"/>
      <c r="AT16" s="201" t="n"/>
      <c r="AU16" s="201" t="n"/>
      <c r="AV16" s="201" t="n"/>
      <c r="AW16" s="201" t="n"/>
      <c r="AX16" s="201" t="n"/>
      <c r="AY16" s="201" t="n"/>
      <c r="AZ16" s="201" t="n"/>
      <c r="BA16" s="201" t="n"/>
      <c r="BB16" s="201" t="n"/>
      <c r="BC16" s="201" t="n"/>
      <c r="BD16" s="201" t="n"/>
      <c r="BE16" s="201" t="n"/>
      <c r="BF16" s="201" t="n"/>
    </row>
    <row r="17" ht="18" customHeight="1">
      <c r="A17" s="24" t="n">
        <v>6</v>
      </c>
      <c r="B17" s="25">
        <f>'INPUT DATA'!B17</f>
        <v/>
      </c>
      <c r="C17" s="137" t="n"/>
      <c r="D17" s="137" t="n"/>
      <c r="E17" s="138" t="n"/>
      <c r="F17" s="83" t="n"/>
      <c r="G17" s="28" t="n"/>
      <c r="H17" s="28" t="n"/>
      <c r="I17" s="28" t="n"/>
      <c r="J17" s="28" t="n"/>
      <c r="K17" s="28" t="n"/>
      <c r="L17" s="28" t="n"/>
      <c r="M17" s="28" t="n"/>
      <c r="N17" s="28" t="n"/>
      <c r="O17" s="28" t="n"/>
      <c r="P17" s="66">
        <f>IF(COUNT($F17:$O17)=0,"",SUM($F17:$O17))</f>
        <v/>
      </c>
      <c r="Q17" s="67">
        <f>IF(ISERROR(IF($P17="","",ROUND(($P17/$P$10)*$Q$10,2))),"",IF($P17="","",ROUND(($P17/$P$10)*$Q$10,2)))</f>
        <v/>
      </c>
      <c r="R17" s="81">
        <f>IF($Q17="","",ROUND($Q17*$R$10,2))</f>
        <v/>
      </c>
      <c r="S17" s="83" t="n"/>
      <c r="T17" s="28" t="n"/>
      <c r="U17" s="28" t="n"/>
      <c r="V17" s="28" t="n"/>
      <c r="W17" s="28" t="n"/>
      <c r="X17" s="28" t="n"/>
      <c r="Y17" s="28" t="n"/>
      <c r="Z17" s="28" t="n"/>
      <c r="AA17" s="28" t="n"/>
      <c r="AB17" s="28" t="n"/>
      <c r="AC17" s="66">
        <f>IF(COUNT($S17:$AB17)=0,"",SUM($S17:$AB17))</f>
        <v/>
      </c>
      <c r="AD17" s="67">
        <f>IF(ISERROR(IF($AC17="","",ROUND(($AC17/$AC$10)*$AD$10,2))),"",IF($AC17="","",ROUND(($AC17/$AC$10)*$AD$10,2)))</f>
        <v/>
      </c>
      <c r="AE17" s="81">
        <f>IF($AD17="","",ROUND($AD17*$AE$10,2))</f>
        <v/>
      </c>
      <c r="AF17" s="79" t="n"/>
      <c r="AG17" s="67">
        <f>IF(ISERROR(IF($AF17="","",ROUND(($AF17/$AF$10)*$AG$10,2))),"",IF($AF17="","",ROUND(($AF17/$AF$10)*$AG$10,2)))</f>
        <v/>
      </c>
      <c r="AH17" s="81">
        <f>IF($AG17="","",ROUND($AG17*$AH$10,2))</f>
        <v/>
      </c>
      <c r="AI17" s="21">
        <f>IF(ISERROR(IF($AF17="","",ROUND(SUM($R17,$AE17,$AH17),2))),"",IF($AF17="","",ROUND(SUM($R17,$AE17,$AH17),2)))</f>
        <v/>
      </c>
      <c r="AJ17" s="22">
        <f>IF(ISERROR(IF($AF17="","",VLOOKUP(AI17,TRANSMUTATION_TABLE,4,TRUE))),"",IF($AF17="","",VLOOKUP(AI17,TRANSMUTATION_TABLE,4,TRUE)))</f>
        <v/>
      </c>
      <c r="AL17" s="23" t="n"/>
      <c r="AN17" s="201" t="n"/>
      <c r="AO17" s="201" t="n"/>
      <c r="AP17" s="201" t="n"/>
      <c r="AQ17" s="201" t="n"/>
      <c r="AR17" s="201" t="n"/>
      <c r="AS17" s="201" t="n"/>
      <c r="AT17" s="201" t="n"/>
      <c r="AU17" s="201" t="n"/>
      <c r="AV17" s="201" t="n"/>
      <c r="AW17" s="201" t="n"/>
      <c r="AX17" s="201" t="n"/>
      <c r="AY17" s="201" t="n"/>
      <c r="AZ17" s="201" t="n"/>
      <c r="BA17" s="201" t="n"/>
      <c r="BB17" s="201" t="n"/>
      <c r="BC17" s="201" t="n"/>
      <c r="BD17" s="201" t="n"/>
      <c r="BE17" s="201" t="n"/>
      <c r="BF17" s="201" t="n"/>
    </row>
    <row r="18" ht="18" customHeight="1">
      <c r="A18" s="24" t="n">
        <v>7</v>
      </c>
      <c r="B18" s="25">
        <f>'INPUT DATA'!B18</f>
        <v/>
      </c>
      <c r="C18" s="137" t="n"/>
      <c r="D18" s="137" t="n"/>
      <c r="E18" s="138" t="n"/>
      <c r="F18" s="83" t="n"/>
      <c r="G18" s="28" t="n"/>
      <c r="H18" s="28" t="n"/>
      <c r="I18" s="28" t="n"/>
      <c r="J18" s="28" t="n"/>
      <c r="K18" s="28" t="n"/>
      <c r="L18" s="28" t="n"/>
      <c r="M18" s="28" t="n"/>
      <c r="N18" s="28" t="n"/>
      <c r="O18" s="28" t="n"/>
      <c r="P18" s="66">
        <f>IF(COUNT($F18:$O18)=0,"",SUM($F18:$O18))</f>
        <v/>
      </c>
      <c r="Q18" s="67">
        <f>IF(ISERROR(IF($P18="","",ROUND(($P18/$P$10)*$Q$10,2))),"",IF($P18="","",ROUND(($P18/$P$10)*$Q$10,2)))</f>
        <v/>
      </c>
      <c r="R18" s="81">
        <f>IF($Q18="","",ROUND($Q18*$R$10,2))</f>
        <v/>
      </c>
      <c r="S18" s="83" t="n"/>
      <c r="T18" s="28" t="n"/>
      <c r="U18" s="28" t="n"/>
      <c r="V18" s="28" t="n"/>
      <c r="W18" s="28" t="n"/>
      <c r="X18" s="28" t="n"/>
      <c r="Y18" s="28" t="n"/>
      <c r="Z18" s="28" t="n"/>
      <c r="AA18" s="28" t="n"/>
      <c r="AB18" s="28" t="n"/>
      <c r="AC18" s="66">
        <f>IF(COUNT($S18:$AB18)=0,"",SUM($S18:$AB18))</f>
        <v/>
      </c>
      <c r="AD18" s="67">
        <f>IF(ISERROR(IF($AC18="","",ROUND(($AC18/$AC$10)*$AD$10,2))),"",IF($AC18="","",ROUND(($AC18/$AC$10)*$AD$10,2)))</f>
        <v/>
      </c>
      <c r="AE18" s="81">
        <f>IF($AD18="","",ROUND($AD18*$AE$10,2))</f>
        <v/>
      </c>
      <c r="AF18" s="79" t="n"/>
      <c r="AG18" s="67">
        <f>IF(ISERROR(IF($AF18="","",ROUND(($AF18/$AF$10)*$AG$10,2))),"",IF($AF18="","",ROUND(($AF18/$AF$10)*$AG$10,2)))</f>
        <v/>
      </c>
      <c r="AH18" s="81">
        <f>IF($AG18="","",ROUND($AG18*$AH$10,2))</f>
        <v/>
      </c>
      <c r="AI18" s="21">
        <f>IF(ISERROR(IF($AF18="","",ROUND(SUM($R18,$AE18,$AH18),2))),"",IF($AF18="","",ROUND(SUM($R18,$AE18,$AH18),2)))</f>
        <v/>
      </c>
      <c r="AJ18" s="22">
        <f>IF(ISERROR(IF($AF18="","",VLOOKUP(AI18,TRANSMUTATION_TABLE,4,TRUE))),"",IF($AF18="","",VLOOKUP(AI18,TRANSMUTATION_TABLE,4,TRUE)))</f>
        <v/>
      </c>
      <c r="AL18" s="23" t="n"/>
      <c r="AN18" s="201" t="n"/>
      <c r="AO18" s="201" t="n"/>
      <c r="AP18" s="201" t="n"/>
      <c r="AQ18" s="201" t="n"/>
      <c r="AR18" s="201" t="n"/>
      <c r="AS18" s="201" t="n"/>
      <c r="AT18" s="201" t="n"/>
      <c r="AU18" s="201" t="n"/>
      <c r="AV18" s="201" t="n"/>
      <c r="AW18" s="201" t="n"/>
      <c r="AX18" s="201" t="n"/>
      <c r="AY18" s="201" t="n"/>
      <c r="AZ18" s="201" t="n"/>
      <c r="BA18" s="201" t="n"/>
      <c r="BB18" s="201" t="n"/>
      <c r="BC18" s="201" t="n"/>
      <c r="BD18" s="201" t="n"/>
      <c r="BE18" s="201" t="n"/>
      <c r="BF18" s="201" t="n"/>
    </row>
    <row r="19" ht="18" customHeight="1">
      <c r="A19" s="24" t="n">
        <v>8</v>
      </c>
      <c r="B19" s="17">
        <f>'INPUT DATA'!B19</f>
        <v/>
      </c>
      <c r="C19" s="137" t="n"/>
      <c r="D19" s="137" t="n">
        <v>0</v>
      </c>
      <c r="E19" s="138" t="n"/>
      <c r="F19" s="83" t="n"/>
      <c r="G19" s="28" t="n"/>
      <c r="H19" s="28" t="n"/>
      <c r="I19" s="28" t="n"/>
      <c r="J19" s="28" t="n"/>
      <c r="K19" s="28" t="n"/>
      <c r="L19" s="28" t="n"/>
      <c r="M19" s="28" t="n"/>
      <c r="N19" s="28" t="n"/>
      <c r="O19" s="28" t="n"/>
      <c r="P19" s="66">
        <f>IF(COUNT($F19:$O19)=0,"",SUM($F19:$O19))</f>
        <v/>
      </c>
      <c r="Q19" s="67">
        <f>IF(ISERROR(IF($P19="","",ROUND(($P19/$P$10)*$Q$10,2))),"",IF($P19="","",ROUND(($P19/$P$10)*$Q$10,2)))</f>
        <v/>
      </c>
      <c r="R19" s="81">
        <f>IF($Q19="","",ROUND($Q19*$R$10,2))</f>
        <v/>
      </c>
      <c r="S19" s="83" t="n"/>
      <c r="T19" s="28" t="n"/>
      <c r="U19" s="28" t="n"/>
      <c r="V19" s="28" t="n"/>
      <c r="W19" s="28" t="n"/>
      <c r="X19" s="28" t="n"/>
      <c r="Y19" s="28" t="n"/>
      <c r="Z19" s="28" t="n"/>
      <c r="AA19" s="28" t="n"/>
      <c r="AB19" s="28" t="n"/>
      <c r="AC19" s="66">
        <f>IF(COUNT($S19:$AB19)=0,"",SUM($S19:$AB19))</f>
        <v/>
      </c>
      <c r="AD19" s="67">
        <f>IF(ISERROR(IF($AC19="","",ROUND(($AC19/$AC$10)*$AD$10,2))),"",IF($AC19="","",ROUND(($AC19/$AC$10)*$AD$10,2)))</f>
        <v/>
      </c>
      <c r="AE19" s="81">
        <f>IF($AD19="","",ROUND($AD19*$AE$10,2))</f>
        <v/>
      </c>
      <c r="AF19" s="79" t="n"/>
      <c r="AG19" s="67">
        <f>IF(ISERROR(IF($AF19="","",ROUND(($AF19/$AF$10)*$AG$10,2))),"",IF($AF19="","",ROUND(($AF19/$AF$10)*$AG$10,2)))</f>
        <v/>
      </c>
      <c r="AH19" s="81">
        <f>IF($AG19="","",ROUND($AG19*$AH$10,2))</f>
        <v/>
      </c>
      <c r="AI19" s="21">
        <f>IF(ISERROR(IF($AF19="","",ROUND(SUM($R19,$AE19,$AH19),2))),"",IF($AF19="","",ROUND(SUM($R19,$AE19,$AH19),2)))</f>
        <v/>
      </c>
      <c r="AJ19" s="22">
        <f>IF(ISERROR(IF($AF19="","",VLOOKUP(AI19,TRANSMUTATION_TABLE,4,TRUE))),"",IF($AF19="","",VLOOKUP(AI19,TRANSMUTATION_TABLE,4,TRUE)))</f>
        <v/>
      </c>
      <c r="AL19" s="23" t="n"/>
      <c r="AN19" s="201" t="n"/>
      <c r="AO19" s="201" t="n"/>
      <c r="AP19" s="201" t="n"/>
      <c r="AQ19" s="201" t="n"/>
      <c r="AR19" s="201" t="n"/>
      <c r="AS19" s="201" t="n"/>
      <c r="AT19" s="201" t="n"/>
      <c r="AU19" s="201" t="n"/>
      <c r="AV19" s="201" t="n"/>
      <c r="AW19" s="201" t="n"/>
      <c r="AX19" s="201" t="n"/>
      <c r="AY19" s="201" t="n"/>
      <c r="AZ19" s="201" t="n"/>
      <c r="BA19" s="201" t="n"/>
      <c r="BB19" s="201" t="n"/>
      <c r="BC19" s="201" t="n"/>
      <c r="BD19" s="201" t="n"/>
      <c r="BE19" s="201" t="n"/>
      <c r="BF19" s="201" t="n"/>
    </row>
    <row r="20" ht="18" customHeight="1">
      <c r="A20" s="24" t="n">
        <v>9</v>
      </c>
      <c r="B20" s="17">
        <f>'INPUT DATA'!B20</f>
        <v/>
      </c>
      <c r="C20" s="137" t="n"/>
      <c r="D20" s="137" t="n"/>
      <c r="E20" s="138" t="n"/>
      <c r="F20" s="83" t="n"/>
      <c r="G20" s="28" t="n"/>
      <c r="H20" s="28" t="n"/>
      <c r="I20" s="28" t="n"/>
      <c r="J20" s="28" t="n"/>
      <c r="K20" s="28" t="n"/>
      <c r="L20" s="28" t="n"/>
      <c r="M20" s="28" t="n"/>
      <c r="N20" s="28" t="n"/>
      <c r="O20" s="28" t="n"/>
      <c r="P20" s="66">
        <f>IF(COUNT($F20:$O20)=0,"",SUM($F20:$O20))</f>
        <v/>
      </c>
      <c r="Q20" s="67">
        <f>IF(ISERROR(IF($P20="","",ROUND(($P20/$P$10)*$Q$10,2))),"",IF($P20="","",ROUND(($P20/$P$10)*$Q$10,2)))</f>
        <v/>
      </c>
      <c r="R20" s="81">
        <f>IF($Q20="","",ROUND($Q20*$R$10,2))</f>
        <v/>
      </c>
      <c r="S20" s="83" t="n"/>
      <c r="T20" s="28" t="n"/>
      <c r="U20" s="28" t="n"/>
      <c r="V20" s="28" t="n"/>
      <c r="W20" s="28" t="n"/>
      <c r="X20" s="28" t="n"/>
      <c r="Y20" s="28" t="n"/>
      <c r="Z20" s="28" t="n"/>
      <c r="AA20" s="28" t="n"/>
      <c r="AB20" s="28" t="n"/>
      <c r="AC20" s="66">
        <f>IF(COUNT($S20:$AB20)=0,"",SUM($S20:$AB20))</f>
        <v/>
      </c>
      <c r="AD20" s="67">
        <f>IF(ISERROR(IF($AC20="","",ROUND(($AC20/$AC$10)*$AD$10,2))),"",IF($AC20="","",ROUND(($AC20/$AC$10)*$AD$10,2)))</f>
        <v/>
      </c>
      <c r="AE20" s="81">
        <f>IF($AD20="","",ROUND($AD20*$AE$10,2))</f>
        <v/>
      </c>
      <c r="AF20" s="79" t="n"/>
      <c r="AG20" s="67">
        <f>IF(ISERROR(IF($AF20="","",ROUND(($AF20/$AF$10)*$AG$10,2))),"",IF($AF20="","",ROUND(($AF20/$AF$10)*$AG$10,2)))</f>
        <v/>
      </c>
      <c r="AH20" s="81">
        <f>IF($AG20="","",ROUND($AG20*$AH$10,2))</f>
        <v/>
      </c>
      <c r="AI20" s="21">
        <f>IF(ISERROR(IF($AF20="","",ROUND(SUM($R20,$AE20,$AH20),2))),"",IF($AF20="","",ROUND(SUM($R20,$AE20,$AH20),2)))</f>
        <v/>
      </c>
      <c r="AJ20" s="22">
        <f>IF(ISERROR(IF($AF20="","",VLOOKUP(AI20,TRANSMUTATION_TABLE,4,TRUE))),"",IF($AF20="","",VLOOKUP(AI20,TRANSMUTATION_TABLE,4,TRUE)))</f>
        <v/>
      </c>
      <c r="AL20" s="23" t="n"/>
      <c r="AN20" s="201" t="n"/>
      <c r="AO20" s="201" t="n"/>
      <c r="AP20" s="201" t="n"/>
      <c r="AQ20" s="201" t="n"/>
      <c r="AR20" s="201" t="n"/>
      <c r="AS20" s="201" t="n"/>
      <c r="AT20" s="201" t="n"/>
      <c r="AU20" s="201" t="n"/>
      <c r="AV20" s="201" t="n"/>
      <c r="AW20" s="201" t="n"/>
      <c r="AX20" s="201" t="n"/>
      <c r="AY20" s="201" t="n"/>
      <c r="AZ20" s="201" t="n"/>
      <c r="BA20" s="201" t="n"/>
      <c r="BB20" s="201" t="n"/>
      <c r="BC20" s="201" t="n"/>
      <c r="BD20" s="201" t="n"/>
      <c r="BE20" s="201" t="n"/>
      <c r="BF20" s="201" t="n"/>
    </row>
    <row r="21" ht="18" customHeight="1">
      <c r="A21" s="24" t="n">
        <v>10</v>
      </c>
      <c r="B21" s="25">
        <f>'INPUT DATA'!B21</f>
        <v/>
      </c>
      <c r="C21" s="137" t="n"/>
      <c r="D21" s="137" t="n"/>
      <c r="E21" s="138" t="n"/>
      <c r="F21" s="83" t="n"/>
      <c r="G21" s="28" t="n"/>
      <c r="H21" s="28" t="n"/>
      <c r="I21" s="28" t="n"/>
      <c r="J21" s="28" t="n"/>
      <c r="K21" s="28" t="n"/>
      <c r="L21" s="28" t="n"/>
      <c r="M21" s="28" t="n"/>
      <c r="N21" s="28" t="n"/>
      <c r="O21" s="28" t="n"/>
      <c r="P21" s="66">
        <f>IF(COUNT($F21:$O21)=0,"",SUM($F21:$O21))</f>
        <v/>
      </c>
      <c r="Q21" s="67">
        <f>IF(ISERROR(IF($P21="","",ROUND(($P21/$P$10)*$Q$10,2))),"",IF($P21="","",ROUND(($P21/$P$10)*$Q$10,2)))</f>
        <v/>
      </c>
      <c r="R21" s="81">
        <f>IF($Q21="","",ROUND($Q21*$R$10,2))</f>
        <v/>
      </c>
      <c r="S21" s="83" t="n"/>
      <c r="T21" s="28" t="n"/>
      <c r="U21" s="28" t="n"/>
      <c r="V21" s="28" t="n"/>
      <c r="W21" s="28" t="n"/>
      <c r="X21" s="28" t="n"/>
      <c r="Y21" s="28" t="n"/>
      <c r="Z21" s="28" t="n"/>
      <c r="AA21" s="28" t="n"/>
      <c r="AB21" s="28" t="n"/>
      <c r="AC21" s="66">
        <f>IF(COUNT($S21:$AB21)=0,"",SUM($S21:$AB21))</f>
        <v/>
      </c>
      <c r="AD21" s="67">
        <f>IF(ISERROR(IF($AC21="","",ROUND(($AC21/$AC$10)*$AD$10,2))),"",IF($AC21="","",ROUND(($AC21/$AC$10)*$AD$10,2)))</f>
        <v/>
      </c>
      <c r="AE21" s="81">
        <f>IF($AD21="","",ROUND($AD21*$AE$10,2))</f>
        <v/>
      </c>
      <c r="AF21" s="79" t="n"/>
      <c r="AG21" s="67">
        <f>IF(ISERROR(IF($AF21="","",ROUND(($AF21/$AF$10)*$AG$10,2))),"",IF($AF21="","",ROUND(($AF21/$AF$10)*$AG$10,2)))</f>
        <v/>
      </c>
      <c r="AH21" s="81">
        <f>IF($AG21="","",ROUND($AG21*$AH$10,2))</f>
        <v/>
      </c>
      <c r="AI21" s="21">
        <f>IF(ISERROR(IF($AF21="","",ROUND(SUM($R21,$AE21,$AH21),2))),"",IF($AF21="","",ROUND(SUM($R21,$AE21,$AH21),2)))</f>
        <v/>
      </c>
      <c r="AJ21" s="22">
        <f>IF(ISERROR(IF($AF21="","",VLOOKUP(AI21,TRANSMUTATION_TABLE,4,TRUE))),"",IF($AF21="","",VLOOKUP(AI21,TRANSMUTATION_TABLE,4,TRUE)))</f>
        <v/>
      </c>
      <c r="AL21" s="23" t="n"/>
      <c r="AN21" s="201" t="n"/>
      <c r="AO21" s="201" t="n"/>
      <c r="AP21" s="201" t="n"/>
      <c r="AQ21" s="201" t="n"/>
      <c r="AR21" s="201" t="n"/>
      <c r="AS21" s="201" t="n"/>
      <c r="AT21" s="201" t="n"/>
      <c r="AU21" s="201" t="n"/>
      <c r="AV21" s="201" t="n"/>
      <c r="AW21" s="201" t="n"/>
      <c r="AX21" s="201" t="n"/>
      <c r="AY21" s="201" t="n"/>
      <c r="AZ21" s="201" t="n"/>
      <c r="BA21" s="201" t="n"/>
      <c r="BB21" s="201" t="n"/>
      <c r="BC21" s="201" t="n"/>
      <c r="BD21" s="201" t="n"/>
      <c r="BE21" s="201" t="n"/>
      <c r="BF21" s="201" t="n"/>
    </row>
    <row r="22" ht="18" customHeight="1">
      <c r="A22" s="24" t="n">
        <v>11</v>
      </c>
      <c r="B22" s="25">
        <f>'INPUT DATA'!B22</f>
        <v/>
      </c>
      <c r="C22" s="137" t="n"/>
      <c r="D22" s="137" t="n">
        <v>0</v>
      </c>
      <c r="E22" s="138" t="n"/>
      <c r="F22" s="83" t="n"/>
      <c r="G22" s="28" t="n"/>
      <c r="H22" s="28" t="n"/>
      <c r="I22" s="28" t="n"/>
      <c r="J22" s="28" t="n"/>
      <c r="K22" s="28" t="n"/>
      <c r="L22" s="28" t="n"/>
      <c r="M22" s="28" t="n"/>
      <c r="N22" s="28" t="n"/>
      <c r="O22" s="28" t="n"/>
      <c r="P22" s="66">
        <f>IF(COUNT($F22:$O22)=0,"",SUM($F22:$O22))</f>
        <v/>
      </c>
      <c r="Q22" s="67">
        <f>IF(ISERROR(IF($P22="","",ROUND(($P22/$P$10)*$Q$10,2))),"",IF($P22="","",ROUND(($P22/$P$10)*$Q$10,2)))</f>
        <v/>
      </c>
      <c r="R22" s="81">
        <f>IF($Q22="","",ROUND($Q22*$R$10,2))</f>
        <v/>
      </c>
      <c r="S22" s="83" t="n"/>
      <c r="T22" s="28" t="n"/>
      <c r="U22" s="28" t="n"/>
      <c r="V22" s="28" t="n"/>
      <c r="W22" s="28" t="n"/>
      <c r="X22" s="28" t="n"/>
      <c r="Y22" s="28" t="n"/>
      <c r="Z22" s="28" t="n"/>
      <c r="AA22" s="28" t="n"/>
      <c r="AB22" s="28" t="n"/>
      <c r="AC22" s="66">
        <f>IF(COUNT($S22:$AB22)=0,"",SUM($S22:$AB22))</f>
        <v/>
      </c>
      <c r="AD22" s="67">
        <f>IF(ISERROR(IF($AC22="","",ROUND(($AC22/$AC$10)*$AD$10,2))),"",IF($AC22="","",ROUND(($AC22/$AC$10)*$AD$10,2)))</f>
        <v/>
      </c>
      <c r="AE22" s="81">
        <f>IF($AD22="","",ROUND($AD22*$AE$10,2))</f>
        <v/>
      </c>
      <c r="AF22" s="79" t="n"/>
      <c r="AG22" s="67">
        <f>IF(ISERROR(IF($AF22="","",ROUND(($AF22/$AF$10)*$AG$10,2))),"",IF($AF22="","",ROUND(($AF22/$AF$10)*$AG$10,2)))</f>
        <v/>
      </c>
      <c r="AH22" s="81">
        <f>IF($AG22="","",ROUND($AG22*$AH$10,2))</f>
        <v/>
      </c>
      <c r="AI22" s="21">
        <f>IF(ISERROR(IF($AF22="","",ROUND(SUM($R22,$AE22,$AH22),2))),"",IF($AF22="","",ROUND(SUM($R22,$AE22,$AH22),2)))</f>
        <v/>
      </c>
      <c r="AJ22" s="22">
        <f>IF(ISERROR(IF($AF22="","",VLOOKUP(AI22,TRANSMUTATION_TABLE,4,TRUE))),"",IF($AF22="","",VLOOKUP(AI22,TRANSMUTATION_TABLE,4,TRUE)))</f>
        <v/>
      </c>
      <c r="AL22" s="23" t="n"/>
      <c r="AN22" s="202" t="n"/>
      <c r="AO22" s="202" t="n"/>
      <c r="AP22" s="202" t="n"/>
      <c r="AQ22" s="202" t="n"/>
      <c r="AR22" s="202" t="n"/>
      <c r="AS22" s="202" t="n"/>
      <c r="AT22" s="202" t="n"/>
      <c r="AU22" s="202" t="n"/>
      <c r="AV22" s="202" t="n"/>
      <c r="AW22" s="202" t="n"/>
      <c r="AX22" s="202" t="n"/>
      <c r="AY22" s="202" t="n"/>
      <c r="AZ22" s="202" t="n"/>
      <c r="BA22" s="202" t="n"/>
      <c r="BB22" s="202" t="n"/>
      <c r="BC22" s="202" t="n"/>
      <c r="BD22" s="202" t="n"/>
      <c r="BE22" s="202" t="n"/>
      <c r="BF22" s="202" t="n"/>
    </row>
    <row r="23" ht="18" customHeight="1">
      <c r="A23" s="24" t="n">
        <v>12</v>
      </c>
      <c r="B23" s="17">
        <f>'INPUT DATA'!B23</f>
        <v/>
      </c>
      <c r="C23" s="137" t="n"/>
      <c r="D23" s="137" t="n"/>
      <c r="E23" s="138" t="n"/>
      <c r="F23" s="83" t="n"/>
      <c r="G23" s="28" t="n"/>
      <c r="H23" s="28" t="n"/>
      <c r="I23" s="28" t="n"/>
      <c r="J23" s="28" t="n"/>
      <c r="K23" s="28" t="n"/>
      <c r="L23" s="28" t="n"/>
      <c r="M23" s="28" t="n"/>
      <c r="N23" s="28" t="n"/>
      <c r="O23" s="28" t="n"/>
      <c r="P23" s="66">
        <f>IF(COUNT($F23:$O23)=0,"",SUM($F23:$O23))</f>
        <v/>
      </c>
      <c r="Q23" s="67">
        <f>IF(ISERROR(IF($P23="","",ROUND(($P23/$P$10)*$Q$10,2))),"",IF($P23="","",ROUND(($P23/$P$10)*$Q$10,2)))</f>
        <v/>
      </c>
      <c r="R23" s="81">
        <f>IF($Q23="","",ROUND($Q23*$R$10,2))</f>
        <v/>
      </c>
      <c r="S23" s="83" t="n"/>
      <c r="T23" s="28" t="n"/>
      <c r="U23" s="28" t="n"/>
      <c r="V23" s="28" t="n"/>
      <c r="W23" s="28" t="n"/>
      <c r="X23" s="28" t="n"/>
      <c r="Y23" s="28" t="n"/>
      <c r="Z23" s="28" t="n"/>
      <c r="AA23" s="28" t="n"/>
      <c r="AB23" s="28" t="n"/>
      <c r="AC23" s="66">
        <f>IF(COUNT($S23:$AB23)=0,"",SUM($S23:$AB23))</f>
        <v/>
      </c>
      <c r="AD23" s="67">
        <f>IF(ISERROR(IF($AC23="","",ROUND(($AC23/$AC$10)*$AD$10,2))),"",IF($AC23="","",ROUND(($AC23/$AC$10)*$AD$10,2)))</f>
        <v/>
      </c>
      <c r="AE23" s="81">
        <f>IF($AD23="","",ROUND($AD23*$AE$10,2))</f>
        <v/>
      </c>
      <c r="AF23" s="79" t="n"/>
      <c r="AG23" s="67">
        <f>IF(ISERROR(IF($AF23="","",ROUND(($AF23/$AF$10)*$AG$10,2))),"",IF($AF23="","",ROUND(($AF23/$AF$10)*$AG$10,2)))</f>
        <v/>
      </c>
      <c r="AH23" s="81">
        <f>IF($AG23="","",ROUND($AG23*$AH$10,2))</f>
        <v/>
      </c>
      <c r="AI23" s="21">
        <f>IF(ISERROR(IF($AF23="","",ROUND(SUM($R23,$AE23,$AH23),2))),"",IF($AF23="","",ROUND(SUM($R23,$AE23,$AH23),2)))</f>
        <v/>
      </c>
      <c r="AJ23" s="22">
        <f>IF(ISERROR(IF($AF23="","",VLOOKUP(AI23,TRANSMUTATION_TABLE,4,TRUE))),"",IF($AF23="","",VLOOKUP(AI23,TRANSMUTATION_TABLE,4,TRUE)))</f>
        <v/>
      </c>
      <c r="AL23" s="23" t="n"/>
      <c r="AN23" s="203" t="n"/>
      <c r="AO23" s="203" t="n"/>
      <c r="AP23" s="203" t="n"/>
      <c r="AQ23" s="203" t="n"/>
      <c r="AR23" s="203" t="n"/>
      <c r="AS23" s="203" t="n"/>
      <c r="AT23" s="203" t="n"/>
      <c r="AU23" s="203" t="n"/>
      <c r="AV23" s="203" t="n"/>
      <c r="AW23" s="203" t="n"/>
      <c r="AX23" s="203" t="n"/>
      <c r="AY23" s="203" t="n"/>
      <c r="AZ23" s="203" t="n"/>
      <c r="BA23" s="203" t="n"/>
      <c r="BB23" s="203" t="n"/>
      <c r="BC23" s="203" t="n"/>
      <c r="BD23" s="203" t="n"/>
      <c r="BE23" s="203" t="n"/>
      <c r="BF23" s="203" t="n"/>
    </row>
    <row r="24" ht="18" customHeight="1">
      <c r="A24" s="24" t="n">
        <v>13</v>
      </c>
      <c r="B24" s="17">
        <f>'INPUT DATA'!B24</f>
        <v/>
      </c>
      <c r="C24" s="137" t="n"/>
      <c r="D24" s="137" t="n"/>
      <c r="E24" s="138" t="n"/>
      <c r="F24" s="83" t="n"/>
      <c r="G24" s="28" t="n"/>
      <c r="H24" s="28" t="n"/>
      <c r="I24" s="28" t="n"/>
      <c r="J24" s="28" t="n"/>
      <c r="K24" s="28" t="n"/>
      <c r="L24" s="28" t="n"/>
      <c r="M24" s="28" t="n"/>
      <c r="N24" s="28" t="n"/>
      <c r="O24" s="28" t="n"/>
      <c r="P24" s="66">
        <f>IF(COUNT($F24:$O24)=0,"",SUM($F24:$O24))</f>
        <v/>
      </c>
      <c r="Q24" s="67">
        <f>IF(ISERROR(IF($P24="","",ROUND(($P24/$P$10)*$Q$10,2))),"",IF($P24="","",ROUND(($P24/$P$10)*$Q$10,2)))</f>
        <v/>
      </c>
      <c r="R24" s="81">
        <f>IF($Q24="","",ROUND($Q24*$R$10,2))</f>
        <v/>
      </c>
      <c r="S24" s="83" t="n"/>
      <c r="T24" s="28" t="n"/>
      <c r="U24" s="28" t="n"/>
      <c r="V24" s="28" t="n"/>
      <c r="W24" s="28" t="n"/>
      <c r="X24" s="28" t="n"/>
      <c r="Y24" s="28" t="n"/>
      <c r="Z24" s="28" t="n"/>
      <c r="AA24" s="28" t="n"/>
      <c r="AB24" s="28" t="n"/>
      <c r="AC24" s="66">
        <f>IF(COUNT($S24:$AB24)=0,"",SUM($S24:$AB24))</f>
        <v/>
      </c>
      <c r="AD24" s="67">
        <f>IF(ISERROR(IF($AC24="","",ROUND(($AC24/$AC$10)*$AD$10,2))),"",IF($AC24="","",ROUND(($AC24/$AC$10)*$AD$10,2)))</f>
        <v/>
      </c>
      <c r="AE24" s="81">
        <f>IF($AD24="","",ROUND($AD24*$AE$10,2))</f>
        <v/>
      </c>
      <c r="AF24" s="79" t="n"/>
      <c r="AG24" s="67">
        <f>IF(ISERROR(IF($AF24="","",ROUND(($AF24/$AF$10)*$AG$10,2))),"",IF($AF24="","",ROUND(($AF24/$AF$10)*$AG$10,2)))</f>
        <v/>
      </c>
      <c r="AH24" s="81">
        <f>IF($AG24="","",ROUND($AG24*$AH$10,2))</f>
        <v/>
      </c>
      <c r="AI24" s="21">
        <f>IF(ISERROR(IF($AF24="","",ROUND(SUM($R24,$AE24,$AH24),2))),"",IF($AF24="","",ROUND(SUM($R24,$AE24,$AH24),2)))</f>
        <v/>
      </c>
      <c r="AJ24" s="22">
        <f>IF(ISERROR(IF($AF24="","",VLOOKUP(AI24,TRANSMUTATION_TABLE,4,TRUE))),"",IF($AF24="","",VLOOKUP(AI24,TRANSMUTATION_TABLE,4,TRUE)))</f>
        <v/>
      </c>
      <c r="AL24" s="23" t="n"/>
      <c r="AN24" s="203" t="n"/>
      <c r="AO24" s="203" t="n"/>
      <c r="AP24" s="203" t="n"/>
      <c r="AQ24" s="203" t="n"/>
      <c r="AR24" s="203" t="n"/>
      <c r="AS24" s="203" t="n"/>
      <c r="AT24" s="203" t="n"/>
      <c r="AU24" s="203" t="n"/>
      <c r="AV24" s="203" t="n"/>
      <c r="AW24" s="203" t="n"/>
      <c r="AX24" s="203" t="n"/>
      <c r="AY24" s="203" t="n"/>
      <c r="AZ24" s="203" t="n"/>
      <c r="BA24" s="203" t="n"/>
      <c r="BB24" s="203" t="n"/>
      <c r="BC24" s="203" t="n"/>
      <c r="BD24" s="203" t="n"/>
      <c r="BE24" s="203" t="n"/>
      <c r="BF24" s="203" t="n"/>
    </row>
    <row r="25" ht="18" customHeight="1">
      <c r="A25" s="24" t="n">
        <v>14</v>
      </c>
      <c r="B25" s="25">
        <f>'INPUT DATA'!B25</f>
        <v/>
      </c>
      <c r="C25" s="137" t="n"/>
      <c r="D25" s="137" t="n"/>
      <c r="E25" s="138" t="n"/>
      <c r="F25" s="83" t="n"/>
      <c r="G25" s="28" t="n"/>
      <c r="H25" s="28" t="n"/>
      <c r="I25" s="28" t="n"/>
      <c r="J25" s="28" t="n"/>
      <c r="K25" s="28" t="n"/>
      <c r="L25" s="28" t="n"/>
      <c r="M25" s="28" t="n"/>
      <c r="N25" s="28" t="n"/>
      <c r="O25" s="28" t="n"/>
      <c r="P25" s="66">
        <f>IF(COUNT($F25:$O25)=0,"",SUM($F25:$O25))</f>
        <v/>
      </c>
      <c r="Q25" s="67">
        <f>IF(ISERROR(IF($P25="","",ROUND(($P25/$P$10)*$Q$10,2))),"",IF($P25="","",ROUND(($P25/$P$10)*$Q$10,2)))</f>
        <v/>
      </c>
      <c r="R25" s="81">
        <f>IF($Q25="","",ROUND($Q25*$R$10,2))</f>
        <v/>
      </c>
      <c r="S25" s="83" t="n"/>
      <c r="T25" s="28" t="n"/>
      <c r="U25" s="28" t="n"/>
      <c r="V25" s="28" t="n"/>
      <c r="W25" s="28" t="n"/>
      <c r="X25" s="28" t="n"/>
      <c r="Y25" s="28" t="n"/>
      <c r="Z25" s="28" t="n"/>
      <c r="AA25" s="28" t="n"/>
      <c r="AB25" s="28" t="n"/>
      <c r="AC25" s="66">
        <f>IF(COUNT($S25:$AB25)=0,"",SUM($S25:$AB25))</f>
        <v/>
      </c>
      <c r="AD25" s="67">
        <f>IF(ISERROR(IF($AC25="","",ROUND(($AC25/$AC$10)*$AD$10,2))),"",IF($AC25="","",ROUND(($AC25/$AC$10)*$AD$10,2)))</f>
        <v/>
      </c>
      <c r="AE25" s="81">
        <f>IF($AD25="","",ROUND($AD25*$AE$10,2))</f>
        <v/>
      </c>
      <c r="AF25" s="79" t="n"/>
      <c r="AG25" s="67">
        <f>IF(ISERROR(IF($AF25="","",ROUND(($AF25/$AF$10)*$AG$10,2))),"",IF($AF25="","",ROUND(($AF25/$AF$10)*$AG$10,2)))</f>
        <v/>
      </c>
      <c r="AH25" s="81">
        <f>IF($AG25="","",ROUND($AG25*$AH$10,2))</f>
        <v/>
      </c>
      <c r="AI25" s="21">
        <f>IF(ISERROR(IF($AF25="","",ROUND(SUM($R25,$AE25,$AH25),2))),"",IF($AF25="","",ROUND(SUM($R25,$AE25,$AH25),2)))</f>
        <v/>
      </c>
      <c r="AJ25" s="22">
        <f>IF(ISERROR(IF($AF25="","",VLOOKUP(AI25,TRANSMUTATION_TABLE,4,TRUE))),"",IF($AF25="","",VLOOKUP(AI25,TRANSMUTATION_TABLE,4,TRUE)))</f>
        <v/>
      </c>
      <c r="AL25" s="23" t="n"/>
      <c r="AN25" s="203" t="n"/>
      <c r="AO25" s="203" t="n"/>
      <c r="AP25" s="203" t="n"/>
      <c r="AQ25" s="203" t="n"/>
      <c r="AR25" s="203" t="n"/>
      <c r="AS25" s="203" t="n"/>
      <c r="AT25" s="203" t="n"/>
      <c r="AU25" s="203" t="n"/>
      <c r="AV25" s="203" t="n"/>
      <c r="AW25" s="203" t="n"/>
      <c r="AX25" s="203" t="n"/>
      <c r="AY25" s="203" t="n"/>
      <c r="AZ25" s="203" t="n"/>
      <c r="BA25" s="203" t="n"/>
      <c r="BB25" s="203" t="n"/>
      <c r="BC25" s="203" t="n"/>
      <c r="BD25" s="203" t="n"/>
      <c r="BE25" s="203" t="n"/>
      <c r="BF25" s="203" t="n"/>
    </row>
    <row r="26" ht="18" customHeight="1">
      <c r="A26" s="24" t="n">
        <v>15</v>
      </c>
      <c r="B26" s="25">
        <f>'INPUT DATA'!B26</f>
        <v/>
      </c>
      <c r="C26" s="137" t="n"/>
      <c r="D26" s="137" t="n"/>
      <c r="E26" s="138" t="n"/>
      <c r="F26" s="83" t="n"/>
      <c r="G26" s="28" t="n"/>
      <c r="H26" s="28" t="n"/>
      <c r="I26" s="28" t="n"/>
      <c r="J26" s="28" t="n"/>
      <c r="K26" s="28" t="n"/>
      <c r="L26" s="28" t="n"/>
      <c r="M26" s="28" t="n"/>
      <c r="N26" s="28" t="n"/>
      <c r="O26" s="28" t="n"/>
      <c r="P26" s="66">
        <f>IF(COUNT($F26:$O26)=0,"",SUM($F26:$O26))</f>
        <v/>
      </c>
      <c r="Q26" s="67">
        <f>IF(ISERROR(IF($P26="","",ROUND(($P26/$P$10)*$Q$10,2))),"",IF($P26="","",ROUND(($P26/$P$10)*$Q$10,2)))</f>
        <v/>
      </c>
      <c r="R26" s="81">
        <f>IF($Q26="","",ROUND($Q26*$R$10,2))</f>
        <v/>
      </c>
      <c r="S26" s="83" t="n"/>
      <c r="T26" s="28" t="n"/>
      <c r="U26" s="28" t="n"/>
      <c r="V26" s="28" t="n"/>
      <c r="W26" s="28" t="n"/>
      <c r="X26" s="28" t="n"/>
      <c r="Y26" s="28" t="n"/>
      <c r="Z26" s="28" t="n"/>
      <c r="AA26" s="28" t="n"/>
      <c r="AB26" s="28" t="n"/>
      <c r="AC26" s="66">
        <f>IF(COUNT($S26:$AB26)=0,"",SUM($S26:$AB26))</f>
        <v/>
      </c>
      <c r="AD26" s="67">
        <f>IF(ISERROR(IF($AC26="","",ROUND(($AC26/$AC$10)*$AD$10,2))),"",IF($AC26="","",ROUND(($AC26/$AC$10)*$AD$10,2)))</f>
        <v/>
      </c>
      <c r="AE26" s="81">
        <f>IF($AD26="","",ROUND($AD26*$AE$10,2))</f>
        <v/>
      </c>
      <c r="AF26" s="79" t="n"/>
      <c r="AG26" s="67">
        <f>IF(ISERROR(IF($AF26="","",ROUND(($AF26/$AF$10)*$AG$10,2))),"",IF($AF26="","",ROUND(($AF26/$AF$10)*$AG$10,2)))</f>
        <v/>
      </c>
      <c r="AH26" s="81">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7" t="n"/>
      <c r="D27" s="137" t="n"/>
      <c r="E27" s="138" t="n"/>
      <c r="F27" s="83" t="n"/>
      <c r="G27" s="28" t="n"/>
      <c r="H27" s="28" t="n"/>
      <c r="I27" s="28" t="n"/>
      <c r="J27" s="28" t="n"/>
      <c r="K27" s="28" t="n"/>
      <c r="L27" s="28" t="n"/>
      <c r="M27" s="28" t="n"/>
      <c r="N27" s="28" t="n"/>
      <c r="O27" s="28" t="n"/>
      <c r="P27" s="66">
        <f>IF(COUNT($F27:$O27)=0,"",SUM($F27:$O27))</f>
        <v/>
      </c>
      <c r="Q27" s="67">
        <f>IF(ISERROR(IF($P27="","",ROUND(($P27/$P$10)*$Q$10,2))),"",IF($P27="","",ROUND(($P27/$P$10)*$Q$10,2)))</f>
        <v/>
      </c>
      <c r="R27" s="81">
        <f>IF($Q27="","",ROUND($Q27*$R$10,2))</f>
        <v/>
      </c>
      <c r="S27" s="83" t="n"/>
      <c r="T27" s="28" t="n"/>
      <c r="U27" s="28" t="n"/>
      <c r="V27" s="28" t="n"/>
      <c r="W27" s="28" t="n"/>
      <c r="X27" s="28" t="n"/>
      <c r="Y27" s="28" t="n"/>
      <c r="Z27" s="28" t="n"/>
      <c r="AA27" s="28" t="n"/>
      <c r="AB27" s="28" t="n"/>
      <c r="AC27" s="66">
        <f>IF(COUNT($S27:$AB27)=0,"",SUM($S27:$AB27))</f>
        <v/>
      </c>
      <c r="AD27" s="67">
        <f>IF(ISERROR(IF($AC27="","",ROUND(($AC27/$AC$10)*$AD$10,2))),"",IF($AC27="","",ROUND(($AC27/$AC$10)*$AD$10,2)))</f>
        <v/>
      </c>
      <c r="AE27" s="81">
        <f>IF($AD27="","",ROUND($AD27*$AE$10,2))</f>
        <v/>
      </c>
      <c r="AF27" s="79" t="n"/>
      <c r="AG27" s="67">
        <f>IF(ISERROR(IF($AF27="","",ROUND(($AF27/$AF$10)*$AG$10,2))),"",IF($AF27="","",ROUND(($AF27/$AF$10)*$AG$10,2)))</f>
        <v/>
      </c>
      <c r="AH27" s="81">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7" t="n"/>
      <c r="D28" s="137" t="n"/>
      <c r="E28" s="138" t="n"/>
      <c r="F28" s="83" t="n"/>
      <c r="G28" s="28" t="n"/>
      <c r="H28" s="28" t="n"/>
      <c r="I28" s="28" t="n"/>
      <c r="J28" s="28" t="n"/>
      <c r="K28" s="28" t="n"/>
      <c r="L28" s="28" t="n"/>
      <c r="M28" s="28" t="n"/>
      <c r="N28" s="28" t="n"/>
      <c r="O28" s="28" t="n"/>
      <c r="P28" s="66">
        <f>IF(COUNT($F28:$O28)=0,"",SUM($F28:$O28))</f>
        <v/>
      </c>
      <c r="Q28" s="67">
        <f>IF(ISERROR(IF($P28="","",ROUND(($P28/$P$10)*$Q$10,2))),"",IF($P28="","",ROUND(($P28/$P$10)*$Q$10,2)))</f>
        <v/>
      </c>
      <c r="R28" s="81">
        <f>IF($Q28="","",ROUND($Q28*$R$10,2))</f>
        <v/>
      </c>
      <c r="S28" s="83" t="n"/>
      <c r="T28" s="28" t="n"/>
      <c r="U28" s="28" t="n"/>
      <c r="V28" s="28" t="n"/>
      <c r="W28" s="28" t="n"/>
      <c r="X28" s="28" t="n"/>
      <c r="Y28" s="28" t="n"/>
      <c r="Z28" s="28" t="n"/>
      <c r="AA28" s="28" t="n"/>
      <c r="AB28" s="28" t="n"/>
      <c r="AC28" s="66">
        <f>IF(COUNT($S28:$AB28)=0,"",SUM($S28:$AB28))</f>
        <v/>
      </c>
      <c r="AD28" s="67">
        <f>IF(ISERROR(IF($AC28="","",ROUND(($AC28/$AC$10)*$AD$10,2))),"",IF($AC28="","",ROUND(($AC28/$AC$10)*$AD$10,2)))</f>
        <v/>
      </c>
      <c r="AE28" s="81">
        <f>IF($AD28="","",ROUND($AD28*$AE$10,2))</f>
        <v/>
      </c>
      <c r="AF28" s="79" t="n"/>
      <c r="AG28" s="67">
        <f>IF(ISERROR(IF($AF28="","",ROUND(($AF28/$AF$10)*$AG$10,2))),"",IF($AF28="","",ROUND(($AF28/$AF$10)*$AG$10,2)))</f>
        <v/>
      </c>
      <c r="AH28" s="81">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7" t="n"/>
      <c r="D29" s="137" t="n"/>
      <c r="E29" s="138" t="n"/>
      <c r="F29" s="83" t="n"/>
      <c r="G29" s="28" t="n"/>
      <c r="H29" s="28" t="n"/>
      <c r="I29" s="28" t="n"/>
      <c r="J29" s="28" t="n"/>
      <c r="K29" s="28" t="n"/>
      <c r="L29" s="28" t="n"/>
      <c r="M29" s="28" t="n"/>
      <c r="N29" s="28" t="n"/>
      <c r="O29" s="28" t="n"/>
      <c r="P29" s="66">
        <f>IF(COUNT($F29:$O29)=0,"",SUM($F29:$O29))</f>
        <v/>
      </c>
      <c r="Q29" s="67">
        <f>IF(ISERROR(IF($P29="","",ROUND(($P29/$P$10)*$Q$10,2))),"",IF($P29="","",ROUND(($P29/$P$10)*$Q$10,2)))</f>
        <v/>
      </c>
      <c r="R29" s="81">
        <f>IF($Q29="","",ROUND($Q29*$R$10,2))</f>
        <v/>
      </c>
      <c r="S29" s="83" t="n"/>
      <c r="T29" s="28" t="n"/>
      <c r="U29" s="28" t="n"/>
      <c r="V29" s="28" t="n"/>
      <c r="W29" s="28" t="n"/>
      <c r="X29" s="28" t="n"/>
      <c r="Y29" s="28" t="n"/>
      <c r="Z29" s="28" t="n"/>
      <c r="AA29" s="28" t="n"/>
      <c r="AB29" s="28" t="n"/>
      <c r="AC29" s="66">
        <f>IF(COUNT($S29:$AB29)=0,"",SUM($S29:$AB29))</f>
        <v/>
      </c>
      <c r="AD29" s="67">
        <f>IF(ISERROR(IF($AC29="","",ROUND(($AC29/$AC$10)*$AD$10,2))),"",IF($AC29="","",ROUND(($AC29/$AC$10)*$AD$10,2)))</f>
        <v/>
      </c>
      <c r="AE29" s="81">
        <f>IF($AD29="","",ROUND($AD29*$AE$10,2))</f>
        <v/>
      </c>
      <c r="AF29" s="79" t="n"/>
      <c r="AG29" s="67">
        <f>IF(ISERROR(IF($AF29="","",ROUND(($AF29/$AF$10)*$AG$10,2))),"",IF($AF29="","",ROUND(($AF29/$AF$10)*$AG$10,2)))</f>
        <v/>
      </c>
      <c r="AH29" s="81">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7" t="n"/>
      <c r="D30" s="137" t="n"/>
      <c r="E30" s="138" t="n"/>
      <c r="F30" s="83" t="n"/>
      <c r="G30" s="28" t="n"/>
      <c r="H30" s="28" t="n"/>
      <c r="I30" s="28" t="n"/>
      <c r="J30" s="28" t="n"/>
      <c r="K30" s="28" t="n"/>
      <c r="L30" s="28" t="n"/>
      <c r="M30" s="28" t="n"/>
      <c r="N30" s="28" t="n"/>
      <c r="O30" s="28" t="n"/>
      <c r="P30" s="66">
        <f>IF(COUNT($F30:$O30)=0,"",SUM($F30:$O30))</f>
        <v/>
      </c>
      <c r="Q30" s="67">
        <f>IF(ISERROR(IF($P30="","",ROUND(($P30/$P$10)*$Q$10,2))),"",IF($P30="","",ROUND(($P30/$P$10)*$Q$10,2)))</f>
        <v/>
      </c>
      <c r="R30" s="81">
        <f>IF($Q30="","",ROUND($Q30*$R$10,2))</f>
        <v/>
      </c>
      <c r="S30" s="83" t="n"/>
      <c r="T30" s="28" t="n"/>
      <c r="U30" s="28" t="n"/>
      <c r="V30" s="28" t="n"/>
      <c r="W30" s="28" t="n"/>
      <c r="X30" s="28" t="n"/>
      <c r="Y30" s="28" t="n"/>
      <c r="Z30" s="28" t="n"/>
      <c r="AA30" s="28" t="n"/>
      <c r="AB30" s="28" t="n"/>
      <c r="AC30" s="66">
        <f>IF(COUNT($S30:$AB30)=0,"",SUM($S30:$AB30))</f>
        <v/>
      </c>
      <c r="AD30" s="67">
        <f>IF(ISERROR(IF($AC30="","",ROUND(($AC30/$AC$10)*$AD$10,2))),"",IF($AC30="","",ROUND(($AC30/$AC$10)*$AD$10,2)))</f>
        <v/>
      </c>
      <c r="AE30" s="81">
        <f>IF($AD30="","",ROUND($AD30*$AE$10,2))</f>
        <v/>
      </c>
      <c r="AF30" s="79" t="n"/>
      <c r="AG30" s="67">
        <f>IF(ISERROR(IF($AF30="","",ROUND(($AF30/$AF$10)*$AG$10,2))),"",IF($AF30="","",ROUND(($AF30/$AF$10)*$AG$10,2)))</f>
        <v/>
      </c>
      <c r="AH30" s="81">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7" t="n"/>
      <c r="D31" s="137" t="n"/>
      <c r="E31" s="138" t="n"/>
      <c r="F31" s="83" t="n"/>
      <c r="G31" s="28" t="n"/>
      <c r="H31" s="28" t="n"/>
      <c r="I31" s="28" t="n"/>
      <c r="J31" s="28" t="n"/>
      <c r="K31" s="28" t="n"/>
      <c r="L31" s="28" t="n"/>
      <c r="M31" s="28" t="n"/>
      <c r="N31" s="28" t="n"/>
      <c r="O31" s="28" t="n"/>
      <c r="P31" s="66">
        <f>IF(COUNT($F31:$O31)=0,"",SUM($F31:$O31))</f>
        <v/>
      </c>
      <c r="Q31" s="67">
        <f>IF(ISERROR(IF($P31="","",ROUND(($P31/$P$10)*$Q$10,2))),"",IF($P31="","",ROUND(($P31/$P$10)*$Q$10,2)))</f>
        <v/>
      </c>
      <c r="R31" s="81">
        <f>IF($Q31="","",ROUND($Q31*$R$10,2))</f>
        <v/>
      </c>
      <c r="S31" s="83" t="n"/>
      <c r="T31" s="28" t="n"/>
      <c r="U31" s="28" t="n"/>
      <c r="V31" s="28" t="n"/>
      <c r="W31" s="28" t="n"/>
      <c r="X31" s="28" t="n"/>
      <c r="Y31" s="28" t="n"/>
      <c r="Z31" s="28" t="n"/>
      <c r="AA31" s="28" t="n"/>
      <c r="AB31" s="28" t="n"/>
      <c r="AC31" s="66">
        <f>IF(COUNT($S31:$AB31)=0,"",SUM($S31:$AB31))</f>
        <v/>
      </c>
      <c r="AD31" s="67">
        <f>IF(ISERROR(IF($AC31="","",ROUND(($AC31/$AC$10)*$AD$10,2))),"",IF($AC31="","",ROUND(($AC31/$AC$10)*$AD$10,2)))</f>
        <v/>
      </c>
      <c r="AE31" s="81">
        <f>IF($AD31="","",ROUND($AD31*$AE$10,2))</f>
        <v/>
      </c>
      <c r="AF31" s="79" t="n"/>
      <c r="AG31" s="67">
        <f>IF(ISERROR(IF($AF31="","",ROUND(($AF31/$AF$10)*$AG$10,2))),"",IF($AF31="","",ROUND(($AF31/$AF$10)*$AG$10,2)))</f>
        <v/>
      </c>
      <c r="AH31" s="81">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7" t="n"/>
      <c r="D32" s="137" t="n"/>
      <c r="E32" s="138" t="n"/>
      <c r="F32" s="83" t="n"/>
      <c r="G32" s="28" t="n"/>
      <c r="H32" s="28" t="n"/>
      <c r="I32" s="28" t="n"/>
      <c r="J32" s="28" t="n"/>
      <c r="K32" s="28" t="n"/>
      <c r="L32" s="28" t="n"/>
      <c r="M32" s="28" t="n"/>
      <c r="N32" s="28" t="n"/>
      <c r="O32" s="28" t="n"/>
      <c r="P32" s="66">
        <f>IF(COUNT($F32:$O32)=0,"",SUM($F32:$O32))</f>
        <v/>
      </c>
      <c r="Q32" s="67">
        <f>IF(ISERROR(IF($P32="","",ROUND(($P32/$P$10)*$Q$10,2))),"",IF($P32="","",ROUND(($P32/$P$10)*$Q$10,2)))</f>
        <v/>
      </c>
      <c r="R32" s="81">
        <f>IF($Q32="","",ROUND($Q32*$R$10,2))</f>
        <v/>
      </c>
      <c r="S32" s="83" t="n"/>
      <c r="T32" s="28" t="n"/>
      <c r="U32" s="28" t="n"/>
      <c r="V32" s="28" t="n"/>
      <c r="W32" s="28" t="n"/>
      <c r="X32" s="28" t="n"/>
      <c r="Y32" s="28" t="n"/>
      <c r="Z32" s="28" t="n"/>
      <c r="AA32" s="28" t="n"/>
      <c r="AB32" s="28" t="n"/>
      <c r="AC32" s="66">
        <f>IF(COUNT($S32:$AB32)=0,"",SUM($S32:$AB32))</f>
        <v/>
      </c>
      <c r="AD32" s="67">
        <f>IF(ISERROR(IF($AC32="","",ROUND(($AC32/$AC$10)*$AD$10,2))),"",IF($AC32="","",ROUND(($AC32/$AC$10)*$AD$10,2)))</f>
        <v/>
      </c>
      <c r="AE32" s="81">
        <f>IF($AD32="","",ROUND($AD32*$AE$10,2))</f>
        <v/>
      </c>
      <c r="AF32" s="79" t="n"/>
      <c r="AG32" s="67">
        <f>IF(ISERROR(IF($AF32="","",ROUND(($AF32/$AF$10)*$AG$10,2))),"",IF($AF32="","",ROUND(($AF32/$AF$10)*$AG$10,2)))</f>
        <v/>
      </c>
      <c r="AH32" s="81">
        <f>IF($AG32="","",ROUND($AG32*$AH$10,2))</f>
        <v/>
      </c>
      <c r="AI32" s="21">
        <f>IF(ISERROR(IF($AF32="","",ROUND(SUM($R32,$AE32,$AH32),2))),"",IF($AF32="","",ROUND(SUM($R32,$AE32,$AH32),2)))</f>
        <v/>
      </c>
      <c r="AJ32" s="22">
        <f>IF(ISERROR(IF($AF32="","",VLOOKUP(AI32,TRANSMUTATION_TABLE,4,TRUE))),"",IF($AF32="","",VLOOKUP(AI32,TRANSMUTATION_TABLE,4,TRUE)))</f>
        <v/>
      </c>
      <c r="AL32" s="23" t="n"/>
      <c r="AN32" s="202" t="n"/>
    </row>
    <row r="33" ht="18" customHeight="1">
      <c r="A33" s="24" t="n">
        <v>22</v>
      </c>
      <c r="B33" s="25">
        <f>'INPUT DATA'!B33</f>
        <v/>
      </c>
      <c r="C33" s="137" t="n"/>
      <c r="D33" s="137" t="n"/>
      <c r="E33" s="138" t="n"/>
      <c r="F33" s="83" t="n"/>
      <c r="G33" s="28" t="n"/>
      <c r="H33" s="28" t="n"/>
      <c r="I33" s="28" t="n"/>
      <c r="J33" s="28" t="n"/>
      <c r="K33" s="28" t="n"/>
      <c r="L33" s="28" t="n"/>
      <c r="M33" s="28" t="n"/>
      <c r="N33" s="28" t="n"/>
      <c r="O33" s="28" t="n"/>
      <c r="P33" s="66">
        <f>IF(COUNT($F33:$O33)=0,"",SUM($F33:$O33))</f>
        <v/>
      </c>
      <c r="Q33" s="67">
        <f>IF(ISERROR(IF($P33="","",ROUND(($P33/$P$10)*$Q$10,2))),"",IF($P33="","",ROUND(($P33/$P$10)*$Q$10,2)))</f>
        <v/>
      </c>
      <c r="R33" s="81">
        <f>IF($Q33="","",ROUND($Q33*$R$10,2))</f>
        <v/>
      </c>
      <c r="S33" s="83" t="n"/>
      <c r="T33" s="28" t="n"/>
      <c r="U33" s="28" t="n"/>
      <c r="V33" s="28" t="n"/>
      <c r="W33" s="28" t="n"/>
      <c r="X33" s="28" t="n"/>
      <c r="Y33" s="28" t="n"/>
      <c r="Z33" s="28" t="n"/>
      <c r="AA33" s="28" t="n"/>
      <c r="AB33" s="28" t="n"/>
      <c r="AC33" s="66">
        <f>IF(COUNT($S33:$AB33)=0,"",SUM($S33:$AB33))</f>
        <v/>
      </c>
      <c r="AD33" s="67">
        <f>IF(ISERROR(IF($AC33="","",ROUND(($AC33/$AC$10)*$AD$10,2))),"",IF($AC33="","",ROUND(($AC33/$AC$10)*$AD$10,2)))</f>
        <v/>
      </c>
      <c r="AE33" s="81">
        <f>IF($AD33="","",ROUND($AD33*$AE$10,2))</f>
        <v/>
      </c>
      <c r="AF33" s="79" t="n"/>
      <c r="AG33" s="67">
        <f>IF(ISERROR(IF($AF33="","",ROUND(($AF33/$AF$10)*$AG$10,2))),"",IF($AF33="","",ROUND(($AF33/$AF$10)*$AG$10,2)))</f>
        <v/>
      </c>
      <c r="AH33" s="81">
        <f>IF($AG33="","",ROUND($AG33*$AH$10,2))</f>
        <v/>
      </c>
      <c r="AI33" s="21">
        <f>IF(ISERROR(IF($AF33="","",ROUND(SUM($R33,$AE33,$AH33),2))),"",IF($AF33="","",ROUND(SUM($R33,$AE33,$AH33),2)))</f>
        <v/>
      </c>
      <c r="AJ33" s="22">
        <f>IF(ISERROR(IF($AF33="","",VLOOKUP(AI33,TRANSMUTATION_TABLE,4,TRUE))),"",IF($AF33="","",VLOOKUP(AI33,TRANSMUTATION_TABLE,4,TRUE)))</f>
        <v/>
      </c>
      <c r="AL33" s="23" t="n"/>
      <c r="AN33" s="202" t="n"/>
      <c r="AO33" s="6" t="n"/>
      <c r="AP33" s="6" t="n"/>
      <c r="AQ33" s="6" t="n"/>
      <c r="AR33" s="6" t="n"/>
      <c r="AS33" s="6" t="n"/>
      <c r="AT33" s="6" t="n"/>
      <c r="AU33" s="6" t="n"/>
      <c r="AV33" s="6" t="n"/>
      <c r="AW33" s="6" t="n"/>
      <c r="AX33" s="6" t="n"/>
      <c r="AY33" s="6" t="n"/>
      <c r="AZ33" s="6" t="n"/>
      <c r="BA33" s="6" t="n"/>
      <c r="BB33" s="6" t="n"/>
      <c r="BC33" s="6" t="n"/>
      <c r="BD33" s="6" t="n"/>
    </row>
    <row r="34" ht="18" customHeight="1">
      <c r="A34" s="24" t="n">
        <v>23</v>
      </c>
      <c r="B34" s="25">
        <f>'INPUT DATA'!B34</f>
        <v/>
      </c>
      <c r="C34" s="137" t="n"/>
      <c r="D34" s="137" t="n"/>
      <c r="E34" s="138" t="n"/>
      <c r="F34" s="83" t="n"/>
      <c r="G34" s="28" t="n"/>
      <c r="H34" s="28" t="n"/>
      <c r="I34" s="28" t="n"/>
      <c r="J34" s="28" t="n"/>
      <c r="K34" s="28" t="n"/>
      <c r="L34" s="28" t="n"/>
      <c r="M34" s="28" t="n"/>
      <c r="N34" s="28" t="n"/>
      <c r="O34" s="28" t="n"/>
      <c r="P34" s="66">
        <f>IF(COUNT($F34:$O34)=0,"",SUM($F34:$O34))</f>
        <v/>
      </c>
      <c r="Q34" s="67">
        <f>IF(ISERROR(IF($P34="","",ROUND(($P34/$P$10)*$Q$10,2))),"",IF($P34="","",ROUND(($P34/$P$10)*$Q$10,2)))</f>
        <v/>
      </c>
      <c r="R34" s="81">
        <f>IF($Q34="","",ROUND($Q34*$R$10,2))</f>
        <v/>
      </c>
      <c r="S34" s="83" t="n"/>
      <c r="T34" s="28" t="n"/>
      <c r="U34" s="28" t="n"/>
      <c r="V34" s="28" t="n"/>
      <c r="W34" s="28" t="n"/>
      <c r="X34" s="28" t="n"/>
      <c r="Y34" s="28" t="n"/>
      <c r="Z34" s="28" t="n"/>
      <c r="AA34" s="28" t="n"/>
      <c r="AB34" s="28" t="n"/>
      <c r="AC34" s="66">
        <f>IF(COUNT($S34:$AB34)=0,"",SUM($S34:$AB34))</f>
        <v/>
      </c>
      <c r="AD34" s="67">
        <f>IF(ISERROR(IF($AC34="","",ROUND(($AC34/$AC$10)*$AD$10,2))),"",IF($AC34="","",ROUND(($AC34/$AC$10)*$AD$10,2)))</f>
        <v/>
      </c>
      <c r="AE34" s="81">
        <f>IF($AD34="","",ROUND($AD34*$AE$10,2))</f>
        <v/>
      </c>
      <c r="AF34" s="79" t="n"/>
      <c r="AG34" s="67">
        <f>IF(ISERROR(IF($AF34="","",ROUND(($AF34/$AF$10)*$AG$10,2))),"",IF($AF34="","",ROUND(($AF34/$AF$10)*$AG$10,2)))</f>
        <v/>
      </c>
      <c r="AH34" s="81">
        <f>IF($AG34="","",ROUND($AG34*$AH$10,2))</f>
        <v/>
      </c>
      <c r="AI34" s="21">
        <f>IF(ISERROR(IF($AF34="","",ROUND(SUM($R34,$AE34,$AH34),2))),"",IF($AF34="","",ROUND(SUM($R34,$AE34,$AH34),2)))</f>
        <v/>
      </c>
      <c r="AJ34" s="22">
        <f>IF(ISERROR(IF($AF34="","",VLOOKUP(AI34,TRANSMUTATION_TABLE,4,TRUE))),"",IF($AF34="","",VLOOKUP(AI34,TRANSMUTATION_TABLE,4,TRUE)))</f>
        <v/>
      </c>
      <c r="AL34" s="23" t="n"/>
      <c r="AN34" s="202" t="n"/>
      <c r="AO34" s="6" t="n"/>
      <c r="AP34" s="6" t="n"/>
      <c r="AQ34" s="6" t="n"/>
      <c r="AR34" s="6" t="n"/>
      <c r="AS34" s="6" t="n"/>
      <c r="AT34" s="6" t="n"/>
      <c r="AU34" s="6" t="n"/>
      <c r="AV34" s="6" t="n"/>
      <c r="AW34" s="6" t="n"/>
      <c r="AX34" s="6" t="n"/>
      <c r="AY34" s="6" t="n"/>
      <c r="AZ34" s="6" t="n"/>
      <c r="BA34" s="6" t="n"/>
      <c r="BB34" s="6" t="n"/>
      <c r="BC34" s="6" t="n"/>
      <c r="BD34" s="6" t="n"/>
    </row>
    <row r="35" ht="18" customHeight="1">
      <c r="A35" s="24" t="n">
        <v>24</v>
      </c>
      <c r="B35" s="17">
        <f>'INPUT DATA'!B35</f>
        <v/>
      </c>
      <c r="C35" s="137" t="n"/>
      <c r="D35" s="137" t="n"/>
      <c r="E35" s="138" t="n"/>
      <c r="F35" s="83" t="n"/>
      <c r="G35" s="28" t="n"/>
      <c r="H35" s="28" t="n"/>
      <c r="I35" s="28" t="n"/>
      <c r="J35" s="28" t="n"/>
      <c r="K35" s="28" t="n"/>
      <c r="L35" s="28" t="n"/>
      <c r="M35" s="28" t="n"/>
      <c r="N35" s="28" t="n"/>
      <c r="O35" s="28" t="n"/>
      <c r="P35" s="66">
        <f>IF(COUNT($F35:$O35)=0,"",SUM($F35:$O35))</f>
        <v/>
      </c>
      <c r="Q35" s="67">
        <f>IF(ISERROR(IF($P35="","",ROUND(($P35/$P$10)*$Q$10,2))),"",IF($P35="","",ROUND(($P35/$P$10)*$Q$10,2)))</f>
        <v/>
      </c>
      <c r="R35" s="81">
        <f>IF($Q35="","",ROUND($Q35*$R$10,2))</f>
        <v/>
      </c>
      <c r="S35" s="83" t="n"/>
      <c r="T35" s="28" t="n"/>
      <c r="U35" s="28" t="n"/>
      <c r="V35" s="28" t="n"/>
      <c r="W35" s="28" t="n"/>
      <c r="X35" s="28" t="n"/>
      <c r="Y35" s="28" t="n"/>
      <c r="Z35" s="28" t="n"/>
      <c r="AA35" s="28" t="n"/>
      <c r="AB35" s="28" t="n"/>
      <c r="AC35" s="66">
        <f>IF(COUNT($S35:$AB35)=0,"",SUM($S35:$AB35))</f>
        <v/>
      </c>
      <c r="AD35" s="67">
        <f>IF(ISERROR(IF($AC35="","",ROUND(($AC35/$AC$10)*$AD$10,2))),"",IF($AC35="","",ROUND(($AC35/$AC$10)*$AD$10,2)))</f>
        <v/>
      </c>
      <c r="AE35" s="81">
        <f>IF($AD35="","",ROUND($AD35*$AE$10,2))</f>
        <v/>
      </c>
      <c r="AF35" s="79" t="n"/>
      <c r="AG35" s="67">
        <f>IF(ISERROR(IF($AF35="","",ROUND(($AF35/$AF$10)*$AG$10,2))),"",IF($AF35="","",ROUND(($AF35/$AF$10)*$AG$10,2)))</f>
        <v/>
      </c>
      <c r="AH35" s="81">
        <f>IF($AG35="","",ROUND($AG35*$AH$10,2))</f>
        <v/>
      </c>
      <c r="AI35" s="21">
        <f>IF(ISERROR(IF($AF35="","",ROUND(SUM($R35,$AE35,$AH35),2))),"",IF($AF35="","",ROUND(SUM($R35,$AE35,$AH35),2)))</f>
        <v/>
      </c>
      <c r="AJ35" s="22">
        <f>IF(ISERROR(IF($AF35="","",VLOOKUP(AI35,TRANSMUTATION_TABLE,4,TRUE))),"",IF($AF35="","",VLOOKUP(AI35,TRANSMUTATION_TABLE,4,TRUE)))</f>
        <v/>
      </c>
      <c r="AL35" s="23" t="n"/>
      <c r="AN35" s="202" t="n"/>
      <c r="AO35" s="6" t="n"/>
      <c r="AP35" s="6" t="n"/>
      <c r="AQ35" s="6" t="n"/>
      <c r="AR35" s="6" t="n"/>
      <c r="AS35" s="6" t="n"/>
      <c r="AT35" s="6" t="n"/>
      <c r="AU35" s="6" t="n"/>
      <c r="AV35" s="6" t="n"/>
      <c r="AW35" s="6" t="n"/>
      <c r="AX35" s="6" t="n"/>
      <c r="AY35" s="6" t="n"/>
      <c r="AZ35" s="6" t="n"/>
      <c r="BA35" s="6" t="n"/>
      <c r="BB35" s="6" t="n"/>
      <c r="BC35" s="6" t="n"/>
      <c r="BD35" s="6" t="n"/>
    </row>
    <row r="36" ht="18" customHeight="1">
      <c r="A36" s="24" t="n">
        <v>25</v>
      </c>
      <c r="B36" s="17">
        <f>'INPUT DATA'!B36</f>
        <v/>
      </c>
      <c r="C36" s="137" t="n"/>
      <c r="D36" s="137" t="n"/>
      <c r="E36" s="138" t="n"/>
      <c r="F36" s="83" t="n"/>
      <c r="G36" s="28" t="n"/>
      <c r="H36" s="28" t="n"/>
      <c r="I36" s="28" t="n"/>
      <c r="J36" s="28" t="n"/>
      <c r="K36" s="28" t="n"/>
      <c r="L36" s="28" t="n"/>
      <c r="M36" s="28" t="n"/>
      <c r="N36" s="28" t="n"/>
      <c r="O36" s="28" t="n"/>
      <c r="P36" s="66">
        <f>IF(COUNT($F36:$O36)=0,"",SUM($F36:$O36))</f>
        <v/>
      </c>
      <c r="Q36" s="67">
        <f>IF(ISERROR(IF($P36="","",ROUND(($P36/$P$10)*$Q$10,2))),"",IF($P36="","",ROUND(($P36/$P$10)*$Q$10,2)))</f>
        <v/>
      </c>
      <c r="R36" s="81">
        <f>IF($Q36="","",ROUND($Q36*$R$10,2))</f>
        <v/>
      </c>
      <c r="S36" s="83" t="n"/>
      <c r="T36" s="28" t="n"/>
      <c r="U36" s="28" t="n"/>
      <c r="V36" s="28" t="n"/>
      <c r="W36" s="28" t="n"/>
      <c r="X36" s="28" t="n"/>
      <c r="Y36" s="28" t="n"/>
      <c r="Z36" s="28" t="n"/>
      <c r="AA36" s="28" t="n"/>
      <c r="AB36" s="28" t="n"/>
      <c r="AC36" s="66">
        <f>IF(COUNT($S36:$AB36)=0,"",SUM($S36:$AB36))</f>
        <v/>
      </c>
      <c r="AD36" s="67">
        <f>IF(ISERROR(IF($AC36="","",ROUND(($AC36/$AC$10)*$AD$10,2))),"",IF($AC36="","",ROUND(($AC36/$AC$10)*$AD$10,2)))</f>
        <v/>
      </c>
      <c r="AE36" s="81">
        <f>IF($AD36="","",ROUND($AD36*$AE$10,2))</f>
        <v/>
      </c>
      <c r="AF36" s="79" t="n"/>
      <c r="AG36" s="67">
        <f>IF(ISERROR(IF($AF36="","",ROUND(($AF36/$AF$10)*$AG$10,2))),"",IF($AF36="","",ROUND(($AF36/$AF$10)*$AG$10,2)))</f>
        <v/>
      </c>
      <c r="AH36" s="81">
        <f>IF($AG36="","",ROUND($AG36*$AH$10,2))</f>
        <v/>
      </c>
      <c r="AI36" s="21">
        <f>IF(ISERROR(IF($AF36="","",ROUND(SUM($R36,$AE36,$AH36),2))),"",IF($AF36="","",ROUND(SUM($R36,$AE36,$AH36),2)))</f>
        <v/>
      </c>
      <c r="AJ36" s="22">
        <f>IF(ISERROR(IF($AF36="","",VLOOKUP(AI36,TRANSMUTATION_TABLE,4,TRUE))),"",IF($AF36="","",VLOOKUP(AI36,TRANSMUTATION_TABLE,4,TRUE)))</f>
        <v/>
      </c>
      <c r="AL36" s="23" t="n"/>
      <c r="AN36" s="202" t="n"/>
      <c r="AO36" s="6" t="n"/>
      <c r="AP36" s="6" t="n"/>
      <c r="AQ36" s="6" t="n"/>
      <c r="AR36" s="6" t="n"/>
      <c r="AS36" s="6" t="n"/>
      <c r="AT36" s="6" t="n"/>
      <c r="AU36" s="6" t="n"/>
      <c r="AV36" s="6" t="n"/>
      <c r="AW36" s="6" t="n"/>
      <c r="AX36" s="6" t="n"/>
      <c r="AY36" s="6" t="n"/>
      <c r="AZ36" s="6" t="n"/>
      <c r="BA36" s="6" t="n"/>
      <c r="BB36" s="6" t="n"/>
      <c r="BC36" s="6" t="n"/>
      <c r="BD36" s="6" t="n"/>
    </row>
    <row r="37" ht="18" customHeight="1">
      <c r="A37" s="24" t="n">
        <v>26</v>
      </c>
      <c r="B37" s="25">
        <f>'INPUT DATA'!B37</f>
        <v/>
      </c>
      <c r="C37" s="137" t="n"/>
      <c r="D37" s="137" t="n"/>
      <c r="E37" s="138" t="n"/>
      <c r="F37" s="83" t="n"/>
      <c r="G37" s="28" t="n"/>
      <c r="H37" s="28" t="n"/>
      <c r="I37" s="28" t="n"/>
      <c r="J37" s="28" t="n"/>
      <c r="K37" s="28" t="n"/>
      <c r="L37" s="28" t="n"/>
      <c r="M37" s="28" t="n"/>
      <c r="N37" s="28" t="n"/>
      <c r="O37" s="28" t="n"/>
      <c r="P37" s="66">
        <f>IF(COUNT($F37:$O37)=0,"",SUM($F37:$O37))</f>
        <v/>
      </c>
      <c r="Q37" s="67">
        <f>IF(ISERROR(IF($P37="","",ROUND(($P37/$P$10)*$Q$10,2))),"",IF($P37="","",ROUND(($P37/$P$10)*$Q$10,2)))</f>
        <v/>
      </c>
      <c r="R37" s="81">
        <f>IF($Q37="","",ROUND($Q37*$R$10,2))</f>
        <v/>
      </c>
      <c r="S37" s="83" t="n"/>
      <c r="T37" s="28" t="n"/>
      <c r="U37" s="28" t="n"/>
      <c r="V37" s="28" t="n"/>
      <c r="W37" s="28" t="n"/>
      <c r="X37" s="28" t="n"/>
      <c r="Y37" s="28" t="n"/>
      <c r="Z37" s="28" t="n"/>
      <c r="AA37" s="28" t="n"/>
      <c r="AB37" s="28" t="n"/>
      <c r="AC37" s="66">
        <f>IF(COUNT($S37:$AB37)=0,"",SUM($S37:$AB37))</f>
        <v/>
      </c>
      <c r="AD37" s="67">
        <f>IF(ISERROR(IF($AC37="","",ROUND(($AC37/$AC$10)*$AD$10,2))),"",IF($AC37="","",ROUND(($AC37/$AC$10)*$AD$10,2)))</f>
        <v/>
      </c>
      <c r="AE37" s="81">
        <f>IF($AD37="","",ROUND($AD37*$AE$10,2))</f>
        <v/>
      </c>
      <c r="AF37" s="79" t="n"/>
      <c r="AG37" s="67">
        <f>IF(ISERROR(IF($AF37="","",ROUND(($AF37/$AF$10)*$AG$10,2))),"",IF($AF37="","",ROUND(($AF37/$AF$10)*$AG$10,2)))</f>
        <v/>
      </c>
      <c r="AH37" s="81">
        <f>IF($AG37="","",ROUND($AG37*$AH$10,2))</f>
        <v/>
      </c>
      <c r="AI37" s="21">
        <f>IF(ISERROR(IF($AF37="","",ROUND(SUM($R37,$AE37,$AH37),2))),"",IF($AF37="","",ROUND(SUM($R37,$AE37,$AH37),2)))</f>
        <v/>
      </c>
      <c r="AJ37" s="22">
        <f>IF(ISERROR(IF($AF37="","",VLOOKUP(AI37,TRANSMUTATION_TABLE,4,TRUE))),"",IF($AF37="","",VLOOKUP(AI37,TRANSMUTATION_TABLE,4,TRUE)))</f>
        <v/>
      </c>
      <c r="AL37" s="23" t="n"/>
      <c r="AN37" s="202" t="n"/>
      <c r="AO37" s="6" t="n"/>
      <c r="AP37" s="6" t="n"/>
      <c r="AQ37" s="6" t="n"/>
      <c r="AR37" s="6" t="n"/>
      <c r="AS37" s="6" t="n"/>
      <c r="AT37" s="6" t="n"/>
      <c r="AU37" s="6" t="n"/>
      <c r="AV37" s="6" t="n"/>
      <c r="AW37" s="6" t="n"/>
      <c r="AX37" s="6" t="n"/>
      <c r="AY37" s="6" t="n"/>
      <c r="AZ37" s="6" t="n"/>
      <c r="BA37" s="6" t="n"/>
      <c r="BB37" s="6" t="n"/>
      <c r="BC37" s="6" t="n"/>
      <c r="BD37" s="6" t="n"/>
    </row>
    <row r="38" ht="18" customHeight="1">
      <c r="A38" s="24" t="n">
        <v>27</v>
      </c>
      <c r="B38" s="25">
        <f>'INPUT DATA'!B38</f>
        <v/>
      </c>
      <c r="C38" s="137" t="n"/>
      <c r="D38" s="137" t="n"/>
      <c r="E38" s="138" t="n"/>
      <c r="F38" s="83" t="n"/>
      <c r="G38" s="28" t="n"/>
      <c r="H38" s="28" t="n"/>
      <c r="I38" s="28" t="n"/>
      <c r="J38" s="28" t="n"/>
      <c r="K38" s="28" t="n"/>
      <c r="L38" s="28" t="n"/>
      <c r="M38" s="28" t="n"/>
      <c r="N38" s="28" t="n"/>
      <c r="O38" s="28" t="n"/>
      <c r="P38" s="66">
        <f>IF(COUNT($F38:$O38)=0,"",SUM($F38:$O38))</f>
        <v/>
      </c>
      <c r="Q38" s="67">
        <f>IF(ISERROR(IF($P38="","",ROUND(($P38/$P$10)*$Q$10,2))),"",IF($P38="","",ROUND(($P38/$P$10)*$Q$10,2)))</f>
        <v/>
      </c>
      <c r="R38" s="81">
        <f>IF($Q38="","",ROUND($Q38*$R$10,2))</f>
        <v/>
      </c>
      <c r="S38" s="83" t="n"/>
      <c r="T38" s="28" t="n"/>
      <c r="U38" s="28" t="n"/>
      <c r="V38" s="28" t="n"/>
      <c r="W38" s="28" t="n"/>
      <c r="X38" s="28" t="n"/>
      <c r="Y38" s="28" t="n"/>
      <c r="Z38" s="28" t="n"/>
      <c r="AA38" s="28" t="n"/>
      <c r="AB38" s="28" t="n"/>
      <c r="AC38" s="66">
        <f>IF(COUNT($S38:$AB38)=0,"",SUM($S38:$AB38))</f>
        <v/>
      </c>
      <c r="AD38" s="67">
        <f>IF(ISERROR(IF($AC38="","",ROUND(($AC38/$AC$10)*$AD$10,2))),"",IF($AC38="","",ROUND(($AC38/$AC$10)*$AD$10,2)))</f>
        <v/>
      </c>
      <c r="AE38" s="81">
        <f>IF($AD38="","",ROUND($AD38*$AE$10,2))</f>
        <v/>
      </c>
      <c r="AF38" s="79" t="n"/>
      <c r="AG38" s="67">
        <f>IF(ISERROR(IF($AF38="","",ROUND(($AF38/$AF$10)*$AG$10,2))),"",IF($AF38="","",ROUND(($AF38/$AF$10)*$AG$10,2)))</f>
        <v/>
      </c>
      <c r="AH38" s="81">
        <f>IF($AG38="","",ROUND($AG38*$AH$10,2))</f>
        <v/>
      </c>
      <c r="AI38" s="21">
        <f>IF(ISERROR(IF($AF38="","",ROUND(SUM($R38,$AE38,$AH38),2))),"",IF($AF38="","",ROUND(SUM($R38,$AE38,$AH38),2)))</f>
        <v/>
      </c>
      <c r="AJ38" s="22">
        <f>IF(ISERROR(IF($AF38="","",VLOOKUP(AI38,TRANSMUTATION_TABLE,4,TRUE))),"",IF($AF38="","",VLOOKUP(AI38,TRANSMUTATION_TABLE,4,TRUE)))</f>
        <v/>
      </c>
      <c r="AL38" s="23" t="n"/>
      <c r="AN38" s="202" t="n"/>
      <c r="AO38" s="6" t="n"/>
      <c r="AP38" s="6" t="n"/>
      <c r="AQ38" s="6" t="n"/>
      <c r="AR38" s="6" t="n"/>
      <c r="AS38" s="6" t="n"/>
      <c r="AT38" s="6" t="n"/>
      <c r="AU38" s="6" t="n"/>
      <c r="AV38" s="6" t="n"/>
      <c r="AW38" s="6" t="n"/>
      <c r="AX38" s="6" t="n"/>
      <c r="AY38" s="6" t="n"/>
      <c r="AZ38" s="6" t="n"/>
      <c r="BA38" s="6" t="n"/>
      <c r="BB38" s="6" t="n"/>
      <c r="BC38" s="6" t="n"/>
      <c r="BD38" s="6" t="n"/>
    </row>
    <row r="39" ht="18" customHeight="1">
      <c r="A39" s="24" t="n">
        <v>28</v>
      </c>
      <c r="B39" s="17">
        <f>'INPUT DATA'!B39</f>
        <v/>
      </c>
      <c r="C39" s="137" t="n"/>
      <c r="D39" s="137" t="n"/>
      <c r="E39" s="138" t="n"/>
      <c r="F39" s="83" t="n"/>
      <c r="G39" s="28" t="n"/>
      <c r="H39" s="28" t="n"/>
      <c r="I39" s="28" t="n"/>
      <c r="J39" s="28" t="n"/>
      <c r="K39" s="28" t="n"/>
      <c r="L39" s="28" t="n"/>
      <c r="M39" s="28" t="n"/>
      <c r="N39" s="28" t="n"/>
      <c r="O39" s="28" t="n"/>
      <c r="P39" s="66">
        <f>IF(COUNT($F39:$O39)=0,"",SUM($F39:$O39))</f>
        <v/>
      </c>
      <c r="Q39" s="67">
        <f>IF(ISERROR(IF($P39="","",ROUND(($P39/$P$10)*$Q$10,2))),"",IF($P39="","",ROUND(($P39/$P$10)*$Q$10,2)))</f>
        <v/>
      </c>
      <c r="R39" s="81">
        <f>IF($Q39="","",ROUND($Q39*$R$10,2))</f>
        <v/>
      </c>
      <c r="S39" s="83" t="n"/>
      <c r="T39" s="28" t="n"/>
      <c r="U39" s="28" t="n"/>
      <c r="V39" s="28" t="n"/>
      <c r="W39" s="28" t="n"/>
      <c r="X39" s="28" t="n"/>
      <c r="Y39" s="28" t="n"/>
      <c r="Z39" s="28" t="n"/>
      <c r="AA39" s="28" t="n"/>
      <c r="AB39" s="28" t="n"/>
      <c r="AC39" s="66">
        <f>IF(COUNT($S39:$AB39)=0,"",SUM($S39:$AB39))</f>
        <v/>
      </c>
      <c r="AD39" s="67">
        <f>IF(ISERROR(IF($AC39="","",ROUND(($AC39/$AC$10)*$AD$10,2))),"",IF($AC39="","",ROUND(($AC39/$AC$10)*$AD$10,2)))</f>
        <v/>
      </c>
      <c r="AE39" s="81">
        <f>IF($AD39="","",ROUND($AD39*$AE$10,2))</f>
        <v/>
      </c>
      <c r="AF39" s="79" t="n"/>
      <c r="AG39" s="67">
        <f>IF(ISERROR(IF($AF39="","",ROUND(($AF39/$AF$10)*$AG$10,2))),"",IF($AF39="","",ROUND(($AF39/$AF$10)*$AG$10,2)))</f>
        <v/>
      </c>
      <c r="AH39" s="81">
        <f>IF($AG39="","",ROUND($AG39*$AH$10,2))</f>
        <v/>
      </c>
      <c r="AI39" s="21">
        <f>IF(ISERROR(IF($AF39="","",ROUND(SUM($R39,$AE39,$AH39),2))),"",IF($AF39="","",ROUND(SUM($R39,$AE39,$AH39),2)))</f>
        <v/>
      </c>
      <c r="AJ39" s="22">
        <f>IF(ISERROR(IF($AF39="","",VLOOKUP(AI39,TRANSMUTATION_TABLE,4,TRUE))),"",IF($AF39="","",VLOOKUP(AI39,TRANSMUTATION_TABLE,4,TRUE)))</f>
        <v/>
      </c>
      <c r="AL39" s="23" t="n"/>
      <c r="AN39" s="202" t="n"/>
      <c r="AO39" s="6" t="n"/>
      <c r="AP39" s="6" t="n"/>
      <c r="AQ39" s="6" t="n"/>
      <c r="AR39" s="6" t="n"/>
      <c r="AS39" s="6" t="n"/>
      <c r="AT39" s="6" t="n"/>
      <c r="AU39" s="6" t="n"/>
      <c r="AV39" s="6" t="n"/>
      <c r="AW39" s="6" t="n"/>
      <c r="AX39" s="6" t="n"/>
      <c r="AY39" s="6" t="n"/>
      <c r="AZ39" s="6" t="n"/>
      <c r="BA39" s="6" t="n"/>
      <c r="BB39" s="6" t="n"/>
      <c r="BC39" s="6" t="n"/>
      <c r="BD39" s="6" t="n"/>
    </row>
    <row r="40" ht="18" customHeight="1">
      <c r="A40" s="24" t="n">
        <v>29</v>
      </c>
      <c r="B40" s="17">
        <f>'INPUT DATA'!B40</f>
        <v/>
      </c>
      <c r="C40" s="137" t="n"/>
      <c r="D40" s="137" t="n"/>
      <c r="E40" s="138" t="n"/>
      <c r="F40" s="83" t="n"/>
      <c r="G40" s="28" t="n"/>
      <c r="H40" s="28" t="n"/>
      <c r="I40" s="28" t="n"/>
      <c r="J40" s="28" t="n"/>
      <c r="K40" s="28" t="n"/>
      <c r="L40" s="28" t="n"/>
      <c r="M40" s="28" t="n"/>
      <c r="N40" s="28" t="n"/>
      <c r="O40" s="28" t="n"/>
      <c r="P40" s="66">
        <f>IF(COUNT($F40:$O40)=0,"",SUM($F40:$O40))</f>
        <v/>
      </c>
      <c r="Q40" s="67">
        <f>IF(ISERROR(IF($P40="","",ROUND(($P40/$P$10)*$Q$10,2))),"",IF($P40="","",ROUND(($P40/$P$10)*$Q$10,2)))</f>
        <v/>
      </c>
      <c r="R40" s="81">
        <f>IF($Q40="","",ROUND($Q40*$R$10,2))</f>
        <v/>
      </c>
      <c r="S40" s="83" t="n"/>
      <c r="T40" s="28" t="n"/>
      <c r="U40" s="28" t="n"/>
      <c r="V40" s="28" t="n"/>
      <c r="W40" s="28" t="n"/>
      <c r="X40" s="28" t="n"/>
      <c r="Y40" s="28" t="n"/>
      <c r="Z40" s="28" t="n"/>
      <c r="AA40" s="28" t="n"/>
      <c r="AB40" s="28" t="n"/>
      <c r="AC40" s="66">
        <f>IF(COUNT($S40:$AB40)=0,"",SUM($S40:$AB40))</f>
        <v/>
      </c>
      <c r="AD40" s="67">
        <f>IF(ISERROR(IF($AC40="","",ROUND(($AC40/$AC$10)*$AD$10,2))),"",IF($AC40="","",ROUND(($AC40/$AC$10)*$AD$10,2)))</f>
        <v/>
      </c>
      <c r="AE40" s="81">
        <f>IF($AD40="","",ROUND($AD40*$AE$10,2))</f>
        <v/>
      </c>
      <c r="AF40" s="79" t="n"/>
      <c r="AG40" s="67">
        <f>IF(ISERROR(IF($AF40="","",ROUND(($AF40/$AF$10)*$AG$10,2))),"",IF($AF40="","",ROUND(($AF40/$AF$10)*$AG$10,2)))</f>
        <v/>
      </c>
      <c r="AH40" s="81">
        <f>IF($AG40="","",ROUND($AG40*$AH$10,2))</f>
        <v/>
      </c>
      <c r="AI40" s="21">
        <f>IF(ISERROR(IF($AF40="","",ROUND(SUM($R40,$AE40,$AH40),2))),"",IF($AF40="","",ROUND(SUM($R40,$AE40,$AH40),2)))</f>
        <v/>
      </c>
      <c r="AJ40" s="22">
        <f>IF(ISERROR(IF($AF40="","",VLOOKUP(AI40,TRANSMUTATION_TABLE,4,TRUE))),"",IF($AF40="","",VLOOKUP(AI40,TRANSMUTATION_TABLE,4,TRUE)))</f>
        <v/>
      </c>
      <c r="AL40" s="23" t="n"/>
      <c r="AN40" s="202" t="n"/>
      <c r="AO40" s="6" t="n"/>
      <c r="AP40" s="6" t="n"/>
      <c r="AQ40" s="6" t="n"/>
      <c r="AR40" s="6" t="n"/>
      <c r="AS40" s="6" t="n"/>
      <c r="AT40" s="6" t="n"/>
      <c r="AU40" s="6" t="n"/>
      <c r="AV40" s="6" t="n"/>
      <c r="AW40" s="6" t="n"/>
      <c r="AX40" s="6" t="n"/>
      <c r="AY40" s="6" t="n"/>
      <c r="AZ40" s="6" t="n"/>
      <c r="BA40" s="6" t="n"/>
      <c r="BB40" s="6" t="n"/>
      <c r="BC40" s="6" t="n"/>
      <c r="BD40" s="6" t="n"/>
    </row>
    <row r="41" ht="18" customHeight="1">
      <c r="A41" s="24" t="n">
        <v>30</v>
      </c>
      <c r="B41" s="25">
        <f>'INPUT DATA'!B41</f>
        <v/>
      </c>
      <c r="C41" s="137" t="n"/>
      <c r="D41" s="137" t="n"/>
      <c r="E41" s="138" t="n"/>
      <c r="F41" s="83" t="n"/>
      <c r="G41" s="28" t="n"/>
      <c r="H41" s="28" t="n"/>
      <c r="I41" s="28" t="n"/>
      <c r="J41" s="28" t="n"/>
      <c r="K41" s="28" t="n"/>
      <c r="L41" s="28" t="n"/>
      <c r="M41" s="28" t="n"/>
      <c r="N41" s="28" t="n"/>
      <c r="O41" s="28" t="n"/>
      <c r="P41" s="66">
        <f>IF(COUNT($F41:$O41)=0,"",SUM($F41:$O41))</f>
        <v/>
      </c>
      <c r="Q41" s="67">
        <f>IF(ISERROR(IF($P41="","",ROUND(($P41/$P$10)*$Q$10,2))),"",IF($P41="","",ROUND(($P41/$P$10)*$Q$10,2)))</f>
        <v/>
      </c>
      <c r="R41" s="81">
        <f>IF($Q41="","",ROUND($Q41*$R$10,2))</f>
        <v/>
      </c>
      <c r="S41" s="83" t="n"/>
      <c r="T41" s="28" t="n"/>
      <c r="U41" s="28" t="n"/>
      <c r="V41" s="28" t="n"/>
      <c r="W41" s="28" t="n"/>
      <c r="X41" s="28" t="n"/>
      <c r="Y41" s="28" t="n"/>
      <c r="Z41" s="28" t="n"/>
      <c r="AA41" s="28" t="n"/>
      <c r="AB41" s="28" t="n"/>
      <c r="AC41" s="66">
        <f>IF(COUNT($S41:$AB41)=0,"",SUM($S41:$AB41))</f>
        <v/>
      </c>
      <c r="AD41" s="67">
        <f>IF(ISERROR(IF($AC41="","",ROUND(($AC41/$AC$10)*$AD$10,2))),"",IF($AC41="","",ROUND(($AC41/$AC$10)*$AD$10,2)))</f>
        <v/>
      </c>
      <c r="AE41" s="81">
        <f>IF($AD41="","",ROUND($AD41*$AE$10,2))</f>
        <v/>
      </c>
      <c r="AF41" s="79" t="n"/>
      <c r="AG41" s="67">
        <f>IF(ISERROR(IF($AF41="","",ROUND(($AF41/$AF$10)*$AG$10,2))),"",IF($AF41="","",ROUND(($AF41/$AF$10)*$AG$10,2)))</f>
        <v/>
      </c>
      <c r="AH41" s="81">
        <f>IF($AG41="","",ROUND($AG41*$AH$10,2))</f>
        <v/>
      </c>
      <c r="AI41" s="21">
        <f>IF(ISERROR(IF($AF41="","",ROUND(SUM($R41,$AE41,$AH41),2))),"",IF($AF41="","",ROUND(SUM($R41,$AE41,$AH41),2)))</f>
        <v/>
      </c>
      <c r="AJ41" s="22">
        <f>IF(ISERROR(IF($AF41="","",VLOOKUP(AI41,TRANSMUTATION_TABLE,4,TRUE))),"",IF($AF41="","",VLOOKUP(AI41,TRANSMUTATION_TABLE,4,TRUE)))</f>
        <v/>
      </c>
      <c r="AL41" s="23" t="n"/>
      <c r="AN41" s="202" t="n"/>
      <c r="AO41" s="6" t="n"/>
      <c r="AP41" s="6" t="n"/>
      <c r="AQ41" s="6" t="n"/>
      <c r="AR41" s="6" t="n"/>
      <c r="AS41" s="6" t="n"/>
      <c r="AT41" s="6" t="n"/>
      <c r="AU41" s="6" t="n"/>
      <c r="AV41" s="6" t="n"/>
      <c r="AW41" s="6" t="n"/>
      <c r="AX41" s="6" t="n"/>
      <c r="AY41" s="6" t="n"/>
      <c r="AZ41" s="6" t="n"/>
      <c r="BA41" s="6" t="n"/>
      <c r="BB41" s="6" t="n"/>
      <c r="BC41" s="6" t="n"/>
      <c r="BD41" s="6" t="n"/>
    </row>
    <row r="42" ht="18" customHeight="1">
      <c r="A42" s="24" t="n">
        <v>31</v>
      </c>
      <c r="B42" s="25">
        <f>'INPUT DATA'!B42</f>
        <v/>
      </c>
      <c r="C42" s="137" t="n"/>
      <c r="D42" s="137" t="n"/>
      <c r="E42" s="138" t="n"/>
      <c r="F42" s="83" t="n"/>
      <c r="G42" s="28" t="n"/>
      <c r="H42" s="28" t="n"/>
      <c r="I42" s="28" t="n"/>
      <c r="J42" s="28" t="n"/>
      <c r="K42" s="28" t="n"/>
      <c r="L42" s="28" t="n"/>
      <c r="M42" s="28" t="n"/>
      <c r="N42" s="28" t="n"/>
      <c r="O42" s="28" t="n"/>
      <c r="P42" s="66">
        <f>IF(COUNT($F42:$O42)=0,"",SUM($F42:$O42))</f>
        <v/>
      </c>
      <c r="Q42" s="67">
        <f>IF(ISERROR(IF($P42="","",ROUND(($P42/$P$10)*$Q$10,2))),"",IF($P42="","",ROUND(($P42/$P$10)*$Q$10,2)))</f>
        <v/>
      </c>
      <c r="R42" s="81">
        <f>IF($Q42="","",ROUND($Q42*$R$10,2))</f>
        <v/>
      </c>
      <c r="S42" s="83" t="n"/>
      <c r="T42" s="28" t="n"/>
      <c r="U42" s="28" t="n"/>
      <c r="V42" s="28" t="n"/>
      <c r="W42" s="28" t="n"/>
      <c r="X42" s="28" t="n"/>
      <c r="Y42" s="28" t="n"/>
      <c r="Z42" s="28" t="n"/>
      <c r="AA42" s="28" t="n"/>
      <c r="AB42" s="28" t="n"/>
      <c r="AC42" s="66">
        <f>IF(COUNT($S42:$AB42)=0,"",SUM($S42:$AB42))</f>
        <v/>
      </c>
      <c r="AD42" s="67">
        <f>IF(ISERROR(IF($AC42="","",ROUND(($AC42/$AC$10)*$AD$10,2))),"",IF($AC42="","",ROUND(($AC42/$AC$10)*$AD$10,2)))</f>
        <v/>
      </c>
      <c r="AE42" s="81">
        <f>IF($AD42="","",ROUND($AD42*$AE$10,2))</f>
        <v/>
      </c>
      <c r="AF42" s="79" t="n"/>
      <c r="AG42" s="67">
        <f>IF(ISERROR(IF($AF42="","",ROUND(($AF42/$AF$10)*$AG$10,2))),"",IF($AF42="","",ROUND(($AF42/$AF$10)*$AG$10,2)))</f>
        <v/>
      </c>
      <c r="AH42" s="81">
        <f>IF($AG42="","",ROUND($AG42*$AH$10,2))</f>
        <v/>
      </c>
      <c r="AI42" s="21">
        <f>IF(ISERROR(IF($AF42="","",ROUND(SUM($R42,$AE42,$AH42),2))),"",IF($AF42="","",ROUND(SUM($R42,$AE42,$AH42),2)))</f>
        <v/>
      </c>
      <c r="AJ42" s="22">
        <f>IF(ISERROR(IF($AF42="","",VLOOKUP(AI42,TRANSMUTATION_TABLE,4,TRUE))),"",IF($AF42="","",VLOOKUP(AI42,TRANSMUTATION_TABLE,4,TRUE)))</f>
        <v/>
      </c>
      <c r="AL42" s="23" t="n"/>
      <c r="AN42" s="202" t="n"/>
      <c r="AO42" s="6" t="n"/>
      <c r="AP42" s="6" t="n"/>
      <c r="AQ42" s="6" t="n"/>
      <c r="AR42" s="6" t="n"/>
      <c r="AS42" s="6" t="n"/>
      <c r="AT42" s="6" t="n"/>
      <c r="AU42" s="6" t="n"/>
      <c r="AV42" s="6" t="n"/>
      <c r="AW42" s="6" t="n"/>
      <c r="AX42" s="6" t="n"/>
      <c r="AY42" s="6" t="n"/>
      <c r="AZ42" s="6" t="n"/>
      <c r="BA42" s="6" t="n"/>
      <c r="BB42" s="6" t="n"/>
      <c r="BC42" s="6" t="n"/>
      <c r="BD42" s="6" t="n"/>
    </row>
    <row r="43" ht="18" customHeight="1">
      <c r="A43" s="24" t="n">
        <v>32</v>
      </c>
      <c r="B43" s="17">
        <f>'INPUT DATA'!B43</f>
        <v/>
      </c>
      <c r="C43" s="137" t="n"/>
      <c r="D43" s="137" t="n"/>
      <c r="E43" s="138" t="n"/>
      <c r="F43" s="83" t="n"/>
      <c r="G43" s="28" t="n"/>
      <c r="H43" s="28" t="n"/>
      <c r="I43" s="28" t="n"/>
      <c r="J43" s="28" t="n"/>
      <c r="K43" s="28" t="n"/>
      <c r="L43" s="28" t="n"/>
      <c r="M43" s="28" t="n"/>
      <c r="N43" s="28" t="n"/>
      <c r="O43" s="28" t="n"/>
      <c r="P43" s="66">
        <f>IF(COUNT($F43:$O43)=0,"",SUM($F43:$O43))</f>
        <v/>
      </c>
      <c r="Q43" s="67">
        <f>IF(ISERROR(IF($P43="","",ROUND(($P43/$P$10)*$Q$10,2))),"",IF($P43="","",ROUND(($P43/$P$10)*$Q$10,2)))</f>
        <v/>
      </c>
      <c r="R43" s="81">
        <f>IF($Q43="","",ROUND($Q43*$R$10,2))</f>
        <v/>
      </c>
      <c r="S43" s="83" t="n"/>
      <c r="T43" s="28" t="n"/>
      <c r="U43" s="28" t="n"/>
      <c r="V43" s="28" t="n"/>
      <c r="W43" s="28" t="n"/>
      <c r="X43" s="28" t="n"/>
      <c r="Y43" s="28" t="n"/>
      <c r="Z43" s="28" t="n"/>
      <c r="AA43" s="28" t="n"/>
      <c r="AB43" s="28" t="n"/>
      <c r="AC43" s="66">
        <f>IF(COUNT($S43:$AB43)=0,"",SUM($S43:$AB43))</f>
        <v/>
      </c>
      <c r="AD43" s="67">
        <f>IF(ISERROR(IF($AC43="","",ROUND(($AC43/$AC$10)*$AD$10,2))),"",IF($AC43="","",ROUND(($AC43/$AC$10)*$AD$10,2)))</f>
        <v/>
      </c>
      <c r="AE43" s="81">
        <f>IF($AD43="","",ROUND($AD43*$AE$10,2))</f>
        <v/>
      </c>
      <c r="AF43" s="79" t="n"/>
      <c r="AG43" s="67">
        <f>IF(ISERROR(IF($AF43="","",ROUND(($AF43/$AF$10)*$AG$10,2))),"",IF($AF43="","",ROUND(($AF43/$AF$10)*$AG$10,2)))</f>
        <v/>
      </c>
      <c r="AH43" s="81">
        <f>IF($AG43="","",ROUND($AG43*$AH$10,2))</f>
        <v/>
      </c>
      <c r="AI43" s="21">
        <f>IF(ISERROR(IF($AF43="","",ROUND(SUM($R43,$AE43,$AH43),2))),"",IF($AF43="","",ROUND(SUM($R43,$AE43,$AH43),2)))</f>
        <v/>
      </c>
      <c r="AJ43" s="22">
        <f>IF(ISERROR(IF($AF43="","",VLOOKUP(AI43,TRANSMUTATION_TABLE,4,TRUE))),"",IF($AF43="","",VLOOKUP(AI43,TRANSMUTATION_TABLE,4,TRUE)))</f>
        <v/>
      </c>
      <c r="AL43" s="23" t="n"/>
      <c r="AN43" s="202" t="n"/>
      <c r="AO43" s="6" t="n"/>
      <c r="AP43" s="6" t="n"/>
      <c r="AQ43" s="6" t="n"/>
      <c r="AR43" s="6" t="n"/>
      <c r="AS43" s="6" t="n"/>
      <c r="AT43" s="6" t="n"/>
      <c r="AU43" s="6" t="n"/>
      <c r="AV43" s="6" t="n"/>
      <c r="AW43" s="6" t="n"/>
      <c r="AX43" s="6" t="n"/>
      <c r="AY43" s="6" t="n"/>
      <c r="AZ43" s="6" t="n"/>
      <c r="BA43" s="6" t="n"/>
      <c r="BB43" s="6" t="n"/>
      <c r="BC43" s="6" t="n"/>
      <c r="BD43" s="6" t="n"/>
    </row>
    <row r="44" ht="18" customHeight="1">
      <c r="A44" s="24" t="n">
        <v>33</v>
      </c>
      <c r="B44" s="17">
        <f>'INPUT DATA'!B44</f>
        <v/>
      </c>
      <c r="C44" s="137" t="n"/>
      <c r="D44" s="137" t="n"/>
      <c r="E44" s="138" t="n"/>
      <c r="F44" s="83" t="n"/>
      <c r="G44" s="28" t="n"/>
      <c r="H44" s="28" t="n"/>
      <c r="I44" s="28" t="n"/>
      <c r="J44" s="28" t="n"/>
      <c r="K44" s="28" t="n"/>
      <c r="L44" s="28" t="n"/>
      <c r="M44" s="28" t="n"/>
      <c r="N44" s="28" t="n"/>
      <c r="O44" s="28" t="n"/>
      <c r="P44" s="66">
        <f>IF(COUNT($F44:$O44)=0,"",SUM($F44:$O44))</f>
        <v/>
      </c>
      <c r="Q44" s="67">
        <f>IF(ISERROR(IF($P44="","",ROUND(($P44/$P$10)*$Q$10,2))),"",IF($P44="","",ROUND(($P44/$P$10)*$Q$10,2)))</f>
        <v/>
      </c>
      <c r="R44" s="81">
        <f>IF($Q44="","",ROUND($Q44*$R$10,2))</f>
        <v/>
      </c>
      <c r="S44" s="83" t="n"/>
      <c r="T44" s="28" t="n"/>
      <c r="U44" s="28" t="n"/>
      <c r="V44" s="28" t="n"/>
      <c r="W44" s="28" t="n"/>
      <c r="X44" s="28" t="n"/>
      <c r="Y44" s="28" t="n"/>
      <c r="Z44" s="28" t="n"/>
      <c r="AA44" s="28" t="n"/>
      <c r="AB44" s="28" t="n"/>
      <c r="AC44" s="66">
        <f>IF(COUNT($S44:$AB44)=0,"",SUM($S44:$AB44))</f>
        <v/>
      </c>
      <c r="AD44" s="67">
        <f>IF(ISERROR(IF($AC44="","",ROUND(($AC44/$AC$10)*$AD$10,2))),"",IF($AC44="","",ROUND(($AC44/$AC$10)*$AD$10,2)))</f>
        <v/>
      </c>
      <c r="AE44" s="81">
        <f>IF($AD44="","",ROUND($AD44*$AE$10,2))</f>
        <v/>
      </c>
      <c r="AF44" s="79" t="n"/>
      <c r="AG44" s="67">
        <f>IF(ISERROR(IF($AF44="","",ROUND(($AF44/$AF$10)*$AG$10,2))),"",IF($AF44="","",ROUND(($AF44/$AF$10)*$AG$10,2)))</f>
        <v/>
      </c>
      <c r="AH44" s="81">
        <f>IF($AG44="","",ROUND($AG44*$AH$10,2))</f>
        <v/>
      </c>
      <c r="AI44" s="21">
        <f>IF(ISERROR(IF($AF44="","",ROUND(SUM($R44,$AE44,$AH44),2))),"",IF($AF44="","",ROUND(SUM($R44,$AE44,$AH44),2)))</f>
        <v/>
      </c>
      <c r="AJ44" s="22">
        <f>IF(ISERROR(IF($AF44="","",VLOOKUP(AI44,TRANSMUTATION_TABLE,4,TRUE))),"",IF($AF44="","",VLOOKUP(AI44,TRANSMUTATION_TABLE,4,TRUE)))</f>
        <v/>
      </c>
      <c r="AL44" s="23" t="n"/>
      <c r="AN44" s="202" t="n"/>
      <c r="AO44" s="6" t="n"/>
      <c r="AP44" s="6" t="n"/>
      <c r="AQ44" s="6" t="n"/>
      <c r="AR44" s="6" t="n"/>
      <c r="AS44" s="6" t="n"/>
      <c r="AT44" s="6" t="n"/>
      <c r="AU44" s="6" t="n"/>
      <c r="AV44" s="6" t="n"/>
      <c r="AW44" s="6" t="n"/>
      <c r="AX44" s="6" t="n"/>
      <c r="AY44" s="6" t="n"/>
      <c r="AZ44" s="6" t="n"/>
      <c r="BA44" s="6" t="n"/>
      <c r="BB44" s="6" t="n"/>
      <c r="BC44" s="6" t="n"/>
      <c r="BD44" s="6" t="n"/>
    </row>
    <row r="45" ht="18" customHeight="1">
      <c r="A45" s="24" t="n">
        <v>34</v>
      </c>
      <c r="B45" s="25">
        <f>'INPUT DATA'!B45</f>
        <v/>
      </c>
      <c r="C45" s="137" t="n"/>
      <c r="D45" s="137" t="n"/>
      <c r="E45" s="138" t="n"/>
      <c r="F45" s="83" t="n"/>
      <c r="G45" s="28" t="n"/>
      <c r="H45" s="28" t="n"/>
      <c r="I45" s="28" t="n"/>
      <c r="J45" s="28" t="n"/>
      <c r="K45" s="28" t="n"/>
      <c r="L45" s="28" t="n"/>
      <c r="M45" s="28" t="n"/>
      <c r="N45" s="28" t="n"/>
      <c r="O45" s="28" t="n"/>
      <c r="P45" s="66">
        <f>IF(COUNT($F45:$O45)=0,"",SUM($F45:$O45))</f>
        <v/>
      </c>
      <c r="Q45" s="67">
        <f>IF(ISERROR(IF($P45="","",ROUND(($P45/$P$10)*$Q$10,2))),"",IF($P45="","",ROUND(($P45/$P$10)*$Q$10,2)))</f>
        <v/>
      </c>
      <c r="R45" s="81">
        <f>IF($Q45="","",ROUND($Q45*$R$10,2))</f>
        <v/>
      </c>
      <c r="S45" s="83" t="n"/>
      <c r="T45" s="28" t="n"/>
      <c r="U45" s="28" t="n"/>
      <c r="V45" s="28" t="n"/>
      <c r="W45" s="28" t="n"/>
      <c r="X45" s="28" t="n"/>
      <c r="Y45" s="28" t="n"/>
      <c r="Z45" s="28" t="n"/>
      <c r="AA45" s="28" t="n"/>
      <c r="AB45" s="28" t="n"/>
      <c r="AC45" s="66">
        <f>IF(COUNT($S45:$AB45)=0,"",SUM($S45:$AB45))</f>
        <v/>
      </c>
      <c r="AD45" s="67">
        <f>IF(ISERROR(IF($AC45="","",ROUND(($AC45/$AC$10)*$AD$10,2))),"",IF($AC45="","",ROUND(($AC45/$AC$10)*$AD$10,2)))</f>
        <v/>
      </c>
      <c r="AE45" s="81">
        <f>IF($AD45="","",ROUND($AD45*$AE$10,2))</f>
        <v/>
      </c>
      <c r="AF45" s="79" t="n"/>
      <c r="AG45" s="67">
        <f>IF(ISERROR(IF($AF45="","",ROUND(($AF45/$AF$10)*$AG$10,2))),"",IF($AF45="","",ROUND(($AF45/$AF$10)*$AG$10,2)))</f>
        <v/>
      </c>
      <c r="AH45" s="81">
        <f>IF($AG45="","",ROUND($AG45*$AH$10,2))</f>
        <v/>
      </c>
      <c r="AI45" s="21">
        <f>IF(ISERROR(IF($AF45="","",ROUND(SUM($R45,$AE45,$AH45),2))),"",IF($AF45="","",ROUND(SUM($R45,$AE45,$AH45),2)))</f>
        <v/>
      </c>
      <c r="AJ45" s="22">
        <f>IF(ISERROR(IF($AF45="","",VLOOKUP(AI45,TRANSMUTATION_TABLE,4,TRUE))),"",IF($AF45="","",VLOOKUP(AI45,TRANSMUTATION_TABLE,4,TRUE)))</f>
        <v/>
      </c>
      <c r="AL45" s="23" t="n"/>
      <c r="AN45" s="202" t="n"/>
      <c r="AO45" s="6" t="n"/>
      <c r="AP45" s="6" t="n"/>
      <c r="AQ45" s="6" t="n"/>
      <c r="AR45" s="6" t="n"/>
      <c r="AS45" s="6" t="n"/>
      <c r="AT45" s="6" t="n"/>
      <c r="AU45" s="6" t="n"/>
      <c r="AV45" s="6" t="n"/>
      <c r="AW45" s="6" t="n"/>
      <c r="AX45" s="6" t="n"/>
      <c r="AY45" s="6" t="n"/>
      <c r="AZ45" s="6" t="n"/>
      <c r="BA45" s="6" t="n"/>
      <c r="BB45" s="6" t="n"/>
      <c r="BC45" s="6" t="n"/>
      <c r="BD45" s="6" t="n"/>
    </row>
    <row r="46" ht="18" customHeight="1">
      <c r="A46" s="24" t="n">
        <v>35</v>
      </c>
      <c r="B46" s="25">
        <f>'INPUT DATA'!B46</f>
        <v/>
      </c>
      <c r="C46" s="137" t="n"/>
      <c r="D46" s="137" t="n"/>
      <c r="E46" s="138" t="n"/>
      <c r="F46" s="83" t="n"/>
      <c r="G46" s="28" t="n"/>
      <c r="H46" s="28" t="n"/>
      <c r="I46" s="28" t="n"/>
      <c r="J46" s="28" t="n"/>
      <c r="K46" s="28" t="n"/>
      <c r="L46" s="28" t="n"/>
      <c r="M46" s="28" t="n"/>
      <c r="N46" s="28" t="n"/>
      <c r="O46" s="28" t="n"/>
      <c r="P46" s="66">
        <f>IF(COUNT($F46:$O46)=0,"",SUM($F46:$O46))</f>
        <v/>
      </c>
      <c r="Q46" s="67">
        <f>IF(ISERROR(IF($P46="","",ROUND(($P46/$P$10)*$Q$10,2))),"",IF($P46="","",ROUND(($P46/$P$10)*$Q$10,2)))</f>
        <v/>
      </c>
      <c r="R46" s="81">
        <f>IF($Q46="","",ROUND($Q46*$R$10,2))</f>
        <v/>
      </c>
      <c r="S46" s="83" t="n"/>
      <c r="T46" s="28" t="n"/>
      <c r="U46" s="28" t="n"/>
      <c r="V46" s="28" t="n"/>
      <c r="W46" s="28" t="n"/>
      <c r="X46" s="28" t="n"/>
      <c r="Y46" s="28" t="n"/>
      <c r="Z46" s="28" t="n"/>
      <c r="AA46" s="28" t="n"/>
      <c r="AB46" s="28" t="n"/>
      <c r="AC46" s="66">
        <f>IF(COUNT($S46:$AB46)=0,"",SUM($S46:$AB46))</f>
        <v/>
      </c>
      <c r="AD46" s="67">
        <f>IF(ISERROR(IF($AC46="","",ROUND(($AC46/$AC$10)*$AD$10,2))),"",IF($AC46="","",ROUND(($AC46/$AC$10)*$AD$10,2)))</f>
        <v/>
      </c>
      <c r="AE46" s="81">
        <f>IF($AD46="","",ROUND($AD46*$AE$10,2))</f>
        <v/>
      </c>
      <c r="AF46" s="79" t="n"/>
      <c r="AG46" s="67">
        <f>IF(ISERROR(IF($AF46="","",ROUND(($AF46/$AF$10)*$AG$10,2))),"",IF($AF46="","",ROUND(($AF46/$AF$10)*$AG$10,2)))</f>
        <v/>
      </c>
      <c r="AH46" s="81">
        <f>IF($AG46="","",ROUND($AG46*$AH$10,2))</f>
        <v/>
      </c>
      <c r="AI46" s="21">
        <f>IF(ISERROR(IF($AF46="","",ROUND(SUM($R46,$AE46,$AH46),2))),"",IF($AF46="","",ROUND(SUM($R46,$AE46,$AH46),2)))</f>
        <v/>
      </c>
      <c r="AJ46" s="22">
        <f>IF(ISERROR(IF($AF46="","",VLOOKUP(AI46,TRANSMUTATION_TABLE,4,TRUE))),"",IF($AF46="","",VLOOKUP(AI46,TRANSMUTATION_TABLE,4,TRUE)))</f>
        <v/>
      </c>
      <c r="AL46" s="23" t="n"/>
      <c r="AN46" s="202" t="n"/>
      <c r="AO46" s="6" t="n"/>
      <c r="AP46" s="6" t="n"/>
      <c r="AQ46" s="6" t="n"/>
      <c r="AR46" s="6" t="n"/>
      <c r="AS46" s="6" t="n"/>
      <c r="AT46" s="6" t="n"/>
      <c r="AU46" s="6" t="n"/>
      <c r="AV46" s="6" t="n"/>
      <c r="AW46" s="6" t="n"/>
      <c r="AX46" s="6" t="n"/>
      <c r="AY46" s="6" t="n"/>
      <c r="AZ46" s="6" t="n"/>
      <c r="BA46" s="6" t="n"/>
      <c r="BB46" s="6" t="n"/>
      <c r="BC46" s="6" t="n"/>
      <c r="BD46" s="6" t="n"/>
    </row>
    <row r="47" ht="18" customHeight="1">
      <c r="A47" s="24" t="n">
        <v>36</v>
      </c>
      <c r="B47" s="17">
        <f>'INPUT DATA'!B47</f>
        <v/>
      </c>
      <c r="C47" s="137" t="n"/>
      <c r="D47" s="137" t="n"/>
      <c r="E47" s="138" t="n"/>
      <c r="F47" s="83" t="n"/>
      <c r="G47" s="28" t="n"/>
      <c r="H47" s="28" t="n"/>
      <c r="I47" s="28" t="n"/>
      <c r="J47" s="28" t="n"/>
      <c r="K47" s="28" t="n"/>
      <c r="L47" s="28" t="n"/>
      <c r="M47" s="28" t="n"/>
      <c r="N47" s="28" t="n"/>
      <c r="O47" s="28" t="n"/>
      <c r="P47" s="66">
        <f>IF(COUNT($F47:$O47)=0,"",SUM($F47:$O47))</f>
        <v/>
      </c>
      <c r="Q47" s="67">
        <f>IF(ISERROR(IF($P47="","",ROUND(($P47/$P$10)*$Q$10,2))),"",IF($P47="","",ROUND(($P47/$P$10)*$Q$10,2)))</f>
        <v/>
      </c>
      <c r="R47" s="81">
        <f>IF($Q47="","",ROUND($Q47*$R$10,2))</f>
        <v/>
      </c>
      <c r="S47" s="83" t="n"/>
      <c r="T47" s="28" t="n"/>
      <c r="U47" s="28" t="n"/>
      <c r="V47" s="28" t="n"/>
      <c r="W47" s="28" t="n"/>
      <c r="X47" s="28" t="n"/>
      <c r="Y47" s="28" t="n"/>
      <c r="Z47" s="28" t="n"/>
      <c r="AA47" s="28" t="n"/>
      <c r="AB47" s="28" t="n"/>
      <c r="AC47" s="66">
        <f>IF(COUNT($S47:$AB47)=0,"",SUM($S47:$AB47))</f>
        <v/>
      </c>
      <c r="AD47" s="67">
        <f>IF(ISERROR(IF($AC47="","",ROUND(($AC47/$AC$10)*$AD$10,2))),"",IF($AC47="","",ROUND(($AC47/$AC$10)*$AD$10,2)))</f>
        <v/>
      </c>
      <c r="AE47" s="81">
        <f>IF($AD47="","",ROUND($AD47*$AE$10,2))</f>
        <v/>
      </c>
      <c r="AF47" s="79" t="n"/>
      <c r="AG47" s="67">
        <f>IF(ISERROR(IF($AF47="","",ROUND(($AF47/$AF$10)*$AG$10,2))),"",IF($AF47="","",ROUND(($AF47/$AF$10)*$AG$10,2)))</f>
        <v/>
      </c>
      <c r="AH47" s="81">
        <f>IF($AG47="","",ROUND($AG47*$AH$10,2))</f>
        <v/>
      </c>
      <c r="AI47" s="21">
        <f>IF(ISERROR(IF($AF47="","",ROUND(SUM($R47,$AE47,$AH47),2))),"",IF($AF47="","",ROUND(SUM($R47,$AE47,$AH47),2)))</f>
        <v/>
      </c>
      <c r="AJ47" s="22">
        <f>IF(ISERROR(IF($AF47="","",VLOOKUP(AI47,TRANSMUTATION_TABLE,4,TRUE))),"",IF($AF47="","",VLOOKUP(AI47,TRANSMUTATION_TABLE,4,TRUE)))</f>
        <v/>
      </c>
      <c r="AL47" s="23" t="n"/>
      <c r="AN47" s="202" t="n"/>
      <c r="AO47" s="6" t="n"/>
      <c r="AP47" s="6" t="n"/>
      <c r="AQ47" s="6" t="n"/>
      <c r="AR47" s="6" t="n"/>
      <c r="AS47" s="6" t="n"/>
      <c r="AT47" s="6" t="n"/>
      <c r="AU47" s="6" t="n"/>
      <c r="AV47" s="6" t="n"/>
      <c r="AW47" s="6" t="n"/>
      <c r="AX47" s="6" t="n"/>
      <c r="AY47" s="6" t="n"/>
      <c r="AZ47" s="6" t="n"/>
      <c r="BA47" s="6" t="n"/>
      <c r="BB47" s="6" t="n"/>
      <c r="BC47" s="6" t="n"/>
      <c r="BD47" s="6" t="n"/>
    </row>
    <row r="48" ht="18" customHeight="1">
      <c r="A48" s="24" t="n">
        <v>37</v>
      </c>
      <c r="B48" s="17">
        <f>'INPUT DATA'!B48</f>
        <v/>
      </c>
      <c r="C48" s="137" t="n"/>
      <c r="D48" s="137" t="n"/>
      <c r="E48" s="138" t="n"/>
      <c r="F48" s="83" t="n"/>
      <c r="G48" s="28" t="n"/>
      <c r="H48" s="28" t="n"/>
      <c r="I48" s="28" t="n"/>
      <c r="J48" s="28" t="n"/>
      <c r="K48" s="28" t="n"/>
      <c r="L48" s="28" t="n"/>
      <c r="M48" s="28" t="n"/>
      <c r="N48" s="28" t="n"/>
      <c r="O48" s="28" t="n"/>
      <c r="P48" s="66">
        <f>IF(COUNT($F48:$O48)=0,"",SUM($F48:$O48))</f>
        <v/>
      </c>
      <c r="Q48" s="67">
        <f>IF(ISERROR(IF($P48="","",ROUND(($P48/$P$10)*$Q$10,2))),"",IF($P48="","",ROUND(($P48/$P$10)*$Q$10,2)))</f>
        <v/>
      </c>
      <c r="R48" s="81">
        <f>IF($Q48="","",ROUND($Q48*$R$10,2))</f>
        <v/>
      </c>
      <c r="S48" s="83" t="n"/>
      <c r="T48" s="28" t="n"/>
      <c r="U48" s="28" t="n"/>
      <c r="V48" s="28" t="n"/>
      <c r="W48" s="28" t="n"/>
      <c r="X48" s="28" t="n"/>
      <c r="Y48" s="28" t="n"/>
      <c r="Z48" s="28" t="n"/>
      <c r="AA48" s="28" t="n"/>
      <c r="AB48" s="28" t="n"/>
      <c r="AC48" s="66">
        <f>IF(COUNT($S48:$AB48)=0,"",SUM($S48:$AB48))</f>
        <v/>
      </c>
      <c r="AD48" s="67">
        <f>IF(ISERROR(IF($AC48="","",ROUND(($AC48/$AC$10)*$AD$10,2))),"",IF($AC48="","",ROUND(($AC48/$AC$10)*$AD$10,2)))</f>
        <v/>
      </c>
      <c r="AE48" s="81">
        <f>IF($AD48="","",ROUND($AD48*$AE$10,2))</f>
        <v/>
      </c>
      <c r="AF48" s="79" t="n"/>
      <c r="AG48" s="67">
        <f>IF(ISERROR(IF($AF48="","",ROUND(($AF48/$AF$10)*$AG$10,2))),"",IF($AF48="","",ROUND(($AF48/$AF$10)*$AG$10,2)))</f>
        <v/>
      </c>
      <c r="AH48" s="81">
        <f>IF($AG48="","",ROUND($AG48*$AH$10,2))</f>
        <v/>
      </c>
      <c r="AI48" s="21">
        <f>IF(ISERROR(IF($AF48="","",ROUND(SUM($R48,$AE48,$AH48),2))),"",IF($AF48="","",ROUND(SUM($R48,$AE48,$AH48),2)))</f>
        <v/>
      </c>
      <c r="AJ48" s="22">
        <f>IF(ISERROR(IF($AF48="","",VLOOKUP(AI48,TRANSMUTATION_TABLE,4,TRUE))),"",IF($AF48="","",VLOOKUP(AI48,TRANSMUTATION_TABLE,4,TRUE)))</f>
        <v/>
      </c>
      <c r="AL48" s="23" t="n"/>
      <c r="AN48" s="202" t="n"/>
      <c r="AO48" s="6" t="n"/>
      <c r="AP48" s="6" t="n"/>
      <c r="AQ48" s="6" t="n"/>
      <c r="AR48" s="6" t="n"/>
      <c r="AS48" s="6" t="n"/>
      <c r="AT48" s="6" t="n"/>
      <c r="AU48" s="6" t="n"/>
      <c r="AV48" s="6" t="n"/>
      <c r="AW48" s="6" t="n"/>
      <c r="AX48" s="6" t="n"/>
      <c r="AY48" s="6" t="n"/>
      <c r="AZ48" s="6" t="n"/>
      <c r="BA48" s="6" t="n"/>
      <c r="BB48" s="6" t="n"/>
      <c r="BC48" s="6" t="n"/>
      <c r="BD48" s="6" t="n"/>
    </row>
    <row r="49" ht="18" customHeight="1">
      <c r="A49" s="24" t="n">
        <v>38</v>
      </c>
      <c r="B49" s="25">
        <f>'INPUT DATA'!B49</f>
        <v/>
      </c>
      <c r="C49" s="137" t="n"/>
      <c r="D49" s="137" t="n"/>
      <c r="E49" s="138" t="n"/>
      <c r="F49" s="83" t="n"/>
      <c r="G49" s="28" t="n"/>
      <c r="H49" s="28" t="n"/>
      <c r="I49" s="28" t="n"/>
      <c r="J49" s="28" t="n"/>
      <c r="K49" s="28" t="n"/>
      <c r="L49" s="28" t="n"/>
      <c r="M49" s="28" t="n"/>
      <c r="N49" s="28" t="n"/>
      <c r="O49" s="28" t="n"/>
      <c r="P49" s="66">
        <f>IF(COUNT($F49:$O49)=0,"",SUM($F49:$O49))</f>
        <v/>
      </c>
      <c r="Q49" s="67">
        <f>IF(ISERROR(IF($P49="","",ROUND(($P49/$P$10)*$Q$10,2))),"",IF($P49="","",ROUND(($P49/$P$10)*$Q$10,2)))</f>
        <v/>
      </c>
      <c r="R49" s="81">
        <f>IF($Q49="","",ROUND($Q49*$R$10,2))</f>
        <v/>
      </c>
      <c r="S49" s="83" t="n"/>
      <c r="T49" s="28" t="n"/>
      <c r="U49" s="28" t="n"/>
      <c r="V49" s="28" t="n"/>
      <c r="W49" s="28" t="n"/>
      <c r="X49" s="28" t="n"/>
      <c r="Y49" s="28" t="n"/>
      <c r="Z49" s="28" t="n"/>
      <c r="AA49" s="28" t="n"/>
      <c r="AB49" s="28" t="n"/>
      <c r="AC49" s="66">
        <f>IF(COUNT($S49:$AB49)=0,"",SUM($S49:$AB49))</f>
        <v/>
      </c>
      <c r="AD49" s="67">
        <f>IF(ISERROR(IF($AC49="","",ROUND(($AC49/$AC$10)*$AD$10,2))),"",IF($AC49="","",ROUND(($AC49/$AC$10)*$AD$10,2)))</f>
        <v/>
      </c>
      <c r="AE49" s="81">
        <f>IF($AD49="","",ROUND($AD49*$AE$10,2))</f>
        <v/>
      </c>
      <c r="AF49" s="79" t="n"/>
      <c r="AG49" s="67">
        <f>IF(ISERROR(IF($AF49="","",ROUND(($AF49/$AF$10)*$AG$10,2))),"",IF($AF49="","",ROUND(($AF49/$AF$10)*$AG$10,2)))</f>
        <v/>
      </c>
      <c r="AH49" s="81">
        <f>IF($AG49="","",ROUND($AG49*$AH$10,2))</f>
        <v/>
      </c>
      <c r="AI49" s="21">
        <f>IF(ISERROR(IF($AF49="","",ROUND(SUM($R49,$AE49,$AH49),2))),"",IF($AF49="","",ROUND(SUM($R49,$AE49,$AH49),2)))</f>
        <v/>
      </c>
      <c r="AJ49" s="22">
        <f>IF(ISERROR(IF($AF49="","",VLOOKUP(AI49,TRANSMUTATION_TABLE,4,TRUE))),"",IF($AF49="","",VLOOKUP(AI49,TRANSMUTATION_TABLE,4,TRUE)))</f>
        <v/>
      </c>
      <c r="AL49" s="23" t="n"/>
      <c r="AN49" s="202" t="n"/>
      <c r="AO49" s="6" t="n"/>
      <c r="AP49" s="6" t="n"/>
      <c r="AQ49" s="6" t="n"/>
      <c r="AR49" s="6" t="n"/>
      <c r="AS49" s="6" t="n"/>
      <c r="AT49" s="6" t="n"/>
      <c r="AU49" s="6" t="n"/>
      <c r="AV49" s="6" t="n"/>
      <c r="AW49" s="6" t="n"/>
      <c r="AX49" s="6" t="n"/>
      <c r="AY49" s="6" t="n"/>
      <c r="AZ49" s="6" t="n"/>
      <c r="BA49" s="6" t="n"/>
      <c r="BB49" s="6" t="n"/>
      <c r="BC49" s="6" t="n"/>
      <c r="BD49" s="6" t="n"/>
    </row>
    <row r="50" ht="18" customHeight="1">
      <c r="A50" s="24" t="n">
        <v>39</v>
      </c>
      <c r="B50" s="25">
        <f>'INPUT DATA'!B50</f>
        <v/>
      </c>
      <c r="C50" s="137" t="n"/>
      <c r="D50" s="137" t="n"/>
      <c r="E50" s="138" t="n"/>
      <c r="F50" s="83" t="n"/>
      <c r="G50" s="28" t="n"/>
      <c r="H50" s="28" t="n"/>
      <c r="I50" s="28" t="n"/>
      <c r="J50" s="28" t="n"/>
      <c r="K50" s="28" t="n"/>
      <c r="L50" s="28" t="n"/>
      <c r="M50" s="28" t="n"/>
      <c r="N50" s="28" t="n"/>
      <c r="O50" s="28" t="n"/>
      <c r="P50" s="66">
        <f>IF(COUNT($F50:$O50)=0,"",SUM($F50:$O50))</f>
        <v/>
      </c>
      <c r="Q50" s="67">
        <f>IF(ISERROR(IF($P50="","",ROUND(($P50/$P$10)*$Q$10,2))),"",IF($P50="","",ROUND(($P50/$P$10)*$Q$10,2)))</f>
        <v/>
      </c>
      <c r="R50" s="81">
        <f>IF($Q50="","",ROUND($Q50*$R$10,2))</f>
        <v/>
      </c>
      <c r="S50" s="83" t="n"/>
      <c r="T50" s="28" t="n"/>
      <c r="U50" s="28" t="n"/>
      <c r="V50" s="28" t="n"/>
      <c r="W50" s="28" t="n"/>
      <c r="X50" s="28" t="n"/>
      <c r="Y50" s="28" t="n"/>
      <c r="Z50" s="28" t="n"/>
      <c r="AA50" s="28" t="n"/>
      <c r="AB50" s="28" t="n"/>
      <c r="AC50" s="66">
        <f>IF(COUNT($S50:$AB50)=0,"",SUM($S50:$AB50))</f>
        <v/>
      </c>
      <c r="AD50" s="67">
        <f>IF(ISERROR(IF($AC50="","",ROUND(($AC50/$AC$10)*$AD$10,2))),"",IF($AC50="","",ROUND(($AC50/$AC$10)*$AD$10,2)))</f>
        <v/>
      </c>
      <c r="AE50" s="81">
        <f>IF($AD50="","",ROUND($AD50*$AE$10,2))</f>
        <v/>
      </c>
      <c r="AF50" s="79" t="n"/>
      <c r="AG50" s="67">
        <f>IF(ISERROR(IF($AF50="","",ROUND(($AF50/$AF$10)*$AG$10,2))),"",IF($AF50="","",ROUND(($AF50/$AF$10)*$AG$10,2)))</f>
        <v/>
      </c>
      <c r="AH50" s="81">
        <f>IF($AG50="","",ROUND($AG50*$AH$10,2))</f>
        <v/>
      </c>
      <c r="AI50" s="21">
        <f>IF(ISERROR(IF($AF50="","",ROUND(SUM($R50,$AE50,$AH50),2))),"",IF($AF50="","",ROUND(SUM($R50,$AE50,$AH50),2)))</f>
        <v/>
      </c>
      <c r="AJ50" s="22">
        <f>IF(ISERROR(IF($AF50="","",VLOOKUP(AI50,TRANSMUTATION_TABLE,4,TRUE))),"",IF($AF50="","",VLOOKUP(AI50,TRANSMUTATION_TABLE,4,TRUE)))</f>
        <v/>
      </c>
      <c r="AL50" s="23" t="n"/>
      <c r="AN50" s="202" t="n"/>
      <c r="AO50" s="6" t="n"/>
      <c r="AP50" s="6" t="n"/>
      <c r="AQ50" s="6" t="n"/>
      <c r="AR50" s="6" t="n"/>
      <c r="AS50" s="6" t="n"/>
      <c r="AT50" s="6" t="n"/>
      <c r="AU50" s="6" t="n"/>
      <c r="AV50" s="6" t="n"/>
      <c r="AW50" s="6" t="n"/>
      <c r="AX50" s="6" t="n"/>
      <c r="AY50" s="6" t="n"/>
      <c r="AZ50" s="6" t="n"/>
      <c r="BA50" s="6" t="n"/>
      <c r="BB50" s="6" t="n"/>
      <c r="BC50" s="6" t="n"/>
      <c r="BD50" s="6" t="n"/>
    </row>
    <row r="51" ht="18" customHeight="1">
      <c r="A51" s="24" t="n">
        <v>40</v>
      </c>
      <c r="B51" s="17">
        <f>'INPUT DATA'!B51</f>
        <v/>
      </c>
      <c r="C51" s="137" t="n"/>
      <c r="D51" s="137" t="n"/>
      <c r="E51" s="138" t="n"/>
      <c r="F51" s="83" t="n"/>
      <c r="G51" s="28" t="n"/>
      <c r="H51" s="28" t="n"/>
      <c r="I51" s="28" t="n"/>
      <c r="J51" s="28" t="n"/>
      <c r="K51" s="28" t="n"/>
      <c r="L51" s="28" t="n"/>
      <c r="M51" s="28" t="n"/>
      <c r="N51" s="28" t="n"/>
      <c r="O51" s="28" t="n"/>
      <c r="P51" s="66">
        <f>IF(COUNT($F51:$O51)=0,"",SUM($F51:$O51))</f>
        <v/>
      </c>
      <c r="Q51" s="67">
        <f>IF(ISERROR(IF($P51="","",ROUND(($P51/$P$10)*$Q$10,2))),"",IF($P51="","",ROUND(($P51/$P$10)*$Q$10,2)))</f>
        <v/>
      </c>
      <c r="R51" s="81">
        <f>IF($Q51="","",ROUND($Q51*$R$10,2))</f>
        <v/>
      </c>
      <c r="S51" s="83" t="n"/>
      <c r="T51" s="28" t="n"/>
      <c r="U51" s="28" t="n"/>
      <c r="V51" s="28" t="n"/>
      <c r="W51" s="28" t="n"/>
      <c r="X51" s="28" t="n"/>
      <c r="Y51" s="28" t="n"/>
      <c r="Z51" s="28" t="n"/>
      <c r="AA51" s="28" t="n"/>
      <c r="AB51" s="28" t="n"/>
      <c r="AC51" s="66">
        <f>IF(COUNT($S51:$AB51)=0,"",SUM($S51:$AB51))</f>
        <v/>
      </c>
      <c r="AD51" s="67">
        <f>IF(ISERROR(IF($AC51="","",ROUND(($AC51/$AC$10)*$AD$10,2))),"",IF($AC51="","",ROUND(($AC51/$AC$10)*$AD$10,2)))</f>
        <v/>
      </c>
      <c r="AE51" s="81">
        <f>IF($AD51="","",ROUND($AD51*$AE$10,2))</f>
        <v/>
      </c>
      <c r="AF51" s="79" t="n"/>
      <c r="AG51" s="67">
        <f>IF(ISERROR(IF($AF51="","",ROUND(($AF51/$AF$10)*$AG$10,2))),"",IF($AF51="","",ROUND(($AF51/$AF$10)*$AG$10,2)))</f>
        <v/>
      </c>
      <c r="AH51" s="81">
        <f>IF($AG51="","",ROUND($AG51*$AH$10,2))</f>
        <v/>
      </c>
      <c r="AI51" s="21">
        <f>IF(ISERROR(IF($AF51="","",ROUND(SUM($R51,$AE51,$AH51),2))),"",IF($AF51="","",ROUND(SUM($R51,$AE51,$AH51),2)))</f>
        <v/>
      </c>
      <c r="AJ51" s="22">
        <f>IF(ISERROR(IF($AF51="","",VLOOKUP(AI51,TRANSMUTATION_TABLE,4,TRUE))),"",IF($AF51="","",VLOOKUP(AI51,TRANSMUTATION_TABLE,4,TRUE)))</f>
        <v/>
      </c>
      <c r="AL51" s="23" t="n"/>
      <c r="AN51" s="202" t="n"/>
      <c r="AO51" s="6" t="n"/>
      <c r="AP51" s="6" t="n"/>
      <c r="AQ51" s="6" t="n"/>
      <c r="AR51" s="6" t="n"/>
      <c r="AS51" s="6" t="n"/>
      <c r="AT51" s="6" t="n"/>
      <c r="AU51" s="6" t="n"/>
      <c r="AV51" s="6" t="n"/>
      <c r="AW51" s="6" t="n"/>
      <c r="AX51" s="6" t="n"/>
      <c r="AY51" s="6" t="n"/>
      <c r="AZ51" s="6" t="n"/>
      <c r="BA51" s="6" t="n"/>
      <c r="BB51" s="6" t="n"/>
      <c r="BC51" s="6" t="n"/>
      <c r="BD51" s="6" t="n"/>
    </row>
    <row r="52" ht="18" customHeight="1">
      <c r="A52" s="24" t="n">
        <v>41</v>
      </c>
      <c r="B52" s="17">
        <f>'INPUT DATA'!B52</f>
        <v/>
      </c>
      <c r="C52" s="137" t="n"/>
      <c r="D52" s="137" t="n"/>
      <c r="E52" s="138" t="n"/>
      <c r="F52" s="83" t="n"/>
      <c r="G52" s="28" t="n"/>
      <c r="H52" s="28" t="n"/>
      <c r="I52" s="28" t="n"/>
      <c r="J52" s="28" t="n"/>
      <c r="K52" s="28" t="n"/>
      <c r="L52" s="28" t="n"/>
      <c r="M52" s="28" t="n"/>
      <c r="N52" s="28" t="n"/>
      <c r="O52" s="28" t="n"/>
      <c r="P52" s="66">
        <f>IF(COUNT($F52:$O52)=0,"",SUM($F52:$O52))</f>
        <v/>
      </c>
      <c r="Q52" s="67">
        <f>IF(ISERROR(IF($P52="","",ROUND(($P52/$P$10)*$Q$10,2))),"",IF($P52="","",ROUND(($P52/$P$10)*$Q$10,2)))</f>
        <v/>
      </c>
      <c r="R52" s="81">
        <f>IF($Q52="","",ROUND($Q52*$R$10,2))</f>
        <v/>
      </c>
      <c r="S52" s="83" t="n"/>
      <c r="T52" s="28" t="n"/>
      <c r="U52" s="28" t="n"/>
      <c r="V52" s="28" t="n"/>
      <c r="W52" s="28" t="n"/>
      <c r="X52" s="28" t="n"/>
      <c r="Y52" s="28" t="n"/>
      <c r="Z52" s="28" t="n"/>
      <c r="AA52" s="28" t="n"/>
      <c r="AB52" s="28" t="n"/>
      <c r="AC52" s="66">
        <f>IF(COUNT($S52:$AB52)=0,"",SUM($S52:$AB52))</f>
        <v/>
      </c>
      <c r="AD52" s="67">
        <f>IF(ISERROR(IF($AC52="","",ROUND(($AC52/$AC$10)*$AD$10,2))),"",IF($AC52="","",ROUND(($AC52/$AC$10)*$AD$10,2)))</f>
        <v/>
      </c>
      <c r="AE52" s="81">
        <f>IF($AD52="","",ROUND($AD52*$AE$10,2))</f>
        <v/>
      </c>
      <c r="AF52" s="79" t="n"/>
      <c r="AG52" s="67">
        <f>IF(ISERROR(IF($AF52="","",ROUND(($AF52/$AF$10)*$AG$10,2))),"",IF($AF52="","",ROUND(($AF52/$AF$10)*$AG$10,2)))</f>
        <v/>
      </c>
      <c r="AH52" s="81">
        <f>IF($AG52="","",ROUND($AG52*$AH$10,2))</f>
        <v/>
      </c>
      <c r="AI52" s="21">
        <f>IF(ISERROR(IF($AF52="","",ROUND(SUM($R52,$AE52,$AH52),2))),"",IF($AF52="","",ROUND(SUM($R52,$AE52,$AH52),2)))</f>
        <v/>
      </c>
      <c r="AJ52" s="22">
        <f>IF(ISERROR(IF($AF52="","",VLOOKUP(AI52,TRANSMUTATION_TABLE,4,TRUE))),"",IF($AF52="","",VLOOKUP(AI52,TRANSMUTATION_TABLE,4,TRUE)))</f>
        <v/>
      </c>
      <c r="AL52" s="23" t="n"/>
      <c r="AN52" s="202" t="n"/>
      <c r="AO52" s="6" t="n"/>
      <c r="AP52" s="6" t="n"/>
      <c r="AQ52" s="6" t="n"/>
      <c r="AR52" s="6" t="n"/>
      <c r="AS52" s="6" t="n"/>
      <c r="AT52" s="6" t="n"/>
      <c r="AU52" s="6" t="n"/>
      <c r="AV52" s="6" t="n"/>
      <c r="AW52" s="6" t="n"/>
      <c r="AX52" s="6" t="n"/>
      <c r="AY52" s="6" t="n"/>
      <c r="AZ52" s="6" t="n"/>
      <c r="BA52" s="6" t="n"/>
      <c r="BB52" s="6" t="n"/>
      <c r="BC52" s="6" t="n"/>
      <c r="BD52" s="6" t="n"/>
    </row>
    <row r="53" ht="18" customHeight="1">
      <c r="A53" s="24" t="n">
        <v>42</v>
      </c>
      <c r="B53" s="25">
        <f>'INPUT DATA'!B53</f>
        <v/>
      </c>
      <c r="C53" s="137" t="n"/>
      <c r="D53" s="137" t="n"/>
      <c r="E53" s="138" t="n"/>
      <c r="F53" s="83" t="n"/>
      <c r="G53" s="28" t="n"/>
      <c r="H53" s="28" t="n"/>
      <c r="I53" s="28" t="n"/>
      <c r="J53" s="28" t="n"/>
      <c r="K53" s="28" t="n"/>
      <c r="L53" s="28" t="n"/>
      <c r="M53" s="28" t="n"/>
      <c r="N53" s="28" t="n"/>
      <c r="O53" s="28" t="n"/>
      <c r="P53" s="66">
        <f>IF(COUNT($F53:$O53)=0,"",SUM($F53:$O53))</f>
        <v/>
      </c>
      <c r="Q53" s="67">
        <f>IF(ISERROR(IF($P53="","",ROUND(($P53/$P$10)*$Q$10,2))),"",IF($P53="","",ROUND(($P53/$P$10)*$Q$10,2)))</f>
        <v/>
      </c>
      <c r="R53" s="81">
        <f>IF($Q53="","",ROUND($Q53*$R$10,2))</f>
        <v/>
      </c>
      <c r="S53" s="83" t="n"/>
      <c r="T53" s="28" t="n"/>
      <c r="U53" s="28" t="n"/>
      <c r="V53" s="28" t="n"/>
      <c r="W53" s="28" t="n"/>
      <c r="X53" s="28" t="n"/>
      <c r="Y53" s="28" t="n"/>
      <c r="Z53" s="28" t="n"/>
      <c r="AA53" s="28" t="n"/>
      <c r="AB53" s="28" t="n"/>
      <c r="AC53" s="66">
        <f>IF(COUNT($S53:$AB53)=0,"",SUM($S53:$AB53))</f>
        <v/>
      </c>
      <c r="AD53" s="67">
        <f>IF(ISERROR(IF($AC53="","",ROUND(($AC53/$AC$10)*$AD$10,2))),"",IF($AC53="","",ROUND(($AC53/$AC$10)*$AD$10,2)))</f>
        <v/>
      </c>
      <c r="AE53" s="81">
        <f>IF($AD53="","",ROUND($AD53*$AE$10,2))</f>
        <v/>
      </c>
      <c r="AF53" s="79" t="n"/>
      <c r="AG53" s="67">
        <f>IF(ISERROR(IF($AF53="","",ROUND(($AF53/$AF$10)*$AG$10,2))),"",IF($AF53="","",ROUND(($AF53/$AF$10)*$AG$10,2)))</f>
        <v/>
      </c>
      <c r="AH53" s="81">
        <f>IF($AG53="","",ROUND($AG53*$AH$10,2))</f>
        <v/>
      </c>
      <c r="AI53" s="21">
        <f>IF(ISERROR(IF($AF53="","",ROUND(SUM($R53,$AE53,$AH53),2))),"",IF($AF53="","",ROUND(SUM($R53,$AE53,$AH53),2)))</f>
        <v/>
      </c>
      <c r="AJ53" s="22">
        <f>IF(ISERROR(IF($AF53="","",VLOOKUP(AI53,TRANSMUTATION_TABLE,4,TRUE))),"",IF($AF53="","",VLOOKUP(AI53,TRANSMUTATION_TABLE,4,TRUE)))</f>
        <v/>
      </c>
      <c r="AL53" s="23" t="n"/>
      <c r="AN53" s="202" t="n"/>
      <c r="AO53" s="6" t="n"/>
      <c r="AP53" s="6" t="n"/>
      <c r="AQ53" s="6" t="n"/>
      <c r="AR53" s="6" t="n"/>
      <c r="AS53" s="6" t="n"/>
      <c r="AT53" s="6" t="n"/>
      <c r="AU53" s="6" t="n"/>
      <c r="AV53" s="6" t="n"/>
      <c r="AW53" s="6" t="n"/>
      <c r="AX53" s="6" t="n"/>
      <c r="AY53" s="6" t="n"/>
      <c r="AZ53" s="6" t="n"/>
      <c r="BA53" s="6" t="n"/>
      <c r="BB53" s="6" t="n"/>
      <c r="BC53" s="6" t="n"/>
      <c r="BD53" s="6" t="n"/>
    </row>
    <row r="54" ht="18" customHeight="1">
      <c r="A54" s="24" t="n">
        <v>43</v>
      </c>
      <c r="B54" s="25">
        <f>'INPUT DATA'!B54</f>
        <v/>
      </c>
      <c r="C54" s="137" t="n"/>
      <c r="D54" s="137" t="n"/>
      <c r="E54" s="138" t="n"/>
      <c r="F54" s="83" t="n"/>
      <c r="G54" s="28" t="n"/>
      <c r="H54" s="28" t="n"/>
      <c r="I54" s="28" t="n"/>
      <c r="J54" s="28" t="n"/>
      <c r="K54" s="28" t="n"/>
      <c r="L54" s="28" t="n"/>
      <c r="M54" s="28" t="n"/>
      <c r="N54" s="28" t="n"/>
      <c r="O54" s="28" t="n"/>
      <c r="P54" s="66">
        <f>IF(COUNT($F54:$O54)=0,"",SUM($F54:$O54))</f>
        <v/>
      </c>
      <c r="Q54" s="67">
        <f>IF(ISERROR(IF($P54="","",ROUND(($P54/$P$10)*$Q$10,2))),"",IF($P54="","",ROUND(($P54/$P$10)*$Q$10,2)))</f>
        <v/>
      </c>
      <c r="R54" s="81">
        <f>IF($Q54="","",ROUND($Q54*$R$10,2))</f>
        <v/>
      </c>
      <c r="S54" s="83" t="n"/>
      <c r="T54" s="28" t="n"/>
      <c r="U54" s="28" t="n"/>
      <c r="V54" s="28" t="n"/>
      <c r="W54" s="28" t="n"/>
      <c r="X54" s="28" t="n"/>
      <c r="Y54" s="28" t="n"/>
      <c r="Z54" s="28" t="n"/>
      <c r="AA54" s="28" t="n"/>
      <c r="AB54" s="28" t="n"/>
      <c r="AC54" s="66">
        <f>IF(COUNT($S54:$AB54)=0,"",SUM($S54:$AB54))</f>
        <v/>
      </c>
      <c r="AD54" s="67">
        <f>IF(ISERROR(IF($AC54="","",ROUND(($AC54/$AC$10)*$AD$10,2))),"",IF($AC54="","",ROUND(($AC54/$AC$10)*$AD$10,2)))</f>
        <v/>
      </c>
      <c r="AE54" s="81">
        <f>IF($AD54="","",ROUND($AD54*$AE$10,2))</f>
        <v/>
      </c>
      <c r="AF54" s="79" t="n"/>
      <c r="AG54" s="67">
        <f>IF(ISERROR(IF($AF54="","",ROUND(($AF54/$AF$10)*$AG$10,2))),"",IF($AF54="","",ROUND(($AF54/$AF$10)*$AG$10,2)))</f>
        <v/>
      </c>
      <c r="AH54" s="81">
        <f>IF($AG54="","",ROUND($AG54*$AH$10,2))</f>
        <v/>
      </c>
      <c r="AI54" s="21">
        <f>IF(ISERROR(IF($AF54="","",ROUND(SUM($R54,$AE54,$AH54),2))),"",IF($AF54="","",ROUND(SUM($R54,$AE54,$AH54),2)))</f>
        <v/>
      </c>
      <c r="AJ54" s="22">
        <f>IF(ISERROR(IF($AF54="","",VLOOKUP(AI54,TRANSMUTATION_TABLE,4,TRUE))),"",IF($AF54="","",VLOOKUP(AI54,TRANSMUTATION_TABLE,4,TRUE)))</f>
        <v/>
      </c>
      <c r="AL54" s="23" t="n"/>
      <c r="AN54" s="202" t="n"/>
      <c r="AO54" s="6" t="n"/>
      <c r="AP54" s="6" t="n"/>
      <c r="AQ54" s="6" t="n"/>
      <c r="AR54" s="6" t="n"/>
      <c r="AS54" s="6" t="n"/>
      <c r="AT54" s="6" t="n"/>
      <c r="AU54" s="6" t="n"/>
      <c r="AV54" s="6" t="n"/>
      <c r="AW54" s="6" t="n"/>
      <c r="AX54" s="6" t="n"/>
      <c r="AY54" s="6" t="n"/>
      <c r="AZ54" s="6" t="n"/>
      <c r="BA54" s="6" t="n"/>
      <c r="BB54" s="6" t="n"/>
      <c r="BC54" s="6" t="n"/>
      <c r="BD54" s="6" t="n"/>
    </row>
    <row r="55" ht="18" customHeight="1">
      <c r="A55" s="24" t="n">
        <v>44</v>
      </c>
      <c r="B55" s="17">
        <f>'INPUT DATA'!B55</f>
        <v/>
      </c>
      <c r="C55" s="137" t="n"/>
      <c r="D55" s="137" t="n"/>
      <c r="E55" s="138" t="n"/>
      <c r="F55" s="83" t="n"/>
      <c r="G55" s="28" t="n"/>
      <c r="H55" s="28" t="n"/>
      <c r="I55" s="28" t="n"/>
      <c r="J55" s="28" t="n"/>
      <c r="K55" s="28" t="n"/>
      <c r="L55" s="28" t="n"/>
      <c r="M55" s="28" t="n"/>
      <c r="N55" s="28" t="n"/>
      <c r="O55" s="28" t="n"/>
      <c r="P55" s="66">
        <f>IF(COUNT($F55:$O55)=0,"",SUM($F55:$O55))</f>
        <v/>
      </c>
      <c r="Q55" s="67">
        <f>IF(ISERROR(IF($P55="","",ROUND(($P55/$P$10)*$Q$10,2))),"",IF($P55="","",ROUND(($P55/$P$10)*$Q$10,2)))</f>
        <v/>
      </c>
      <c r="R55" s="81">
        <f>IF($Q55="","",ROUND($Q55*$R$10,2))</f>
        <v/>
      </c>
      <c r="S55" s="83" t="n"/>
      <c r="T55" s="28" t="n"/>
      <c r="U55" s="28" t="n"/>
      <c r="V55" s="28" t="n"/>
      <c r="W55" s="28" t="n"/>
      <c r="X55" s="28" t="n"/>
      <c r="Y55" s="28" t="n"/>
      <c r="Z55" s="28" t="n"/>
      <c r="AA55" s="28" t="n"/>
      <c r="AB55" s="28" t="n"/>
      <c r="AC55" s="66">
        <f>IF(COUNT($S55:$AB55)=0,"",SUM($S55:$AB55))</f>
        <v/>
      </c>
      <c r="AD55" s="67">
        <f>IF(ISERROR(IF($AC55="","",ROUND(($AC55/$AC$10)*$AD$10,2))),"",IF($AC55="","",ROUND(($AC55/$AC$10)*$AD$10,2)))</f>
        <v/>
      </c>
      <c r="AE55" s="81">
        <f>IF($AD55="","",ROUND($AD55*$AE$10,2))</f>
        <v/>
      </c>
      <c r="AF55" s="79" t="n"/>
      <c r="AG55" s="67">
        <f>IF(ISERROR(IF($AF55="","",ROUND(($AF55/$AF$10)*$AG$10,2))),"",IF($AF55="","",ROUND(($AF55/$AF$10)*$AG$10,2)))</f>
        <v/>
      </c>
      <c r="AH55" s="81">
        <f>IF($AG55="","",ROUND($AG55*$AH$10,2))</f>
        <v/>
      </c>
      <c r="AI55" s="21">
        <f>IF(ISERROR(IF($AF55="","",ROUND(SUM($R55,$AE55,$AH55),2))),"",IF($AF55="","",ROUND(SUM($R55,$AE55,$AH55),2)))</f>
        <v/>
      </c>
      <c r="AJ55" s="22">
        <f>IF(ISERROR(IF($AF55="","",VLOOKUP(AI55,TRANSMUTATION_TABLE,4,TRUE))),"",IF($AF55="","",VLOOKUP(AI55,TRANSMUTATION_TABLE,4,TRUE)))</f>
        <v/>
      </c>
      <c r="AL55" s="23" t="n"/>
      <c r="AN55" s="202" t="n"/>
      <c r="AO55" s="6" t="n"/>
      <c r="AP55" s="6" t="n"/>
      <c r="AQ55" s="6" t="n"/>
      <c r="AR55" s="6" t="n"/>
      <c r="AS55" s="6" t="n"/>
      <c r="AT55" s="6" t="n"/>
      <c r="AU55" s="6" t="n"/>
      <c r="AV55" s="6" t="n"/>
      <c r="AW55" s="6" t="n"/>
      <c r="AX55" s="6" t="n"/>
      <c r="AY55" s="6" t="n"/>
      <c r="AZ55" s="6" t="n"/>
      <c r="BA55" s="6" t="n"/>
      <c r="BB55" s="6" t="n"/>
      <c r="BC55" s="6" t="n"/>
      <c r="BD55" s="6" t="n"/>
    </row>
    <row r="56" ht="18" customHeight="1">
      <c r="A56" s="24" t="n">
        <v>45</v>
      </c>
      <c r="B56" s="17">
        <f>'INPUT DATA'!B56</f>
        <v/>
      </c>
      <c r="C56" s="137" t="n"/>
      <c r="D56" s="137" t="n"/>
      <c r="E56" s="138" t="n"/>
      <c r="F56" s="83" t="n"/>
      <c r="G56" s="28" t="n"/>
      <c r="H56" s="28" t="n"/>
      <c r="I56" s="28" t="n"/>
      <c r="J56" s="28" t="n"/>
      <c r="K56" s="28" t="n"/>
      <c r="L56" s="28" t="n"/>
      <c r="M56" s="28" t="n"/>
      <c r="N56" s="28" t="n"/>
      <c r="O56" s="28" t="n"/>
      <c r="P56" s="66">
        <f>IF(COUNT($F56:$O56)=0,"",SUM($F56:$O56))</f>
        <v/>
      </c>
      <c r="Q56" s="67">
        <f>IF(ISERROR(IF($P56="","",ROUND(($P56/$P$10)*$Q$10,2))),"",IF($P56="","",ROUND(($P56/$P$10)*$Q$10,2)))</f>
        <v/>
      </c>
      <c r="R56" s="81">
        <f>IF($Q56="","",ROUND($Q56*$R$10,2))</f>
        <v/>
      </c>
      <c r="S56" s="83" t="n"/>
      <c r="T56" s="28" t="n"/>
      <c r="U56" s="28" t="n"/>
      <c r="V56" s="28" t="n"/>
      <c r="W56" s="28" t="n"/>
      <c r="X56" s="28" t="n"/>
      <c r="Y56" s="28" t="n"/>
      <c r="Z56" s="28" t="n"/>
      <c r="AA56" s="28" t="n"/>
      <c r="AB56" s="28" t="n"/>
      <c r="AC56" s="66">
        <f>IF(COUNT($S56:$AB56)=0,"",SUM($S56:$AB56))</f>
        <v/>
      </c>
      <c r="AD56" s="67">
        <f>IF(ISERROR(IF($AC56="","",ROUND(($AC56/$AC$10)*$AD$10,2))),"",IF($AC56="","",ROUND(($AC56/$AC$10)*$AD$10,2)))</f>
        <v/>
      </c>
      <c r="AE56" s="81">
        <f>IF($AD56="","",ROUND($AD56*$AE$10,2))</f>
        <v/>
      </c>
      <c r="AF56" s="79" t="n"/>
      <c r="AG56" s="67">
        <f>IF(ISERROR(IF($AF56="","",ROUND(($AF56/$AF$10)*$AG$10,2))),"",IF($AF56="","",ROUND(($AF56/$AF$10)*$AG$10,2)))</f>
        <v/>
      </c>
      <c r="AH56" s="81">
        <f>IF($AG56="","",ROUND($AG56*$AH$10,2))</f>
        <v/>
      </c>
      <c r="AI56" s="21">
        <f>IF(ISERROR(IF($AF56="","",ROUND(SUM($R56,$AE56,$AH56),2))),"",IF($AF56="","",ROUND(SUM($R56,$AE56,$AH56),2)))</f>
        <v/>
      </c>
      <c r="AJ56" s="22">
        <f>IF(ISERROR(IF($AF56="","",VLOOKUP(AI56,TRANSMUTATION_TABLE,4,TRUE))),"",IF($AF56="","",VLOOKUP(AI56,TRANSMUTATION_TABLE,4,TRUE)))</f>
        <v/>
      </c>
      <c r="AL56" s="23" t="n"/>
      <c r="AN56" s="202" t="n"/>
      <c r="AO56" s="6" t="n"/>
      <c r="AP56" s="6" t="n"/>
      <c r="AQ56" s="6" t="n"/>
      <c r="AR56" s="6" t="n"/>
      <c r="AS56" s="6" t="n"/>
      <c r="AT56" s="6" t="n"/>
      <c r="AU56" s="6" t="n"/>
      <c r="AV56" s="6" t="n"/>
      <c r="AW56" s="6" t="n"/>
      <c r="AX56" s="6" t="n"/>
      <c r="AY56" s="6" t="n"/>
      <c r="AZ56" s="6" t="n"/>
      <c r="BA56" s="6" t="n"/>
      <c r="BB56" s="6" t="n"/>
      <c r="BC56" s="6" t="n"/>
      <c r="BD56" s="6" t="n"/>
    </row>
    <row r="57" ht="18" customHeight="1">
      <c r="A57" s="24" t="n">
        <v>46</v>
      </c>
      <c r="B57" s="25">
        <f>'INPUT DATA'!B57</f>
        <v/>
      </c>
      <c r="C57" s="137" t="n"/>
      <c r="D57" s="137" t="n"/>
      <c r="E57" s="138" t="n"/>
      <c r="F57" s="83" t="n"/>
      <c r="G57" s="28" t="n"/>
      <c r="H57" s="28" t="n"/>
      <c r="I57" s="28" t="n"/>
      <c r="J57" s="28" t="n"/>
      <c r="K57" s="28" t="n"/>
      <c r="L57" s="28" t="n"/>
      <c r="M57" s="28" t="n"/>
      <c r="N57" s="28" t="n"/>
      <c r="O57" s="28" t="n"/>
      <c r="P57" s="66">
        <f>IF(COUNT($F57:$O57)=0,"",SUM($F57:$O57))</f>
        <v/>
      </c>
      <c r="Q57" s="67">
        <f>IF(ISERROR(IF($P57="","",ROUND(($P57/$P$10)*$Q$10,2))),"",IF($P57="","",ROUND(($P57/$P$10)*$Q$10,2)))</f>
        <v/>
      </c>
      <c r="R57" s="81">
        <f>IF($Q57="","",ROUND($Q57*$R$10,2))</f>
        <v/>
      </c>
      <c r="S57" s="83" t="n"/>
      <c r="T57" s="28" t="n"/>
      <c r="U57" s="28" t="n"/>
      <c r="V57" s="28" t="n"/>
      <c r="W57" s="28" t="n"/>
      <c r="X57" s="28" t="n"/>
      <c r="Y57" s="28" t="n"/>
      <c r="Z57" s="28" t="n"/>
      <c r="AA57" s="28" t="n"/>
      <c r="AB57" s="28" t="n"/>
      <c r="AC57" s="66">
        <f>IF(COUNT($S57:$AB57)=0,"",SUM($S57:$AB57))</f>
        <v/>
      </c>
      <c r="AD57" s="67">
        <f>IF(ISERROR(IF($AC57="","",ROUND(($AC57/$AC$10)*$AD$10,2))),"",IF($AC57="","",ROUND(($AC57/$AC$10)*$AD$10,2)))</f>
        <v/>
      </c>
      <c r="AE57" s="81">
        <f>IF($AD57="","",ROUND($AD57*$AE$10,2))</f>
        <v/>
      </c>
      <c r="AF57" s="79" t="n"/>
      <c r="AG57" s="67">
        <f>IF(ISERROR(IF($AF57="","",ROUND(($AF57/$AF$10)*$AG$10,2))),"",IF($AF57="","",ROUND(($AF57/$AF$10)*$AG$10,2)))</f>
        <v/>
      </c>
      <c r="AH57" s="81">
        <f>IF($AG57="","",ROUND($AG57*$AH$10,2))</f>
        <v/>
      </c>
      <c r="AI57" s="21">
        <f>IF(ISERROR(IF($AF57="","",ROUND(SUM($R57,$AE57,$AH57),2))),"",IF($AF57="","",ROUND(SUM($R57,$AE57,$AH57),2)))</f>
        <v/>
      </c>
      <c r="AJ57" s="22">
        <f>IF(ISERROR(IF($AF57="","",VLOOKUP(AI57,TRANSMUTATION_TABLE,4,TRUE))),"",IF($AF57="","",VLOOKUP(AI57,TRANSMUTATION_TABLE,4,TRUE)))</f>
        <v/>
      </c>
      <c r="AL57" s="23" t="n"/>
      <c r="AN57" s="202" t="n"/>
      <c r="AO57" s="6" t="n"/>
      <c r="AP57" s="6" t="n"/>
      <c r="AQ57" s="6" t="n"/>
      <c r="AR57" s="6" t="n"/>
      <c r="AS57" s="6" t="n"/>
      <c r="AT57" s="6" t="n"/>
      <c r="AU57" s="6" t="n"/>
      <c r="AV57" s="6" t="n"/>
      <c r="AW57" s="6" t="n"/>
      <c r="AX57" s="6" t="n"/>
      <c r="AY57" s="6" t="n"/>
      <c r="AZ57" s="6" t="n"/>
      <c r="BA57" s="6" t="n"/>
      <c r="BB57" s="6" t="n"/>
      <c r="BC57" s="6" t="n"/>
      <c r="BD57" s="6" t="n"/>
    </row>
    <row r="58" ht="18" customHeight="1">
      <c r="A58" s="24" t="n">
        <v>47</v>
      </c>
      <c r="B58" s="25">
        <f>'INPUT DATA'!B58</f>
        <v/>
      </c>
      <c r="C58" s="137" t="n"/>
      <c r="D58" s="137" t="n"/>
      <c r="E58" s="138" t="n"/>
      <c r="F58" s="83" t="n"/>
      <c r="G58" s="28" t="n"/>
      <c r="H58" s="28" t="n"/>
      <c r="I58" s="28" t="n"/>
      <c r="J58" s="28" t="n"/>
      <c r="K58" s="28" t="n"/>
      <c r="L58" s="28" t="n"/>
      <c r="M58" s="28" t="n"/>
      <c r="N58" s="28" t="n"/>
      <c r="O58" s="28" t="n"/>
      <c r="P58" s="66">
        <f>IF(COUNT($F58:$O58)=0,"",SUM($F58:$O58))</f>
        <v/>
      </c>
      <c r="Q58" s="67">
        <f>IF(ISERROR(IF($P58="","",ROUND(($P58/$P$10)*$Q$10,2))),"",IF($P58="","",ROUND(($P58/$P$10)*$Q$10,2)))</f>
        <v/>
      </c>
      <c r="R58" s="81">
        <f>IF($Q58="","",ROUND($Q58*$R$10,2))</f>
        <v/>
      </c>
      <c r="S58" s="83" t="n"/>
      <c r="T58" s="28" t="n"/>
      <c r="U58" s="28" t="n"/>
      <c r="V58" s="28" t="n"/>
      <c r="W58" s="28" t="n"/>
      <c r="X58" s="28" t="n"/>
      <c r="Y58" s="28" t="n"/>
      <c r="Z58" s="28" t="n"/>
      <c r="AA58" s="28" t="n"/>
      <c r="AB58" s="28" t="n"/>
      <c r="AC58" s="66">
        <f>IF(COUNT($S58:$AB58)=0,"",SUM($S58:$AB58))</f>
        <v/>
      </c>
      <c r="AD58" s="67">
        <f>IF(ISERROR(IF($AC58="","",ROUND(($AC58/$AC$10)*$AD$10,2))),"",IF($AC58="","",ROUND(($AC58/$AC$10)*$AD$10,2)))</f>
        <v/>
      </c>
      <c r="AE58" s="81">
        <f>IF($AD58="","",ROUND($AD58*$AE$10,2))</f>
        <v/>
      </c>
      <c r="AF58" s="79" t="n"/>
      <c r="AG58" s="67">
        <f>IF(ISERROR(IF($AF58="","",ROUND(($AF58/$AF$10)*$AG$10,2))),"",IF($AF58="","",ROUND(($AF58/$AF$10)*$AG$10,2)))</f>
        <v/>
      </c>
      <c r="AH58" s="81">
        <f>IF($AG58="","",ROUND($AG58*$AH$10,2))</f>
        <v/>
      </c>
      <c r="AI58" s="21">
        <f>IF(ISERROR(IF($AF58="","",ROUND(SUM($R58,$AE58,$AH58),2))),"",IF($AF58="","",ROUND(SUM($R58,$AE58,$AH58),2)))</f>
        <v/>
      </c>
      <c r="AJ58" s="22">
        <f>IF(ISERROR(IF($AF58="","",VLOOKUP(AI58,TRANSMUTATION_TABLE,4,TRUE))),"",IF($AF58="","",VLOOKUP(AI58,TRANSMUTATION_TABLE,4,TRUE)))</f>
        <v/>
      </c>
      <c r="AL58" s="23" t="n"/>
      <c r="AN58" s="202" t="n"/>
      <c r="AO58" s="6" t="n"/>
      <c r="AP58" s="6" t="n"/>
      <c r="AQ58" s="6" t="n"/>
      <c r="AR58" s="6" t="n"/>
      <c r="AS58" s="6" t="n"/>
      <c r="AT58" s="6" t="n"/>
      <c r="AU58" s="6" t="n"/>
      <c r="AV58" s="6" t="n"/>
      <c r="AW58" s="6" t="n"/>
      <c r="AX58" s="6" t="n"/>
      <c r="AY58" s="6" t="n"/>
      <c r="AZ58" s="6" t="n"/>
      <c r="BA58" s="6" t="n"/>
      <c r="BB58" s="6" t="n"/>
      <c r="BC58" s="6" t="n"/>
      <c r="BD58" s="6" t="n"/>
    </row>
    <row r="59" ht="18" customHeight="1">
      <c r="A59" s="24" t="n">
        <v>48</v>
      </c>
      <c r="B59" s="17">
        <f>'INPUT DATA'!B59</f>
        <v/>
      </c>
      <c r="C59" s="137" t="n"/>
      <c r="D59" s="137" t="n"/>
      <c r="E59" s="138" t="n"/>
      <c r="F59" s="83" t="n"/>
      <c r="G59" s="28" t="n"/>
      <c r="H59" s="28" t="n"/>
      <c r="I59" s="28" t="n"/>
      <c r="J59" s="28" t="n"/>
      <c r="K59" s="28" t="n"/>
      <c r="L59" s="28" t="n"/>
      <c r="M59" s="28" t="n"/>
      <c r="N59" s="28" t="n"/>
      <c r="O59" s="28" t="n"/>
      <c r="P59" s="66">
        <f>IF(COUNT($F59:$O59)=0,"",SUM($F59:$O59))</f>
        <v/>
      </c>
      <c r="Q59" s="67">
        <f>IF(ISERROR(IF($P59="","",ROUND(($P59/$P$10)*$Q$10,2))),"",IF($P59="","",ROUND(($P59/$P$10)*$Q$10,2)))</f>
        <v/>
      </c>
      <c r="R59" s="81">
        <f>IF($Q59="","",ROUND($Q59*$R$10,2))</f>
        <v/>
      </c>
      <c r="S59" s="83" t="n"/>
      <c r="T59" s="28" t="n"/>
      <c r="U59" s="28" t="n"/>
      <c r="V59" s="28" t="n"/>
      <c r="W59" s="28" t="n"/>
      <c r="X59" s="28" t="n"/>
      <c r="Y59" s="28" t="n"/>
      <c r="Z59" s="28" t="n"/>
      <c r="AA59" s="28" t="n"/>
      <c r="AB59" s="28" t="n"/>
      <c r="AC59" s="66">
        <f>IF(COUNT($S59:$AB59)=0,"",SUM($S59:$AB59))</f>
        <v/>
      </c>
      <c r="AD59" s="67">
        <f>IF(ISERROR(IF($AC59="","",ROUND(($AC59/$AC$10)*$AD$10,2))),"",IF($AC59="","",ROUND(($AC59/$AC$10)*$AD$10,2)))</f>
        <v/>
      </c>
      <c r="AE59" s="81">
        <f>IF($AD59="","",ROUND($AD59*$AE$10,2))</f>
        <v/>
      </c>
      <c r="AF59" s="79" t="n"/>
      <c r="AG59" s="67">
        <f>IF(ISERROR(IF($AF59="","",ROUND(($AF59/$AF$10)*$AG$10,2))),"",IF($AF59="","",ROUND(($AF59/$AF$10)*$AG$10,2)))</f>
        <v/>
      </c>
      <c r="AH59" s="81">
        <f>IF($AG59="","",ROUND($AG59*$AH$10,2))</f>
        <v/>
      </c>
      <c r="AI59" s="21">
        <f>IF(ISERROR(IF($AF59="","",ROUND(SUM($R59,$AE59,$AH59),2))),"",IF($AF59="","",ROUND(SUM($R59,$AE59,$AH59),2)))</f>
        <v/>
      </c>
      <c r="AJ59" s="22">
        <f>IF(ISERROR(IF($AF59="","",VLOOKUP(AI59,TRANSMUTATION_TABLE,4,TRUE))),"",IF($AF59="","",VLOOKUP(AI59,TRANSMUTATION_TABLE,4,TRUE)))</f>
        <v/>
      </c>
      <c r="AL59" s="23" t="n"/>
      <c r="AN59" s="202" t="n"/>
      <c r="AO59" s="6" t="n"/>
      <c r="AP59" s="6" t="n"/>
      <c r="AQ59" s="6" t="n"/>
      <c r="AR59" s="6" t="n"/>
      <c r="AS59" s="6" t="n"/>
      <c r="AT59" s="6" t="n"/>
      <c r="AU59" s="6" t="n"/>
      <c r="AV59" s="6" t="n"/>
      <c r="AW59" s="6" t="n"/>
      <c r="AX59" s="6" t="n"/>
      <c r="AY59" s="6" t="n"/>
      <c r="AZ59" s="6" t="n"/>
      <c r="BA59" s="6" t="n"/>
      <c r="BB59" s="6" t="n"/>
      <c r="BC59" s="6" t="n"/>
      <c r="BD59" s="6" t="n"/>
    </row>
    <row r="60" ht="18" customHeight="1">
      <c r="A60" s="24" t="n">
        <v>49</v>
      </c>
      <c r="B60" s="17">
        <f>'INPUT DATA'!B60</f>
        <v/>
      </c>
      <c r="C60" s="137" t="n"/>
      <c r="D60" s="137" t="n"/>
      <c r="E60" s="138" t="n"/>
      <c r="F60" s="83" t="n"/>
      <c r="G60" s="28" t="n"/>
      <c r="H60" s="28" t="n"/>
      <c r="I60" s="28" t="n"/>
      <c r="J60" s="28" t="n"/>
      <c r="K60" s="28" t="n"/>
      <c r="L60" s="28" t="n"/>
      <c r="M60" s="28" t="n"/>
      <c r="N60" s="28" t="n"/>
      <c r="O60" s="28" t="n"/>
      <c r="P60" s="66">
        <f>IF(COUNT($F60:$O60)=0,"",SUM($F60:$O60))</f>
        <v/>
      </c>
      <c r="Q60" s="67">
        <f>IF(ISERROR(IF($P60="","",ROUND(($P60/$P$10)*$Q$10,2))),"",IF($P60="","",ROUND(($P60/$P$10)*$Q$10,2)))</f>
        <v/>
      </c>
      <c r="R60" s="81">
        <f>IF($Q60="","",ROUND($Q60*$R$10,2))</f>
        <v/>
      </c>
      <c r="S60" s="83" t="n"/>
      <c r="T60" s="28" t="n"/>
      <c r="U60" s="28" t="n"/>
      <c r="V60" s="28" t="n"/>
      <c r="W60" s="28" t="n"/>
      <c r="X60" s="28" t="n"/>
      <c r="Y60" s="28" t="n"/>
      <c r="Z60" s="28" t="n"/>
      <c r="AA60" s="28" t="n"/>
      <c r="AB60" s="28" t="n"/>
      <c r="AC60" s="66">
        <f>IF(COUNT($S60:$AB60)=0,"",SUM($S60:$AB60))</f>
        <v/>
      </c>
      <c r="AD60" s="67">
        <f>IF(ISERROR(IF($AC60="","",ROUND(($AC60/$AC$10)*$AD$10,2))),"",IF($AC60="","",ROUND(($AC60/$AC$10)*$AD$10,2)))</f>
        <v/>
      </c>
      <c r="AE60" s="81">
        <f>IF($AD60="","",ROUND($AD60*$AE$10,2))</f>
        <v/>
      </c>
      <c r="AF60" s="79" t="n"/>
      <c r="AG60" s="67">
        <f>IF(ISERROR(IF($AF60="","",ROUND(($AF60/$AF$10)*$AG$10,2))),"",IF($AF60="","",ROUND(($AF60/$AF$10)*$AG$10,2)))</f>
        <v/>
      </c>
      <c r="AH60" s="81">
        <f>IF($AG60="","",ROUND($AG60*$AH$10,2))</f>
        <v/>
      </c>
      <c r="AI60" s="21">
        <f>IF(ISERROR(IF($AF60="","",ROUND(SUM($R60,$AE60,$AH60),2))),"",IF($AF60="","",ROUND(SUM($R60,$AE60,$AH60),2)))</f>
        <v/>
      </c>
      <c r="AJ60" s="22">
        <f>IF(ISERROR(IF($AF60="","",VLOOKUP(AI60,TRANSMUTATION_TABLE,4,TRUE))),"",IF($AF60="","",VLOOKUP(AI60,TRANSMUTATION_TABLE,4,TRUE)))</f>
        <v/>
      </c>
      <c r="AL60" s="23" t="n"/>
      <c r="AN60" s="202" t="n"/>
      <c r="AO60" s="6" t="n"/>
      <c r="AP60" s="6" t="n"/>
      <c r="AQ60" s="6" t="n"/>
      <c r="AR60" s="6" t="n"/>
      <c r="AS60" s="6" t="n"/>
      <c r="AT60" s="6" t="n"/>
      <c r="AU60" s="6" t="n"/>
      <c r="AV60" s="6" t="n"/>
      <c r="AW60" s="6" t="n"/>
      <c r="AX60" s="6" t="n"/>
      <c r="AY60" s="6" t="n"/>
      <c r="AZ60" s="6" t="n"/>
      <c r="BA60" s="6" t="n"/>
      <c r="BB60" s="6" t="n"/>
      <c r="BC60" s="6" t="n"/>
      <c r="BD60" s="6" t="n"/>
    </row>
    <row r="61" ht="18" customHeight="1" thickBot="1">
      <c r="A61" s="29" t="n">
        <v>50</v>
      </c>
      <c r="B61" s="25">
        <f>'INPUT DATA'!B61</f>
        <v/>
      </c>
      <c r="C61" s="139" t="n"/>
      <c r="D61" s="139" t="n"/>
      <c r="E61" s="140" t="n"/>
      <c r="F61" s="84" t="n"/>
      <c r="G61" s="32" t="n"/>
      <c r="H61" s="32" t="n"/>
      <c r="I61" s="32" t="n"/>
      <c r="J61" s="32" t="n"/>
      <c r="K61" s="32" t="n"/>
      <c r="L61" s="32" t="n"/>
      <c r="M61" s="32" t="n"/>
      <c r="N61" s="32" t="n"/>
      <c r="O61" s="32" t="n"/>
      <c r="P61" s="66">
        <f>IF(COUNT($F61:$O61)=0,"",SUM($F61:$O61))</f>
        <v/>
      </c>
      <c r="Q61" s="67">
        <f>IF(ISERROR(IF($P61="","",ROUND(($P61/$P$10)*$Q$10,2))),"",IF($P61="","",ROUND(($P61/$P$10)*$Q$10,2)))</f>
        <v/>
      </c>
      <c r="R61" s="81">
        <f>IF($Q61="","",ROUND($Q61*$R$10,2))</f>
        <v/>
      </c>
      <c r="S61" s="84" t="n"/>
      <c r="T61" s="32" t="n"/>
      <c r="U61" s="32" t="n"/>
      <c r="V61" s="32" t="n"/>
      <c r="W61" s="32" t="n"/>
      <c r="X61" s="32" t="n"/>
      <c r="Y61" s="32" t="n"/>
      <c r="Z61" s="32" t="n"/>
      <c r="AA61" s="32" t="n"/>
      <c r="AB61" s="32" t="n"/>
      <c r="AC61" s="66">
        <f>IF(COUNT($S61:$AB61)=0,"",SUM($S61:$AB61))</f>
        <v/>
      </c>
      <c r="AD61" s="67">
        <f>IF(ISERROR(IF($AC61="","",ROUND(($AC61/$AC$10)*$AD$10,2))),"",IF($AC61="","",ROUND(($AC61/$AC$10)*$AD$10,2)))</f>
        <v/>
      </c>
      <c r="AE61" s="81">
        <f>IF($AD61="","",ROUND($AD61*$AE$10,2))</f>
        <v/>
      </c>
      <c r="AF61" s="79" t="n"/>
      <c r="AG61" s="67">
        <f>IF(ISERROR(IF($AF61="","",ROUND(($AF61/$AF$10)*$AG$10,2))),"",IF($AF61="","",ROUND(($AF61/$AF$10)*$AG$10,2)))</f>
        <v/>
      </c>
      <c r="AH61" s="81">
        <f>IF($AG61="","",ROUND($AG61*$AH$10,2))</f>
        <v/>
      </c>
      <c r="AI61" s="21">
        <f>IF(ISERROR(IF($AF61="","",ROUND(SUM($R61,$AE61,$AH61),2))),"",IF($AF61="","",ROUND(SUM($R61,$AE61,$AH61),2)))</f>
        <v/>
      </c>
      <c r="AJ61" s="22">
        <f>IF(ISERROR(IF($AF61="","",VLOOKUP(AI61,TRANSMUTATION_TABLE,4,TRUE))),"",IF($AF61="","",VLOOKUP(AI61,TRANSMUTATION_TABLE,4,TRUE)))</f>
        <v/>
      </c>
      <c r="AL61" s="23" t="n"/>
      <c r="AN61" s="202" t="n"/>
      <c r="AO61" s="6" t="n"/>
      <c r="AP61" s="6" t="n"/>
      <c r="AQ61" s="6" t="n"/>
      <c r="AR61" s="6" t="n"/>
      <c r="AS61" s="6" t="n"/>
      <c r="AT61" s="6" t="n"/>
      <c r="AU61" s="6" t="n"/>
      <c r="AV61" s="6" t="n"/>
      <c r="AW61" s="6" t="n"/>
      <c r="AX61" s="6" t="n"/>
      <c r="AY61" s="6" t="n"/>
      <c r="AZ61" s="6" t="n"/>
      <c r="BA61" s="6" t="n"/>
      <c r="BB61" s="6" t="n"/>
      <c r="BC61" s="6" t="n"/>
      <c r="BD61" s="6" t="n"/>
    </row>
    <row r="62" ht="18" customHeight="1" thickBot="1">
      <c r="A62" s="55" t="n"/>
      <c r="B62" s="333" t="inlineStr">
        <is>
          <t xml:space="preserve">FEMALE </t>
        </is>
      </c>
      <c r="C62" s="326" t="n"/>
      <c r="D62" s="326" t="n"/>
      <c r="E62" s="327" t="n"/>
      <c r="F62" s="57" t="n"/>
      <c r="G62" s="58" t="n"/>
      <c r="H62" s="58" t="n"/>
      <c r="I62" s="58" t="n"/>
      <c r="J62" s="58" t="n"/>
      <c r="K62" s="58" t="n"/>
      <c r="L62" s="58" t="n"/>
      <c r="M62" s="58" t="n"/>
      <c r="N62" s="58" t="n"/>
      <c r="O62" s="59" t="n"/>
      <c r="P62" s="111" t="n"/>
      <c r="Q62" s="111" t="n"/>
      <c r="R62" s="87" t="n"/>
      <c r="S62" s="57" t="n"/>
      <c r="T62" s="58" t="n"/>
      <c r="U62" s="58" t="n"/>
      <c r="V62" s="58" t="n"/>
      <c r="W62" s="58" t="n"/>
      <c r="X62" s="58" t="n"/>
      <c r="Y62" s="58" t="n"/>
      <c r="Z62" s="58" t="n"/>
      <c r="AA62" s="58" t="n"/>
      <c r="AB62" s="59" t="n"/>
      <c r="AC62" s="111" t="n"/>
      <c r="AD62" s="111" t="n"/>
      <c r="AE62" s="117" t="n"/>
      <c r="AF62" s="118" t="n"/>
      <c r="AG62" s="141" t="n"/>
      <c r="AH62" s="142" t="n"/>
      <c r="AI62" s="143" t="n"/>
      <c r="AJ62" s="144" t="n"/>
      <c r="AL62" s="23" t="n"/>
      <c r="AN62" s="202" t="n"/>
      <c r="AO62" s="6" t="n"/>
      <c r="AP62" s="6" t="n"/>
      <c r="AQ62" s="6" t="n"/>
      <c r="AR62" s="6" t="n"/>
      <c r="AS62" s="6" t="n"/>
      <c r="AT62" s="6" t="n"/>
      <c r="AU62" s="6" t="n"/>
      <c r="AV62" s="6" t="n"/>
      <c r="AW62" s="6" t="n"/>
      <c r="AX62" s="6" t="n"/>
      <c r="AY62" s="6" t="n"/>
      <c r="AZ62" s="6" t="n"/>
      <c r="BA62" s="6" t="n"/>
      <c r="BB62" s="6" t="n"/>
      <c r="BC62" s="6" t="n"/>
      <c r="BD62" s="6" t="n"/>
    </row>
    <row r="63" ht="18" customHeight="1">
      <c r="A63" s="16" t="n">
        <v>1</v>
      </c>
      <c r="B63" s="17">
        <f>'INPUT DATA'!B63</f>
        <v/>
      </c>
      <c r="C63" s="135" t="n"/>
      <c r="D63" s="135" t="n"/>
      <c r="E63" s="136" t="n"/>
      <c r="F63" s="82" t="n"/>
      <c r="G63" s="20" t="n"/>
      <c r="H63" s="20" t="n"/>
      <c r="I63" s="20" t="n"/>
      <c r="J63" s="20" t="n"/>
      <c r="K63" s="20" t="n"/>
      <c r="L63" s="20" t="n"/>
      <c r="M63" s="20" t="n"/>
      <c r="N63" s="20" t="n"/>
      <c r="O63" s="20" t="n"/>
      <c r="P63" s="66">
        <f>IF(COUNT($F63:$O63)=0,"",SUM($F63:$O63))</f>
        <v/>
      </c>
      <c r="Q63" s="67">
        <f>IF(ISERROR(IF($P63="","",ROUND(($P63/$P$10)*$Q$10,2))),"",IF($P63="","",ROUND(($P63/$P$10)*$Q$10,2)))</f>
        <v/>
      </c>
      <c r="R63" s="81">
        <f>IF($Q63="","",ROUND($Q63*$R$10,2))</f>
        <v/>
      </c>
      <c r="S63" s="82" t="n"/>
      <c r="T63" s="20" t="n"/>
      <c r="U63" s="20" t="n"/>
      <c r="V63" s="20" t="n"/>
      <c r="W63" s="20" t="n"/>
      <c r="X63" s="20" t="n"/>
      <c r="Y63" s="20" t="n"/>
      <c r="Z63" s="20" t="n"/>
      <c r="AA63" s="20" t="n"/>
      <c r="AB63" s="20" t="n"/>
      <c r="AC63" s="66">
        <f>IF(COUNT($S63:$AB63)=0,"",SUM($S63:$AB63))</f>
        <v/>
      </c>
      <c r="AD63" s="67">
        <f>IF(ISERROR(IF($AC63="","",ROUND(($AC63/$AC$10)*$AD$10,2))),"",IF($AC63="","",ROUND(($AC63/$AC$10)*$AD$10,2)))</f>
        <v/>
      </c>
      <c r="AE63" s="81">
        <f>IF($AD63="","",ROUND($AD63*$AE$10,2))</f>
        <v/>
      </c>
      <c r="AF63" s="79" t="n"/>
      <c r="AG63" s="67">
        <f>IF(ISERROR(IF($AF63="","",ROUND(($AF63/$AF$10)*$AG$10,2))),"",IF($AF63="","",ROUND(($AF63/$AF$10)*$AG$10,2)))</f>
        <v/>
      </c>
      <c r="AH63" s="81">
        <f>IF($AG63="","",ROUND($AG63*$AH$10,2))</f>
        <v/>
      </c>
      <c r="AI63" s="21">
        <f>IF(ISERROR(IF($AF63="","",ROUND(SUM($R63,$AE63,$AH63),2))),"",IF($AF63="","",ROUND(SUM($R63,$AE63,$AH63),2)))</f>
        <v/>
      </c>
      <c r="AJ63" s="22">
        <f>IF(ISERROR(IF($AF63="","",VLOOKUP(AI63,TRANSMUTATION_TABLE,4,TRUE))),"",IF($AF63="","",VLOOKUP(AI63,TRANSMUTATION_TABLE,4,TRUE)))</f>
        <v/>
      </c>
      <c r="AL63" s="23" t="n"/>
      <c r="AN63" s="202" t="n"/>
      <c r="AO63" s="6" t="n"/>
      <c r="AP63" s="6" t="n"/>
      <c r="AQ63" s="6" t="n"/>
      <c r="AR63" s="6" t="n"/>
      <c r="AS63" s="6" t="n"/>
      <c r="AT63" s="6" t="n"/>
      <c r="AU63" s="6" t="n"/>
      <c r="AV63" s="6" t="n"/>
      <c r="AW63" s="6" t="n"/>
      <c r="AX63" s="6" t="n"/>
      <c r="AY63" s="6" t="n"/>
      <c r="AZ63" s="6" t="n"/>
      <c r="BA63" s="6" t="n"/>
      <c r="BB63" s="6" t="n"/>
      <c r="BC63" s="6" t="n"/>
      <c r="BD63" s="6" t="n"/>
    </row>
    <row r="64" ht="18" customHeight="1">
      <c r="A64" s="24" t="n">
        <v>2</v>
      </c>
      <c r="B64" s="25">
        <f>'INPUT DATA'!B64</f>
        <v/>
      </c>
      <c r="C64" s="137" t="n"/>
      <c r="D64" s="137" t="n"/>
      <c r="E64" s="138" t="n"/>
      <c r="F64" s="83" t="n"/>
      <c r="G64" s="28" t="n"/>
      <c r="H64" s="28" t="n"/>
      <c r="I64" s="28" t="n"/>
      <c r="J64" s="28" t="n"/>
      <c r="K64" s="28" t="n"/>
      <c r="L64" s="28" t="n"/>
      <c r="M64" s="28" t="n"/>
      <c r="N64" s="28" t="n"/>
      <c r="O64" s="28" t="n"/>
      <c r="P64" s="66">
        <f>IF(COUNT($F64:$O64)=0,"",SUM($F64:$O64))</f>
        <v/>
      </c>
      <c r="Q64" s="67">
        <f>IF(ISERROR(IF($P64="","",ROUND(($P64/$P$10)*$Q$10,2))),"",IF($P64="","",ROUND(($P64/$P$10)*$Q$10,2)))</f>
        <v/>
      </c>
      <c r="R64" s="81">
        <f>IF($Q64="","",ROUND($Q64*$R$10,2))</f>
        <v/>
      </c>
      <c r="S64" s="83" t="n"/>
      <c r="T64" s="28" t="n"/>
      <c r="U64" s="28" t="n"/>
      <c r="V64" s="28" t="n"/>
      <c r="W64" s="28" t="n"/>
      <c r="X64" s="28" t="n"/>
      <c r="Y64" s="28" t="n"/>
      <c r="Z64" s="28" t="n"/>
      <c r="AA64" s="28" t="n"/>
      <c r="AB64" s="28" t="n"/>
      <c r="AC64" s="66">
        <f>IF(COUNT($S64:$AB64)=0,"",SUM($S64:$AB64))</f>
        <v/>
      </c>
      <c r="AD64" s="67">
        <f>IF(ISERROR(IF($AC64="","",ROUND(($AC64/$AC$10)*$AD$10,2))),"",IF($AC64="","",ROUND(($AC64/$AC$10)*$AD$10,2)))</f>
        <v/>
      </c>
      <c r="AE64" s="81">
        <f>IF($AD64="","",ROUND($AD64*$AE$10,2))</f>
        <v/>
      </c>
      <c r="AF64" s="79" t="n"/>
      <c r="AG64" s="67">
        <f>IF(ISERROR(IF($AF64="","",ROUND(($AF64/$AF$10)*$AG$10,2))),"",IF($AF64="","",ROUND(($AF64/$AF$10)*$AG$10,2)))</f>
        <v/>
      </c>
      <c r="AH64" s="81">
        <f>IF($AG64="","",ROUND($AG64*$AH$10,2))</f>
        <v/>
      </c>
      <c r="AI64" s="21">
        <f>IF(ISERROR(IF($AF64="","",ROUND(SUM($R64,$AE64,$AH64),2))),"",IF($AF64="","",ROUND(SUM($R64,$AE64,$AH64),2)))</f>
        <v/>
      </c>
      <c r="AJ64" s="22">
        <f>IF(ISERROR(IF($AF64="","",VLOOKUP(AI64,TRANSMUTATION_TABLE,4,TRUE))),"",IF($AF64="","",VLOOKUP(AI64,TRANSMUTATION_TABLE,4,TRUE)))</f>
        <v/>
      </c>
      <c r="AL64" s="23" t="n"/>
      <c r="AN64" s="202" t="n"/>
      <c r="AO64" s="6" t="n"/>
      <c r="AP64" s="6" t="n"/>
      <c r="AQ64" s="6" t="n"/>
      <c r="AR64" s="6" t="n"/>
      <c r="AS64" s="6" t="n"/>
      <c r="AT64" s="6" t="n"/>
      <c r="AU64" s="6" t="n"/>
      <c r="AV64" s="6" t="n"/>
      <c r="AW64" s="6" t="n"/>
      <c r="AX64" s="6" t="n"/>
      <c r="AY64" s="6" t="n"/>
      <c r="AZ64" s="6" t="n"/>
      <c r="BA64" s="6" t="n"/>
      <c r="BB64" s="6" t="n"/>
      <c r="BC64" s="6" t="n"/>
      <c r="BD64" s="6" t="n"/>
    </row>
    <row r="65" ht="18" customHeight="1">
      <c r="A65" s="24" t="n">
        <v>3</v>
      </c>
      <c r="B65" s="25">
        <f>'INPUT DATA'!B65</f>
        <v/>
      </c>
      <c r="C65" s="137" t="n"/>
      <c r="D65" s="137" t="n"/>
      <c r="E65" s="138" t="n"/>
      <c r="F65" s="83" t="n"/>
      <c r="G65" s="28" t="n"/>
      <c r="H65" s="28" t="n"/>
      <c r="I65" s="28" t="n"/>
      <c r="J65" s="28" t="n"/>
      <c r="K65" s="28" t="n"/>
      <c r="L65" s="28" t="n"/>
      <c r="M65" s="28" t="n"/>
      <c r="N65" s="28" t="n"/>
      <c r="O65" s="28" t="n"/>
      <c r="P65" s="66">
        <f>IF(COUNT($F65:$O65)=0,"",SUM($F65:$O65))</f>
        <v/>
      </c>
      <c r="Q65" s="67">
        <f>IF(ISERROR(IF($P65="","",ROUND(($P65/$P$10)*$Q$10,2))),"",IF($P65="","",ROUND(($P65/$P$10)*$Q$10,2)))</f>
        <v/>
      </c>
      <c r="R65" s="81">
        <f>IF($Q65="","",ROUND($Q65*$R$10,2))</f>
        <v/>
      </c>
      <c r="S65" s="83" t="n"/>
      <c r="T65" s="28" t="n"/>
      <c r="U65" s="28" t="n"/>
      <c r="V65" s="28" t="n"/>
      <c r="W65" s="28" t="n"/>
      <c r="X65" s="28" t="n"/>
      <c r="Y65" s="28" t="n"/>
      <c r="Z65" s="28" t="n"/>
      <c r="AA65" s="28" t="n"/>
      <c r="AB65" s="28" t="n"/>
      <c r="AC65" s="66">
        <f>IF(COUNT($S65:$AB65)=0,"",SUM($S65:$AB65))</f>
        <v/>
      </c>
      <c r="AD65" s="67">
        <f>IF(ISERROR(IF($AC65="","",ROUND(($AC65/$AC$10)*$AD$10,2))),"",IF($AC65="","",ROUND(($AC65/$AC$10)*$AD$10,2)))</f>
        <v/>
      </c>
      <c r="AE65" s="81">
        <f>IF($AD65="","",ROUND($AD65*$AE$10,2))</f>
        <v/>
      </c>
      <c r="AF65" s="79" t="n"/>
      <c r="AG65" s="67">
        <f>IF(ISERROR(IF($AF65="","",ROUND(($AF65/$AF$10)*$AG$10,2))),"",IF($AF65="","",ROUND(($AF65/$AF$10)*$AG$10,2)))</f>
        <v/>
      </c>
      <c r="AH65" s="81">
        <f>IF($AG65="","",ROUND($AG65*$AH$10,2))</f>
        <v/>
      </c>
      <c r="AI65" s="21">
        <f>IF(ISERROR(IF($AF65="","",ROUND(SUM($R65,$AE65,$AH65),2))),"",IF($AF65="","",ROUND(SUM($R65,$AE65,$AH65),2)))</f>
        <v/>
      </c>
      <c r="AJ65" s="22">
        <f>IF(ISERROR(IF($AF65="","",VLOOKUP(AI65,TRANSMUTATION_TABLE,4,TRUE))),"",IF($AF65="","",VLOOKUP(AI65,TRANSMUTATION_TABLE,4,TRUE)))</f>
        <v/>
      </c>
      <c r="AL65" s="23" t="n"/>
      <c r="AN65" s="202" t="n"/>
      <c r="AO65" s="6" t="n"/>
      <c r="AP65" s="6" t="n"/>
      <c r="AQ65" s="6" t="n"/>
      <c r="AR65" s="6" t="n"/>
      <c r="AS65" s="6" t="n"/>
      <c r="AT65" s="6" t="n"/>
      <c r="AU65" s="6" t="n"/>
      <c r="AV65" s="6" t="n"/>
      <c r="AW65" s="6" t="n"/>
      <c r="AX65" s="6" t="n"/>
      <c r="AY65" s="6" t="n"/>
      <c r="AZ65" s="6" t="n"/>
      <c r="BA65" s="6" t="n"/>
      <c r="BB65" s="6" t="n"/>
      <c r="BC65" s="6" t="n"/>
      <c r="BD65" s="6" t="n"/>
    </row>
    <row r="66" ht="18" customHeight="1">
      <c r="A66" s="24" t="n">
        <v>4</v>
      </c>
      <c r="B66" s="17">
        <f>'INPUT DATA'!B66</f>
        <v/>
      </c>
      <c r="C66" s="137" t="n"/>
      <c r="D66" s="137" t="n"/>
      <c r="E66" s="138" t="n"/>
      <c r="F66" s="83" t="n"/>
      <c r="G66" s="28" t="n"/>
      <c r="H66" s="28" t="n"/>
      <c r="I66" s="28" t="n"/>
      <c r="J66" s="28" t="n"/>
      <c r="K66" s="28" t="n"/>
      <c r="L66" s="28" t="n"/>
      <c r="M66" s="28" t="n"/>
      <c r="N66" s="28" t="n"/>
      <c r="O66" s="28" t="n"/>
      <c r="P66" s="66">
        <f>IF(COUNT($F66:$O66)=0,"",SUM($F66:$O66))</f>
        <v/>
      </c>
      <c r="Q66" s="67">
        <f>IF(ISERROR(IF($P66="","",ROUND(($P66/$P$10)*$Q$10,2))),"",IF($P66="","",ROUND(($P66/$P$10)*$Q$10,2)))</f>
        <v/>
      </c>
      <c r="R66" s="81">
        <f>IF($Q66="","",ROUND($Q66*$R$10,2))</f>
        <v/>
      </c>
      <c r="S66" s="83" t="n"/>
      <c r="T66" s="28" t="n"/>
      <c r="U66" s="28" t="n"/>
      <c r="V66" s="28" t="n"/>
      <c r="W66" s="28" t="n"/>
      <c r="X66" s="28" t="n"/>
      <c r="Y66" s="28" t="n"/>
      <c r="Z66" s="28" t="n"/>
      <c r="AA66" s="28" t="n"/>
      <c r="AB66" s="28" t="n"/>
      <c r="AC66" s="66">
        <f>IF(COUNT($S66:$AB66)=0,"",SUM($S66:$AB66))</f>
        <v/>
      </c>
      <c r="AD66" s="67">
        <f>IF(ISERROR(IF($AC66="","",ROUND(($AC66/$AC$10)*$AD$10,2))),"",IF($AC66="","",ROUND(($AC66/$AC$10)*$AD$10,2)))</f>
        <v/>
      </c>
      <c r="AE66" s="81">
        <f>IF($AD66="","",ROUND($AD66*$AE$10,2))</f>
        <v/>
      </c>
      <c r="AF66" s="79" t="n"/>
      <c r="AG66" s="67">
        <f>IF(ISERROR(IF($AF66="","",ROUND(($AF66/$AF$10)*$AG$10,2))),"",IF($AF66="","",ROUND(($AF66/$AF$10)*$AG$10,2)))</f>
        <v/>
      </c>
      <c r="AH66" s="81">
        <f>IF($AG66="","",ROUND($AG66*$AH$10,2))</f>
        <v/>
      </c>
      <c r="AI66" s="21">
        <f>IF(ISERROR(IF($AF66="","",ROUND(SUM($R66,$AE66,$AH66),2))),"",IF($AF66="","",ROUND(SUM($R66,$AE66,$AH66),2)))</f>
        <v/>
      </c>
      <c r="AJ66" s="22">
        <f>IF(ISERROR(IF($AF66="","",VLOOKUP(AI66,TRANSMUTATION_TABLE,4,TRUE))),"",IF($AF66="","",VLOOKUP(AI66,TRANSMUTATION_TABLE,4,TRUE)))</f>
        <v/>
      </c>
      <c r="AL66" s="23" t="n"/>
      <c r="AN66" s="202" t="n"/>
      <c r="AO66" s="6" t="n"/>
      <c r="AP66" s="6" t="n"/>
      <c r="AQ66" s="6" t="n"/>
      <c r="AR66" s="6" t="n"/>
      <c r="AS66" s="6" t="n"/>
      <c r="AT66" s="6" t="n"/>
      <c r="AU66" s="6" t="n"/>
      <c r="AV66" s="6" t="n"/>
      <c r="AW66" s="6" t="n"/>
      <c r="AX66" s="6" t="n"/>
      <c r="AY66" s="6" t="n"/>
      <c r="AZ66" s="6" t="n"/>
      <c r="BA66" s="6" t="n"/>
      <c r="BB66" s="6" t="n"/>
      <c r="BC66" s="6" t="n"/>
      <c r="BD66" s="6" t="n"/>
    </row>
    <row r="67" ht="18" customHeight="1">
      <c r="A67" s="24" t="n">
        <v>5</v>
      </c>
      <c r="B67" s="17">
        <f>'INPUT DATA'!B67</f>
        <v/>
      </c>
      <c r="C67" s="137" t="n"/>
      <c r="D67" s="137" t="n"/>
      <c r="E67" s="138" t="n"/>
      <c r="F67" s="83" t="n"/>
      <c r="G67" s="28" t="n"/>
      <c r="H67" s="28" t="n"/>
      <c r="I67" s="28" t="n"/>
      <c r="J67" s="28" t="n"/>
      <c r="K67" s="28" t="n"/>
      <c r="L67" s="28" t="n"/>
      <c r="M67" s="28" t="n"/>
      <c r="N67" s="28" t="n"/>
      <c r="O67" s="28" t="n"/>
      <c r="P67" s="66">
        <f>IF(COUNT($F67:$O67)=0,"",SUM($F67:$O67))</f>
        <v/>
      </c>
      <c r="Q67" s="67">
        <f>IF(ISERROR(IF($P67="","",ROUND(($P67/$P$10)*$Q$10,2))),"",IF($P67="","",ROUND(($P67/$P$10)*$Q$10,2)))</f>
        <v/>
      </c>
      <c r="R67" s="81">
        <f>IF($Q67="","",ROUND($Q67*$R$10,2))</f>
        <v/>
      </c>
      <c r="S67" s="83" t="n"/>
      <c r="T67" s="28" t="n"/>
      <c r="U67" s="28" t="n"/>
      <c r="V67" s="28" t="n"/>
      <c r="W67" s="28" t="n"/>
      <c r="X67" s="28" t="n"/>
      <c r="Y67" s="28" t="n"/>
      <c r="Z67" s="28" t="n"/>
      <c r="AA67" s="28" t="n"/>
      <c r="AB67" s="28" t="n"/>
      <c r="AC67" s="66">
        <f>IF(COUNT($S67:$AB67)=0,"",SUM($S67:$AB67))</f>
        <v/>
      </c>
      <c r="AD67" s="67">
        <f>IF(ISERROR(IF($AC67="","",ROUND(($AC67/$AC$10)*$AD$10,2))),"",IF($AC67="","",ROUND(($AC67/$AC$10)*$AD$10,2)))</f>
        <v/>
      </c>
      <c r="AE67" s="81">
        <f>IF($AD67="","",ROUND($AD67*$AE$10,2))</f>
        <v/>
      </c>
      <c r="AF67" s="79" t="n"/>
      <c r="AG67" s="67">
        <f>IF(ISERROR(IF($AF67="","",ROUND(($AF67/$AF$10)*$AG$10,2))),"",IF($AF67="","",ROUND(($AF67/$AF$10)*$AG$10,2)))</f>
        <v/>
      </c>
      <c r="AH67" s="81">
        <f>IF($AG67="","",ROUND($AG67*$AH$10,2))</f>
        <v/>
      </c>
      <c r="AI67" s="21">
        <f>IF(ISERROR(IF($AF67="","",ROUND(SUM($R67,$AE67,$AH67),2))),"",IF($AF67="","",ROUND(SUM($R67,$AE67,$AH67),2)))</f>
        <v/>
      </c>
      <c r="AJ67" s="22">
        <f>IF(ISERROR(IF($AF67="","",VLOOKUP(AI67,TRANSMUTATION_TABLE,4,TRUE))),"",IF($AF67="","",VLOOKUP(AI67,TRANSMUTATION_TABLE,4,TRUE)))</f>
        <v/>
      </c>
      <c r="AL67" s="23" t="n"/>
      <c r="AN67" s="202" t="n"/>
      <c r="AO67" s="6" t="n"/>
      <c r="AP67" s="6" t="n"/>
      <c r="AQ67" s="6" t="n"/>
      <c r="AR67" s="6" t="n"/>
      <c r="AS67" s="6" t="n"/>
      <c r="AT67" s="6" t="n"/>
      <c r="AU67" s="6" t="n"/>
      <c r="AV67" s="6" t="n"/>
      <c r="AW67" s="6" t="n"/>
      <c r="AX67" s="6" t="n"/>
      <c r="AY67" s="6" t="n"/>
      <c r="AZ67" s="6" t="n"/>
      <c r="BA67" s="6" t="n"/>
      <c r="BB67" s="6" t="n"/>
      <c r="BC67" s="6" t="n"/>
      <c r="BD67" s="6" t="n"/>
    </row>
    <row r="68" ht="18" customHeight="1">
      <c r="A68" s="24" t="n">
        <v>6</v>
      </c>
      <c r="B68" s="25">
        <f>'INPUT DATA'!B68</f>
        <v/>
      </c>
      <c r="C68" s="137" t="n"/>
      <c r="D68" s="137" t="n"/>
      <c r="E68" s="138" t="n"/>
      <c r="F68" s="83" t="n"/>
      <c r="G68" s="28" t="n"/>
      <c r="H68" s="28" t="n"/>
      <c r="I68" s="28" t="n"/>
      <c r="J68" s="28" t="n"/>
      <c r="K68" s="28" t="n"/>
      <c r="L68" s="28" t="n"/>
      <c r="M68" s="28" t="n"/>
      <c r="N68" s="28" t="n"/>
      <c r="O68" s="28" t="n"/>
      <c r="P68" s="66">
        <f>IF(COUNT($F68:$O68)=0,"",SUM($F68:$O68))</f>
        <v/>
      </c>
      <c r="Q68" s="67">
        <f>IF(ISERROR(IF($P68="","",ROUND(($P68/$P$10)*$Q$10,2))),"",IF($P68="","",ROUND(($P68/$P$10)*$Q$10,2)))</f>
        <v/>
      </c>
      <c r="R68" s="81">
        <f>IF($Q68="","",ROUND($Q68*$R$10,2))</f>
        <v/>
      </c>
      <c r="S68" s="83" t="n"/>
      <c r="T68" s="28" t="n"/>
      <c r="U68" s="28" t="n"/>
      <c r="V68" s="28" t="n"/>
      <c r="W68" s="28" t="n"/>
      <c r="X68" s="28" t="n"/>
      <c r="Y68" s="28" t="n"/>
      <c r="Z68" s="28" t="n"/>
      <c r="AA68" s="28" t="n"/>
      <c r="AB68" s="28" t="n"/>
      <c r="AC68" s="66">
        <f>IF(COUNT($S68:$AB68)=0,"",SUM($S68:$AB68))</f>
        <v/>
      </c>
      <c r="AD68" s="67">
        <f>IF(ISERROR(IF($AC68="","",ROUND(($AC68/$AC$10)*$AD$10,2))),"",IF($AC68="","",ROUND(($AC68/$AC$10)*$AD$10,2)))</f>
        <v/>
      </c>
      <c r="AE68" s="81">
        <f>IF($AD68="","",ROUND($AD68*$AE$10,2))</f>
        <v/>
      </c>
      <c r="AF68" s="79" t="n"/>
      <c r="AG68" s="67">
        <f>IF(ISERROR(IF($AF68="","",ROUND(($AF68/$AF$10)*$AG$10,2))),"",IF($AF68="","",ROUND(($AF68/$AF$10)*$AG$10,2)))</f>
        <v/>
      </c>
      <c r="AH68" s="81">
        <f>IF($AG68="","",ROUND($AG68*$AH$10,2))</f>
        <v/>
      </c>
      <c r="AI68" s="21">
        <f>IF(ISERROR(IF($AF68="","",ROUND(SUM($R68,$AE68,$AH68),2))),"",IF($AF68="","",ROUND(SUM($R68,$AE68,$AH68),2)))</f>
        <v/>
      </c>
      <c r="AJ68" s="22">
        <f>IF(ISERROR(IF($AF68="","",VLOOKUP(AI68,TRANSMUTATION_TABLE,4,TRUE))),"",IF($AF68="","",VLOOKUP(AI68,TRANSMUTATION_TABLE,4,TRUE)))</f>
        <v/>
      </c>
      <c r="AL68" s="23" t="n"/>
      <c r="AN68" s="202" t="n"/>
      <c r="AO68" s="6" t="n"/>
      <c r="AP68" s="6" t="n"/>
      <c r="AQ68" s="6" t="n"/>
      <c r="AR68" s="6" t="n"/>
      <c r="AS68" s="6" t="n"/>
      <c r="AT68" s="6" t="n"/>
      <c r="AU68" s="6" t="n"/>
      <c r="AV68" s="6" t="n"/>
      <c r="AW68" s="6" t="n"/>
      <c r="AX68" s="6" t="n"/>
      <c r="AY68" s="6" t="n"/>
      <c r="AZ68" s="6" t="n"/>
      <c r="BA68" s="6" t="n"/>
      <c r="BB68" s="6" t="n"/>
      <c r="BC68" s="6" t="n"/>
      <c r="BD68" s="6" t="n"/>
    </row>
    <row r="69" ht="18" customHeight="1">
      <c r="A69" s="24" t="n">
        <v>7</v>
      </c>
      <c r="B69" s="25">
        <f>'INPUT DATA'!B69</f>
        <v/>
      </c>
      <c r="C69" s="137" t="n"/>
      <c r="D69" s="137" t="n"/>
      <c r="E69" s="138" t="n"/>
      <c r="F69" s="83" t="n"/>
      <c r="G69" s="28" t="n"/>
      <c r="H69" s="28" t="n"/>
      <c r="I69" s="28" t="n"/>
      <c r="J69" s="28" t="n"/>
      <c r="K69" s="28" t="n"/>
      <c r="L69" s="28" t="n"/>
      <c r="M69" s="28" t="n"/>
      <c r="N69" s="28" t="n"/>
      <c r="O69" s="28" t="n"/>
      <c r="P69" s="66">
        <f>IF(COUNT($F69:$O69)=0,"",SUM($F69:$O69))</f>
        <v/>
      </c>
      <c r="Q69" s="67">
        <f>IF(ISERROR(IF($P69="","",ROUND(($P69/$P$10)*$Q$10,2))),"",IF($P69="","",ROUND(($P69/$P$10)*$Q$10,2)))</f>
        <v/>
      </c>
      <c r="R69" s="81">
        <f>IF($Q69="","",ROUND($Q69*$R$10,2))</f>
        <v/>
      </c>
      <c r="S69" s="83" t="n"/>
      <c r="T69" s="28" t="n"/>
      <c r="U69" s="28" t="n"/>
      <c r="V69" s="28" t="n"/>
      <c r="W69" s="28" t="n"/>
      <c r="X69" s="28" t="n"/>
      <c r="Y69" s="28" t="n"/>
      <c r="Z69" s="28" t="n"/>
      <c r="AA69" s="28" t="n"/>
      <c r="AB69" s="28" t="n"/>
      <c r="AC69" s="66">
        <f>IF(COUNT($S69:$AB69)=0,"",SUM($S69:$AB69))</f>
        <v/>
      </c>
      <c r="AD69" s="67">
        <f>IF(ISERROR(IF($AC69="","",ROUND(($AC69/$AC$10)*$AD$10,2))),"",IF($AC69="","",ROUND(($AC69/$AC$10)*$AD$10,2)))</f>
        <v/>
      </c>
      <c r="AE69" s="81">
        <f>IF($AD69="","",ROUND($AD69*$AE$10,2))</f>
        <v/>
      </c>
      <c r="AF69" s="79" t="n"/>
      <c r="AG69" s="67">
        <f>IF(ISERROR(IF($AF69="","",ROUND(($AF69/$AF$10)*$AG$10,2))),"",IF($AF69="","",ROUND(($AF69/$AF$10)*$AG$10,2)))</f>
        <v/>
      </c>
      <c r="AH69" s="81">
        <f>IF($AG69="","",ROUND($AG69*$AH$10,2))</f>
        <v/>
      </c>
      <c r="AI69" s="21">
        <f>IF(ISERROR(IF($AF69="","",ROUND(SUM($R69,$AE69,$AH69),2))),"",IF($AF69="","",ROUND(SUM($R69,$AE69,$AH69),2)))</f>
        <v/>
      </c>
      <c r="AJ69" s="22">
        <f>IF(ISERROR(IF($AF69="","",VLOOKUP(AI69,TRANSMUTATION_TABLE,4,TRUE))),"",IF($AF69="","",VLOOKUP(AI69,TRANSMUTATION_TABLE,4,TRUE)))</f>
        <v/>
      </c>
      <c r="AL69" s="23" t="n"/>
      <c r="AN69" s="202" t="n"/>
      <c r="AO69" s="6" t="n"/>
      <c r="AP69" s="6" t="n"/>
      <c r="AQ69" s="6" t="n"/>
      <c r="AR69" s="6" t="n"/>
      <c r="AS69" s="6" t="n"/>
      <c r="AT69" s="6" t="n"/>
      <c r="AU69" s="6" t="n"/>
      <c r="AV69" s="6" t="n"/>
      <c r="AW69" s="6" t="n"/>
      <c r="AX69" s="6" t="n"/>
      <c r="AY69" s="6" t="n"/>
      <c r="AZ69" s="6" t="n"/>
      <c r="BA69" s="6" t="n"/>
      <c r="BB69" s="6" t="n"/>
      <c r="BC69" s="6" t="n"/>
      <c r="BD69" s="6" t="n"/>
    </row>
    <row r="70" ht="18" customHeight="1">
      <c r="A70" s="24" t="n">
        <v>8</v>
      </c>
      <c r="B70" s="17">
        <f>'INPUT DATA'!B70</f>
        <v/>
      </c>
      <c r="C70" s="137" t="n"/>
      <c r="D70" s="137" t="n"/>
      <c r="E70" s="138" t="n"/>
      <c r="F70" s="83" t="n"/>
      <c r="G70" s="28" t="n"/>
      <c r="H70" s="28" t="n"/>
      <c r="I70" s="28" t="n"/>
      <c r="J70" s="28" t="n"/>
      <c r="K70" s="28" t="n"/>
      <c r="L70" s="28" t="n"/>
      <c r="M70" s="28" t="n"/>
      <c r="N70" s="28" t="n"/>
      <c r="O70" s="28" t="n"/>
      <c r="P70" s="66">
        <f>IF(COUNT($F70:$O70)=0,"",SUM($F70:$O70))</f>
        <v/>
      </c>
      <c r="Q70" s="67">
        <f>IF(ISERROR(IF($P70="","",ROUND(($P70/$P$10)*$Q$10,2))),"",IF($P70="","",ROUND(($P70/$P$10)*$Q$10,2)))</f>
        <v/>
      </c>
      <c r="R70" s="81">
        <f>IF($Q70="","",ROUND($Q70*$R$10,2))</f>
        <v/>
      </c>
      <c r="S70" s="83" t="n"/>
      <c r="T70" s="28" t="n"/>
      <c r="U70" s="28" t="n"/>
      <c r="V70" s="28" t="n"/>
      <c r="W70" s="28" t="n"/>
      <c r="X70" s="28" t="n"/>
      <c r="Y70" s="28" t="n"/>
      <c r="Z70" s="28" t="n"/>
      <c r="AA70" s="28" t="n"/>
      <c r="AB70" s="28" t="n"/>
      <c r="AC70" s="66">
        <f>IF(COUNT($S70:$AB70)=0,"",SUM($S70:$AB70))</f>
        <v/>
      </c>
      <c r="AD70" s="67">
        <f>IF(ISERROR(IF($AC70="","",ROUND(($AC70/$AC$10)*$AD$10,2))),"",IF($AC70="","",ROUND(($AC70/$AC$10)*$AD$10,2)))</f>
        <v/>
      </c>
      <c r="AE70" s="81">
        <f>IF($AD70="","",ROUND($AD70*$AE$10,2))</f>
        <v/>
      </c>
      <c r="AF70" s="79" t="n"/>
      <c r="AG70" s="67">
        <f>IF(ISERROR(IF($AF70="","",ROUND(($AF70/$AF$10)*$AG$10,2))),"",IF($AF70="","",ROUND(($AF70/$AF$10)*$AG$10,2)))</f>
        <v/>
      </c>
      <c r="AH70" s="81">
        <f>IF($AG70="","",ROUND($AG70*$AH$10,2))</f>
        <v/>
      </c>
      <c r="AI70" s="21">
        <f>IF(ISERROR(IF($AF70="","",ROUND(SUM($R70,$AE70,$AH70),2))),"",IF($AF70="","",ROUND(SUM($R70,$AE70,$AH70),2)))</f>
        <v/>
      </c>
      <c r="AJ70" s="22">
        <f>IF(ISERROR(IF($AF70="","",VLOOKUP(AI70,TRANSMUTATION_TABLE,4,TRUE))),"",IF($AF70="","",VLOOKUP(AI70,TRANSMUTATION_TABLE,4,TRUE)))</f>
        <v/>
      </c>
      <c r="AL70" s="23" t="n"/>
      <c r="AN70" s="202" t="n"/>
      <c r="AO70" s="6" t="n"/>
      <c r="AP70" s="6" t="n"/>
      <c r="AQ70" s="6" t="n"/>
      <c r="AR70" s="6" t="n"/>
      <c r="AS70" s="6" t="n"/>
      <c r="AT70" s="6" t="n"/>
      <c r="AU70" s="6" t="n"/>
      <c r="AV70" s="6" t="n"/>
      <c r="AW70" s="6" t="n"/>
      <c r="AX70" s="6" t="n"/>
      <c r="AY70" s="6" t="n"/>
      <c r="AZ70" s="6" t="n"/>
      <c r="BA70" s="6" t="n"/>
      <c r="BB70" s="6" t="n"/>
      <c r="BC70" s="6" t="n"/>
      <c r="BD70" s="6" t="n"/>
    </row>
    <row r="71" ht="18" customHeight="1">
      <c r="A71" s="24" t="n">
        <v>9</v>
      </c>
      <c r="B71" s="17">
        <f>'INPUT DATA'!B71</f>
        <v/>
      </c>
      <c r="C71" s="137" t="n"/>
      <c r="D71" s="137" t="n"/>
      <c r="E71" s="138" t="n"/>
      <c r="F71" s="83" t="n"/>
      <c r="G71" s="28" t="n"/>
      <c r="H71" s="28" t="n"/>
      <c r="I71" s="28" t="n"/>
      <c r="J71" s="28" t="n"/>
      <c r="K71" s="28" t="n"/>
      <c r="L71" s="28" t="n"/>
      <c r="M71" s="28" t="n"/>
      <c r="N71" s="28" t="n"/>
      <c r="O71" s="28" t="n"/>
      <c r="P71" s="66">
        <f>IF(COUNT($F71:$O71)=0,"",SUM($F71:$O71))</f>
        <v/>
      </c>
      <c r="Q71" s="67">
        <f>IF(ISERROR(IF($P71="","",ROUND(($P71/$P$10)*$Q$10,2))),"",IF($P71="","",ROUND(($P71/$P$10)*$Q$10,2)))</f>
        <v/>
      </c>
      <c r="R71" s="81">
        <f>IF($Q71="","",ROUND($Q71*$R$10,2))</f>
        <v/>
      </c>
      <c r="S71" s="83" t="n"/>
      <c r="T71" s="28" t="n"/>
      <c r="U71" s="28" t="n"/>
      <c r="V71" s="28" t="n"/>
      <c r="W71" s="28" t="n"/>
      <c r="X71" s="28" t="n"/>
      <c r="Y71" s="28" t="n"/>
      <c r="Z71" s="28" t="n"/>
      <c r="AA71" s="28" t="n"/>
      <c r="AB71" s="28" t="n"/>
      <c r="AC71" s="66">
        <f>IF(COUNT($S71:$AB71)=0,"",SUM($S71:$AB71))</f>
        <v/>
      </c>
      <c r="AD71" s="67">
        <f>IF(ISERROR(IF($AC71="","",ROUND(($AC71/$AC$10)*$AD$10,2))),"",IF($AC71="","",ROUND(($AC71/$AC$10)*$AD$10,2)))</f>
        <v/>
      </c>
      <c r="AE71" s="81">
        <f>IF($AD71="","",ROUND($AD71*$AE$10,2))</f>
        <v/>
      </c>
      <c r="AF71" s="79" t="n"/>
      <c r="AG71" s="67">
        <f>IF(ISERROR(IF($AF71="","",ROUND(($AF71/$AF$10)*$AG$10,2))),"",IF($AF71="","",ROUND(($AF71/$AF$10)*$AG$10,2)))</f>
        <v/>
      </c>
      <c r="AH71" s="81">
        <f>IF($AG71="","",ROUND($AG71*$AH$10,2))</f>
        <v/>
      </c>
      <c r="AI71" s="21">
        <f>IF(ISERROR(IF($AF71="","",ROUND(SUM($R71,$AE71,$AH71),2))),"",IF($AF71="","",ROUND(SUM($R71,$AE71,$AH71),2)))</f>
        <v/>
      </c>
      <c r="AJ71" s="22">
        <f>IF(ISERROR(IF($AF71="","",VLOOKUP(AI71,TRANSMUTATION_TABLE,4,TRUE))),"",IF($AF71="","",VLOOKUP(AI71,TRANSMUTATION_TABLE,4,TRUE)))</f>
        <v/>
      </c>
      <c r="AL71" s="23" t="n"/>
      <c r="AN71" s="202" t="n"/>
      <c r="AO71" s="6" t="n"/>
      <c r="AP71" s="6" t="n"/>
      <c r="AQ71" s="6" t="n"/>
      <c r="AR71" s="6" t="n"/>
      <c r="AS71" s="6" t="n"/>
      <c r="AT71" s="6" t="n"/>
      <c r="AU71" s="6" t="n"/>
      <c r="AV71" s="6" t="n"/>
      <c r="AW71" s="6" t="n"/>
      <c r="AX71" s="6" t="n"/>
      <c r="AY71" s="6" t="n"/>
      <c r="AZ71" s="6" t="n"/>
      <c r="BA71" s="6" t="n"/>
      <c r="BB71" s="6" t="n"/>
      <c r="BC71" s="6" t="n"/>
      <c r="BD71" s="6" t="n"/>
    </row>
    <row r="72" ht="18" customHeight="1">
      <c r="A72" s="24" t="n">
        <v>10</v>
      </c>
      <c r="B72" s="25">
        <f>'INPUT DATA'!B72</f>
        <v/>
      </c>
      <c r="C72" s="137" t="n"/>
      <c r="D72" s="137" t="n"/>
      <c r="E72" s="138" t="n"/>
      <c r="F72" s="83" t="n"/>
      <c r="G72" s="28" t="n"/>
      <c r="H72" s="28" t="n"/>
      <c r="I72" s="28" t="n"/>
      <c r="J72" s="28" t="n"/>
      <c r="K72" s="28" t="n"/>
      <c r="L72" s="28" t="n"/>
      <c r="M72" s="28" t="n"/>
      <c r="N72" s="28" t="n"/>
      <c r="O72" s="28" t="n"/>
      <c r="P72" s="66">
        <f>IF(COUNT($F72:$O72)=0,"",SUM($F72:$O72))</f>
        <v/>
      </c>
      <c r="Q72" s="67">
        <f>IF(ISERROR(IF($P72="","",ROUND(($P72/$P$10)*$Q$10,2))),"",IF($P72="","",ROUND(($P72/$P$10)*$Q$10,2)))</f>
        <v/>
      </c>
      <c r="R72" s="81">
        <f>IF($Q72="","",ROUND($Q72*$R$10,2))</f>
        <v/>
      </c>
      <c r="S72" s="83" t="n"/>
      <c r="T72" s="28" t="n"/>
      <c r="U72" s="28" t="n"/>
      <c r="V72" s="28" t="n"/>
      <c r="W72" s="28" t="n"/>
      <c r="X72" s="28" t="n"/>
      <c r="Y72" s="28" t="n"/>
      <c r="Z72" s="28" t="n"/>
      <c r="AA72" s="28" t="n"/>
      <c r="AB72" s="28" t="n"/>
      <c r="AC72" s="66">
        <f>IF(COUNT($S72:$AB72)=0,"",SUM($S72:$AB72))</f>
        <v/>
      </c>
      <c r="AD72" s="67">
        <f>IF(ISERROR(IF($AC72="","",ROUND(($AC72/$AC$10)*$AD$10,2))),"",IF($AC72="","",ROUND(($AC72/$AC$10)*$AD$10,2)))</f>
        <v/>
      </c>
      <c r="AE72" s="81">
        <f>IF($AD72="","",ROUND($AD72*$AE$10,2))</f>
        <v/>
      </c>
      <c r="AF72" s="79" t="n"/>
      <c r="AG72" s="67">
        <f>IF(ISERROR(IF($AF72="","",ROUND(($AF72/$AF$10)*$AG$10,2))),"",IF($AF72="","",ROUND(($AF72/$AF$10)*$AG$10,2)))</f>
        <v/>
      </c>
      <c r="AH72" s="81">
        <f>IF($AG72="","",ROUND($AG72*$AH$10,2))</f>
        <v/>
      </c>
      <c r="AI72" s="21">
        <f>IF(ISERROR(IF($AF72="","",ROUND(SUM($R72,$AE72,$AH72),2))),"",IF($AF72="","",ROUND(SUM($R72,$AE72,$AH72),2)))</f>
        <v/>
      </c>
      <c r="AJ72" s="22">
        <f>IF(ISERROR(IF($AF72="","",VLOOKUP(AI72,TRANSMUTATION_TABLE,4,TRUE))),"",IF($AF72="","",VLOOKUP(AI72,TRANSMUTATION_TABLE,4,TRUE)))</f>
        <v/>
      </c>
      <c r="AL72" s="23" t="n"/>
      <c r="AN72" s="202" t="n"/>
      <c r="AO72" s="6" t="n"/>
      <c r="AP72" s="6" t="n"/>
      <c r="AQ72" s="6" t="n"/>
      <c r="AR72" s="6" t="n"/>
      <c r="AS72" s="6" t="n"/>
      <c r="AT72" s="6" t="n"/>
      <c r="AU72" s="6" t="n"/>
      <c r="AV72" s="6" t="n"/>
      <c r="AW72" s="6" t="n"/>
      <c r="AX72" s="6" t="n"/>
      <c r="AY72" s="6" t="n"/>
      <c r="AZ72" s="6" t="n"/>
      <c r="BA72" s="6" t="n"/>
      <c r="BB72" s="6" t="n"/>
      <c r="BC72" s="6" t="n"/>
      <c r="BD72" s="6" t="n"/>
    </row>
    <row r="73" ht="18" customHeight="1">
      <c r="A73" s="24" t="n">
        <v>11</v>
      </c>
      <c r="B73" s="25">
        <f>'INPUT DATA'!B73</f>
        <v/>
      </c>
      <c r="C73" s="137" t="n"/>
      <c r="D73" s="137" t="n"/>
      <c r="E73" s="138" t="n"/>
      <c r="F73" s="83" t="n"/>
      <c r="G73" s="28" t="n"/>
      <c r="H73" s="28" t="n"/>
      <c r="I73" s="28" t="n"/>
      <c r="J73" s="28" t="n"/>
      <c r="K73" s="28" t="n"/>
      <c r="L73" s="28" t="n"/>
      <c r="M73" s="28" t="n"/>
      <c r="N73" s="28" t="n"/>
      <c r="O73" s="28" t="n"/>
      <c r="P73" s="66">
        <f>IF(COUNT($F73:$O73)=0,"",SUM($F73:$O73))</f>
        <v/>
      </c>
      <c r="Q73" s="67">
        <f>IF(ISERROR(IF($P73="","",ROUND(($P73/$P$10)*$Q$10,2))),"",IF($P73="","",ROUND(($P73/$P$10)*$Q$10,2)))</f>
        <v/>
      </c>
      <c r="R73" s="81">
        <f>IF($Q73="","",ROUND($Q73*$R$10,2))</f>
        <v/>
      </c>
      <c r="S73" s="83" t="n"/>
      <c r="T73" s="28" t="n"/>
      <c r="U73" s="28" t="n"/>
      <c r="V73" s="28" t="n"/>
      <c r="W73" s="28" t="n"/>
      <c r="X73" s="28" t="n"/>
      <c r="Y73" s="28" t="n"/>
      <c r="Z73" s="28" t="n"/>
      <c r="AA73" s="28" t="n"/>
      <c r="AB73" s="28" t="n"/>
      <c r="AC73" s="66">
        <f>IF(COUNT($S73:$AB73)=0,"",SUM($S73:$AB73))</f>
        <v/>
      </c>
      <c r="AD73" s="67">
        <f>IF(ISERROR(IF($AC73="","",ROUND(($AC73/$AC$10)*$AD$10,2))),"",IF($AC73="","",ROUND(($AC73/$AC$10)*$AD$10,2)))</f>
        <v/>
      </c>
      <c r="AE73" s="81">
        <f>IF($AD73="","",ROUND($AD73*$AE$10,2))</f>
        <v/>
      </c>
      <c r="AF73" s="79" t="n"/>
      <c r="AG73" s="67">
        <f>IF(ISERROR(IF($AF73="","",ROUND(($AF73/$AF$10)*$AG$10,2))),"",IF($AF73="","",ROUND(($AF73/$AF$10)*$AG$10,2)))</f>
        <v/>
      </c>
      <c r="AH73" s="81">
        <f>IF($AG73="","",ROUND($AG73*$AH$10,2))</f>
        <v/>
      </c>
      <c r="AI73" s="21">
        <f>IF(ISERROR(IF($AF73="","",ROUND(SUM($R73,$AE73,$AH73),2))),"",IF($AF73="","",ROUND(SUM($R73,$AE73,$AH73),2)))</f>
        <v/>
      </c>
      <c r="AJ73" s="22">
        <f>IF(ISERROR(IF($AF73="","",VLOOKUP(AI73,TRANSMUTATION_TABLE,4,TRUE))),"",IF($AF73="","",VLOOKUP(AI73,TRANSMUTATION_TABLE,4,TRUE)))</f>
        <v/>
      </c>
      <c r="AL73" s="23" t="n"/>
      <c r="AN73" s="202" t="n"/>
      <c r="AO73" s="6" t="n"/>
      <c r="AP73" s="6" t="n"/>
      <c r="AQ73" s="6" t="n"/>
      <c r="AR73" s="6" t="n"/>
      <c r="AS73" s="6" t="n"/>
      <c r="AT73" s="6" t="n"/>
      <c r="AU73" s="6" t="n"/>
      <c r="AV73" s="6" t="n"/>
      <c r="AW73" s="6" t="n"/>
      <c r="AX73" s="6" t="n"/>
      <c r="AY73" s="6" t="n"/>
      <c r="AZ73" s="6" t="n"/>
      <c r="BA73" s="6" t="n"/>
      <c r="BB73" s="6" t="n"/>
      <c r="BC73" s="6" t="n"/>
      <c r="BD73" s="6" t="n"/>
    </row>
    <row r="74" ht="18" customHeight="1">
      <c r="A74" s="24" t="n">
        <v>12</v>
      </c>
      <c r="B74" s="17">
        <f>'INPUT DATA'!B74</f>
        <v/>
      </c>
      <c r="C74" s="137" t="n"/>
      <c r="D74" s="137" t="n"/>
      <c r="E74" s="138" t="n"/>
      <c r="F74" s="83" t="n"/>
      <c r="G74" s="28" t="n"/>
      <c r="H74" s="28" t="n"/>
      <c r="I74" s="28" t="n"/>
      <c r="J74" s="28" t="n"/>
      <c r="K74" s="28" t="n"/>
      <c r="L74" s="28" t="n"/>
      <c r="M74" s="28" t="n"/>
      <c r="N74" s="28" t="n"/>
      <c r="O74" s="28" t="n"/>
      <c r="P74" s="66">
        <f>IF(COUNT($F74:$O74)=0,"",SUM($F74:$O74))</f>
        <v/>
      </c>
      <c r="Q74" s="67">
        <f>IF(ISERROR(IF($P74="","",ROUND(($P74/$P$10)*$Q$10,2))),"",IF($P74="","",ROUND(($P74/$P$10)*$Q$10,2)))</f>
        <v/>
      </c>
      <c r="R74" s="81">
        <f>IF($Q74="","",ROUND($Q74*$R$10,2))</f>
        <v/>
      </c>
      <c r="S74" s="83" t="n"/>
      <c r="T74" s="28" t="n"/>
      <c r="U74" s="28" t="n"/>
      <c r="V74" s="28" t="n"/>
      <c r="W74" s="28" t="n"/>
      <c r="X74" s="28" t="n"/>
      <c r="Y74" s="28" t="n"/>
      <c r="Z74" s="28" t="n"/>
      <c r="AA74" s="28" t="n"/>
      <c r="AB74" s="28" t="n"/>
      <c r="AC74" s="66">
        <f>IF(COUNT($S74:$AB74)=0,"",SUM($S74:$AB74))</f>
        <v/>
      </c>
      <c r="AD74" s="67">
        <f>IF(ISERROR(IF($AC74="","",ROUND(($AC74/$AC$10)*$AD$10,2))),"",IF($AC74="","",ROUND(($AC74/$AC$10)*$AD$10,2)))</f>
        <v/>
      </c>
      <c r="AE74" s="81">
        <f>IF($AD74="","",ROUND($AD74*$AE$10,2))</f>
        <v/>
      </c>
      <c r="AF74" s="79" t="n"/>
      <c r="AG74" s="67">
        <f>IF(ISERROR(IF($AF74="","",ROUND(($AF74/$AF$10)*$AG$10,2))),"",IF($AF74="","",ROUND(($AF74/$AF$10)*$AG$10,2)))</f>
        <v/>
      </c>
      <c r="AH74" s="81">
        <f>IF($AG74="","",ROUND($AG74*$AH$10,2))</f>
        <v/>
      </c>
      <c r="AI74" s="21">
        <f>IF(ISERROR(IF($AF74="","",ROUND(SUM($R74,$AE74,$AH74),2))),"",IF($AF74="","",ROUND(SUM($R74,$AE74,$AH74),2)))</f>
        <v/>
      </c>
      <c r="AJ74" s="22">
        <f>IF(ISERROR(IF($AF74="","",VLOOKUP(AI74,TRANSMUTATION_TABLE,4,TRUE))),"",IF($AF74="","",VLOOKUP(AI74,TRANSMUTATION_TABLE,4,TRUE)))</f>
        <v/>
      </c>
      <c r="AL74" s="23" t="n"/>
      <c r="AN74" s="202" t="n"/>
      <c r="AO74" s="6" t="n"/>
      <c r="AP74" s="6" t="n"/>
      <c r="AQ74" s="6" t="n"/>
      <c r="AR74" s="6" t="n"/>
      <c r="AS74" s="6" t="n"/>
      <c r="AT74" s="6" t="n"/>
      <c r="AU74" s="6" t="n"/>
      <c r="AV74" s="6" t="n"/>
      <c r="AW74" s="6" t="n"/>
      <c r="AX74" s="6" t="n"/>
      <c r="AY74" s="6" t="n"/>
      <c r="AZ74" s="6" t="n"/>
      <c r="BA74" s="6" t="n"/>
      <c r="BB74" s="6" t="n"/>
      <c r="BC74" s="6" t="n"/>
      <c r="BD74" s="6" t="n"/>
    </row>
    <row r="75" ht="18" customHeight="1">
      <c r="A75" s="24" t="n">
        <v>13</v>
      </c>
      <c r="B75" s="17">
        <f>'INPUT DATA'!B75</f>
        <v/>
      </c>
      <c r="C75" s="137" t="n"/>
      <c r="D75" s="137" t="n"/>
      <c r="E75" s="138" t="n"/>
      <c r="F75" s="83" t="n"/>
      <c r="G75" s="28" t="n"/>
      <c r="H75" s="28" t="n"/>
      <c r="I75" s="28" t="n"/>
      <c r="J75" s="28" t="n"/>
      <c r="K75" s="28" t="n"/>
      <c r="L75" s="28" t="n"/>
      <c r="M75" s="28" t="n"/>
      <c r="N75" s="28" t="n"/>
      <c r="O75" s="28" t="n"/>
      <c r="P75" s="66">
        <f>IF(COUNT($F75:$O75)=0,"",SUM($F75:$O75))</f>
        <v/>
      </c>
      <c r="Q75" s="67">
        <f>IF(ISERROR(IF($P75="","",ROUND(($P75/$P$10)*$Q$10,2))),"",IF($P75="","",ROUND(($P75/$P$10)*$Q$10,2)))</f>
        <v/>
      </c>
      <c r="R75" s="81">
        <f>IF($Q75="","",ROUND($Q75*$R$10,2))</f>
        <v/>
      </c>
      <c r="S75" s="83" t="n"/>
      <c r="T75" s="28" t="n"/>
      <c r="U75" s="28" t="n"/>
      <c r="V75" s="28" t="n"/>
      <c r="W75" s="28" t="n"/>
      <c r="X75" s="28" t="n"/>
      <c r="Y75" s="28" t="n"/>
      <c r="Z75" s="28" t="n"/>
      <c r="AA75" s="28" t="n"/>
      <c r="AB75" s="28" t="n"/>
      <c r="AC75" s="66">
        <f>IF(COUNT($S75:$AB75)=0,"",SUM($S75:$AB75))</f>
        <v/>
      </c>
      <c r="AD75" s="67">
        <f>IF(ISERROR(IF($AC75="","",ROUND(($AC75/$AC$10)*$AD$10,2))),"",IF($AC75="","",ROUND(($AC75/$AC$10)*$AD$10,2)))</f>
        <v/>
      </c>
      <c r="AE75" s="81">
        <f>IF($AD75="","",ROUND($AD75*$AE$10,2))</f>
        <v/>
      </c>
      <c r="AF75" s="79" t="n"/>
      <c r="AG75" s="67">
        <f>IF(ISERROR(IF($AF75="","",ROUND(($AF75/$AF$10)*$AG$10,2))),"",IF($AF75="","",ROUND(($AF75/$AF$10)*$AG$10,2)))</f>
        <v/>
      </c>
      <c r="AH75" s="81">
        <f>IF($AG75="","",ROUND($AG75*$AH$10,2))</f>
        <v/>
      </c>
      <c r="AI75" s="21">
        <f>IF(ISERROR(IF($AF75="","",ROUND(SUM($R75,$AE75,$AH75),2))),"",IF($AF75="","",ROUND(SUM($R75,$AE75,$AH75),2)))</f>
        <v/>
      </c>
      <c r="AJ75" s="22">
        <f>IF(ISERROR(IF($AF75="","",VLOOKUP(AI75,TRANSMUTATION_TABLE,4,TRUE))),"",IF($AF75="","",VLOOKUP(AI75,TRANSMUTATION_TABLE,4,TRUE)))</f>
        <v/>
      </c>
      <c r="AL75" s="23" t="n"/>
      <c r="AN75" s="202" t="n"/>
      <c r="AO75" s="6" t="n"/>
      <c r="AP75" s="6" t="n"/>
      <c r="AQ75" s="6" t="n"/>
      <c r="AR75" s="6" t="n"/>
      <c r="AS75" s="6" t="n"/>
      <c r="AT75" s="6" t="n"/>
      <c r="AU75" s="6" t="n"/>
      <c r="AV75" s="6" t="n"/>
      <c r="AW75" s="6" t="n"/>
      <c r="AX75" s="6" t="n"/>
      <c r="AY75" s="6" t="n"/>
      <c r="AZ75" s="6" t="n"/>
      <c r="BA75" s="6" t="n"/>
      <c r="BB75" s="6" t="n"/>
      <c r="BC75" s="6" t="n"/>
      <c r="BD75" s="6" t="n"/>
    </row>
    <row r="76" ht="18" customHeight="1">
      <c r="A76" s="24" t="n">
        <v>14</v>
      </c>
      <c r="B76" s="25">
        <f>'INPUT DATA'!B76</f>
        <v/>
      </c>
      <c r="C76" s="137" t="n"/>
      <c r="D76" s="137" t="n"/>
      <c r="E76" s="138" t="n"/>
      <c r="F76" s="83" t="n"/>
      <c r="G76" s="28" t="n"/>
      <c r="H76" s="28" t="n"/>
      <c r="I76" s="28" t="n"/>
      <c r="J76" s="28" t="n"/>
      <c r="K76" s="28" t="n"/>
      <c r="L76" s="28" t="n"/>
      <c r="M76" s="28" t="n"/>
      <c r="N76" s="28" t="n"/>
      <c r="O76" s="28" t="n"/>
      <c r="P76" s="66">
        <f>IF(COUNT($F76:$O76)=0,"",SUM($F76:$O76))</f>
        <v/>
      </c>
      <c r="Q76" s="67">
        <f>IF(ISERROR(IF($P76="","",ROUND(($P76/$P$10)*$Q$10,2))),"",IF($P76="","",ROUND(($P76/$P$10)*$Q$10,2)))</f>
        <v/>
      </c>
      <c r="R76" s="81">
        <f>IF($Q76="","",ROUND($Q76*$R$10,2))</f>
        <v/>
      </c>
      <c r="S76" s="83" t="n"/>
      <c r="T76" s="28" t="n"/>
      <c r="U76" s="28" t="n"/>
      <c r="V76" s="28" t="n"/>
      <c r="W76" s="28" t="n"/>
      <c r="X76" s="28" t="n"/>
      <c r="Y76" s="28" t="n"/>
      <c r="Z76" s="28" t="n"/>
      <c r="AA76" s="28" t="n"/>
      <c r="AB76" s="28" t="n"/>
      <c r="AC76" s="66">
        <f>IF(COUNT($S76:$AB76)=0,"",SUM($S76:$AB76))</f>
        <v/>
      </c>
      <c r="AD76" s="67">
        <f>IF(ISERROR(IF($AC76="","",ROUND(($AC76/$AC$10)*$AD$10,2))),"",IF($AC76="","",ROUND(($AC76/$AC$10)*$AD$10,2)))</f>
        <v/>
      </c>
      <c r="AE76" s="81">
        <f>IF($AD76="","",ROUND($AD76*$AE$10,2))</f>
        <v/>
      </c>
      <c r="AF76" s="79" t="n"/>
      <c r="AG76" s="67">
        <f>IF(ISERROR(IF($AF76="","",ROUND(($AF76/$AF$10)*$AG$10,2))),"",IF($AF76="","",ROUND(($AF76/$AF$10)*$AG$10,2)))</f>
        <v/>
      </c>
      <c r="AH76" s="81">
        <f>IF($AG76="","",ROUND($AG76*$AH$10,2))</f>
        <v/>
      </c>
      <c r="AI76" s="21">
        <f>IF(ISERROR(IF($AF76="","",ROUND(SUM($R76,$AE76,$AH76),2))),"",IF($AF76="","",ROUND(SUM($R76,$AE76,$AH76),2)))</f>
        <v/>
      </c>
      <c r="AJ76" s="22">
        <f>IF(ISERROR(IF($AF76="","",VLOOKUP(AI76,TRANSMUTATION_TABLE,4,TRUE))),"",IF($AF76="","",VLOOKUP(AI76,TRANSMUTATION_TABLE,4,TRUE)))</f>
        <v/>
      </c>
      <c r="AL76" s="23" t="n"/>
      <c r="AN76" s="202" t="n"/>
      <c r="AO76" s="6" t="n"/>
      <c r="AP76" s="6" t="n"/>
      <c r="AQ76" s="6" t="n"/>
      <c r="AR76" s="6" t="n"/>
      <c r="AS76" s="6" t="n"/>
      <c r="AT76" s="6" t="n"/>
      <c r="AU76" s="6" t="n"/>
      <c r="AV76" s="6" t="n"/>
      <c r="AW76" s="6" t="n"/>
      <c r="AX76" s="6" t="n"/>
      <c r="AY76" s="6" t="n"/>
      <c r="AZ76" s="6" t="n"/>
      <c r="BA76" s="6" t="n"/>
      <c r="BB76" s="6" t="n"/>
      <c r="BC76" s="6" t="n"/>
      <c r="BD76" s="6" t="n"/>
    </row>
    <row r="77" ht="18" customHeight="1">
      <c r="A77" s="24" t="n">
        <v>15</v>
      </c>
      <c r="B77" s="25">
        <f>'INPUT DATA'!B77</f>
        <v/>
      </c>
      <c r="C77" s="137" t="n"/>
      <c r="D77" s="137" t="n"/>
      <c r="E77" s="138" t="n"/>
      <c r="F77" s="83" t="n"/>
      <c r="G77" s="28" t="n"/>
      <c r="H77" s="28" t="n"/>
      <c r="I77" s="28" t="n"/>
      <c r="J77" s="28" t="n"/>
      <c r="K77" s="28" t="n"/>
      <c r="L77" s="28" t="n"/>
      <c r="M77" s="28" t="n"/>
      <c r="N77" s="28" t="n"/>
      <c r="O77" s="28" t="n"/>
      <c r="P77" s="66">
        <f>IF(COUNT($F77:$O77)=0,"",SUM($F77:$O77))</f>
        <v/>
      </c>
      <c r="Q77" s="67">
        <f>IF(ISERROR(IF($P77="","",ROUND(($P77/$P$10)*$Q$10,2))),"",IF($P77="","",ROUND(($P77/$P$10)*$Q$10,2)))</f>
        <v/>
      </c>
      <c r="R77" s="81">
        <f>IF($Q77="","",ROUND($Q77*$R$10,2))</f>
        <v/>
      </c>
      <c r="S77" s="83" t="n"/>
      <c r="T77" s="28" t="n"/>
      <c r="U77" s="28" t="n"/>
      <c r="V77" s="28" t="n"/>
      <c r="W77" s="28" t="n"/>
      <c r="X77" s="28" t="n"/>
      <c r="Y77" s="28" t="n"/>
      <c r="Z77" s="28" t="n"/>
      <c r="AA77" s="28" t="n"/>
      <c r="AB77" s="28" t="n"/>
      <c r="AC77" s="66">
        <f>IF(COUNT($S77:$AB77)=0,"",SUM($S77:$AB77))</f>
        <v/>
      </c>
      <c r="AD77" s="67">
        <f>IF(ISERROR(IF($AC77="","",ROUND(($AC77/$AC$10)*$AD$10,2))),"",IF($AC77="","",ROUND(($AC77/$AC$10)*$AD$10,2)))</f>
        <v/>
      </c>
      <c r="AE77" s="81">
        <f>IF($AD77="","",ROUND($AD77*$AE$10,2))</f>
        <v/>
      </c>
      <c r="AF77" s="79" t="n"/>
      <c r="AG77" s="67">
        <f>IF(ISERROR(IF($AF77="","",ROUND(($AF77/$AF$10)*$AG$10,2))),"",IF($AF77="","",ROUND(($AF77/$AF$10)*$AG$10,2)))</f>
        <v/>
      </c>
      <c r="AH77" s="81">
        <f>IF($AG77="","",ROUND($AG77*$AH$10,2))</f>
        <v/>
      </c>
      <c r="AI77" s="21">
        <f>IF(ISERROR(IF($AF77="","",ROUND(SUM($R77,$AE77,$AH77),2))),"",IF($AF77="","",ROUND(SUM($R77,$AE77,$AH77),2)))</f>
        <v/>
      </c>
      <c r="AJ77" s="22">
        <f>IF(ISERROR(IF($AF77="","",VLOOKUP(AI77,TRANSMUTATION_TABLE,4,TRUE))),"",IF($AF77="","",VLOOKUP(AI77,TRANSMUTATION_TABLE,4,TRUE)))</f>
        <v/>
      </c>
      <c r="AL77" s="23" t="n"/>
      <c r="AN77" s="202" t="n"/>
      <c r="AO77" s="6" t="n"/>
      <c r="AP77" s="6" t="n"/>
      <c r="AQ77" s="6" t="n"/>
      <c r="AR77" s="6" t="n"/>
      <c r="AS77" s="6" t="n"/>
      <c r="AT77" s="6" t="n"/>
      <c r="AU77" s="6" t="n"/>
      <c r="AV77" s="6" t="n"/>
      <c r="AW77" s="6" t="n"/>
      <c r="AX77" s="6" t="n"/>
      <c r="AY77" s="6" t="n"/>
      <c r="AZ77" s="6" t="n"/>
      <c r="BA77" s="6" t="n"/>
      <c r="BB77" s="6" t="n"/>
      <c r="BC77" s="6" t="n"/>
      <c r="BD77" s="6" t="n"/>
    </row>
    <row r="78" ht="18" customHeight="1">
      <c r="A78" s="24" t="n">
        <v>16</v>
      </c>
      <c r="B78" s="17">
        <f>'INPUT DATA'!B78</f>
        <v/>
      </c>
      <c r="C78" s="137" t="n"/>
      <c r="D78" s="137" t="n"/>
      <c r="E78" s="138" t="n"/>
      <c r="F78" s="83" t="n"/>
      <c r="G78" s="28" t="n"/>
      <c r="H78" s="28" t="n"/>
      <c r="I78" s="28" t="n"/>
      <c r="J78" s="28" t="n"/>
      <c r="K78" s="28" t="n"/>
      <c r="L78" s="28" t="n"/>
      <c r="M78" s="28" t="n"/>
      <c r="N78" s="28" t="n"/>
      <c r="O78" s="28" t="n"/>
      <c r="P78" s="66">
        <f>IF(COUNT($F78:$O78)=0,"",SUM($F78:$O78))</f>
        <v/>
      </c>
      <c r="Q78" s="67">
        <f>IF(ISERROR(IF($P78="","",ROUND(($P78/$P$10)*$Q$10,2))),"",IF($P78="","",ROUND(($P78/$P$10)*$Q$10,2)))</f>
        <v/>
      </c>
      <c r="R78" s="81">
        <f>IF($Q78="","",ROUND($Q78*$R$10,2))</f>
        <v/>
      </c>
      <c r="S78" s="83" t="n"/>
      <c r="T78" s="28" t="n"/>
      <c r="U78" s="28" t="n"/>
      <c r="V78" s="28" t="n"/>
      <c r="W78" s="28" t="n"/>
      <c r="X78" s="28" t="n"/>
      <c r="Y78" s="28" t="n"/>
      <c r="Z78" s="28" t="n"/>
      <c r="AA78" s="28" t="n"/>
      <c r="AB78" s="28" t="n"/>
      <c r="AC78" s="66">
        <f>IF(COUNT($S78:$AB78)=0,"",SUM($S78:$AB78))</f>
        <v/>
      </c>
      <c r="AD78" s="67">
        <f>IF(ISERROR(IF($AC78="","",ROUND(($AC78/$AC$10)*$AD$10,2))),"",IF($AC78="","",ROUND(($AC78/$AC$10)*$AD$10,2)))</f>
        <v/>
      </c>
      <c r="AE78" s="81">
        <f>IF($AD78="","",ROUND($AD78*$AE$10,2))</f>
        <v/>
      </c>
      <c r="AF78" s="79" t="n"/>
      <c r="AG78" s="67">
        <f>IF(ISERROR(IF($AF78="","",ROUND(($AF78/$AF$10)*$AG$10,2))),"",IF($AF78="","",ROUND(($AF78/$AF$10)*$AG$10,2)))</f>
        <v/>
      </c>
      <c r="AH78" s="81">
        <f>IF($AG78="","",ROUND($AG78*$AH$10,2))</f>
        <v/>
      </c>
      <c r="AI78" s="21">
        <f>IF(ISERROR(IF($AF78="","",ROUND(SUM($R78,$AE78,$AH78),2))),"",IF($AF78="","",ROUND(SUM($R78,$AE78,$AH78),2)))</f>
        <v/>
      </c>
      <c r="AJ78" s="22">
        <f>IF(ISERROR(IF($AF78="","",VLOOKUP(AI78,TRANSMUTATION_TABLE,4,TRUE))),"",IF($AF78="","",VLOOKUP(AI78,TRANSMUTATION_TABLE,4,TRUE)))</f>
        <v/>
      </c>
      <c r="AL78" s="23" t="n"/>
      <c r="AN78" s="202" t="n"/>
      <c r="AO78" s="6" t="n"/>
      <c r="AP78" s="6" t="n"/>
      <c r="AQ78" s="6" t="n"/>
      <c r="AR78" s="6" t="n"/>
      <c r="AS78" s="6" t="n"/>
      <c r="AT78" s="6" t="n"/>
      <c r="AU78" s="6" t="n"/>
      <c r="AV78" s="6" t="n"/>
      <c r="AW78" s="6" t="n"/>
      <c r="AX78" s="6" t="n"/>
      <c r="AY78" s="6" t="n"/>
      <c r="AZ78" s="6" t="n"/>
      <c r="BA78" s="6" t="n"/>
      <c r="BB78" s="6" t="n"/>
      <c r="BC78" s="6" t="n"/>
      <c r="BD78" s="6" t="n"/>
    </row>
    <row r="79" ht="18" customHeight="1">
      <c r="A79" s="24" t="n">
        <v>17</v>
      </c>
      <c r="B79" s="17">
        <f>'INPUT DATA'!B79</f>
        <v/>
      </c>
      <c r="C79" s="137" t="n"/>
      <c r="D79" s="137" t="n"/>
      <c r="E79" s="138" t="n"/>
      <c r="F79" s="83" t="n"/>
      <c r="G79" s="28" t="n"/>
      <c r="H79" s="28" t="n"/>
      <c r="I79" s="28" t="n"/>
      <c r="J79" s="28" t="n"/>
      <c r="K79" s="28" t="n"/>
      <c r="L79" s="28" t="n"/>
      <c r="M79" s="28" t="n"/>
      <c r="N79" s="28" t="n"/>
      <c r="O79" s="28" t="n"/>
      <c r="P79" s="66">
        <f>IF(COUNT($F79:$O79)=0,"",SUM($F79:$O79))</f>
        <v/>
      </c>
      <c r="Q79" s="67">
        <f>IF(ISERROR(IF($P79="","",ROUND(($P79/$P$10)*$Q$10,2))),"",IF($P79="","",ROUND(($P79/$P$10)*$Q$10,2)))</f>
        <v/>
      </c>
      <c r="R79" s="81">
        <f>IF($Q79="","",ROUND($Q79*$R$10,2))</f>
        <v/>
      </c>
      <c r="S79" s="83" t="n"/>
      <c r="T79" s="28" t="n"/>
      <c r="U79" s="28" t="n"/>
      <c r="V79" s="28" t="n"/>
      <c r="W79" s="28" t="n"/>
      <c r="X79" s="28" t="n"/>
      <c r="Y79" s="28" t="n"/>
      <c r="Z79" s="28" t="n"/>
      <c r="AA79" s="28" t="n"/>
      <c r="AB79" s="28" t="n"/>
      <c r="AC79" s="66">
        <f>IF(COUNT($S79:$AB79)=0,"",SUM($S79:$AB79))</f>
        <v/>
      </c>
      <c r="AD79" s="67">
        <f>IF(ISERROR(IF($AC79="","",ROUND(($AC79/$AC$10)*$AD$10,2))),"",IF($AC79="","",ROUND(($AC79/$AC$10)*$AD$10,2)))</f>
        <v/>
      </c>
      <c r="AE79" s="81">
        <f>IF($AD79="","",ROUND($AD79*$AE$10,2))</f>
        <v/>
      </c>
      <c r="AF79" s="79" t="n"/>
      <c r="AG79" s="67">
        <f>IF(ISERROR(IF($AF79="","",ROUND(($AF79/$AF$10)*$AG$10,2))),"",IF($AF79="","",ROUND(($AF79/$AF$10)*$AG$10,2)))</f>
        <v/>
      </c>
      <c r="AH79" s="81">
        <f>IF($AG79="","",ROUND($AG79*$AH$10,2))</f>
        <v/>
      </c>
      <c r="AI79" s="21">
        <f>IF(ISERROR(IF($AF79="","",ROUND(SUM($R79,$AE79,$AH79),2))),"",IF($AF79="","",ROUND(SUM($R79,$AE79,$AH79),2)))</f>
        <v/>
      </c>
      <c r="AJ79" s="22">
        <f>IF(ISERROR(IF($AF79="","",VLOOKUP(AI79,TRANSMUTATION_TABLE,4,TRUE))),"",IF($AF79="","",VLOOKUP(AI79,TRANSMUTATION_TABLE,4,TRUE)))</f>
        <v/>
      </c>
      <c r="AL79" s="23" t="n"/>
      <c r="AN79" s="202" t="n"/>
      <c r="AO79" s="6" t="n"/>
      <c r="AP79" s="6" t="n"/>
      <c r="AQ79" s="6" t="n"/>
      <c r="AR79" s="6" t="n"/>
      <c r="AS79" s="6" t="n"/>
      <c r="AT79" s="6" t="n"/>
      <c r="AU79" s="6" t="n"/>
      <c r="AV79" s="6" t="n"/>
      <c r="AW79" s="6" t="n"/>
      <c r="AX79" s="6" t="n"/>
      <c r="AY79" s="6" t="n"/>
      <c r="AZ79" s="6" t="n"/>
      <c r="BA79" s="6" t="n"/>
      <c r="BB79" s="6" t="n"/>
      <c r="BC79" s="6" t="n"/>
      <c r="BD79" s="6" t="n"/>
    </row>
    <row r="80" ht="18" customHeight="1">
      <c r="A80" s="24" t="n">
        <v>18</v>
      </c>
      <c r="B80" s="25">
        <f>'INPUT DATA'!B80</f>
        <v/>
      </c>
      <c r="C80" s="137" t="n"/>
      <c r="D80" s="137" t="n"/>
      <c r="E80" s="138" t="n"/>
      <c r="F80" s="83" t="n"/>
      <c r="G80" s="28" t="n"/>
      <c r="H80" s="28" t="n"/>
      <c r="I80" s="28" t="n"/>
      <c r="J80" s="28" t="n"/>
      <c r="K80" s="28" t="n"/>
      <c r="L80" s="28" t="n"/>
      <c r="M80" s="28" t="n"/>
      <c r="N80" s="28" t="n"/>
      <c r="O80" s="28" t="n"/>
      <c r="P80" s="66">
        <f>IF(COUNT($F80:$O80)=0,"",SUM($F80:$O80))</f>
        <v/>
      </c>
      <c r="Q80" s="67">
        <f>IF(ISERROR(IF($P80="","",ROUND(($P80/$P$10)*$Q$10,2))),"",IF($P80="","",ROUND(($P80/$P$10)*$Q$10,2)))</f>
        <v/>
      </c>
      <c r="R80" s="81">
        <f>IF($Q80="","",ROUND($Q80*$R$10,2))</f>
        <v/>
      </c>
      <c r="S80" s="83" t="n"/>
      <c r="T80" s="28" t="n"/>
      <c r="U80" s="28" t="n"/>
      <c r="V80" s="28" t="n"/>
      <c r="W80" s="28" t="n"/>
      <c r="X80" s="28" t="n"/>
      <c r="Y80" s="28" t="n"/>
      <c r="Z80" s="28" t="n"/>
      <c r="AA80" s="28" t="n"/>
      <c r="AB80" s="28" t="n"/>
      <c r="AC80" s="66">
        <f>IF(COUNT($S80:$AB80)=0,"",SUM($S80:$AB80))</f>
        <v/>
      </c>
      <c r="AD80" s="67">
        <f>IF(ISERROR(IF($AC80="","",ROUND(($AC80/$AC$10)*$AD$10,2))),"",IF($AC80="","",ROUND(($AC80/$AC$10)*$AD$10,2)))</f>
        <v/>
      </c>
      <c r="AE80" s="81">
        <f>IF($AD80="","",ROUND($AD80*$AE$10,2))</f>
        <v/>
      </c>
      <c r="AF80" s="79" t="n"/>
      <c r="AG80" s="67">
        <f>IF(ISERROR(IF($AF80="","",ROUND(($AF80/$AF$10)*$AG$10,2))),"",IF($AF80="","",ROUND(($AF80/$AF$10)*$AG$10,2)))</f>
        <v/>
      </c>
      <c r="AH80" s="81">
        <f>IF($AG80="","",ROUND($AG80*$AH$10,2))</f>
        <v/>
      </c>
      <c r="AI80" s="21">
        <f>IF(ISERROR(IF($AF80="","",ROUND(SUM($R80,$AE80,$AH80),2))),"",IF($AF80="","",ROUND(SUM($R80,$AE80,$AH80),2)))</f>
        <v/>
      </c>
      <c r="AJ80" s="22">
        <f>IF(ISERROR(IF($AF80="","",VLOOKUP(AI80,TRANSMUTATION_TABLE,4,TRUE))),"",IF($AF80="","",VLOOKUP(AI80,TRANSMUTATION_TABLE,4,TRUE)))</f>
        <v/>
      </c>
      <c r="AL80" s="23" t="n"/>
      <c r="AN80" s="202" t="n"/>
      <c r="AO80" s="6" t="n"/>
      <c r="AP80" s="6" t="n"/>
      <c r="AQ80" s="6" t="n"/>
      <c r="AR80" s="6" t="n"/>
      <c r="AS80" s="6" t="n"/>
      <c r="AT80" s="6" t="n"/>
      <c r="AU80" s="6" t="n"/>
      <c r="AV80" s="6" t="n"/>
      <c r="AW80" s="6" t="n"/>
      <c r="AX80" s="6" t="n"/>
      <c r="AY80" s="6" t="n"/>
      <c r="AZ80" s="6" t="n"/>
      <c r="BA80" s="6" t="n"/>
      <c r="BB80" s="6" t="n"/>
      <c r="BC80" s="6" t="n"/>
      <c r="BD80" s="6" t="n"/>
    </row>
    <row r="81" ht="18" customHeight="1">
      <c r="A81" s="24" t="n">
        <v>19</v>
      </c>
      <c r="B81" s="25">
        <f>'INPUT DATA'!B81</f>
        <v/>
      </c>
      <c r="C81" s="137" t="n"/>
      <c r="D81" s="137" t="n"/>
      <c r="E81" s="138" t="n"/>
      <c r="F81" s="83" t="n"/>
      <c r="G81" s="28" t="n"/>
      <c r="H81" s="28" t="n"/>
      <c r="I81" s="28" t="n"/>
      <c r="J81" s="28" t="n"/>
      <c r="K81" s="28" t="n"/>
      <c r="L81" s="28" t="n"/>
      <c r="M81" s="28" t="n"/>
      <c r="N81" s="28" t="n"/>
      <c r="O81" s="28" t="n"/>
      <c r="P81" s="66">
        <f>IF(COUNT($F81:$O81)=0,"",SUM($F81:$O81))</f>
        <v/>
      </c>
      <c r="Q81" s="67">
        <f>IF(ISERROR(IF($P81="","",ROUND(($P81/$P$10)*$Q$10,2))),"",IF($P81="","",ROUND(($P81/$P$10)*$Q$10,2)))</f>
        <v/>
      </c>
      <c r="R81" s="81">
        <f>IF($Q81="","",ROUND($Q81*$R$10,2))</f>
        <v/>
      </c>
      <c r="S81" s="83" t="n"/>
      <c r="T81" s="28" t="n"/>
      <c r="U81" s="28" t="n"/>
      <c r="V81" s="28" t="n"/>
      <c r="W81" s="28" t="n"/>
      <c r="X81" s="28" t="n"/>
      <c r="Y81" s="28" t="n"/>
      <c r="Z81" s="28" t="n"/>
      <c r="AA81" s="28" t="n"/>
      <c r="AB81" s="28" t="n"/>
      <c r="AC81" s="66">
        <f>IF(COUNT($S81:$AB81)=0,"",SUM($S81:$AB81))</f>
        <v/>
      </c>
      <c r="AD81" s="67">
        <f>IF(ISERROR(IF($AC81="","",ROUND(($AC81/$AC$10)*$AD$10,2))),"",IF($AC81="","",ROUND(($AC81/$AC$10)*$AD$10,2)))</f>
        <v/>
      </c>
      <c r="AE81" s="81">
        <f>IF($AD81="","",ROUND($AD81*$AE$10,2))</f>
        <v/>
      </c>
      <c r="AF81" s="79" t="n"/>
      <c r="AG81" s="67">
        <f>IF(ISERROR(IF($AF81="","",ROUND(($AF81/$AF$10)*$AG$10,2))),"",IF($AF81="","",ROUND(($AF81/$AF$10)*$AG$10,2)))</f>
        <v/>
      </c>
      <c r="AH81" s="81">
        <f>IF($AG81="","",ROUND($AG81*$AH$10,2))</f>
        <v/>
      </c>
      <c r="AI81" s="21">
        <f>IF(ISERROR(IF($AF81="","",ROUND(SUM($R81,$AE81,$AH81),2))),"",IF($AF81="","",ROUND(SUM($R81,$AE81,$AH81),2)))</f>
        <v/>
      </c>
      <c r="AJ81" s="22">
        <f>IF(ISERROR(IF($AF81="","",VLOOKUP(AI81,TRANSMUTATION_TABLE,4,TRUE))),"",IF($AF81="","",VLOOKUP(AI81,TRANSMUTATION_TABLE,4,TRUE)))</f>
        <v/>
      </c>
      <c r="AL81" s="23" t="n"/>
      <c r="AN81" s="202" t="n"/>
      <c r="AO81" s="6" t="n"/>
      <c r="AP81" s="6" t="n"/>
      <c r="AQ81" s="6" t="n"/>
      <c r="AR81" s="6" t="n"/>
      <c r="AS81" s="6" t="n"/>
      <c r="AT81" s="6" t="n"/>
      <c r="AU81" s="6" t="n"/>
      <c r="AV81" s="6" t="n"/>
      <c r="AW81" s="6" t="n"/>
      <c r="AX81" s="6" t="n"/>
      <c r="AY81" s="6" t="n"/>
      <c r="AZ81" s="6" t="n"/>
      <c r="BA81" s="6" t="n"/>
      <c r="BB81" s="6" t="n"/>
      <c r="BC81" s="6" t="n"/>
      <c r="BD81" s="6" t="n"/>
    </row>
    <row r="82" ht="18" customHeight="1">
      <c r="A82" s="24" t="n">
        <v>20</v>
      </c>
      <c r="B82" s="17">
        <f>'INPUT DATA'!B82</f>
        <v/>
      </c>
      <c r="C82" s="137" t="n"/>
      <c r="D82" s="137" t="n"/>
      <c r="E82" s="138" t="n"/>
      <c r="F82" s="83" t="n"/>
      <c r="G82" s="28" t="n"/>
      <c r="H82" s="28" t="n"/>
      <c r="I82" s="28" t="n"/>
      <c r="J82" s="28" t="n"/>
      <c r="K82" s="28" t="n"/>
      <c r="L82" s="28" t="n"/>
      <c r="M82" s="28" t="n"/>
      <c r="N82" s="28" t="n"/>
      <c r="O82" s="28" t="n"/>
      <c r="P82" s="66">
        <f>IF(COUNT($F82:$O82)=0,"",SUM($F82:$O82))</f>
        <v/>
      </c>
      <c r="Q82" s="67">
        <f>IF(ISERROR(IF($P82="","",ROUND(($P82/$P$10)*$Q$10,2))),"",IF($P82="","",ROUND(($P82/$P$10)*$Q$10,2)))</f>
        <v/>
      </c>
      <c r="R82" s="81">
        <f>IF($Q82="","",ROUND($Q82*$R$10,2))</f>
        <v/>
      </c>
      <c r="S82" s="83" t="n"/>
      <c r="T82" s="28" t="n"/>
      <c r="U82" s="28" t="n"/>
      <c r="V82" s="28" t="n"/>
      <c r="W82" s="28" t="n"/>
      <c r="X82" s="28" t="n"/>
      <c r="Y82" s="28" t="n"/>
      <c r="Z82" s="28" t="n"/>
      <c r="AA82" s="28" t="n"/>
      <c r="AB82" s="28" t="n"/>
      <c r="AC82" s="66">
        <f>IF(COUNT($S82:$AB82)=0,"",SUM($S82:$AB82))</f>
        <v/>
      </c>
      <c r="AD82" s="67">
        <f>IF(ISERROR(IF($AC82="","",ROUND(($AC82/$AC$10)*$AD$10,2))),"",IF($AC82="","",ROUND(($AC82/$AC$10)*$AD$10,2)))</f>
        <v/>
      </c>
      <c r="AE82" s="81">
        <f>IF($AD82="","",ROUND($AD82*$AE$10,2))</f>
        <v/>
      </c>
      <c r="AF82" s="79" t="n"/>
      <c r="AG82" s="67">
        <f>IF(ISERROR(IF($AF82="","",ROUND(($AF82/$AF$10)*$AG$10,2))),"",IF($AF82="","",ROUND(($AF82/$AF$10)*$AG$10,2)))</f>
        <v/>
      </c>
      <c r="AH82" s="81">
        <f>IF($AG82="","",ROUND($AG82*$AH$10,2))</f>
        <v/>
      </c>
      <c r="AI82" s="21">
        <f>IF(ISERROR(IF($AF82="","",ROUND(SUM($R82,$AE82,$AH82),2))),"",IF($AF82="","",ROUND(SUM($R82,$AE82,$AH82),2)))</f>
        <v/>
      </c>
      <c r="AJ82" s="22">
        <f>IF(ISERROR(IF($AF82="","",VLOOKUP(AI82,TRANSMUTATION_TABLE,4,TRUE))),"",IF($AF82="","",VLOOKUP(AI82,TRANSMUTATION_TABLE,4,TRUE)))</f>
        <v/>
      </c>
      <c r="AL82" s="23" t="n"/>
      <c r="AN82" s="202" t="n"/>
      <c r="AO82" s="6" t="n"/>
      <c r="AP82" s="6" t="n"/>
      <c r="AQ82" s="6" t="n"/>
      <c r="AR82" s="6" t="n"/>
      <c r="AS82" s="6" t="n"/>
      <c r="AT82" s="6" t="n"/>
      <c r="AU82" s="6" t="n"/>
      <c r="AV82" s="6" t="n"/>
      <c r="AW82" s="6" t="n"/>
      <c r="AX82" s="6" t="n"/>
      <c r="AY82" s="6" t="n"/>
      <c r="AZ82" s="6" t="n"/>
      <c r="BA82" s="6" t="n"/>
      <c r="BB82" s="6" t="n"/>
      <c r="BC82" s="6" t="n"/>
      <c r="BD82" s="6" t="n"/>
    </row>
    <row r="83" ht="18" customHeight="1">
      <c r="A83" s="24" t="n">
        <v>21</v>
      </c>
      <c r="B83" s="17">
        <f>'INPUT DATA'!B83</f>
        <v/>
      </c>
      <c r="C83" s="137" t="n"/>
      <c r="D83" s="137" t="n"/>
      <c r="E83" s="138" t="n"/>
      <c r="F83" s="83" t="n"/>
      <c r="G83" s="28" t="n"/>
      <c r="H83" s="28" t="n"/>
      <c r="I83" s="28" t="n"/>
      <c r="J83" s="28" t="n"/>
      <c r="K83" s="28" t="n"/>
      <c r="L83" s="28" t="n"/>
      <c r="M83" s="28" t="n"/>
      <c r="N83" s="28" t="n"/>
      <c r="O83" s="28" t="n"/>
      <c r="P83" s="66">
        <f>IF(COUNT($F83:$O83)=0,"",SUM($F83:$O83))</f>
        <v/>
      </c>
      <c r="Q83" s="67">
        <f>IF(ISERROR(IF($P83="","",ROUND(($P83/$P$10)*$Q$10,2))),"",IF($P83="","",ROUND(($P83/$P$10)*$Q$10,2)))</f>
        <v/>
      </c>
      <c r="R83" s="81">
        <f>IF($Q83="","",ROUND($Q83*$R$10,2))</f>
        <v/>
      </c>
      <c r="S83" s="83" t="n"/>
      <c r="T83" s="28" t="n"/>
      <c r="U83" s="28" t="n"/>
      <c r="V83" s="28" t="n"/>
      <c r="W83" s="28" t="n"/>
      <c r="X83" s="28" t="n"/>
      <c r="Y83" s="28" t="n"/>
      <c r="Z83" s="28" t="n"/>
      <c r="AA83" s="28" t="n"/>
      <c r="AB83" s="28" t="n"/>
      <c r="AC83" s="66">
        <f>IF(COUNT($S83:$AB83)=0,"",SUM($S83:$AB83))</f>
        <v/>
      </c>
      <c r="AD83" s="67">
        <f>IF(ISERROR(IF($AC83="","",ROUND(($AC83/$AC$10)*$AD$10,2))),"",IF($AC83="","",ROUND(($AC83/$AC$10)*$AD$10,2)))</f>
        <v/>
      </c>
      <c r="AE83" s="81">
        <f>IF($AD83="","",ROUND($AD83*$AE$10,2))</f>
        <v/>
      </c>
      <c r="AF83" s="79" t="n"/>
      <c r="AG83" s="67">
        <f>IF(ISERROR(IF($AF83="","",ROUND(($AF83/$AF$10)*$AG$10,2))),"",IF($AF83="","",ROUND(($AF83/$AF$10)*$AG$10,2)))</f>
        <v/>
      </c>
      <c r="AH83" s="81">
        <f>IF($AG83="","",ROUND($AG83*$AH$10,2))</f>
        <v/>
      </c>
      <c r="AI83" s="21">
        <f>IF(ISERROR(IF($AF83="","",ROUND(SUM($R83,$AE83,$AH83),2))),"",IF($AF83="","",ROUND(SUM($R83,$AE83,$AH83),2)))</f>
        <v/>
      </c>
      <c r="AJ83" s="22">
        <f>IF(ISERROR(IF($AF83="","",VLOOKUP(AI83,TRANSMUTATION_TABLE,4,TRUE))),"",IF($AF83="","",VLOOKUP(AI83,TRANSMUTATION_TABLE,4,TRUE)))</f>
        <v/>
      </c>
      <c r="AL83" s="23" t="n"/>
      <c r="AN83" s="202" t="n"/>
      <c r="AO83" s="6" t="n"/>
      <c r="AP83" s="6" t="n"/>
      <c r="AQ83" s="6" t="n"/>
      <c r="AR83" s="6" t="n"/>
      <c r="AS83" s="6" t="n"/>
      <c r="AT83" s="6" t="n"/>
      <c r="AU83" s="6" t="n"/>
      <c r="AV83" s="6" t="n"/>
      <c r="AW83" s="6" t="n"/>
      <c r="AX83" s="6" t="n"/>
      <c r="AY83" s="6" t="n"/>
      <c r="AZ83" s="6" t="n"/>
      <c r="BA83" s="6" t="n"/>
      <c r="BB83" s="6" t="n"/>
      <c r="BC83" s="6" t="n"/>
      <c r="BD83" s="6" t="n"/>
    </row>
    <row r="84" ht="18" customHeight="1">
      <c r="A84" s="24" t="n">
        <v>22</v>
      </c>
      <c r="B84" s="25">
        <f>'INPUT DATA'!B84</f>
        <v/>
      </c>
      <c r="C84" s="137" t="n"/>
      <c r="D84" s="137" t="n"/>
      <c r="E84" s="138" t="n"/>
      <c r="F84" s="83" t="n"/>
      <c r="G84" s="28" t="n"/>
      <c r="H84" s="28" t="n"/>
      <c r="I84" s="28" t="n"/>
      <c r="J84" s="28" t="n"/>
      <c r="K84" s="28" t="n"/>
      <c r="L84" s="28" t="n"/>
      <c r="M84" s="28" t="n"/>
      <c r="N84" s="28" t="n"/>
      <c r="O84" s="28" t="n"/>
      <c r="P84" s="66">
        <f>IF(COUNT($F84:$O84)=0,"",SUM($F84:$O84))</f>
        <v/>
      </c>
      <c r="Q84" s="67">
        <f>IF(ISERROR(IF($P84="","",ROUND(($P84/$P$10)*$Q$10,2))),"",IF($P84="","",ROUND(($P84/$P$10)*$Q$10,2)))</f>
        <v/>
      </c>
      <c r="R84" s="81">
        <f>IF($Q84="","",ROUND($Q84*$R$10,2))</f>
        <v/>
      </c>
      <c r="S84" s="83" t="n"/>
      <c r="T84" s="28" t="n"/>
      <c r="U84" s="28" t="n"/>
      <c r="V84" s="28" t="n"/>
      <c r="W84" s="28" t="n"/>
      <c r="X84" s="28" t="n"/>
      <c r="Y84" s="28" t="n"/>
      <c r="Z84" s="28" t="n"/>
      <c r="AA84" s="28" t="n"/>
      <c r="AB84" s="28" t="n"/>
      <c r="AC84" s="66">
        <f>IF(COUNT($S84:$AB84)=0,"",SUM($S84:$AB84))</f>
        <v/>
      </c>
      <c r="AD84" s="67">
        <f>IF(ISERROR(IF($AC84="","",ROUND(($AC84/$AC$10)*$AD$10,2))),"",IF($AC84="","",ROUND(($AC84/$AC$10)*$AD$10,2)))</f>
        <v/>
      </c>
      <c r="AE84" s="81">
        <f>IF($AD84="","",ROUND($AD84*$AE$10,2))</f>
        <v/>
      </c>
      <c r="AF84" s="79" t="n"/>
      <c r="AG84" s="67">
        <f>IF(ISERROR(IF($AF84="","",ROUND(($AF84/$AF$10)*$AG$10,2))),"",IF($AF84="","",ROUND(($AF84/$AF$10)*$AG$10,2)))</f>
        <v/>
      </c>
      <c r="AH84" s="81">
        <f>IF($AG84="","",ROUND($AG84*$AH$10,2))</f>
        <v/>
      </c>
      <c r="AI84" s="21">
        <f>IF(ISERROR(IF($AF84="","",ROUND(SUM($R84,$AE84,$AH84),2))),"",IF($AF84="","",ROUND(SUM($R84,$AE84,$AH84),2)))</f>
        <v/>
      </c>
      <c r="AJ84" s="22">
        <f>IF(ISERROR(IF($AF84="","",VLOOKUP(AI84,TRANSMUTATION_TABLE,4,TRUE))),"",IF($AF84="","",VLOOKUP(AI84,TRANSMUTATION_TABLE,4,TRUE)))</f>
        <v/>
      </c>
      <c r="AL84" s="23" t="n"/>
      <c r="AN84" s="202" t="n"/>
      <c r="AO84" s="6" t="n"/>
      <c r="AP84" s="6" t="n"/>
      <c r="AQ84" s="6" t="n"/>
      <c r="AR84" s="6" t="n"/>
      <c r="AS84" s="6" t="n"/>
      <c r="AT84" s="6" t="n"/>
      <c r="AU84" s="6" t="n"/>
      <c r="AV84" s="6" t="n"/>
      <c r="AW84" s="6" t="n"/>
      <c r="AX84" s="6" t="n"/>
      <c r="AY84" s="6" t="n"/>
      <c r="AZ84" s="6" t="n"/>
      <c r="BA84" s="6" t="n"/>
      <c r="BB84" s="6" t="n"/>
      <c r="BC84" s="6" t="n"/>
      <c r="BD84" s="6" t="n"/>
    </row>
    <row r="85" ht="18" customHeight="1">
      <c r="A85" s="24" t="n">
        <v>23</v>
      </c>
      <c r="B85" s="25">
        <f>'INPUT DATA'!B85</f>
        <v/>
      </c>
      <c r="C85" s="137" t="n"/>
      <c r="D85" s="137" t="n"/>
      <c r="E85" s="138" t="n"/>
      <c r="F85" s="83" t="n"/>
      <c r="G85" s="28" t="n"/>
      <c r="H85" s="28" t="n"/>
      <c r="I85" s="28" t="n"/>
      <c r="J85" s="28" t="n"/>
      <c r="K85" s="28" t="n"/>
      <c r="L85" s="28" t="n"/>
      <c r="M85" s="28" t="n"/>
      <c r="N85" s="28" t="n"/>
      <c r="O85" s="28" t="n"/>
      <c r="P85" s="66">
        <f>IF(COUNT($F85:$O85)=0,"",SUM($F85:$O85))</f>
        <v/>
      </c>
      <c r="Q85" s="67">
        <f>IF(ISERROR(IF($P85="","",ROUND(($P85/$P$10)*$Q$10,2))),"",IF($P85="","",ROUND(($P85/$P$10)*$Q$10,2)))</f>
        <v/>
      </c>
      <c r="R85" s="81">
        <f>IF($Q85="","",ROUND($Q85*$R$10,2))</f>
        <v/>
      </c>
      <c r="S85" s="83" t="n"/>
      <c r="T85" s="28" t="n"/>
      <c r="U85" s="28" t="n"/>
      <c r="V85" s="28" t="n"/>
      <c r="W85" s="28" t="n"/>
      <c r="X85" s="28" t="n"/>
      <c r="Y85" s="28" t="n"/>
      <c r="Z85" s="28" t="n"/>
      <c r="AA85" s="28" t="n"/>
      <c r="AB85" s="28" t="n"/>
      <c r="AC85" s="66">
        <f>IF(COUNT($S85:$AB85)=0,"",SUM($S85:$AB85))</f>
        <v/>
      </c>
      <c r="AD85" s="67">
        <f>IF(ISERROR(IF($AC85="","",ROUND(($AC85/$AC$10)*$AD$10,2))),"",IF($AC85="","",ROUND(($AC85/$AC$10)*$AD$10,2)))</f>
        <v/>
      </c>
      <c r="AE85" s="81">
        <f>IF($AD85="","",ROUND($AD85*$AE$10,2))</f>
        <v/>
      </c>
      <c r="AF85" s="79" t="n"/>
      <c r="AG85" s="67">
        <f>IF(ISERROR(IF($AF85="","",ROUND(($AF85/$AF$10)*$AG$10,2))),"",IF($AF85="","",ROUND(($AF85/$AF$10)*$AG$10,2)))</f>
        <v/>
      </c>
      <c r="AH85" s="81">
        <f>IF($AG85="","",ROUND($AG85*$AH$10,2))</f>
        <v/>
      </c>
      <c r="AI85" s="21">
        <f>IF(ISERROR(IF($AF85="","",ROUND(SUM($R85,$AE85,$AH85),2))),"",IF($AF85="","",ROUND(SUM($R85,$AE85,$AH85),2)))</f>
        <v/>
      </c>
      <c r="AJ85" s="22">
        <f>IF(ISERROR(IF($AF85="","",VLOOKUP(AI85,TRANSMUTATION_TABLE,4,TRUE))),"",IF($AF85="","",VLOOKUP(AI85,TRANSMUTATION_TABLE,4,TRUE)))</f>
        <v/>
      </c>
      <c r="AL85" s="23" t="n"/>
      <c r="AN85" s="202" t="n"/>
      <c r="AO85" s="6" t="n"/>
      <c r="AP85" s="6" t="n"/>
      <c r="AQ85" s="6" t="n"/>
      <c r="AR85" s="6" t="n"/>
      <c r="AS85" s="6" t="n"/>
      <c r="AT85" s="6" t="n"/>
      <c r="AU85" s="6" t="n"/>
      <c r="AV85" s="6" t="n"/>
      <c r="AW85" s="6" t="n"/>
      <c r="AX85" s="6" t="n"/>
      <c r="AY85" s="6" t="n"/>
      <c r="AZ85" s="6" t="n"/>
      <c r="BA85" s="6" t="n"/>
      <c r="BB85" s="6" t="n"/>
      <c r="BC85" s="6" t="n"/>
      <c r="BD85" s="6" t="n"/>
    </row>
    <row r="86" ht="18" customHeight="1">
      <c r="A86" s="24" t="n">
        <v>24</v>
      </c>
      <c r="B86" s="17">
        <f>'INPUT DATA'!B86</f>
        <v/>
      </c>
      <c r="C86" s="137" t="n"/>
      <c r="D86" s="137" t="n"/>
      <c r="E86" s="138" t="n"/>
      <c r="F86" s="83" t="n"/>
      <c r="G86" s="28" t="n"/>
      <c r="H86" s="28" t="n"/>
      <c r="I86" s="28" t="n"/>
      <c r="J86" s="28" t="n"/>
      <c r="K86" s="28" t="n"/>
      <c r="L86" s="28" t="n"/>
      <c r="M86" s="28" t="n"/>
      <c r="N86" s="28" t="n"/>
      <c r="O86" s="28" t="n"/>
      <c r="P86" s="66">
        <f>IF(COUNT($F86:$O86)=0,"",SUM($F86:$O86))</f>
        <v/>
      </c>
      <c r="Q86" s="67">
        <f>IF(ISERROR(IF($P86="","",ROUND(($P86/$P$10)*$Q$10,2))),"",IF($P86="","",ROUND(($P86/$P$10)*$Q$10,2)))</f>
        <v/>
      </c>
      <c r="R86" s="81">
        <f>IF($Q86="","",ROUND($Q86*$R$10,2))</f>
        <v/>
      </c>
      <c r="S86" s="83" t="n"/>
      <c r="T86" s="28" t="n"/>
      <c r="U86" s="28" t="n"/>
      <c r="V86" s="28" t="n"/>
      <c r="W86" s="28" t="n"/>
      <c r="X86" s="28" t="n"/>
      <c r="Y86" s="28" t="n"/>
      <c r="Z86" s="28" t="n"/>
      <c r="AA86" s="28" t="n"/>
      <c r="AB86" s="28" t="n"/>
      <c r="AC86" s="66">
        <f>IF(COUNT($S86:$AB86)=0,"",SUM($S86:$AB86))</f>
        <v/>
      </c>
      <c r="AD86" s="67">
        <f>IF(ISERROR(IF($AC86="","",ROUND(($AC86/$AC$10)*$AD$10,2))),"",IF($AC86="","",ROUND(($AC86/$AC$10)*$AD$10,2)))</f>
        <v/>
      </c>
      <c r="AE86" s="81">
        <f>IF($AD86="","",ROUND($AD86*$AE$10,2))</f>
        <v/>
      </c>
      <c r="AF86" s="79" t="n"/>
      <c r="AG86" s="67">
        <f>IF(ISERROR(IF($AF86="","",ROUND(($AF86/$AF$10)*$AG$10,2))),"",IF($AF86="","",ROUND(($AF86/$AF$10)*$AG$10,2)))</f>
        <v/>
      </c>
      <c r="AH86" s="81">
        <f>IF($AG86="","",ROUND($AG86*$AH$10,2))</f>
        <v/>
      </c>
      <c r="AI86" s="21">
        <f>IF(ISERROR(IF($AF86="","",ROUND(SUM($R86,$AE86,$AH86),2))),"",IF($AF86="","",ROUND(SUM($R86,$AE86,$AH86),2)))</f>
        <v/>
      </c>
      <c r="AJ86" s="22">
        <f>IF(ISERROR(IF($AF86="","",VLOOKUP(AI86,TRANSMUTATION_TABLE,4,TRUE))),"",IF($AF86="","",VLOOKUP(AI86,TRANSMUTATION_TABLE,4,TRUE)))</f>
        <v/>
      </c>
      <c r="AL86" s="23" t="n"/>
      <c r="AN86" s="202" t="n"/>
      <c r="AO86" s="6" t="n"/>
      <c r="AP86" s="6" t="n"/>
      <c r="AQ86" s="6" t="n"/>
      <c r="AR86" s="6" t="n"/>
      <c r="AS86" s="6" t="n"/>
      <c r="AT86" s="6" t="n"/>
      <c r="AU86" s="6" t="n"/>
      <c r="AV86" s="6" t="n"/>
      <c r="AW86" s="6" t="n"/>
      <c r="AX86" s="6" t="n"/>
      <c r="AY86" s="6" t="n"/>
      <c r="AZ86" s="6" t="n"/>
      <c r="BA86" s="6" t="n"/>
      <c r="BB86" s="6" t="n"/>
      <c r="BC86" s="6" t="n"/>
      <c r="BD86" s="6" t="n"/>
    </row>
    <row r="87" ht="18" customHeight="1">
      <c r="A87" s="24" t="n">
        <v>25</v>
      </c>
      <c r="B87" s="17">
        <f>'INPUT DATA'!B87</f>
        <v/>
      </c>
      <c r="C87" s="137" t="n"/>
      <c r="D87" s="137" t="n"/>
      <c r="E87" s="138" t="n"/>
      <c r="F87" s="83" t="n"/>
      <c r="G87" s="28" t="n"/>
      <c r="H87" s="28" t="n"/>
      <c r="I87" s="28" t="n"/>
      <c r="J87" s="28" t="n"/>
      <c r="K87" s="28" t="n"/>
      <c r="L87" s="28" t="n"/>
      <c r="M87" s="28" t="n"/>
      <c r="N87" s="28" t="n"/>
      <c r="O87" s="28" t="n"/>
      <c r="P87" s="66">
        <f>IF(COUNT($F87:$O87)=0,"",SUM($F87:$O87))</f>
        <v/>
      </c>
      <c r="Q87" s="67">
        <f>IF(ISERROR(IF($P87="","",ROUND(($P87/$P$10)*$Q$10,2))),"",IF($P87="","",ROUND(($P87/$P$10)*$Q$10,2)))</f>
        <v/>
      </c>
      <c r="R87" s="81">
        <f>IF($Q87="","",ROUND($Q87*$R$10,2))</f>
        <v/>
      </c>
      <c r="S87" s="83" t="n"/>
      <c r="T87" s="28" t="n"/>
      <c r="U87" s="28" t="n"/>
      <c r="V87" s="28" t="n"/>
      <c r="W87" s="28" t="n"/>
      <c r="X87" s="28" t="n"/>
      <c r="Y87" s="28" t="n"/>
      <c r="Z87" s="28" t="n"/>
      <c r="AA87" s="28" t="n"/>
      <c r="AB87" s="28" t="n"/>
      <c r="AC87" s="66">
        <f>IF(COUNT($S87:$AB87)=0,"",SUM($S87:$AB87))</f>
        <v/>
      </c>
      <c r="AD87" s="67">
        <f>IF(ISERROR(IF($AC87="","",ROUND(($AC87/$AC$10)*$AD$10,2))),"",IF($AC87="","",ROUND(($AC87/$AC$10)*$AD$10,2)))</f>
        <v/>
      </c>
      <c r="AE87" s="81">
        <f>IF($AD87="","",ROUND($AD87*$AE$10,2))</f>
        <v/>
      </c>
      <c r="AF87" s="79" t="n"/>
      <c r="AG87" s="67">
        <f>IF(ISERROR(IF($AF87="","",ROUND(($AF87/$AF$10)*$AG$10,2))),"",IF($AF87="","",ROUND(($AF87/$AF$10)*$AG$10,2)))</f>
        <v/>
      </c>
      <c r="AH87" s="81">
        <f>IF($AG87="","",ROUND($AG87*$AH$10,2))</f>
        <v/>
      </c>
      <c r="AI87" s="21">
        <f>IF(ISERROR(IF($AF87="","",ROUND(SUM($R87,$AE87,$AH87),2))),"",IF($AF87="","",ROUND(SUM($R87,$AE87,$AH87),2)))</f>
        <v/>
      </c>
      <c r="AJ87" s="22">
        <f>IF(ISERROR(IF($AF87="","",VLOOKUP(AI87,TRANSMUTATION_TABLE,4,TRUE))),"",IF($AF87="","",VLOOKUP(AI87,TRANSMUTATION_TABLE,4,TRUE)))</f>
        <v/>
      </c>
      <c r="AL87" s="23" t="n"/>
      <c r="AN87" s="202" t="n"/>
      <c r="AO87" s="6" t="n"/>
      <c r="AP87" s="6" t="n"/>
      <c r="AQ87" s="6" t="n"/>
      <c r="AR87" s="6" t="n"/>
      <c r="AS87" s="6" t="n"/>
      <c r="AT87" s="6" t="n"/>
      <c r="AU87" s="6" t="n"/>
      <c r="AV87" s="6" t="n"/>
      <c r="AW87" s="6" t="n"/>
      <c r="AX87" s="6" t="n"/>
      <c r="AY87" s="6" t="n"/>
      <c r="AZ87" s="6" t="n"/>
      <c r="BA87" s="6" t="n"/>
      <c r="BB87" s="6" t="n"/>
      <c r="BC87" s="6" t="n"/>
      <c r="BD87" s="6" t="n"/>
    </row>
    <row r="88" ht="18" customHeight="1">
      <c r="A88" s="24" t="n">
        <v>26</v>
      </c>
      <c r="B88" s="25">
        <f>'INPUT DATA'!B88</f>
        <v/>
      </c>
      <c r="C88" s="137" t="n"/>
      <c r="D88" s="137" t="n"/>
      <c r="E88" s="138" t="n"/>
      <c r="F88" s="83" t="n"/>
      <c r="G88" s="28" t="n"/>
      <c r="H88" s="28" t="n"/>
      <c r="I88" s="28" t="n"/>
      <c r="J88" s="28" t="n"/>
      <c r="K88" s="28" t="n"/>
      <c r="L88" s="28" t="n"/>
      <c r="M88" s="28" t="n"/>
      <c r="N88" s="28" t="n"/>
      <c r="O88" s="28" t="n"/>
      <c r="P88" s="66">
        <f>IF(COUNT($F88:$O88)=0,"",SUM($F88:$O88))</f>
        <v/>
      </c>
      <c r="Q88" s="67">
        <f>IF(ISERROR(IF($P88="","",ROUND(($P88/$P$10)*$Q$10,2))),"",IF($P88="","",ROUND(($P88/$P$10)*$Q$10,2)))</f>
        <v/>
      </c>
      <c r="R88" s="81">
        <f>IF($Q88="","",ROUND($Q88*$R$10,2))</f>
        <v/>
      </c>
      <c r="S88" s="83" t="n"/>
      <c r="T88" s="28" t="n"/>
      <c r="U88" s="28" t="n"/>
      <c r="V88" s="28" t="n"/>
      <c r="W88" s="28" t="n"/>
      <c r="X88" s="28" t="n"/>
      <c r="Y88" s="28" t="n"/>
      <c r="Z88" s="28" t="n"/>
      <c r="AA88" s="28" t="n"/>
      <c r="AB88" s="28" t="n"/>
      <c r="AC88" s="66">
        <f>IF(COUNT($S88:$AB88)=0,"",SUM($S88:$AB88))</f>
        <v/>
      </c>
      <c r="AD88" s="67">
        <f>IF(ISERROR(IF($AC88="","",ROUND(($AC88/$AC$10)*$AD$10,2))),"",IF($AC88="","",ROUND(($AC88/$AC$10)*$AD$10,2)))</f>
        <v/>
      </c>
      <c r="AE88" s="81">
        <f>IF($AD88="","",ROUND($AD88*$AE$10,2))</f>
        <v/>
      </c>
      <c r="AF88" s="79" t="n"/>
      <c r="AG88" s="67">
        <f>IF(ISERROR(IF($AF88="","",ROUND(($AF88/$AF$10)*$AG$10,2))),"",IF($AF88="","",ROUND(($AF88/$AF$10)*$AG$10,2)))</f>
        <v/>
      </c>
      <c r="AH88" s="81">
        <f>IF($AG88="","",ROUND($AG88*$AH$10,2))</f>
        <v/>
      </c>
      <c r="AI88" s="21">
        <f>IF(ISERROR(IF($AF88="","",ROUND(SUM($R88,$AE88,$AH88),2))),"",IF($AF88="","",ROUND(SUM($R88,$AE88,$AH88),2)))</f>
        <v/>
      </c>
      <c r="AJ88" s="22">
        <f>IF(ISERROR(IF($AF88="","",VLOOKUP(AI88,TRANSMUTATION_TABLE,4,TRUE))),"",IF($AF88="","",VLOOKUP(AI88,TRANSMUTATION_TABLE,4,TRUE)))</f>
        <v/>
      </c>
      <c r="AL88" s="23" t="n"/>
      <c r="AN88" s="202" t="n"/>
      <c r="AO88" s="6" t="n"/>
      <c r="AP88" s="6" t="n"/>
      <c r="AQ88" s="6" t="n"/>
      <c r="AR88" s="6" t="n"/>
      <c r="AS88" s="6" t="n"/>
      <c r="AT88" s="6" t="n"/>
      <c r="AU88" s="6" t="n"/>
      <c r="AV88" s="6" t="n"/>
      <c r="AW88" s="6" t="n"/>
      <c r="AX88" s="6" t="n"/>
      <c r="AY88" s="6" t="n"/>
      <c r="AZ88" s="6" t="n"/>
      <c r="BA88" s="6" t="n"/>
      <c r="BB88" s="6" t="n"/>
      <c r="BC88" s="6" t="n"/>
      <c r="BD88" s="6" t="n"/>
    </row>
    <row r="89" ht="18" customHeight="1">
      <c r="A89" s="24" t="n">
        <v>27</v>
      </c>
      <c r="B89" s="25">
        <f>'INPUT DATA'!B89</f>
        <v/>
      </c>
      <c r="C89" s="137" t="n"/>
      <c r="D89" s="137" t="n"/>
      <c r="E89" s="138" t="n"/>
      <c r="F89" s="83" t="n"/>
      <c r="G89" s="28" t="n"/>
      <c r="H89" s="28" t="n"/>
      <c r="I89" s="28" t="n"/>
      <c r="J89" s="28" t="n"/>
      <c r="K89" s="28" t="n"/>
      <c r="L89" s="28" t="n"/>
      <c r="M89" s="28" t="n"/>
      <c r="N89" s="28" t="n"/>
      <c r="O89" s="28" t="n"/>
      <c r="P89" s="66">
        <f>IF(COUNT($F89:$O89)=0,"",SUM($F89:$O89))</f>
        <v/>
      </c>
      <c r="Q89" s="67">
        <f>IF(ISERROR(IF($P89="","",ROUND(($P89/$P$10)*$Q$10,2))),"",IF($P89="","",ROUND(($P89/$P$10)*$Q$10,2)))</f>
        <v/>
      </c>
      <c r="R89" s="81">
        <f>IF($Q89="","",ROUND($Q89*$R$10,2))</f>
        <v/>
      </c>
      <c r="S89" s="83" t="n"/>
      <c r="T89" s="28" t="n"/>
      <c r="U89" s="28" t="n"/>
      <c r="V89" s="28" t="n"/>
      <c r="W89" s="28" t="n"/>
      <c r="X89" s="28" t="n"/>
      <c r="Y89" s="28" t="n"/>
      <c r="Z89" s="28" t="n"/>
      <c r="AA89" s="28" t="n"/>
      <c r="AB89" s="28" t="n"/>
      <c r="AC89" s="66">
        <f>IF(COUNT($S89:$AB89)=0,"",SUM($S89:$AB89))</f>
        <v/>
      </c>
      <c r="AD89" s="67">
        <f>IF(ISERROR(IF($AC89="","",ROUND(($AC89/$AC$10)*$AD$10,2))),"",IF($AC89="","",ROUND(($AC89/$AC$10)*$AD$10,2)))</f>
        <v/>
      </c>
      <c r="AE89" s="81">
        <f>IF($AD89="","",ROUND($AD89*$AE$10,2))</f>
        <v/>
      </c>
      <c r="AF89" s="79" t="n"/>
      <c r="AG89" s="67">
        <f>IF(ISERROR(IF($AF89="","",ROUND(($AF89/$AF$10)*$AG$10,2))),"",IF($AF89="","",ROUND(($AF89/$AF$10)*$AG$10,2)))</f>
        <v/>
      </c>
      <c r="AH89" s="81">
        <f>IF($AG89="","",ROUND($AG89*$AH$10,2))</f>
        <v/>
      </c>
      <c r="AI89" s="21">
        <f>IF(ISERROR(IF($AF89="","",ROUND(SUM($R89,$AE89,$AH89),2))),"",IF($AF89="","",ROUND(SUM($R89,$AE89,$AH89),2)))</f>
        <v/>
      </c>
      <c r="AJ89" s="22">
        <f>IF(ISERROR(IF($AF89="","",VLOOKUP(AI89,TRANSMUTATION_TABLE,4,TRUE))),"",IF($AF89="","",VLOOKUP(AI89,TRANSMUTATION_TABLE,4,TRUE)))</f>
        <v/>
      </c>
      <c r="AL89" s="23" t="n"/>
      <c r="AN89" s="202" t="n"/>
      <c r="AO89" s="6" t="n"/>
      <c r="AP89" s="6" t="n"/>
      <c r="AQ89" s="6" t="n"/>
      <c r="AR89" s="6" t="n"/>
      <c r="AS89" s="6" t="n"/>
      <c r="AT89" s="6" t="n"/>
      <c r="AU89" s="6" t="n"/>
      <c r="AV89" s="6" t="n"/>
      <c r="AW89" s="6" t="n"/>
      <c r="AX89" s="6" t="n"/>
      <c r="AY89" s="6" t="n"/>
      <c r="AZ89" s="6" t="n"/>
      <c r="BA89" s="6" t="n"/>
      <c r="BB89" s="6" t="n"/>
      <c r="BC89" s="6" t="n"/>
      <c r="BD89" s="6" t="n"/>
    </row>
    <row r="90" ht="18" customHeight="1">
      <c r="A90" s="24" t="n">
        <v>28</v>
      </c>
      <c r="B90" s="17">
        <f>'INPUT DATA'!B90</f>
        <v/>
      </c>
      <c r="C90" s="137" t="n"/>
      <c r="D90" s="137" t="n"/>
      <c r="E90" s="138" t="n"/>
      <c r="F90" s="83" t="n"/>
      <c r="G90" s="28" t="n"/>
      <c r="H90" s="28" t="n"/>
      <c r="I90" s="28" t="n"/>
      <c r="J90" s="28" t="n"/>
      <c r="K90" s="28" t="n"/>
      <c r="L90" s="28" t="n"/>
      <c r="M90" s="28" t="n"/>
      <c r="N90" s="28" t="n"/>
      <c r="O90" s="28" t="n"/>
      <c r="P90" s="66">
        <f>IF(COUNT($F90:$O90)=0,"",SUM($F90:$O90))</f>
        <v/>
      </c>
      <c r="Q90" s="67">
        <f>IF(ISERROR(IF($P90="","",ROUND(($P90/$P$10)*$Q$10,2))),"",IF($P90="","",ROUND(($P90/$P$10)*$Q$10,2)))</f>
        <v/>
      </c>
      <c r="R90" s="81">
        <f>IF($Q90="","",ROUND($Q90*$R$10,2))</f>
        <v/>
      </c>
      <c r="S90" s="83" t="n"/>
      <c r="T90" s="28" t="n"/>
      <c r="U90" s="28" t="n"/>
      <c r="V90" s="28" t="n"/>
      <c r="W90" s="28" t="n"/>
      <c r="X90" s="28" t="n"/>
      <c r="Y90" s="28" t="n"/>
      <c r="Z90" s="28" t="n"/>
      <c r="AA90" s="28" t="n"/>
      <c r="AB90" s="28" t="n"/>
      <c r="AC90" s="66">
        <f>IF(COUNT($S90:$AB90)=0,"",SUM($S90:$AB90))</f>
        <v/>
      </c>
      <c r="AD90" s="67">
        <f>IF(ISERROR(IF($AC90="","",ROUND(($AC90/$AC$10)*$AD$10,2))),"",IF($AC90="","",ROUND(($AC90/$AC$10)*$AD$10,2)))</f>
        <v/>
      </c>
      <c r="AE90" s="81">
        <f>IF($AD90="","",ROUND($AD90*$AE$10,2))</f>
        <v/>
      </c>
      <c r="AF90" s="79" t="n"/>
      <c r="AG90" s="67">
        <f>IF(ISERROR(IF($AF90="","",ROUND(($AF90/$AF$10)*$AG$10,2))),"",IF($AF90="","",ROUND(($AF90/$AF$10)*$AG$10,2)))</f>
        <v/>
      </c>
      <c r="AH90" s="81">
        <f>IF($AG90="","",ROUND($AG90*$AH$10,2))</f>
        <v/>
      </c>
      <c r="AI90" s="21">
        <f>IF(ISERROR(IF($AF90="","",ROUND(SUM($R90,$AE90,$AH90),2))),"",IF($AF90="","",ROUND(SUM($R90,$AE90,$AH90),2)))</f>
        <v/>
      </c>
      <c r="AJ90" s="22">
        <f>IF(ISERROR(IF($AF90="","",VLOOKUP(AI90,TRANSMUTATION_TABLE,4,TRUE))),"",IF($AF90="","",VLOOKUP(AI90,TRANSMUTATION_TABLE,4,TRUE)))</f>
        <v/>
      </c>
      <c r="AL90" s="23" t="n"/>
      <c r="AN90" s="202" t="n"/>
      <c r="AO90" s="6" t="n"/>
      <c r="AP90" s="6" t="n"/>
      <c r="AQ90" s="6" t="n"/>
      <c r="AR90" s="6" t="n"/>
      <c r="AS90" s="6" t="n"/>
      <c r="AT90" s="6" t="n"/>
      <c r="AU90" s="6" t="n"/>
      <c r="AV90" s="6" t="n"/>
      <c r="AW90" s="6" t="n"/>
      <c r="AX90" s="6" t="n"/>
      <c r="AY90" s="6" t="n"/>
      <c r="AZ90" s="6" t="n"/>
      <c r="BA90" s="6" t="n"/>
      <c r="BB90" s="6" t="n"/>
      <c r="BC90" s="6" t="n"/>
      <c r="BD90" s="6" t="n"/>
    </row>
    <row r="91" ht="18" customHeight="1">
      <c r="A91" s="24" t="n">
        <v>29</v>
      </c>
      <c r="B91" s="17">
        <f>'INPUT DATA'!B91</f>
        <v/>
      </c>
      <c r="C91" s="137" t="n"/>
      <c r="D91" s="137" t="n"/>
      <c r="E91" s="138" t="n"/>
      <c r="F91" s="83" t="n"/>
      <c r="G91" s="28" t="n"/>
      <c r="H91" s="28" t="n"/>
      <c r="I91" s="28" t="n"/>
      <c r="J91" s="28" t="n"/>
      <c r="K91" s="28" t="n"/>
      <c r="L91" s="28" t="n"/>
      <c r="M91" s="28" t="n"/>
      <c r="N91" s="28" t="n"/>
      <c r="O91" s="28" t="n"/>
      <c r="P91" s="66">
        <f>IF(COUNT($F91:$O91)=0,"",SUM($F91:$O91))</f>
        <v/>
      </c>
      <c r="Q91" s="67">
        <f>IF(ISERROR(IF($P91="","",ROUND(($P91/$P$10)*$Q$10,2))),"",IF($P91="","",ROUND(($P91/$P$10)*$Q$10,2)))</f>
        <v/>
      </c>
      <c r="R91" s="81">
        <f>IF($Q91="","",ROUND($Q91*$R$10,2))</f>
        <v/>
      </c>
      <c r="S91" s="83" t="n"/>
      <c r="T91" s="28" t="n"/>
      <c r="U91" s="28" t="n"/>
      <c r="V91" s="28" t="n"/>
      <c r="W91" s="28" t="n"/>
      <c r="X91" s="28" t="n"/>
      <c r="Y91" s="28" t="n"/>
      <c r="Z91" s="28" t="n"/>
      <c r="AA91" s="28" t="n"/>
      <c r="AB91" s="28" t="n"/>
      <c r="AC91" s="66">
        <f>IF(COUNT($S91:$AB91)=0,"",SUM($S91:$AB91))</f>
        <v/>
      </c>
      <c r="AD91" s="67">
        <f>IF(ISERROR(IF($AC91="","",ROUND(($AC91/$AC$10)*$AD$10,2))),"",IF($AC91="","",ROUND(($AC91/$AC$10)*$AD$10,2)))</f>
        <v/>
      </c>
      <c r="AE91" s="81">
        <f>IF($AD91="","",ROUND($AD91*$AE$10,2))</f>
        <v/>
      </c>
      <c r="AF91" s="79" t="n"/>
      <c r="AG91" s="67">
        <f>IF(ISERROR(IF($AF91="","",ROUND(($AF91/$AF$10)*$AG$10,2))),"",IF($AF91="","",ROUND(($AF91/$AF$10)*$AG$10,2)))</f>
        <v/>
      </c>
      <c r="AH91" s="81">
        <f>IF($AG91="","",ROUND($AG91*$AH$10,2))</f>
        <v/>
      </c>
      <c r="AI91" s="21">
        <f>IF(ISERROR(IF($AF91="","",ROUND(SUM($R91,$AE91,$AH91),2))),"",IF($AF91="","",ROUND(SUM($R91,$AE91,$AH91),2)))</f>
        <v/>
      </c>
      <c r="AJ91" s="22">
        <f>IF(ISERROR(IF($AF91="","",VLOOKUP(AI91,TRANSMUTATION_TABLE,4,TRUE))),"",IF($AF91="","",VLOOKUP(AI91,TRANSMUTATION_TABLE,4,TRUE)))</f>
        <v/>
      </c>
      <c r="AL91" s="23" t="n"/>
      <c r="AN91" s="202" t="n"/>
      <c r="AO91" s="6" t="n"/>
      <c r="AP91" s="6" t="n"/>
      <c r="AQ91" s="6" t="n"/>
      <c r="AR91" s="6" t="n"/>
      <c r="AS91" s="6" t="n"/>
      <c r="AT91" s="6" t="n"/>
      <c r="AU91" s="6" t="n"/>
      <c r="AV91" s="6" t="n"/>
      <c r="AW91" s="6" t="n"/>
      <c r="AX91" s="6" t="n"/>
      <c r="AY91" s="6" t="n"/>
      <c r="AZ91" s="6" t="n"/>
      <c r="BA91" s="6" t="n"/>
      <c r="BB91" s="6" t="n"/>
      <c r="BC91" s="6" t="n"/>
      <c r="BD91" s="6" t="n"/>
    </row>
    <row r="92" ht="18" customHeight="1">
      <c r="A92" s="24" t="n">
        <v>30</v>
      </c>
      <c r="B92" s="25">
        <f>'INPUT DATA'!B92</f>
        <v/>
      </c>
      <c r="C92" s="137" t="n"/>
      <c r="D92" s="137" t="n"/>
      <c r="E92" s="138" t="n"/>
      <c r="F92" s="83" t="n"/>
      <c r="G92" s="28" t="n"/>
      <c r="H92" s="28" t="n"/>
      <c r="I92" s="28" t="n"/>
      <c r="J92" s="28" t="n"/>
      <c r="K92" s="28" t="n"/>
      <c r="L92" s="28" t="n"/>
      <c r="M92" s="28" t="n"/>
      <c r="N92" s="28" t="n"/>
      <c r="O92" s="28" t="n"/>
      <c r="P92" s="66">
        <f>IF(COUNT($F92:$O92)=0,"",SUM($F92:$O92))</f>
        <v/>
      </c>
      <c r="Q92" s="67">
        <f>IF(ISERROR(IF($P92="","",ROUND(($P92/$P$10)*$Q$10,2))),"",IF($P92="","",ROUND(($P92/$P$10)*$Q$10,2)))</f>
        <v/>
      </c>
      <c r="R92" s="81">
        <f>IF($Q92="","",ROUND($Q92*$R$10,2))</f>
        <v/>
      </c>
      <c r="S92" s="83" t="n"/>
      <c r="T92" s="28" t="n"/>
      <c r="U92" s="28" t="n"/>
      <c r="V92" s="28" t="n"/>
      <c r="W92" s="28" t="n"/>
      <c r="X92" s="28" t="n"/>
      <c r="Y92" s="28" t="n"/>
      <c r="Z92" s="28" t="n"/>
      <c r="AA92" s="28" t="n"/>
      <c r="AB92" s="28" t="n"/>
      <c r="AC92" s="66">
        <f>IF(COUNT($S92:$AB92)=0,"",SUM($S92:$AB92))</f>
        <v/>
      </c>
      <c r="AD92" s="67">
        <f>IF(ISERROR(IF($AC92="","",ROUND(($AC92/$AC$10)*$AD$10,2))),"",IF($AC92="","",ROUND(($AC92/$AC$10)*$AD$10,2)))</f>
        <v/>
      </c>
      <c r="AE92" s="81">
        <f>IF($AD92="","",ROUND($AD92*$AE$10,2))</f>
        <v/>
      </c>
      <c r="AF92" s="79" t="n"/>
      <c r="AG92" s="67">
        <f>IF(ISERROR(IF($AF92="","",ROUND(($AF92/$AF$10)*$AG$10,2))),"",IF($AF92="","",ROUND(($AF92/$AF$10)*$AG$10,2)))</f>
        <v/>
      </c>
      <c r="AH92" s="81">
        <f>IF($AG92="","",ROUND($AG92*$AH$10,2))</f>
        <v/>
      </c>
      <c r="AI92" s="21">
        <f>IF(ISERROR(IF($AF92="","",ROUND(SUM($R92,$AE92,$AH92),2))),"",IF($AF92="","",ROUND(SUM($R92,$AE92,$AH92),2)))</f>
        <v/>
      </c>
      <c r="AJ92" s="22">
        <f>IF(ISERROR(IF($AF92="","",VLOOKUP(AI92,TRANSMUTATION_TABLE,4,TRUE))),"",IF($AF92="","",VLOOKUP(AI92,TRANSMUTATION_TABLE,4,TRUE)))</f>
        <v/>
      </c>
      <c r="AL92" s="23" t="n"/>
      <c r="AN92" s="202" t="n"/>
      <c r="AO92" s="6" t="n"/>
      <c r="AP92" s="6" t="n"/>
      <c r="AQ92" s="6" t="n"/>
      <c r="AR92" s="6" t="n"/>
      <c r="AS92" s="6" t="n"/>
      <c r="AT92" s="6" t="n"/>
      <c r="AU92" s="6" t="n"/>
      <c r="AV92" s="6" t="n"/>
      <c r="AW92" s="6" t="n"/>
      <c r="AX92" s="6" t="n"/>
      <c r="AY92" s="6" t="n"/>
      <c r="AZ92" s="6" t="n"/>
      <c r="BA92" s="6" t="n"/>
      <c r="BB92" s="6" t="n"/>
      <c r="BC92" s="6" t="n"/>
      <c r="BD92" s="6" t="n"/>
    </row>
    <row r="93" ht="18" customHeight="1">
      <c r="A93" s="24" t="n">
        <v>31</v>
      </c>
      <c r="B93" s="25">
        <f>'INPUT DATA'!B93</f>
        <v/>
      </c>
      <c r="C93" s="137" t="n"/>
      <c r="D93" s="137" t="n"/>
      <c r="E93" s="138" t="n"/>
      <c r="F93" s="83" t="n"/>
      <c r="G93" s="28" t="n"/>
      <c r="H93" s="28" t="n"/>
      <c r="I93" s="28" t="n"/>
      <c r="J93" s="28" t="n"/>
      <c r="K93" s="28" t="n"/>
      <c r="L93" s="28" t="n"/>
      <c r="M93" s="28" t="n"/>
      <c r="N93" s="28" t="n"/>
      <c r="O93" s="28" t="n"/>
      <c r="P93" s="66">
        <f>IF(COUNT($F93:$O93)=0,"",SUM($F93:$O93))</f>
        <v/>
      </c>
      <c r="Q93" s="67">
        <f>IF(ISERROR(IF($P93="","",ROUND(($P93/$P$10)*$Q$10,2))),"",IF($P93="","",ROUND(($P93/$P$10)*$Q$10,2)))</f>
        <v/>
      </c>
      <c r="R93" s="81">
        <f>IF($Q93="","",ROUND($Q93*$R$10,2))</f>
        <v/>
      </c>
      <c r="S93" s="83" t="n"/>
      <c r="T93" s="28" t="n"/>
      <c r="U93" s="28" t="n"/>
      <c r="V93" s="28" t="n"/>
      <c r="W93" s="28" t="n"/>
      <c r="X93" s="28" t="n"/>
      <c r="Y93" s="28" t="n"/>
      <c r="Z93" s="28" t="n"/>
      <c r="AA93" s="28" t="n"/>
      <c r="AB93" s="28" t="n"/>
      <c r="AC93" s="66">
        <f>IF(COUNT($S93:$AB93)=0,"",SUM($S93:$AB93))</f>
        <v/>
      </c>
      <c r="AD93" s="67">
        <f>IF(ISERROR(IF($AC93="","",ROUND(($AC93/$AC$10)*$AD$10,2))),"",IF($AC93="","",ROUND(($AC93/$AC$10)*$AD$10,2)))</f>
        <v/>
      </c>
      <c r="AE93" s="81">
        <f>IF($AD93="","",ROUND($AD93*$AE$10,2))</f>
        <v/>
      </c>
      <c r="AF93" s="79" t="n"/>
      <c r="AG93" s="67">
        <f>IF(ISERROR(IF($AF93="","",ROUND(($AF93/$AF$10)*$AG$10,2))),"",IF($AF93="","",ROUND(($AF93/$AF$10)*$AG$10,2)))</f>
        <v/>
      </c>
      <c r="AH93" s="81">
        <f>IF($AG93="","",ROUND($AG93*$AH$10,2))</f>
        <v/>
      </c>
      <c r="AI93" s="21">
        <f>IF(ISERROR(IF($AF93="","",ROUND(SUM($R93,$AE93,$AH93),2))),"",IF($AF93="","",ROUND(SUM($R93,$AE93,$AH93),2)))</f>
        <v/>
      </c>
      <c r="AJ93" s="22">
        <f>IF(ISERROR(IF($AF93="","",VLOOKUP(AI93,TRANSMUTATION_TABLE,4,TRUE))),"",IF($AF93="","",VLOOKUP(AI93,TRANSMUTATION_TABLE,4,TRUE)))</f>
        <v/>
      </c>
      <c r="AL93" s="23" t="n"/>
      <c r="AN93" s="202" t="n"/>
      <c r="AO93" s="6" t="n"/>
      <c r="AP93" s="6" t="n"/>
      <c r="AQ93" s="6" t="n"/>
      <c r="AR93" s="6" t="n"/>
      <c r="AS93" s="6" t="n"/>
      <c r="AT93" s="6" t="n"/>
      <c r="AU93" s="6" t="n"/>
      <c r="AV93" s="6" t="n"/>
      <c r="AW93" s="6" t="n"/>
      <c r="AX93" s="6" t="n"/>
      <c r="AY93" s="6" t="n"/>
      <c r="AZ93" s="6" t="n"/>
      <c r="BA93" s="6" t="n"/>
      <c r="BB93" s="6" t="n"/>
      <c r="BC93" s="6" t="n"/>
      <c r="BD93" s="6" t="n"/>
    </row>
    <row r="94" ht="18" customHeight="1">
      <c r="A94" s="24" t="n">
        <v>32</v>
      </c>
      <c r="B94" s="17">
        <f>'INPUT DATA'!B94</f>
        <v/>
      </c>
      <c r="C94" s="137" t="n"/>
      <c r="D94" s="137" t="n"/>
      <c r="E94" s="138" t="n"/>
      <c r="F94" s="83" t="n"/>
      <c r="G94" s="28" t="n"/>
      <c r="H94" s="28" t="n"/>
      <c r="I94" s="28" t="n"/>
      <c r="J94" s="28" t="n"/>
      <c r="K94" s="28" t="n"/>
      <c r="L94" s="28" t="n"/>
      <c r="M94" s="28" t="n"/>
      <c r="N94" s="28" t="n"/>
      <c r="O94" s="28" t="n"/>
      <c r="P94" s="66">
        <f>IF(COUNT($F94:$O94)=0,"",SUM($F94:$O94))</f>
        <v/>
      </c>
      <c r="Q94" s="67">
        <f>IF(ISERROR(IF($P94="","",ROUND(($P94/$P$10)*$Q$10,2))),"",IF($P94="","",ROUND(($P94/$P$10)*$Q$10,2)))</f>
        <v/>
      </c>
      <c r="R94" s="81">
        <f>IF($Q94="","",ROUND($Q94*$R$10,2))</f>
        <v/>
      </c>
      <c r="S94" s="83" t="n"/>
      <c r="T94" s="28" t="n"/>
      <c r="U94" s="28" t="n"/>
      <c r="V94" s="28" t="n"/>
      <c r="W94" s="28" t="n"/>
      <c r="X94" s="28" t="n"/>
      <c r="Y94" s="28" t="n"/>
      <c r="Z94" s="28" t="n"/>
      <c r="AA94" s="28" t="n"/>
      <c r="AB94" s="28" t="n"/>
      <c r="AC94" s="66">
        <f>IF(COUNT($S94:$AB94)=0,"",SUM($S94:$AB94))</f>
        <v/>
      </c>
      <c r="AD94" s="67">
        <f>IF(ISERROR(IF($AC94="","",ROUND(($AC94/$AC$10)*$AD$10,2))),"",IF($AC94="","",ROUND(($AC94/$AC$10)*$AD$10,2)))</f>
        <v/>
      </c>
      <c r="AE94" s="81">
        <f>IF($AD94="","",ROUND($AD94*$AE$10,2))</f>
        <v/>
      </c>
      <c r="AF94" s="79" t="n"/>
      <c r="AG94" s="67">
        <f>IF(ISERROR(IF($AF94="","",ROUND(($AF94/$AF$10)*$AG$10,2))),"",IF($AF94="","",ROUND(($AF94/$AF$10)*$AG$10,2)))</f>
        <v/>
      </c>
      <c r="AH94" s="81">
        <f>IF($AG94="","",ROUND($AG94*$AH$10,2))</f>
        <v/>
      </c>
      <c r="AI94" s="21">
        <f>IF(ISERROR(IF($AF94="","",ROUND(SUM($R94,$AE94,$AH94),2))),"",IF($AF94="","",ROUND(SUM($R94,$AE94,$AH94),2)))</f>
        <v/>
      </c>
      <c r="AJ94" s="22">
        <f>IF(ISERROR(IF($AF94="","",VLOOKUP(AI94,TRANSMUTATION_TABLE,4,TRUE))),"",IF($AF94="","",VLOOKUP(AI94,TRANSMUTATION_TABLE,4,TRUE)))</f>
        <v/>
      </c>
      <c r="AL94" s="23" t="n"/>
      <c r="AN94" s="202" t="n"/>
      <c r="AO94" s="6" t="n"/>
      <c r="AP94" s="6" t="n"/>
      <c r="AQ94" s="6" t="n"/>
      <c r="AR94" s="6" t="n"/>
      <c r="AS94" s="6" t="n"/>
      <c r="AT94" s="6" t="n"/>
      <c r="AU94" s="6" t="n"/>
      <c r="AV94" s="6" t="n"/>
      <c r="AW94" s="6" t="n"/>
      <c r="AX94" s="6" t="n"/>
      <c r="AY94" s="6" t="n"/>
      <c r="AZ94" s="6" t="n"/>
      <c r="BA94" s="6" t="n"/>
      <c r="BB94" s="6" t="n"/>
      <c r="BC94" s="6" t="n"/>
      <c r="BD94" s="6" t="n"/>
    </row>
    <row r="95" ht="18" customHeight="1">
      <c r="A95" s="24" t="n">
        <v>33</v>
      </c>
      <c r="B95" s="17">
        <f>'INPUT DATA'!B95</f>
        <v/>
      </c>
      <c r="C95" s="137" t="n"/>
      <c r="D95" s="137" t="n"/>
      <c r="E95" s="138" t="n"/>
      <c r="F95" s="83" t="n"/>
      <c r="G95" s="28" t="n"/>
      <c r="H95" s="28" t="n"/>
      <c r="I95" s="28" t="n"/>
      <c r="J95" s="28" t="n"/>
      <c r="K95" s="28" t="n"/>
      <c r="L95" s="28" t="n"/>
      <c r="M95" s="28" t="n"/>
      <c r="N95" s="28" t="n"/>
      <c r="O95" s="28" t="n"/>
      <c r="P95" s="66">
        <f>IF(COUNT($F95:$O95)=0,"",SUM($F95:$O95))</f>
        <v/>
      </c>
      <c r="Q95" s="67">
        <f>IF(ISERROR(IF($P95="","",ROUND(($P95/$P$10)*$Q$10,2))),"",IF($P95="","",ROUND(($P95/$P$10)*$Q$10,2)))</f>
        <v/>
      </c>
      <c r="R95" s="81">
        <f>IF($Q95="","",ROUND($Q95*$R$10,2))</f>
        <v/>
      </c>
      <c r="S95" s="83" t="n"/>
      <c r="T95" s="28" t="n"/>
      <c r="U95" s="28" t="n"/>
      <c r="V95" s="28" t="n"/>
      <c r="W95" s="28" t="n"/>
      <c r="X95" s="28" t="n"/>
      <c r="Y95" s="28" t="n"/>
      <c r="Z95" s="28" t="n"/>
      <c r="AA95" s="28" t="n"/>
      <c r="AB95" s="28" t="n"/>
      <c r="AC95" s="66">
        <f>IF(COUNT($S95:$AB95)=0,"",SUM($S95:$AB95))</f>
        <v/>
      </c>
      <c r="AD95" s="67">
        <f>IF(ISERROR(IF($AC95="","",ROUND(($AC95/$AC$10)*$AD$10,2))),"",IF($AC95="","",ROUND(($AC95/$AC$10)*$AD$10,2)))</f>
        <v/>
      </c>
      <c r="AE95" s="81">
        <f>IF($AD95="","",ROUND($AD95*$AE$10,2))</f>
        <v/>
      </c>
      <c r="AF95" s="79" t="n"/>
      <c r="AG95" s="67">
        <f>IF(ISERROR(IF($AF95="","",ROUND(($AF95/$AF$10)*$AG$10,2))),"",IF($AF95="","",ROUND(($AF95/$AF$10)*$AG$10,2)))</f>
        <v/>
      </c>
      <c r="AH95" s="81">
        <f>IF($AG95="","",ROUND($AG95*$AH$10,2))</f>
        <v/>
      </c>
      <c r="AI95" s="21">
        <f>IF(ISERROR(IF($AF95="","",ROUND(SUM($R95,$AE95,$AH95),2))),"",IF($AF95="","",ROUND(SUM($R95,$AE95,$AH95),2)))</f>
        <v/>
      </c>
      <c r="AJ95" s="22">
        <f>IF(ISERROR(IF($AF95="","",VLOOKUP(AI95,TRANSMUTATION_TABLE,4,TRUE))),"",IF($AF95="","",VLOOKUP(AI95,TRANSMUTATION_TABLE,4,TRUE)))</f>
        <v/>
      </c>
      <c r="AL95" s="23" t="n"/>
      <c r="AN95" s="202" t="n"/>
      <c r="AO95" s="6" t="n"/>
      <c r="AP95" s="6" t="n"/>
      <c r="AQ95" s="6" t="n"/>
      <c r="AR95" s="6" t="n"/>
      <c r="AS95" s="6" t="n"/>
      <c r="AT95" s="6" t="n"/>
      <c r="AU95" s="6" t="n"/>
      <c r="AV95" s="6" t="n"/>
      <c r="AW95" s="6" t="n"/>
      <c r="AX95" s="6" t="n"/>
      <c r="AY95" s="6" t="n"/>
      <c r="AZ95" s="6" t="n"/>
      <c r="BA95" s="6" t="n"/>
      <c r="BB95" s="6" t="n"/>
      <c r="BC95" s="6" t="n"/>
      <c r="BD95" s="6" t="n"/>
    </row>
    <row r="96" ht="18" customHeight="1">
      <c r="A96" s="24" t="n">
        <v>34</v>
      </c>
      <c r="B96" s="25">
        <f>'INPUT DATA'!B96</f>
        <v/>
      </c>
      <c r="C96" s="137" t="n"/>
      <c r="D96" s="137" t="n"/>
      <c r="E96" s="138" t="n"/>
      <c r="F96" s="83" t="n"/>
      <c r="G96" s="28" t="n"/>
      <c r="H96" s="28" t="n"/>
      <c r="I96" s="28" t="n"/>
      <c r="J96" s="28" t="n"/>
      <c r="K96" s="28" t="n"/>
      <c r="L96" s="28" t="n"/>
      <c r="M96" s="28" t="n"/>
      <c r="N96" s="28" t="n"/>
      <c r="O96" s="28" t="n"/>
      <c r="P96" s="66">
        <f>IF(COUNT($F96:$O96)=0,"",SUM($F96:$O96))</f>
        <v/>
      </c>
      <c r="Q96" s="67">
        <f>IF(ISERROR(IF($P96="","",ROUND(($P96/$P$10)*$Q$10,2))),"",IF($P96="","",ROUND(($P96/$P$10)*$Q$10,2)))</f>
        <v/>
      </c>
      <c r="R96" s="81">
        <f>IF($Q96="","",ROUND($Q96*$R$10,2))</f>
        <v/>
      </c>
      <c r="S96" s="83" t="n"/>
      <c r="T96" s="28" t="n"/>
      <c r="U96" s="28" t="n"/>
      <c r="V96" s="28" t="n"/>
      <c r="W96" s="28" t="n"/>
      <c r="X96" s="28" t="n"/>
      <c r="Y96" s="28" t="n"/>
      <c r="Z96" s="28" t="n"/>
      <c r="AA96" s="28" t="n"/>
      <c r="AB96" s="28" t="n"/>
      <c r="AC96" s="66">
        <f>IF(COUNT($S96:$AB96)=0,"",SUM($S96:$AB96))</f>
        <v/>
      </c>
      <c r="AD96" s="67">
        <f>IF(ISERROR(IF($AC96="","",ROUND(($AC96/$AC$10)*$AD$10,2))),"",IF($AC96="","",ROUND(($AC96/$AC$10)*$AD$10,2)))</f>
        <v/>
      </c>
      <c r="AE96" s="81">
        <f>IF($AD96="","",ROUND($AD96*$AE$10,2))</f>
        <v/>
      </c>
      <c r="AF96" s="79" t="n"/>
      <c r="AG96" s="67">
        <f>IF(ISERROR(IF($AF96="","",ROUND(($AF96/$AF$10)*$AG$10,2))),"",IF($AF96="","",ROUND(($AF96/$AF$10)*$AG$10,2)))</f>
        <v/>
      </c>
      <c r="AH96" s="81">
        <f>IF($AG96="","",ROUND($AG96*$AH$10,2))</f>
        <v/>
      </c>
      <c r="AI96" s="21">
        <f>IF(ISERROR(IF($AF96="","",ROUND(SUM($R96,$AE96,$AH96),2))),"",IF($AF96="","",ROUND(SUM($R96,$AE96,$AH96),2)))</f>
        <v/>
      </c>
      <c r="AJ96" s="22">
        <f>IF(ISERROR(IF($AF96="","",VLOOKUP(AI96,TRANSMUTATION_TABLE,4,TRUE))),"",IF($AF96="","",VLOOKUP(AI96,TRANSMUTATION_TABLE,4,TRUE)))</f>
        <v/>
      </c>
      <c r="AL96" s="23" t="n"/>
      <c r="AN96" s="202" t="n"/>
      <c r="AO96" s="6" t="n"/>
      <c r="AP96" s="6" t="n"/>
      <c r="AQ96" s="6" t="n"/>
      <c r="AR96" s="6" t="n"/>
      <c r="AS96" s="6" t="n"/>
      <c r="AT96" s="6" t="n"/>
      <c r="AU96" s="6" t="n"/>
      <c r="AV96" s="6" t="n"/>
      <c r="AW96" s="6" t="n"/>
      <c r="AX96" s="6" t="n"/>
      <c r="AY96" s="6" t="n"/>
      <c r="AZ96" s="6" t="n"/>
      <c r="BA96" s="6" t="n"/>
      <c r="BB96" s="6" t="n"/>
      <c r="BC96" s="6" t="n"/>
      <c r="BD96" s="6" t="n"/>
    </row>
    <row r="97" ht="18" customHeight="1">
      <c r="A97" s="24" t="n">
        <v>35</v>
      </c>
      <c r="B97" s="25">
        <f>'INPUT DATA'!B97</f>
        <v/>
      </c>
      <c r="C97" s="137" t="n"/>
      <c r="D97" s="137" t="n"/>
      <c r="E97" s="138" t="n"/>
      <c r="F97" s="83" t="n"/>
      <c r="G97" s="28" t="n"/>
      <c r="H97" s="28" t="n"/>
      <c r="I97" s="28" t="n"/>
      <c r="J97" s="28" t="n"/>
      <c r="K97" s="28" t="n"/>
      <c r="L97" s="28" t="n"/>
      <c r="M97" s="28" t="n"/>
      <c r="N97" s="28" t="n"/>
      <c r="O97" s="28" t="n"/>
      <c r="P97" s="66">
        <f>IF(COUNT($F97:$O97)=0,"",SUM($F97:$O97))</f>
        <v/>
      </c>
      <c r="Q97" s="67">
        <f>IF(ISERROR(IF($P97="","",ROUND(($P97/$P$10)*$Q$10,2))),"",IF($P97="","",ROUND(($P97/$P$10)*$Q$10,2)))</f>
        <v/>
      </c>
      <c r="R97" s="81">
        <f>IF($Q97="","",ROUND($Q97*$R$10,2))</f>
        <v/>
      </c>
      <c r="S97" s="83" t="n"/>
      <c r="T97" s="28" t="n"/>
      <c r="U97" s="28" t="n"/>
      <c r="V97" s="28" t="n"/>
      <c r="W97" s="28" t="n"/>
      <c r="X97" s="28" t="n"/>
      <c r="Y97" s="28" t="n"/>
      <c r="Z97" s="28" t="n"/>
      <c r="AA97" s="28" t="n"/>
      <c r="AB97" s="28" t="n"/>
      <c r="AC97" s="66">
        <f>IF(COUNT($S97:$AB97)=0,"",SUM($S97:$AB97))</f>
        <v/>
      </c>
      <c r="AD97" s="67">
        <f>IF(ISERROR(IF($AC97="","",ROUND(($AC97/$AC$10)*$AD$10,2))),"",IF($AC97="","",ROUND(($AC97/$AC$10)*$AD$10,2)))</f>
        <v/>
      </c>
      <c r="AE97" s="81">
        <f>IF($AD97="","",ROUND($AD97*$AE$10,2))</f>
        <v/>
      </c>
      <c r="AF97" s="79" t="n"/>
      <c r="AG97" s="67">
        <f>IF(ISERROR(IF($AF97="","",ROUND(($AF97/$AF$10)*$AG$10,2))),"",IF($AF97="","",ROUND(($AF97/$AF$10)*$AG$10,2)))</f>
        <v/>
      </c>
      <c r="AH97" s="81">
        <f>IF($AG97="","",ROUND($AG97*$AH$10,2))</f>
        <v/>
      </c>
      <c r="AI97" s="21">
        <f>IF(ISERROR(IF($AF97="","",ROUND(SUM($R97,$AE97,$AH97),2))),"",IF($AF97="","",ROUND(SUM($R97,$AE97,$AH97),2)))</f>
        <v/>
      </c>
      <c r="AJ97" s="22">
        <f>IF(ISERROR(IF($AF97="","",VLOOKUP(AI97,TRANSMUTATION_TABLE,4,TRUE))),"",IF($AF97="","",VLOOKUP(AI97,TRANSMUTATION_TABLE,4,TRUE)))</f>
        <v/>
      </c>
      <c r="AL97" s="23" t="n"/>
      <c r="AN97" s="202" t="n"/>
      <c r="AO97" s="6" t="n"/>
      <c r="AP97" s="6" t="n"/>
      <c r="AQ97" s="6" t="n"/>
      <c r="AR97" s="6" t="n"/>
      <c r="AS97" s="6" t="n"/>
      <c r="AT97" s="6" t="n"/>
      <c r="AU97" s="6" t="n"/>
      <c r="AV97" s="6" t="n"/>
      <c r="AW97" s="6" t="n"/>
      <c r="AX97" s="6" t="n"/>
      <c r="AY97" s="6" t="n"/>
      <c r="AZ97" s="6" t="n"/>
      <c r="BA97" s="6" t="n"/>
      <c r="BB97" s="6" t="n"/>
      <c r="BC97" s="6" t="n"/>
      <c r="BD97" s="6" t="n"/>
    </row>
    <row r="98" ht="18" customHeight="1">
      <c r="A98" s="24" t="n">
        <v>36</v>
      </c>
      <c r="B98" s="17">
        <f>'INPUT DATA'!B98</f>
        <v/>
      </c>
      <c r="C98" s="137" t="n"/>
      <c r="D98" s="137" t="n"/>
      <c r="E98" s="138" t="n"/>
      <c r="F98" s="83" t="n"/>
      <c r="G98" s="28" t="n"/>
      <c r="H98" s="28" t="n"/>
      <c r="I98" s="28" t="n"/>
      <c r="J98" s="28" t="n"/>
      <c r="K98" s="28" t="n"/>
      <c r="L98" s="28" t="n"/>
      <c r="M98" s="28" t="n"/>
      <c r="N98" s="28" t="n"/>
      <c r="O98" s="28" t="n"/>
      <c r="P98" s="66">
        <f>IF(COUNT($F98:$O98)=0,"",SUM($F98:$O98))</f>
        <v/>
      </c>
      <c r="Q98" s="67">
        <f>IF(ISERROR(IF($P98="","",ROUND(($P98/$P$10)*$Q$10,2))),"",IF($P98="","",ROUND(($P98/$P$10)*$Q$10,2)))</f>
        <v/>
      </c>
      <c r="R98" s="81">
        <f>IF($Q98="","",ROUND($Q98*$R$10,2))</f>
        <v/>
      </c>
      <c r="S98" s="83" t="n"/>
      <c r="T98" s="28" t="n"/>
      <c r="U98" s="28" t="n"/>
      <c r="V98" s="28" t="n"/>
      <c r="W98" s="28" t="n"/>
      <c r="X98" s="28" t="n"/>
      <c r="Y98" s="28" t="n"/>
      <c r="Z98" s="28" t="n"/>
      <c r="AA98" s="28" t="n"/>
      <c r="AB98" s="28" t="n"/>
      <c r="AC98" s="66">
        <f>IF(COUNT($S98:$AB98)=0,"",SUM($S98:$AB98))</f>
        <v/>
      </c>
      <c r="AD98" s="67">
        <f>IF(ISERROR(IF($AC98="","",ROUND(($AC98/$AC$10)*$AD$10,2))),"",IF($AC98="","",ROUND(($AC98/$AC$10)*$AD$10,2)))</f>
        <v/>
      </c>
      <c r="AE98" s="81">
        <f>IF($AD98="","",ROUND($AD98*$AE$10,2))</f>
        <v/>
      </c>
      <c r="AF98" s="79" t="n"/>
      <c r="AG98" s="67">
        <f>IF(ISERROR(IF($AF98="","",ROUND(($AF98/$AF$10)*$AG$10,2))),"",IF($AF98="","",ROUND(($AF98/$AF$10)*$AG$10,2)))</f>
        <v/>
      </c>
      <c r="AH98" s="81">
        <f>IF($AG98="","",ROUND($AG98*$AH$10,2))</f>
        <v/>
      </c>
      <c r="AI98" s="21">
        <f>IF(ISERROR(IF($AF98="","",ROUND(SUM($R98,$AE98,$AH98),2))),"",IF($AF98="","",ROUND(SUM($R98,$AE98,$AH98),2)))</f>
        <v/>
      </c>
      <c r="AJ98" s="22">
        <f>IF(ISERROR(IF($AF98="","",VLOOKUP(AI98,TRANSMUTATION_TABLE,4,TRUE))),"",IF($AF98="","",VLOOKUP(AI98,TRANSMUTATION_TABLE,4,TRUE)))</f>
        <v/>
      </c>
      <c r="AL98" s="23" t="n"/>
      <c r="AN98" s="202" t="n"/>
      <c r="AO98" s="6" t="n"/>
      <c r="AP98" s="6" t="n"/>
      <c r="AQ98" s="6" t="n"/>
      <c r="AR98" s="6" t="n"/>
      <c r="AS98" s="6" t="n"/>
      <c r="AT98" s="6" t="n"/>
      <c r="AU98" s="6" t="n"/>
      <c r="AV98" s="6" t="n"/>
      <c r="AW98" s="6" t="n"/>
      <c r="AX98" s="6" t="n"/>
      <c r="AY98" s="6" t="n"/>
      <c r="AZ98" s="6" t="n"/>
      <c r="BA98" s="6" t="n"/>
      <c r="BB98" s="6" t="n"/>
      <c r="BC98" s="6" t="n"/>
      <c r="BD98" s="6" t="n"/>
    </row>
    <row r="99" ht="18" customHeight="1">
      <c r="A99" s="24" t="n">
        <v>37</v>
      </c>
      <c r="B99" s="17">
        <f>'INPUT DATA'!B99</f>
        <v/>
      </c>
      <c r="C99" s="137" t="n"/>
      <c r="D99" s="137" t="n"/>
      <c r="E99" s="138" t="n"/>
      <c r="F99" s="83" t="n"/>
      <c r="G99" s="28" t="n"/>
      <c r="H99" s="28" t="n"/>
      <c r="I99" s="28" t="n"/>
      <c r="J99" s="28" t="n"/>
      <c r="K99" s="28" t="n"/>
      <c r="L99" s="28" t="n"/>
      <c r="M99" s="28" t="n"/>
      <c r="N99" s="28" t="n"/>
      <c r="O99" s="28" t="n"/>
      <c r="P99" s="66">
        <f>IF(COUNT($F99:$O99)=0,"",SUM($F99:$O99))</f>
        <v/>
      </c>
      <c r="Q99" s="67">
        <f>IF(ISERROR(IF($P99="","",ROUND(($P99/$P$10)*$Q$10,2))),"",IF($P99="","",ROUND(($P99/$P$10)*$Q$10,2)))</f>
        <v/>
      </c>
      <c r="R99" s="81">
        <f>IF($Q99="","",ROUND($Q99*$R$10,2))</f>
        <v/>
      </c>
      <c r="S99" s="83" t="n"/>
      <c r="T99" s="28" t="n"/>
      <c r="U99" s="28" t="n"/>
      <c r="V99" s="28" t="n"/>
      <c r="W99" s="28" t="n"/>
      <c r="X99" s="28" t="n"/>
      <c r="Y99" s="28" t="n"/>
      <c r="Z99" s="28" t="n"/>
      <c r="AA99" s="28" t="n"/>
      <c r="AB99" s="28" t="n"/>
      <c r="AC99" s="66">
        <f>IF(COUNT($S99:$AB99)=0,"",SUM($S99:$AB99))</f>
        <v/>
      </c>
      <c r="AD99" s="67">
        <f>IF(ISERROR(IF($AC99="","",ROUND(($AC99/$AC$10)*$AD$10,2))),"",IF($AC99="","",ROUND(($AC99/$AC$10)*$AD$10,2)))</f>
        <v/>
      </c>
      <c r="AE99" s="81">
        <f>IF($AD99="","",ROUND($AD99*$AE$10,2))</f>
        <v/>
      </c>
      <c r="AF99" s="79" t="n"/>
      <c r="AG99" s="67">
        <f>IF(ISERROR(IF($AF99="","",ROUND(($AF99/$AF$10)*$AG$10,2))),"",IF($AF99="","",ROUND(($AF99/$AF$10)*$AG$10,2)))</f>
        <v/>
      </c>
      <c r="AH99" s="81">
        <f>IF($AG99="","",ROUND($AG99*$AH$10,2))</f>
        <v/>
      </c>
      <c r="AI99" s="21">
        <f>IF(ISERROR(IF($AF99="","",ROUND(SUM($R99,$AE99,$AH99),2))),"",IF($AF99="","",ROUND(SUM($R99,$AE99,$AH99),2)))</f>
        <v/>
      </c>
      <c r="AJ99" s="22">
        <f>IF(ISERROR(IF($AF99="","",VLOOKUP(AI99,TRANSMUTATION_TABLE,4,TRUE))),"",IF($AF99="","",VLOOKUP(AI99,TRANSMUTATION_TABLE,4,TRUE)))</f>
        <v/>
      </c>
      <c r="AL99" s="23" t="n"/>
      <c r="AN99" s="202" t="n"/>
      <c r="AO99" s="6" t="n"/>
      <c r="AP99" s="6" t="n"/>
      <c r="AQ99" s="6" t="n"/>
      <c r="AR99" s="6" t="n"/>
      <c r="AS99" s="6" t="n"/>
      <c r="AT99" s="6" t="n"/>
      <c r="AU99" s="6" t="n"/>
      <c r="AV99" s="6" t="n"/>
      <c r="AW99" s="6" t="n"/>
      <c r="AX99" s="6" t="n"/>
      <c r="AY99" s="6" t="n"/>
      <c r="AZ99" s="6" t="n"/>
      <c r="BA99" s="6" t="n"/>
      <c r="BB99" s="6" t="n"/>
      <c r="BC99" s="6" t="n"/>
      <c r="BD99" s="6" t="n"/>
    </row>
    <row r="100" ht="18" customHeight="1">
      <c r="A100" s="24" t="n">
        <v>38</v>
      </c>
      <c r="B100" s="25">
        <f>'INPUT DATA'!B100</f>
        <v/>
      </c>
      <c r="C100" s="137" t="n"/>
      <c r="D100" s="137" t="n"/>
      <c r="E100" s="138" t="n"/>
      <c r="F100" s="83" t="n"/>
      <c r="G100" s="28" t="n"/>
      <c r="H100" s="28" t="n"/>
      <c r="I100" s="28" t="n"/>
      <c r="J100" s="28" t="n"/>
      <c r="K100" s="28" t="n"/>
      <c r="L100" s="28" t="n"/>
      <c r="M100" s="28" t="n"/>
      <c r="N100" s="28" t="n"/>
      <c r="O100" s="28" t="n"/>
      <c r="P100" s="66">
        <f>IF(COUNT($F100:$O100)=0,"",SUM($F100:$O100))</f>
        <v/>
      </c>
      <c r="Q100" s="67">
        <f>IF(ISERROR(IF($P100="","",ROUND(($P100/$P$10)*$Q$10,2))),"",IF($P100="","",ROUND(($P100/$P$10)*$Q$10,2)))</f>
        <v/>
      </c>
      <c r="R100" s="81">
        <f>IF($Q100="","",ROUND($Q100*$R$10,2))</f>
        <v/>
      </c>
      <c r="S100" s="83" t="n"/>
      <c r="T100" s="28" t="n"/>
      <c r="U100" s="28" t="n"/>
      <c r="V100" s="28" t="n"/>
      <c r="W100" s="28" t="n"/>
      <c r="X100" s="28" t="n"/>
      <c r="Y100" s="28" t="n"/>
      <c r="Z100" s="28" t="n"/>
      <c r="AA100" s="28" t="n"/>
      <c r="AB100" s="28" t="n"/>
      <c r="AC100" s="66">
        <f>IF(COUNT($S100:$AB100)=0,"",SUM($S100:$AB100))</f>
        <v/>
      </c>
      <c r="AD100" s="67">
        <f>IF(ISERROR(IF($AC100="","",ROUND(($AC100/$AC$10)*$AD$10,2))),"",IF($AC100="","",ROUND(($AC100/$AC$10)*$AD$10,2)))</f>
        <v/>
      </c>
      <c r="AE100" s="81">
        <f>IF($AD100="","",ROUND($AD100*$AE$10,2))</f>
        <v/>
      </c>
      <c r="AF100" s="79" t="n"/>
      <c r="AG100" s="67">
        <f>IF(ISERROR(IF($AF100="","",ROUND(($AF100/$AF$10)*$AG$10,2))),"",IF($AF100="","",ROUND(($AF100/$AF$10)*$AG$10,2)))</f>
        <v/>
      </c>
      <c r="AH100" s="81">
        <f>IF($AG100="","",ROUND($AG100*$AH$10,2))</f>
        <v/>
      </c>
      <c r="AI100" s="21">
        <f>IF(ISERROR(IF($AF100="","",ROUND(SUM($R100,$AE100,$AH100),2))),"",IF($AF100="","",ROUND(SUM($R100,$AE100,$AH100),2)))</f>
        <v/>
      </c>
      <c r="AJ100" s="22">
        <f>IF(ISERROR(IF($AF100="","",VLOOKUP(AI100,TRANSMUTATION_TABLE,4,TRUE))),"",IF($AF100="","",VLOOKUP(AI100,TRANSMUTATION_TABLE,4,TRUE)))</f>
        <v/>
      </c>
      <c r="AL100" s="23" t="n"/>
      <c r="AN100" s="202" t="n"/>
      <c r="AO100" s="6" t="n"/>
      <c r="AP100" s="6" t="n"/>
      <c r="AQ100" s="6" t="n"/>
      <c r="AR100" s="6" t="n"/>
      <c r="AS100" s="6" t="n"/>
      <c r="AT100" s="6" t="n"/>
      <c r="AU100" s="6" t="n"/>
      <c r="AV100" s="6" t="n"/>
      <c r="AW100" s="6" t="n"/>
      <c r="AX100" s="6" t="n"/>
      <c r="AY100" s="6" t="n"/>
      <c r="AZ100" s="6" t="n"/>
      <c r="BA100" s="6" t="n"/>
      <c r="BB100" s="6" t="n"/>
      <c r="BC100" s="6" t="n"/>
      <c r="BD100" s="6" t="n"/>
    </row>
    <row r="101" ht="18" customHeight="1">
      <c r="A101" s="24" t="n">
        <v>39</v>
      </c>
      <c r="B101" s="25">
        <f>'INPUT DATA'!B101</f>
        <v/>
      </c>
      <c r="C101" s="137" t="n"/>
      <c r="D101" s="137" t="n"/>
      <c r="E101" s="138" t="n"/>
      <c r="F101" s="83" t="n"/>
      <c r="G101" s="28" t="n"/>
      <c r="H101" s="28" t="n"/>
      <c r="I101" s="28" t="n"/>
      <c r="J101" s="28" t="n"/>
      <c r="K101" s="28" t="n"/>
      <c r="L101" s="28" t="n"/>
      <c r="M101" s="28" t="n"/>
      <c r="N101" s="28" t="n"/>
      <c r="O101" s="28" t="n"/>
      <c r="P101" s="66">
        <f>IF(COUNT($F101:$O101)=0,"",SUM($F101:$O101))</f>
        <v/>
      </c>
      <c r="Q101" s="67">
        <f>IF(ISERROR(IF($P101="","",ROUND(($P101/$P$10)*$Q$10,2))),"",IF($P101="","",ROUND(($P101/$P$10)*$Q$10,2)))</f>
        <v/>
      </c>
      <c r="R101" s="81">
        <f>IF($Q101="","",ROUND($Q101*$R$10,2))</f>
        <v/>
      </c>
      <c r="S101" s="83" t="n"/>
      <c r="T101" s="28" t="n"/>
      <c r="U101" s="28" t="n"/>
      <c r="V101" s="28" t="n"/>
      <c r="W101" s="28" t="n"/>
      <c r="X101" s="28" t="n"/>
      <c r="Y101" s="28" t="n"/>
      <c r="Z101" s="28" t="n"/>
      <c r="AA101" s="28" t="n"/>
      <c r="AB101" s="28" t="n"/>
      <c r="AC101" s="66">
        <f>IF(COUNT($S101:$AB101)=0,"",SUM($S101:$AB101))</f>
        <v/>
      </c>
      <c r="AD101" s="67">
        <f>IF(ISERROR(IF($AC101="","",ROUND(($AC101/$AC$10)*$AD$10,2))),"",IF($AC101="","",ROUND(($AC101/$AC$10)*$AD$10,2)))</f>
        <v/>
      </c>
      <c r="AE101" s="81">
        <f>IF($AD101="","",ROUND($AD101*$AE$10,2))</f>
        <v/>
      </c>
      <c r="AF101" s="79" t="n"/>
      <c r="AG101" s="67">
        <f>IF(ISERROR(IF($AF101="","",ROUND(($AF101/$AF$10)*$AG$10,2))),"",IF($AF101="","",ROUND(($AF101/$AF$10)*$AG$10,2)))</f>
        <v/>
      </c>
      <c r="AH101" s="81">
        <f>IF($AG101="","",ROUND($AG101*$AH$10,2))</f>
        <v/>
      </c>
      <c r="AI101" s="21">
        <f>IF(ISERROR(IF($AF101="","",ROUND(SUM($R101,$AE101,$AH101),2))),"",IF($AF101="","",ROUND(SUM($R101,$AE101,$AH101),2)))</f>
        <v/>
      </c>
      <c r="AJ101" s="22">
        <f>IF(ISERROR(IF($AF101="","",VLOOKUP(AI101,TRANSMUTATION_TABLE,4,TRUE))),"",IF($AF101="","",VLOOKUP(AI101,TRANSMUTATION_TABLE,4,TRUE)))</f>
        <v/>
      </c>
      <c r="AL101" s="23" t="n"/>
      <c r="AN101" s="202" t="n"/>
      <c r="AO101" s="6" t="n"/>
      <c r="AP101" s="6" t="n"/>
      <c r="AQ101" s="6" t="n"/>
      <c r="AR101" s="6" t="n"/>
      <c r="AS101" s="6" t="n"/>
      <c r="AT101" s="6" t="n"/>
      <c r="AU101" s="6" t="n"/>
      <c r="AV101" s="6" t="n"/>
      <c r="AW101" s="6" t="n"/>
      <c r="AX101" s="6" t="n"/>
      <c r="AY101" s="6" t="n"/>
      <c r="AZ101" s="6" t="n"/>
      <c r="BA101" s="6" t="n"/>
      <c r="BB101" s="6" t="n"/>
      <c r="BC101" s="6" t="n"/>
      <c r="BD101" s="6" t="n"/>
    </row>
    <row r="102" ht="18" customHeight="1">
      <c r="A102" s="24" t="n">
        <v>40</v>
      </c>
      <c r="B102" s="17">
        <f>'INPUT DATA'!B102</f>
        <v/>
      </c>
      <c r="C102" s="137" t="n"/>
      <c r="D102" s="137" t="n"/>
      <c r="E102" s="138" t="n"/>
      <c r="F102" s="83" t="n"/>
      <c r="G102" s="28" t="n"/>
      <c r="H102" s="28" t="n"/>
      <c r="I102" s="28" t="n"/>
      <c r="J102" s="28" t="n"/>
      <c r="K102" s="28" t="n"/>
      <c r="L102" s="28" t="n"/>
      <c r="M102" s="28" t="n"/>
      <c r="N102" s="28" t="n"/>
      <c r="O102" s="28" t="n"/>
      <c r="P102" s="66">
        <f>IF(COUNT($F102:$O102)=0,"",SUM($F102:$O102))</f>
        <v/>
      </c>
      <c r="Q102" s="67">
        <f>IF(ISERROR(IF($P102="","",ROUND(($P102/$P$10)*$Q$10,2))),"",IF($P102="","",ROUND(($P102/$P$10)*$Q$10,2)))</f>
        <v/>
      </c>
      <c r="R102" s="81">
        <f>IF($Q102="","",ROUND($Q102*$R$10,2))</f>
        <v/>
      </c>
      <c r="S102" s="83" t="n"/>
      <c r="T102" s="28" t="n"/>
      <c r="U102" s="28" t="n"/>
      <c r="V102" s="28" t="n"/>
      <c r="W102" s="28" t="n"/>
      <c r="X102" s="28" t="n"/>
      <c r="Y102" s="28" t="n"/>
      <c r="Z102" s="28" t="n"/>
      <c r="AA102" s="28" t="n"/>
      <c r="AB102" s="28" t="n"/>
      <c r="AC102" s="66">
        <f>IF(COUNT($S102:$AB102)=0,"",SUM($S102:$AB102))</f>
        <v/>
      </c>
      <c r="AD102" s="67">
        <f>IF(ISERROR(IF($AC102="","",ROUND(($AC102/$AC$10)*$AD$10,2))),"",IF($AC102="","",ROUND(($AC102/$AC$10)*$AD$10,2)))</f>
        <v/>
      </c>
      <c r="AE102" s="81">
        <f>IF($AD102="","",ROUND($AD102*$AE$10,2))</f>
        <v/>
      </c>
      <c r="AF102" s="79" t="n"/>
      <c r="AG102" s="67">
        <f>IF(ISERROR(IF($AF102="","",ROUND(($AF102/$AF$10)*$AG$10,2))),"",IF($AF102="","",ROUND(($AF102/$AF$10)*$AG$10,2)))</f>
        <v/>
      </c>
      <c r="AH102" s="81">
        <f>IF($AG102="","",ROUND($AG102*$AH$10,2))</f>
        <v/>
      </c>
      <c r="AI102" s="21">
        <f>IF(ISERROR(IF($AF102="","",ROUND(SUM($R102,$AE102,$AH102),2))),"",IF($AF102="","",ROUND(SUM($R102,$AE102,$AH102),2)))</f>
        <v/>
      </c>
      <c r="AJ102" s="22">
        <f>IF(ISERROR(IF($AF102="","",VLOOKUP(AI102,TRANSMUTATION_TABLE,4,TRUE))),"",IF($AF102="","",VLOOKUP(AI102,TRANSMUTATION_TABLE,4,TRUE)))</f>
        <v/>
      </c>
      <c r="AL102" s="23" t="n"/>
      <c r="AN102" s="202" t="n"/>
      <c r="AO102" s="6" t="n"/>
      <c r="AP102" s="6" t="n"/>
      <c r="AQ102" s="6" t="n"/>
      <c r="AR102" s="6" t="n"/>
      <c r="AS102" s="6" t="n"/>
      <c r="AT102" s="6" t="n"/>
      <c r="AU102" s="6" t="n"/>
      <c r="AV102" s="6" t="n"/>
      <c r="AW102" s="6" t="n"/>
      <c r="AX102" s="6" t="n"/>
      <c r="AY102" s="6" t="n"/>
      <c r="AZ102" s="6" t="n"/>
      <c r="BA102" s="6" t="n"/>
      <c r="BB102" s="6" t="n"/>
      <c r="BC102" s="6" t="n"/>
      <c r="BD102" s="6" t="n"/>
    </row>
    <row r="103" ht="18" customHeight="1">
      <c r="A103" s="24" t="n">
        <v>41</v>
      </c>
      <c r="B103" s="17">
        <f>'INPUT DATA'!B103</f>
        <v/>
      </c>
      <c r="C103" s="137" t="n"/>
      <c r="D103" s="137" t="n"/>
      <c r="E103" s="138" t="n"/>
      <c r="F103" s="83" t="n"/>
      <c r="G103" s="28" t="n"/>
      <c r="H103" s="28" t="n"/>
      <c r="I103" s="28" t="n"/>
      <c r="J103" s="28" t="n"/>
      <c r="K103" s="28" t="n"/>
      <c r="L103" s="28" t="n"/>
      <c r="M103" s="28" t="n"/>
      <c r="N103" s="28" t="n"/>
      <c r="O103" s="28" t="n"/>
      <c r="P103" s="66">
        <f>IF(COUNT($F103:$O103)=0,"",SUM($F103:$O103))</f>
        <v/>
      </c>
      <c r="Q103" s="67">
        <f>IF(ISERROR(IF($P103="","",ROUND(($P103/$P$10)*$Q$10,2))),"",IF($P103="","",ROUND(($P103/$P$10)*$Q$10,2)))</f>
        <v/>
      </c>
      <c r="R103" s="81">
        <f>IF($Q103="","",ROUND($Q103*$R$10,2))</f>
        <v/>
      </c>
      <c r="S103" s="83" t="n"/>
      <c r="T103" s="28" t="n"/>
      <c r="U103" s="28" t="n"/>
      <c r="V103" s="28" t="n"/>
      <c r="W103" s="28" t="n"/>
      <c r="X103" s="28" t="n"/>
      <c r="Y103" s="28" t="n"/>
      <c r="Z103" s="28" t="n"/>
      <c r="AA103" s="28" t="n"/>
      <c r="AB103" s="28" t="n"/>
      <c r="AC103" s="66">
        <f>IF(COUNT($S103:$AB103)=0,"",SUM($S103:$AB103))</f>
        <v/>
      </c>
      <c r="AD103" s="67">
        <f>IF(ISERROR(IF($AC103="","",ROUND(($AC103/$AC$10)*$AD$10,2))),"",IF($AC103="","",ROUND(($AC103/$AC$10)*$AD$10,2)))</f>
        <v/>
      </c>
      <c r="AE103" s="81">
        <f>IF($AD103="","",ROUND($AD103*$AE$10,2))</f>
        <v/>
      </c>
      <c r="AF103" s="79" t="n"/>
      <c r="AG103" s="67">
        <f>IF(ISERROR(IF($AF103="","",ROUND(($AF103/$AF$10)*$AG$10,2))),"",IF($AF103="","",ROUND(($AF103/$AF$10)*$AG$10,2)))</f>
        <v/>
      </c>
      <c r="AH103" s="81">
        <f>IF($AG103="","",ROUND($AG103*$AH$10,2))</f>
        <v/>
      </c>
      <c r="AI103" s="21">
        <f>IF(ISERROR(IF($AF103="","",ROUND(SUM($R103,$AE103,$AH103),2))),"",IF($AF103="","",ROUND(SUM($R103,$AE103,$AH103),2)))</f>
        <v/>
      </c>
      <c r="AJ103" s="22">
        <f>IF(ISERROR(IF($AF103="","",VLOOKUP(AI103,TRANSMUTATION_TABLE,4,TRUE))),"",IF($AF103="","",VLOOKUP(AI103,TRANSMUTATION_TABLE,4,TRUE)))</f>
        <v/>
      </c>
      <c r="AL103" s="23" t="n"/>
      <c r="AN103" s="202" t="n"/>
      <c r="AO103" s="6" t="n"/>
      <c r="AP103" s="6" t="n"/>
      <c r="AQ103" s="6" t="n"/>
      <c r="AR103" s="6" t="n"/>
      <c r="AS103" s="6" t="n"/>
      <c r="AT103" s="6" t="n"/>
      <c r="AU103" s="6" t="n"/>
      <c r="AV103" s="6" t="n"/>
      <c r="AW103" s="6" t="n"/>
      <c r="AX103" s="6" t="n"/>
      <c r="AY103" s="6" t="n"/>
      <c r="AZ103" s="6" t="n"/>
      <c r="BA103" s="6" t="n"/>
      <c r="BB103" s="6" t="n"/>
      <c r="BC103" s="6" t="n"/>
      <c r="BD103" s="6" t="n"/>
    </row>
    <row r="104" ht="18" customHeight="1">
      <c r="A104" s="24" t="n">
        <v>42</v>
      </c>
      <c r="B104" s="25">
        <f>'INPUT DATA'!B104</f>
        <v/>
      </c>
      <c r="C104" s="137" t="n"/>
      <c r="D104" s="137" t="n"/>
      <c r="E104" s="138" t="n"/>
      <c r="F104" s="83" t="n"/>
      <c r="G104" s="28" t="n"/>
      <c r="H104" s="28" t="n"/>
      <c r="I104" s="28" t="n"/>
      <c r="J104" s="28" t="n"/>
      <c r="K104" s="28" t="n"/>
      <c r="L104" s="28" t="n"/>
      <c r="M104" s="28" t="n"/>
      <c r="N104" s="28" t="n"/>
      <c r="O104" s="28" t="n"/>
      <c r="P104" s="66">
        <f>IF(COUNT($F104:$O104)=0,"",SUM($F104:$O104))</f>
        <v/>
      </c>
      <c r="Q104" s="67">
        <f>IF(ISERROR(IF($P104="","",ROUND(($P104/$P$10)*$Q$10,2))),"",IF($P104="","",ROUND(($P104/$P$10)*$Q$10,2)))</f>
        <v/>
      </c>
      <c r="R104" s="81">
        <f>IF($Q104="","",ROUND($Q104*$R$10,2))</f>
        <v/>
      </c>
      <c r="S104" s="83" t="n"/>
      <c r="T104" s="28" t="n"/>
      <c r="U104" s="28" t="n"/>
      <c r="V104" s="28" t="n"/>
      <c r="W104" s="28" t="n"/>
      <c r="X104" s="28" t="n"/>
      <c r="Y104" s="28" t="n"/>
      <c r="Z104" s="28" t="n"/>
      <c r="AA104" s="28" t="n"/>
      <c r="AB104" s="28" t="n"/>
      <c r="AC104" s="66">
        <f>IF(COUNT($S104:$AB104)=0,"",SUM($S104:$AB104))</f>
        <v/>
      </c>
      <c r="AD104" s="67">
        <f>IF(ISERROR(IF($AC104="","",ROUND(($AC104/$AC$10)*$AD$10,2))),"",IF($AC104="","",ROUND(($AC104/$AC$10)*$AD$10,2)))</f>
        <v/>
      </c>
      <c r="AE104" s="81">
        <f>IF($AD104="","",ROUND($AD104*$AE$10,2))</f>
        <v/>
      </c>
      <c r="AF104" s="79" t="n"/>
      <c r="AG104" s="67">
        <f>IF(ISERROR(IF($AF104="","",ROUND(($AF104/$AF$10)*$AG$10,2))),"",IF($AF104="","",ROUND(($AF104/$AF$10)*$AG$10,2)))</f>
        <v/>
      </c>
      <c r="AH104" s="81">
        <f>IF($AG104="","",ROUND($AG104*$AH$10,2))</f>
        <v/>
      </c>
      <c r="AI104" s="21">
        <f>IF(ISERROR(IF($AF104="","",ROUND(SUM($R104,$AE104,$AH104),2))),"",IF($AF104="","",ROUND(SUM($R104,$AE104,$AH104),2)))</f>
        <v/>
      </c>
      <c r="AJ104" s="22">
        <f>IF(ISERROR(IF($AF104="","",VLOOKUP(AI104,TRANSMUTATION_TABLE,4,TRUE))),"",IF($AF104="","",VLOOKUP(AI104,TRANSMUTATION_TABLE,4,TRUE)))</f>
        <v/>
      </c>
      <c r="AL104" s="23" t="n"/>
      <c r="AN104" s="202" t="n"/>
      <c r="AO104" s="6" t="n"/>
      <c r="AP104" s="6" t="n"/>
      <c r="AQ104" s="6" t="n"/>
      <c r="AR104" s="6" t="n"/>
      <c r="AS104" s="6" t="n"/>
      <c r="AT104" s="6" t="n"/>
      <c r="AU104" s="6" t="n"/>
      <c r="AV104" s="6" t="n"/>
      <c r="AW104" s="6" t="n"/>
      <c r="AX104" s="6" t="n"/>
      <c r="AY104" s="6" t="n"/>
      <c r="AZ104" s="6" t="n"/>
      <c r="BA104" s="6" t="n"/>
      <c r="BB104" s="6" t="n"/>
      <c r="BC104" s="6" t="n"/>
      <c r="BD104" s="6" t="n"/>
    </row>
    <row r="105" ht="18" customHeight="1">
      <c r="A105" s="24" t="n">
        <v>43</v>
      </c>
      <c r="B105" s="25">
        <f>'INPUT DATA'!B105</f>
        <v/>
      </c>
      <c r="C105" s="137" t="n"/>
      <c r="D105" s="137" t="n"/>
      <c r="E105" s="138" t="n"/>
      <c r="F105" s="83" t="n"/>
      <c r="G105" s="28" t="n"/>
      <c r="H105" s="28" t="n"/>
      <c r="I105" s="28" t="n"/>
      <c r="J105" s="28" t="n"/>
      <c r="K105" s="28" t="n"/>
      <c r="L105" s="28" t="n"/>
      <c r="M105" s="28" t="n"/>
      <c r="N105" s="28" t="n"/>
      <c r="O105" s="28" t="n"/>
      <c r="P105" s="66">
        <f>IF(COUNT($F105:$O105)=0,"",SUM($F105:$O105))</f>
        <v/>
      </c>
      <c r="Q105" s="67">
        <f>IF(ISERROR(IF($P105="","",ROUND(($P105/$P$10)*$Q$10,2))),"",IF($P105="","",ROUND(($P105/$P$10)*$Q$10,2)))</f>
        <v/>
      </c>
      <c r="R105" s="81">
        <f>IF($Q105="","",ROUND($Q105*$R$10,2))</f>
        <v/>
      </c>
      <c r="S105" s="83" t="n"/>
      <c r="T105" s="28" t="n"/>
      <c r="U105" s="28" t="n"/>
      <c r="V105" s="28" t="n"/>
      <c r="W105" s="28" t="n"/>
      <c r="X105" s="28" t="n"/>
      <c r="Y105" s="28" t="n"/>
      <c r="Z105" s="28" t="n"/>
      <c r="AA105" s="28" t="n"/>
      <c r="AB105" s="28" t="n"/>
      <c r="AC105" s="66">
        <f>IF(COUNT($S105:$AB105)=0,"",SUM($S105:$AB105))</f>
        <v/>
      </c>
      <c r="AD105" s="67">
        <f>IF(ISERROR(IF($AC105="","",ROUND(($AC105/$AC$10)*$AD$10,2))),"",IF($AC105="","",ROUND(($AC105/$AC$10)*$AD$10,2)))</f>
        <v/>
      </c>
      <c r="AE105" s="81">
        <f>IF($AD105="","",ROUND($AD105*$AE$10,2))</f>
        <v/>
      </c>
      <c r="AF105" s="79" t="n"/>
      <c r="AG105" s="67">
        <f>IF(ISERROR(IF($AF105="","",ROUND(($AF105/$AF$10)*$AG$10,2))),"",IF($AF105="","",ROUND(($AF105/$AF$10)*$AG$10,2)))</f>
        <v/>
      </c>
      <c r="AH105" s="81">
        <f>IF($AG105="","",ROUND($AG105*$AH$10,2))</f>
        <v/>
      </c>
      <c r="AI105" s="21">
        <f>IF(ISERROR(IF($AF105="","",ROUND(SUM($R105,$AE105,$AH105),2))),"",IF($AF105="","",ROUND(SUM($R105,$AE105,$AH105),2)))</f>
        <v/>
      </c>
      <c r="AJ105" s="22">
        <f>IF(ISERROR(IF($AF105="","",VLOOKUP(AI105,TRANSMUTATION_TABLE,4,TRUE))),"",IF($AF105="","",VLOOKUP(AI105,TRANSMUTATION_TABLE,4,TRUE)))</f>
        <v/>
      </c>
      <c r="AL105" s="23" t="n"/>
      <c r="AN105" s="202" t="n"/>
      <c r="AO105" s="6" t="n"/>
      <c r="AP105" s="6" t="n"/>
      <c r="AQ105" s="6" t="n"/>
      <c r="AR105" s="6" t="n"/>
      <c r="AS105" s="6" t="n"/>
      <c r="AT105" s="6" t="n"/>
      <c r="AU105" s="6" t="n"/>
      <c r="AV105" s="6" t="n"/>
      <c r="AW105" s="6" t="n"/>
      <c r="AX105" s="6" t="n"/>
      <c r="AY105" s="6" t="n"/>
      <c r="AZ105" s="6" t="n"/>
      <c r="BA105" s="6" t="n"/>
      <c r="BB105" s="6" t="n"/>
      <c r="BC105" s="6" t="n"/>
      <c r="BD105" s="6" t="n"/>
    </row>
    <row r="106" ht="18" customHeight="1">
      <c r="A106" s="24" t="n">
        <v>44</v>
      </c>
      <c r="B106" s="17">
        <f>'INPUT DATA'!B106</f>
        <v/>
      </c>
      <c r="C106" s="137" t="n"/>
      <c r="D106" s="137" t="n"/>
      <c r="E106" s="138" t="n"/>
      <c r="F106" s="83" t="n"/>
      <c r="G106" s="28" t="n"/>
      <c r="H106" s="28" t="n"/>
      <c r="I106" s="28" t="n"/>
      <c r="J106" s="28" t="n"/>
      <c r="K106" s="28" t="n"/>
      <c r="L106" s="28" t="n"/>
      <c r="M106" s="28" t="n"/>
      <c r="N106" s="28" t="n"/>
      <c r="O106" s="28" t="n"/>
      <c r="P106" s="66">
        <f>IF(COUNT($F106:$O106)=0,"",SUM($F106:$O106))</f>
        <v/>
      </c>
      <c r="Q106" s="67">
        <f>IF(ISERROR(IF($P106="","",ROUND(($P106/$P$10)*$Q$10,2))),"",IF($P106="","",ROUND(($P106/$P$10)*$Q$10,2)))</f>
        <v/>
      </c>
      <c r="R106" s="81">
        <f>IF($Q106="","",ROUND($Q106*$R$10,2))</f>
        <v/>
      </c>
      <c r="S106" s="83" t="n"/>
      <c r="T106" s="28" t="n"/>
      <c r="U106" s="28" t="n"/>
      <c r="V106" s="28" t="n"/>
      <c r="W106" s="28" t="n"/>
      <c r="X106" s="28" t="n"/>
      <c r="Y106" s="28" t="n"/>
      <c r="Z106" s="28" t="n"/>
      <c r="AA106" s="28" t="n"/>
      <c r="AB106" s="28" t="n"/>
      <c r="AC106" s="66">
        <f>IF(COUNT($S106:$AB106)=0,"",SUM($S106:$AB106))</f>
        <v/>
      </c>
      <c r="AD106" s="67">
        <f>IF(ISERROR(IF($AC106="","",ROUND(($AC106/$AC$10)*$AD$10,2))),"",IF($AC106="","",ROUND(($AC106/$AC$10)*$AD$10,2)))</f>
        <v/>
      </c>
      <c r="AE106" s="81">
        <f>IF($AD106="","",ROUND($AD106*$AE$10,2))</f>
        <v/>
      </c>
      <c r="AF106" s="79" t="n"/>
      <c r="AG106" s="67">
        <f>IF(ISERROR(IF($AF106="","",ROUND(($AF106/$AF$10)*$AG$10,2))),"",IF($AF106="","",ROUND(($AF106/$AF$10)*$AG$10,2)))</f>
        <v/>
      </c>
      <c r="AH106" s="81">
        <f>IF($AG106="","",ROUND($AG106*$AH$10,2))</f>
        <v/>
      </c>
      <c r="AI106" s="21">
        <f>IF(ISERROR(IF($AF106="","",ROUND(SUM($R106,$AE106,$AH106),2))),"",IF($AF106="","",ROUND(SUM($R106,$AE106,$AH106),2)))</f>
        <v/>
      </c>
      <c r="AJ106" s="22">
        <f>IF(ISERROR(IF($AF106="","",VLOOKUP(AI106,TRANSMUTATION_TABLE,4,TRUE))),"",IF($AF106="","",VLOOKUP(AI106,TRANSMUTATION_TABLE,4,TRUE)))</f>
        <v/>
      </c>
      <c r="AL106" s="23" t="n"/>
      <c r="AN106" s="202" t="n"/>
      <c r="AO106" s="6" t="n"/>
      <c r="AP106" s="6" t="n"/>
      <c r="AQ106" s="6" t="n"/>
      <c r="AR106" s="6" t="n"/>
      <c r="AS106" s="6" t="n"/>
      <c r="AT106" s="6" t="n"/>
      <c r="AU106" s="6" t="n"/>
      <c r="AV106" s="6" t="n"/>
      <c r="AW106" s="6" t="n"/>
      <c r="AX106" s="6" t="n"/>
      <c r="AY106" s="6" t="n"/>
      <c r="AZ106" s="6" t="n"/>
      <c r="BA106" s="6" t="n"/>
      <c r="BB106" s="6" t="n"/>
      <c r="BC106" s="6" t="n"/>
      <c r="BD106" s="6" t="n"/>
    </row>
    <row r="107" ht="18" customHeight="1">
      <c r="A107" s="24" t="n">
        <v>45</v>
      </c>
      <c r="B107" s="17">
        <f>'INPUT DATA'!B107</f>
        <v/>
      </c>
      <c r="C107" s="137" t="n"/>
      <c r="D107" s="137" t="n"/>
      <c r="E107" s="138" t="n"/>
      <c r="F107" s="83" t="n"/>
      <c r="G107" s="28" t="n"/>
      <c r="H107" s="28" t="n"/>
      <c r="I107" s="28" t="n"/>
      <c r="J107" s="28" t="n"/>
      <c r="K107" s="28" t="n"/>
      <c r="L107" s="28" t="n"/>
      <c r="M107" s="28" t="n"/>
      <c r="N107" s="28" t="n"/>
      <c r="O107" s="28" t="n"/>
      <c r="P107" s="66">
        <f>IF(COUNT($F107:$O107)=0,"",SUM($F107:$O107))</f>
        <v/>
      </c>
      <c r="Q107" s="67">
        <f>IF(ISERROR(IF($P107="","",ROUND(($P107/$P$10)*$Q$10,2))),"",IF($P107="","",ROUND(($P107/$P$10)*$Q$10,2)))</f>
        <v/>
      </c>
      <c r="R107" s="81">
        <f>IF($Q107="","",ROUND($Q107*$R$10,2))</f>
        <v/>
      </c>
      <c r="S107" s="83" t="n"/>
      <c r="T107" s="28" t="n"/>
      <c r="U107" s="28" t="n"/>
      <c r="V107" s="28" t="n"/>
      <c r="W107" s="28" t="n"/>
      <c r="X107" s="28" t="n"/>
      <c r="Y107" s="28" t="n"/>
      <c r="Z107" s="28" t="n"/>
      <c r="AA107" s="28" t="n"/>
      <c r="AB107" s="28" t="n"/>
      <c r="AC107" s="66">
        <f>IF(COUNT($S107:$AB107)=0,"",SUM($S107:$AB107))</f>
        <v/>
      </c>
      <c r="AD107" s="67">
        <f>IF(ISERROR(IF($AC107="","",ROUND(($AC107/$AC$10)*$AD$10,2))),"",IF($AC107="","",ROUND(($AC107/$AC$10)*$AD$10,2)))</f>
        <v/>
      </c>
      <c r="AE107" s="81">
        <f>IF($AD107="","",ROUND($AD107*$AE$10,2))</f>
        <v/>
      </c>
      <c r="AF107" s="79" t="n"/>
      <c r="AG107" s="67">
        <f>IF(ISERROR(IF($AF107="","",ROUND(($AF107/$AF$10)*$AG$10,2))),"",IF($AF107="","",ROUND(($AF107/$AF$10)*$AG$10,2)))</f>
        <v/>
      </c>
      <c r="AH107" s="81">
        <f>IF($AG107="","",ROUND($AG107*$AH$10,2))</f>
        <v/>
      </c>
      <c r="AI107" s="21">
        <f>IF(ISERROR(IF($AF107="","",ROUND(SUM($R107,$AE107,$AH107),2))),"",IF($AF107="","",ROUND(SUM($R107,$AE107,$AH107),2)))</f>
        <v/>
      </c>
      <c r="AJ107" s="22">
        <f>IF(ISERROR(IF($AF107="","",VLOOKUP(AI107,TRANSMUTATION_TABLE,4,TRUE))),"",IF($AF107="","",VLOOKUP(AI107,TRANSMUTATION_TABLE,4,TRUE)))</f>
        <v/>
      </c>
      <c r="AL107" s="23" t="n"/>
      <c r="AN107" s="202" t="n"/>
      <c r="AO107" s="6" t="n"/>
      <c r="AP107" s="6" t="n"/>
      <c r="AQ107" s="6" t="n"/>
      <c r="AR107" s="6" t="n"/>
      <c r="AS107" s="6" t="n"/>
      <c r="AT107" s="6" t="n"/>
      <c r="AU107" s="6" t="n"/>
      <c r="AV107" s="6" t="n"/>
      <c r="AW107" s="6" t="n"/>
      <c r="AX107" s="6" t="n"/>
      <c r="AY107" s="6" t="n"/>
      <c r="AZ107" s="6" t="n"/>
      <c r="BA107" s="6" t="n"/>
      <c r="BB107" s="6" t="n"/>
      <c r="BC107" s="6" t="n"/>
      <c r="BD107" s="6" t="n"/>
    </row>
    <row r="108" ht="18" customHeight="1">
      <c r="A108" s="24" t="n">
        <v>46</v>
      </c>
      <c r="B108" s="25">
        <f>'INPUT DATA'!B108</f>
        <v/>
      </c>
      <c r="C108" s="137" t="n"/>
      <c r="D108" s="137" t="n"/>
      <c r="E108" s="138" t="n"/>
      <c r="F108" s="83" t="n"/>
      <c r="G108" s="28" t="n"/>
      <c r="H108" s="28" t="n"/>
      <c r="I108" s="28" t="n"/>
      <c r="J108" s="28" t="n"/>
      <c r="K108" s="28" t="n"/>
      <c r="L108" s="28" t="n"/>
      <c r="M108" s="28" t="n"/>
      <c r="N108" s="28" t="n"/>
      <c r="O108" s="28" t="n"/>
      <c r="P108" s="66">
        <f>IF(COUNT($F108:$O108)=0,"",SUM($F108:$O108))</f>
        <v/>
      </c>
      <c r="Q108" s="67">
        <f>IF(ISERROR(IF($P108="","",ROUND(($P108/$P$10)*$Q$10,2))),"",IF($P108="","",ROUND(($P108/$P$10)*$Q$10,2)))</f>
        <v/>
      </c>
      <c r="R108" s="81">
        <f>IF($Q108="","",ROUND($Q108*$R$10,2))</f>
        <v/>
      </c>
      <c r="S108" s="83" t="n"/>
      <c r="T108" s="28" t="n"/>
      <c r="U108" s="28" t="n"/>
      <c r="V108" s="28" t="n"/>
      <c r="W108" s="28" t="n"/>
      <c r="X108" s="28" t="n"/>
      <c r="Y108" s="28" t="n"/>
      <c r="Z108" s="28" t="n"/>
      <c r="AA108" s="28" t="n"/>
      <c r="AB108" s="28" t="n"/>
      <c r="AC108" s="66">
        <f>IF(COUNT($S108:$AB108)=0,"",SUM($S108:$AB108))</f>
        <v/>
      </c>
      <c r="AD108" s="67">
        <f>IF(ISERROR(IF($AC108="","",ROUND(($AC108/$AC$10)*$AD$10,2))),"",IF($AC108="","",ROUND(($AC108/$AC$10)*$AD$10,2)))</f>
        <v/>
      </c>
      <c r="AE108" s="81">
        <f>IF($AD108="","",ROUND($AD108*$AE$10,2))</f>
        <v/>
      </c>
      <c r="AF108" s="79" t="n"/>
      <c r="AG108" s="67">
        <f>IF(ISERROR(IF($AF108="","",ROUND(($AF108/$AF$10)*$AG$10,2))),"",IF($AF108="","",ROUND(($AF108/$AF$10)*$AG$10,2)))</f>
        <v/>
      </c>
      <c r="AH108" s="81">
        <f>IF($AG108="","",ROUND($AG108*$AH$10,2))</f>
        <v/>
      </c>
      <c r="AI108" s="21">
        <f>IF(ISERROR(IF($AF108="","",ROUND(SUM($R108,$AE108,$AH108),2))),"",IF($AF108="","",ROUND(SUM($R108,$AE108,$AH108),2)))</f>
        <v/>
      </c>
      <c r="AJ108" s="22">
        <f>IF(ISERROR(IF($AF108="","",VLOOKUP(AI108,TRANSMUTATION_TABLE,4,TRUE))),"",IF($AF108="","",VLOOKUP(AI108,TRANSMUTATION_TABLE,4,TRUE)))</f>
        <v/>
      </c>
      <c r="AL108" s="23" t="n"/>
      <c r="AN108" s="202" t="n"/>
      <c r="AO108" s="6" t="n"/>
      <c r="AP108" s="6" t="n"/>
      <c r="AQ108" s="6" t="n"/>
      <c r="AR108" s="6" t="n"/>
      <c r="AS108" s="6" t="n"/>
      <c r="AT108" s="6" t="n"/>
      <c r="AU108" s="6" t="n"/>
      <c r="AV108" s="6" t="n"/>
      <c r="AW108" s="6" t="n"/>
      <c r="AX108" s="6" t="n"/>
      <c r="AY108" s="6" t="n"/>
      <c r="AZ108" s="6" t="n"/>
      <c r="BA108" s="6" t="n"/>
      <c r="BB108" s="6" t="n"/>
      <c r="BC108" s="6" t="n"/>
      <c r="BD108" s="6" t="n"/>
    </row>
    <row r="109" ht="18" customHeight="1">
      <c r="A109" s="24" t="n">
        <v>47</v>
      </c>
      <c r="B109" s="25">
        <f>'INPUT DATA'!B109</f>
        <v/>
      </c>
      <c r="C109" s="137" t="n"/>
      <c r="D109" s="137" t="n"/>
      <c r="E109" s="138" t="n"/>
      <c r="F109" s="83" t="n"/>
      <c r="G109" s="28" t="n"/>
      <c r="H109" s="28" t="n"/>
      <c r="I109" s="28" t="n"/>
      <c r="J109" s="28" t="n"/>
      <c r="K109" s="28" t="n"/>
      <c r="L109" s="28" t="n"/>
      <c r="M109" s="28" t="n"/>
      <c r="N109" s="28" t="n"/>
      <c r="O109" s="28" t="n"/>
      <c r="P109" s="66">
        <f>IF(COUNT($F109:$O109)=0,"",SUM($F109:$O109))</f>
        <v/>
      </c>
      <c r="Q109" s="67">
        <f>IF(ISERROR(IF($P109="","",ROUND(($P109/$P$10)*$Q$10,2))),"",IF($P109="","",ROUND(($P109/$P$10)*$Q$10,2)))</f>
        <v/>
      </c>
      <c r="R109" s="81">
        <f>IF($Q109="","",ROUND($Q109*$R$10,2))</f>
        <v/>
      </c>
      <c r="S109" s="83" t="n"/>
      <c r="T109" s="28" t="n"/>
      <c r="U109" s="28" t="n"/>
      <c r="V109" s="28" t="n"/>
      <c r="W109" s="28" t="n"/>
      <c r="X109" s="28" t="n"/>
      <c r="Y109" s="28" t="n"/>
      <c r="Z109" s="28" t="n"/>
      <c r="AA109" s="28" t="n"/>
      <c r="AB109" s="28" t="n"/>
      <c r="AC109" s="66">
        <f>IF(COUNT($S109:$AB109)=0,"",SUM($S109:$AB109))</f>
        <v/>
      </c>
      <c r="AD109" s="67">
        <f>IF(ISERROR(IF($AC109="","",ROUND(($AC109/$AC$10)*$AD$10,2))),"",IF($AC109="","",ROUND(($AC109/$AC$10)*$AD$10,2)))</f>
        <v/>
      </c>
      <c r="AE109" s="81">
        <f>IF($AD109="","",ROUND($AD109*$AE$10,2))</f>
        <v/>
      </c>
      <c r="AF109" s="79" t="n"/>
      <c r="AG109" s="67">
        <f>IF(ISERROR(IF($AF109="","",ROUND(($AF109/$AF$10)*$AG$10,2))),"",IF($AF109="","",ROUND(($AF109/$AF$10)*$AG$10,2)))</f>
        <v/>
      </c>
      <c r="AH109" s="81">
        <f>IF($AG109="","",ROUND($AG109*$AH$10,2))</f>
        <v/>
      </c>
      <c r="AI109" s="21">
        <f>IF(ISERROR(IF($AF109="","",ROUND(SUM($R109,$AE109,$AH109),2))),"",IF($AF109="","",ROUND(SUM($R109,$AE109,$AH109),2)))</f>
        <v/>
      </c>
      <c r="AJ109" s="22">
        <f>IF(ISERROR(IF($AF109="","",VLOOKUP(AI109,TRANSMUTATION_TABLE,4,TRUE))),"",IF($AF109="","",VLOOKUP(AI109,TRANSMUTATION_TABLE,4,TRUE)))</f>
        <v/>
      </c>
      <c r="AL109" s="23" t="n"/>
      <c r="AN109" s="202" t="n"/>
      <c r="AO109" s="6" t="n"/>
      <c r="AP109" s="6" t="n"/>
      <c r="AQ109" s="6" t="n"/>
      <c r="AR109" s="6" t="n"/>
      <c r="AS109" s="6" t="n"/>
      <c r="AT109" s="6" t="n"/>
      <c r="AU109" s="6" t="n"/>
      <c r="AV109" s="6" t="n"/>
      <c r="AW109" s="6" t="n"/>
      <c r="AX109" s="6" t="n"/>
      <c r="AY109" s="6" t="n"/>
      <c r="AZ109" s="6" t="n"/>
      <c r="BA109" s="6" t="n"/>
      <c r="BB109" s="6" t="n"/>
      <c r="BC109" s="6" t="n"/>
      <c r="BD109" s="6" t="n"/>
    </row>
    <row r="110" ht="18" customHeight="1">
      <c r="A110" s="24" t="n">
        <v>48</v>
      </c>
      <c r="B110" s="17">
        <f>'INPUT DATA'!B110</f>
        <v/>
      </c>
      <c r="C110" s="137" t="n"/>
      <c r="D110" s="137" t="n"/>
      <c r="E110" s="138" t="n"/>
      <c r="F110" s="83" t="n"/>
      <c r="G110" s="28" t="n"/>
      <c r="H110" s="28" t="n"/>
      <c r="I110" s="28" t="n"/>
      <c r="J110" s="28" t="n"/>
      <c r="K110" s="28" t="n"/>
      <c r="L110" s="28" t="n"/>
      <c r="M110" s="28" t="n"/>
      <c r="N110" s="28" t="n"/>
      <c r="O110" s="28" t="n"/>
      <c r="P110" s="66">
        <f>IF(COUNT($F110:$O110)=0,"",SUM($F110:$O110))</f>
        <v/>
      </c>
      <c r="Q110" s="67">
        <f>IF(ISERROR(IF($P110="","",ROUND(($P110/$P$10)*$Q$10,2))),"",IF($P110="","",ROUND(($P110/$P$10)*$Q$10,2)))</f>
        <v/>
      </c>
      <c r="R110" s="81">
        <f>IF($Q110="","",ROUND($Q110*$R$10,2))</f>
        <v/>
      </c>
      <c r="S110" s="83" t="n"/>
      <c r="T110" s="28" t="n"/>
      <c r="U110" s="28" t="n"/>
      <c r="V110" s="28" t="n"/>
      <c r="W110" s="28" t="n"/>
      <c r="X110" s="28" t="n"/>
      <c r="Y110" s="28" t="n"/>
      <c r="Z110" s="28" t="n"/>
      <c r="AA110" s="28" t="n"/>
      <c r="AB110" s="28" t="n"/>
      <c r="AC110" s="66">
        <f>IF(COUNT($S110:$AB110)=0,"",SUM($S110:$AB110))</f>
        <v/>
      </c>
      <c r="AD110" s="67">
        <f>IF(ISERROR(IF($AC110="","",ROUND(($AC110/$AC$10)*$AD$10,2))),"",IF($AC110="","",ROUND(($AC110/$AC$10)*$AD$10,2)))</f>
        <v/>
      </c>
      <c r="AE110" s="81">
        <f>IF($AD110="","",ROUND($AD110*$AE$10,2))</f>
        <v/>
      </c>
      <c r="AF110" s="79" t="n"/>
      <c r="AG110" s="67">
        <f>IF(ISERROR(IF($AF110="","",ROUND(($AF110/$AF$10)*$AG$10,2))),"",IF($AF110="","",ROUND(($AF110/$AF$10)*$AG$10,2)))</f>
        <v/>
      </c>
      <c r="AH110" s="81">
        <f>IF($AG110="","",ROUND($AG110*$AH$10,2))</f>
        <v/>
      </c>
      <c r="AI110" s="21">
        <f>IF(ISERROR(IF($AF110="","",ROUND(SUM($R110,$AE110,$AH110),2))),"",IF($AF110="","",ROUND(SUM($R110,$AE110,$AH110),2)))</f>
        <v/>
      </c>
      <c r="AJ110" s="22">
        <f>IF(ISERROR(IF($AF110="","",VLOOKUP(AI110,TRANSMUTATION_TABLE,4,TRUE))),"",IF($AF110="","",VLOOKUP(AI110,TRANSMUTATION_TABLE,4,TRUE)))</f>
        <v/>
      </c>
      <c r="AL110" s="23" t="n"/>
      <c r="AN110" s="202" t="n"/>
      <c r="AO110" s="6" t="n"/>
      <c r="AP110" s="6" t="n"/>
      <c r="AQ110" s="6" t="n"/>
      <c r="AR110" s="6" t="n"/>
      <c r="AS110" s="6" t="n"/>
      <c r="AT110" s="6" t="n"/>
      <c r="AU110" s="6" t="n"/>
      <c r="AV110" s="6" t="n"/>
      <c r="AW110" s="6" t="n"/>
      <c r="AX110" s="6" t="n"/>
      <c r="AY110" s="6" t="n"/>
      <c r="AZ110" s="6" t="n"/>
      <c r="BA110" s="6" t="n"/>
      <c r="BB110" s="6" t="n"/>
      <c r="BC110" s="6" t="n"/>
      <c r="BD110" s="6" t="n"/>
    </row>
    <row r="111" ht="18" customHeight="1">
      <c r="A111" s="24" t="n">
        <v>49</v>
      </c>
      <c r="B111" s="17">
        <f>'INPUT DATA'!B111</f>
        <v/>
      </c>
      <c r="C111" s="137" t="n"/>
      <c r="D111" s="137" t="n"/>
      <c r="E111" s="138" t="n"/>
      <c r="F111" s="83" t="n"/>
      <c r="G111" s="28" t="n"/>
      <c r="H111" s="28" t="n"/>
      <c r="I111" s="28" t="n"/>
      <c r="J111" s="28" t="n"/>
      <c r="K111" s="28" t="n"/>
      <c r="L111" s="28" t="n"/>
      <c r="M111" s="28" t="n"/>
      <c r="N111" s="28" t="n"/>
      <c r="O111" s="28" t="n"/>
      <c r="P111" s="66">
        <f>IF(COUNT($F111:$O111)=0,"",SUM($F111:$O111))</f>
        <v/>
      </c>
      <c r="Q111" s="67">
        <f>IF(ISERROR(IF($P111="","",ROUND(($P111/$P$10)*$Q$10,2))),"",IF($P111="","",ROUND(($P111/$P$10)*$Q$10,2)))</f>
        <v/>
      </c>
      <c r="R111" s="81">
        <f>IF($Q111="","",ROUND($Q111*$R$10,2))</f>
        <v/>
      </c>
      <c r="S111" s="83" t="n"/>
      <c r="T111" s="28" t="n"/>
      <c r="U111" s="28" t="n"/>
      <c r="V111" s="28" t="n"/>
      <c r="W111" s="28" t="n"/>
      <c r="X111" s="28" t="n"/>
      <c r="Y111" s="28" t="n"/>
      <c r="Z111" s="28" t="n"/>
      <c r="AA111" s="28" t="n"/>
      <c r="AB111" s="28" t="n"/>
      <c r="AC111" s="66">
        <f>IF(COUNT($S111:$AB111)=0,"",SUM($S111:$AB111))</f>
        <v/>
      </c>
      <c r="AD111" s="67">
        <f>IF(ISERROR(IF($AC111="","",ROUND(($AC111/$AC$10)*$AD$10,2))),"",IF($AC111="","",ROUND(($AC111/$AC$10)*$AD$10,2)))</f>
        <v/>
      </c>
      <c r="AE111" s="81">
        <f>IF($AD111="","",ROUND($AD111*$AE$10,2))</f>
        <v/>
      </c>
      <c r="AF111" s="79" t="n"/>
      <c r="AG111" s="67">
        <f>IF(ISERROR(IF($AF111="","",ROUND(($AF111/$AF$10)*$AG$10,2))),"",IF($AF111="","",ROUND(($AF111/$AF$10)*$AG$10,2)))</f>
        <v/>
      </c>
      <c r="AH111" s="81">
        <f>IF($AG111="","",ROUND($AG111*$AH$10,2))</f>
        <v/>
      </c>
      <c r="AI111" s="21">
        <f>IF(ISERROR(IF($AF111="","",ROUND(SUM($R111,$AE111,$AH111),2))),"",IF($AF111="","",ROUND(SUM($R111,$AE111,$AH111),2)))</f>
        <v/>
      </c>
      <c r="AJ111" s="22">
        <f>IF(ISERROR(IF($AF111="","",VLOOKUP(AI111,TRANSMUTATION_TABLE,4,TRUE))),"",IF($AF111="","",VLOOKUP(AI111,TRANSMUTATION_TABLE,4,TRUE)))</f>
        <v/>
      </c>
      <c r="AL111" s="6" t="n"/>
      <c r="AN111" s="202" t="n"/>
      <c r="AO111" s="6" t="n"/>
      <c r="AP111" s="6" t="n"/>
      <c r="AQ111" s="6" t="n"/>
      <c r="AR111" s="6" t="n"/>
      <c r="AS111" s="6" t="n"/>
      <c r="AT111" s="6" t="n"/>
      <c r="AU111" s="6" t="n"/>
      <c r="AV111" s="6" t="n"/>
      <c r="AW111" s="6" t="n"/>
      <c r="AX111" s="6" t="n"/>
      <c r="AY111" s="6" t="n"/>
      <c r="AZ111" s="6" t="n"/>
      <c r="BA111" s="6" t="n"/>
      <c r="BB111" s="6" t="n"/>
      <c r="BC111" s="6" t="n"/>
      <c r="BD111" s="6" t="n"/>
    </row>
    <row r="112" ht="18" customHeight="1" thickBot="1">
      <c r="A112" s="33" t="n">
        <v>50</v>
      </c>
      <c r="B112" s="34">
        <f>'INPUT DATA'!B112</f>
        <v/>
      </c>
      <c r="C112" s="145" t="n"/>
      <c r="D112" s="145" t="n"/>
      <c r="E112" s="146" t="n"/>
      <c r="F112" s="85" t="n"/>
      <c r="G112" s="37" t="n"/>
      <c r="H112" s="37" t="n"/>
      <c r="I112" s="37" t="n"/>
      <c r="J112" s="37" t="n"/>
      <c r="K112" s="37" t="n"/>
      <c r="L112" s="37" t="n"/>
      <c r="M112" s="37" t="n"/>
      <c r="N112" s="37" t="n"/>
      <c r="O112" s="37" t="n"/>
      <c r="P112" s="112">
        <f>IF(COUNT($F112:$O112)=0,"",SUM($F112:$O112))</f>
        <v/>
      </c>
      <c r="Q112" s="113">
        <f>IF(ISERROR(IF($P112="","",ROUND(($P112/$P$10)*$Q$10,2))),"",IF($P112="","",ROUND(($P112/$P$10)*$Q$10,2)))</f>
        <v/>
      </c>
      <c r="R112" s="114">
        <f>IF($Q112="","",ROUND($Q112*$R$10,2))</f>
        <v/>
      </c>
      <c r="S112" s="85" t="n"/>
      <c r="T112" s="37" t="n"/>
      <c r="U112" s="37" t="n"/>
      <c r="V112" s="37" t="n"/>
      <c r="W112" s="37" t="n"/>
      <c r="X112" s="37" t="n"/>
      <c r="Y112" s="37" t="n"/>
      <c r="Z112" s="37" t="n"/>
      <c r="AA112" s="37" t="n"/>
      <c r="AB112" s="37" t="n"/>
      <c r="AC112" s="112">
        <f>IF(COUNT($S112:$AB112)=0,"",SUM($S112:$AB112))</f>
        <v/>
      </c>
      <c r="AD112" s="113">
        <f>IF(ISERROR(IF($AC112="","",ROUND(($AC112/$AC$10)*$AD$10,2))),"",IF($AC112="","",ROUND(($AC112/$AC$10)*$AD$10,2)))</f>
        <v/>
      </c>
      <c r="AE112" s="114">
        <f>IF($AD112="","",ROUND($AD112*$AE$10,2))</f>
        <v/>
      </c>
      <c r="AF112" s="80" t="n"/>
      <c r="AG112" s="113">
        <f>IF(ISERROR(IF($AF112="","",ROUND(($AF112/$AF$10)*$AG$10,2))),"",IF($AF112="","",ROUND(($AF112/$AF$10)*$AG$10,2)))</f>
        <v/>
      </c>
      <c r="AH112" s="114">
        <f>IF($AG112="","",ROUND($AG112*$AH$10,2))</f>
        <v/>
      </c>
      <c r="AI112" s="115">
        <f>IF(ISERROR(IF($AF112="","",ROUND(SUM($R112,$AE112,$AH112),2))),"",IF($AF112="","",ROUND(SUM($R112,$AE112,$AH112),2)))</f>
        <v/>
      </c>
      <c r="AJ112" s="116">
        <f>IF(ISERROR(IF($AF112="","",VLOOKUP(AI112,TRANSMUTATION_TABLE,4,TRUE))),"",IF($AF112="","",VLOOKUP(AI112,TRANSMUTATION_TABLE,4,TRUE)))</f>
        <v/>
      </c>
      <c r="AL112" s="6" t="n"/>
      <c r="AN112" s="202" t="n"/>
      <c r="AO112" s="6" t="n"/>
      <c r="AP112" s="6" t="n"/>
      <c r="AQ112" s="6" t="n"/>
      <c r="AR112" s="6" t="n"/>
      <c r="AS112" s="6" t="n"/>
      <c r="AT112" s="6" t="n"/>
      <c r="AU112" s="6" t="n"/>
      <c r="AV112" s="6" t="n"/>
      <c r="AW112" s="6" t="n"/>
      <c r="AX112" s="6" t="n"/>
      <c r="AY112" s="6" t="n"/>
      <c r="AZ112" s="6" t="n"/>
      <c r="BA112" s="6" t="n"/>
      <c r="BB112" s="6" t="n"/>
      <c r="BC112" s="6" t="n"/>
      <c r="BD112" s="6" t="n"/>
    </row>
    <row r="119" customFormat="1" s="23">
      <c r="B119" s="23" t="n"/>
      <c r="Q119" s="46" t="n"/>
      <c r="R119" s="46" t="n"/>
      <c r="AD119" s="46" t="n"/>
      <c r="AE119" s="46" t="n"/>
      <c r="AG119" s="46" t="n"/>
      <c r="AH119" s="46" t="n"/>
      <c r="AI119" s="46" t="n"/>
      <c r="AJ119" s="45" t="n"/>
      <c r="AN119" s="45" t="n"/>
      <c r="AO119" s="45" t="n"/>
      <c r="AP119" s="45" t="n"/>
      <c r="AQ119" s="45" t="n"/>
      <c r="AR119" s="45" t="n"/>
      <c r="AS119" s="45" t="n"/>
      <c r="AT119" s="45" t="n"/>
      <c r="AU119" s="45" t="n"/>
      <c r="AV119" s="45" t="n"/>
      <c r="AW119" s="45" t="n"/>
      <c r="AX119" s="45" t="n"/>
      <c r="AY119" s="45" t="n"/>
      <c r="AZ119" s="45" t="n"/>
      <c r="BA119" s="45" t="n"/>
      <c r="BB119" s="45" t="n"/>
      <c r="BC119" s="45" t="n"/>
      <c r="BD119" s="45" t="n"/>
    </row>
  </sheetData>
  <sheetProtection selectLockedCells="0" selectUnlockedCells="0" sheet="1" objects="1" insertRows="1" insertHyperlinks="1" autoFilter="1" scenarios="1" formatColumns="1" deleteColumns="1" insertColumns="1" pivotTables="1" deleteRows="1" formatCells="1" formatRows="1" sort="1"/>
  <mergeCells count="30">
    <mergeCell ref="Q7:R7"/>
    <mergeCell ref="G4:J4"/>
    <mergeCell ref="AI9:AI10"/>
    <mergeCell ref="L4:N4"/>
    <mergeCell ref="F7:J7"/>
    <mergeCell ref="X5:AC5"/>
    <mergeCell ref="A3:AJ3"/>
    <mergeCell ref="A7:E7"/>
    <mergeCell ref="G5:R5"/>
    <mergeCell ref="B62:E62"/>
    <mergeCell ref="AC7:AF7"/>
    <mergeCell ref="X4:AC4"/>
    <mergeCell ref="AF8:AH8"/>
    <mergeCell ref="T5:W5"/>
    <mergeCell ref="K7:P7"/>
    <mergeCell ref="A1:AJ2"/>
    <mergeCell ref="AG5:AI5"/>
    <mergeCell ref="C4:F4"/>
    <mergeCell ref="T4:W4"/>
    <mergeCell ref="B11:E11"/>
    <mergeCell ref="S8:AE8"/>
    <mergeCell ref="S7:AB7"/>
    <mergeCell ref="O4:R4"/>
    <mergeCell ref="B8:E8"/>
    <mergeCell ref="AD5:AF5"/>
    <mergeCell ref="AJ9:AJ10"/>
    <mergeCell ref="B5:F5"/>
    <mergeCell ref="F8:R8"/>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0 JB65546:JK65547 JB131082:JK131083 JB196618:JK196619 JB262154:JK262155 JB327690:JK327691 JB393226:JK393227 JB458762:JK458763 JB524298:JK524299 JB589834:JK589835 JB655370:JK655371 JB720906:JK720907 JB786442:JK786443 JB851978:JK851979 JB917514:JK917515 JB983050:JK983051 JO10:JX10 JO65546:JX65547 JO131082:JX131083 JO196618:JX196619 JO262154:JX262155 JO327690:JX327691 JO393226:JX393227 JO458762:JX458763 JO524298:JX524299 JO589834:JX589835 JO655370:JX655371 JO720906:JX720907 JO786442:JX786443 JO851978:JX851979 JO917514:JX917515 JO983050:JX983051 SX10:TG10 SX65546:TG65547 SX131082:TG131083 SX196618:TG196619 SX262154:TG262155 SX327690:TG327691 SX393226:TG393227 SX458762:TG458763 SX524298:TG524299 SX589834:TG589835 SX655370:TG655371 SX720906:TG720907 SX786442:TG786443 SX851978:TG851979 SX917514:TG917515 SX983050:TG983051 TK10:TT10 TK65546:TT65547 TK131082:TT131083 TK196618:TT196619 TK262154:TT262155 TK327690:TT327691 TK393226:TT393227 TK458762:TT458763 TK524298:TT524299 TK589834:TT589835 TK655370:TT655371 TK720906:TT720907 TK786442:TT786443 TK851978:TT851979 TK917514:TT917515 TK983050:TT983051 ACT10:ADC10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0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0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0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0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0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0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0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0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0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0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0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0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0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0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0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0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0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0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0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0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0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0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0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0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0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0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0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0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0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0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0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0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0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0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0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0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0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0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0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0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0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0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0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0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0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0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0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0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0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0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0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0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0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0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0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0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0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0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0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0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0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0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0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0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0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0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0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0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0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0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0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0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0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0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0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0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0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0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0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0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0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0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0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0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0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0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0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0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0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0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0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0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0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0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0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0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0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0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0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0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0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0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0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0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0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0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0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0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0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0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0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0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0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0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0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0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0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0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0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0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0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 JL65546:JL65547 JL131082:JL131083 JL196618:JL196619 JL262154:JL262155 JL327690:JL327691 JL393226:JL393227 JL458762:JL458763 JL524298:JL524299 JL589834:JL589835 JL655370:JL655371 JL720906:JL720907 JL786442:JL786443 JL851978:JL851979 JL917514:JL917515 JL983050:JL983051 TH10 TH65546:TH65547 TH131082:TH131083 TH196618:TH196619 TH262154:TH262155 TH327690:TH327691 TH393226:TH393227 TH458762:TH458763 TH524298:TH524299 TH589834:TH589835 TH655370:TH655371 TH720906:TH720907 TH786442:TH786443 TH851978:TH851979 TH917514:TH917515 TH983050:TH983051 ADD10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 JM12:JM61 JM63:JM112 JM65546:JM65648 JM131082:JM131184 JM196618:JM196720 JM262154:JM262256 JM327690:JM327792 JM393226:JM393328 JM458762:JM458864 JM524298:JM524400 JM589834:JM589936 JM655370:JM655472 JM720906:JM721008 JM786442:JM786544 JM851978:JM852080 JM917514:JM917616 JM983050:JM983152 TI10 TI12:TI61 TI63:TI112 TI65546:TI65648 TI131082:TI131184 TI196618:TI196720 TI262154:TI262256 TI327690:TI327792 TI393226:TI393328 TI458762:TI458864 TI524298:TI524400 TI589834:TI589936 TI655370:TI655472 TI720906:TI721008 TI786442:TI786544 TI851978:TI852080 TI917514:TI917616 TI983050:TI983152 ADE10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 JN12:JN61 JN63:JN112 JN65546:JN65648 JN131082:JN131184 JN196618:JN196720 JN262154:JN262256 JN327690:JN327792 JN393226:JN393328 JN458762:JN458864 JN524298:JN524400 JN589834:JN589936 JN655370:JN655472 JN720906:JN721008 JN786442:JN786544 JN851978:JN852080 JN917514:JN917616 JN983050:JN983152 TJ10 TJ12:TJ61 TJ63:TJ112 TJ65546:TJ65648 TJ131082:TJ131184 TJ196618:TJ196720 TJ262154:TJ262256 TJ327690:TJ327792 TJ393226:TJ393328 TJ458762:TJ458864 TJ524298:TJ524400 TJ589834:TJ589936 TJ655370:TJ655472 TJ720906:TJ721008 TJ786442:TJ786544 TJ851978:TJ852080 TJ917514:TJ917616 TJ983050:TJ983152 ADF10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 JY65546:JY65547 JY131082:JY131083 JY196618:JY196619 JY262154:JY262155 JY327690:JY327691 JY393226:JY393227 JY458762:JY458763 JY524298:JY524299 JY589834:JY589835 JY655370:JY655371 JY720906:JY720907 JY786442:JY786443 JY851978:JY851979 JY917514:JY917515 JY983050:JY983051 TU10 TU65546:TU65547 TU131082:TU131083 TU196618:TU196619 TU262154:TU262155 TU327690:TU327691 TU393226:TU393227 TU458762:TU458763 TU524298:TU524299 TU589834:TU589835 TU655370:TU655371 TU720906:TU720907 TU786442:TU786443 TU851978:TU851979 TU917514:TU917515 TU983050:TU983051 ADQ10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 JZ12:JZ61 JZ63:JZ112 JZ65546:JZ65648 JZ131082:JZ131184 JZ196618:JZ196720 JZ262154:JZ262256 JZ327690:JZ327792 JZ393226:JZ393328 JZ458762:JZ458864 JZ524298:JZ524400 JZ589834:JZ589936 JZ655370:JZ655472 JZ720906:JZ721008 JZ786442:JZ786544 JZ851978:JZ852080 JZ917514:JZ917616 JZ983050:JZ983152 TV10 TV12:TV61 TV63:TV112 TV65546:TV65648 TV131082:TV131184 TV196618:TV196720 TV262154:TV262256 TV327690:TV327792 TV393226:TV393328 TV458762:TV458864 TV524298:TV524400 TV589834:TV589936 TV655370:TV655472 TV720906:TV721008 TV786442:TV786544 TV851978:TV852080 TV917514:TV917616 TV983050:TV983152 ADR10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 KA12:KA61 KA63:KA112 KA65546:KA65648 KA131082:KA131184 KA196618:KA196720 KA262154:KA262256 KA327690:KA327792 KA393226:KA393328 KA458762:KA458864 KA524298:KA524400 KA589834:KA589936 KA655370:KA655472 KA720906:KA721008 KA786442:KA786544 KA851978:KA852080 KA917514:KA917616 KA983050:KA983152 TW10 TW12:TW61 TW63:TW112 TW65546:TW65648 TW131082:TW131184 TW196618:TW196720 TW262154:TW262256 TW327690:TW327792 TW393226:TW393328 TW458762:TW458864 TW524298:TW524400 TW589834:TW589936 TW655370:TW655472 TW720906:TW721008 TW786442:TW786544 TW851978:TW852080 TW917514:TW917616 TW983050:TW983152 ADS10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 KB65546:KB65547 KB131082:KB131083 KB196618:KB196619 KB262154:KB262155 KB327690:KB327691 KB393226:KB393227 KB458762:KB458763 KB524298:KB524299 KB589834:KB589835 KB655370:KB655371 KB720906:KB720907 KB786442:KB786443 KB851978:KB851979 KB917514:KB917515 KB983050:KB983051 TX10 TX65546:TX65547 TX131082:TX131083 TX196618:TX196619 TX262154:TX262155 TX327690:TX327691 TX393226:TX393227 TX458762:TX458763 TX524298:TX524299 TX589834:TX589835 TX655370:TX655371 TX720906:TX720907 TX786442:TX786443 TX851978:TX851979 TX917514:TX917515 TX983050:TX983051 ADT10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 KC12:KC61 KC63:KC112 KC65546:KC65648 KC131082:KC131184 KC196618:KC196720 KC262154:KC262256 KC327690:KC327792 KC393226:KC393328 KC458762:KC458864 KC524298:KC524400 KC589834:KC589936 KC655370:KC655472 KC720906:KC721008 KC786442:KC786544 KC851978:KC852080 KC917514:KC917616 KC983050:KC983152 TY10 TY12:TY61 TY63:TY112 TY65546:TY65648 TY131082:TY131184 TY196618:TY196720 TY262154:TY262256 TY327690:TY327792 TY393226:TY393328 TY458762:TY458864 TY524298:TY524400 TY589834:TY589936 TY655370:TY655472 TY720906:TY721008 TY786442:TY786544 TY851978:TY852080 TY917514:TY917616 TY983050:TY983152 ADU10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 KD12:KD61 KD63:KD112 KD65546:KD65648 KD131082:KD131184 KD196618:KD196720 KD262154:KD262256 KD327690:KD327792 KD393226:KD393328 KD458762:KD458864 KD524298:KD524400 KD589834:KD589936 KD655370:KD655472 KD720906:KD721008 KD786442:KD786544 KD851978:KD852080 KD917514:KD917616 KD983050:KD983152 TZ10 TZ12:TZ61 TZ63:TZ112 TZ65546:TZ65648 TZ131082:TZ131184 TZ196618:TZ196720 TZ262154:TZ262256 TZ327690:TZ327792 TZ393226:TZ393328 TZ458762:TZ458864 TZ524298:TZ524400 TZ589834:TZ589936 TZ655370:TZ655472 TZ720906:TZ721008 TZ786442:TZ786544 TZ851978:TZ852080 TZ917514:TZ917616 TZ983050:TZ983152 ADV10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 KE12:KE61 KE63:KE112 KE65546:KE65648 KE131082:KE131184 KE196618:KE196720 KE262154:KE262256 KE327690:KE327792 KE393226:KE393328 KE458762:KE458864 KE524298:KE524400 KE589834:KE589936 KE655370:KE655472 KE720906:KE721008 KE786442:KE786544 KE851978:KE852080 KE917514:KE917616 KE983050:KE983152 UA10 UA12:UA61 UA63:UA112 UA65546:UA65648 UA131082:UA131184 UA196618:UA196720 UA262154:UA262256 UA327690:UA327792 UA393226:UA393328 UA458762:UA458864 UA524298:UA524400 UA589834:UA589936 UA655370:UA655472 UA720906:UA721008 UA786442:UA786544 UA851978:UA852080 UA917514:UA917616 UA983050:UA983152 ADW10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 KF12:KF61 KF63:KF112 KF65546:KF65648 KF131082:KF131184 KF196618:KF196720 KF262154:KF262256 KF327690:KF327792 KF393226:KF393328 KF458762:KF458864 KF524298:KF524400 KF589834:KF589936 KF655370:KF655472 KF720906:KF721008 KF786442:KF786544 KF851978:KF852080 KF917514:KF917616 KF983050:KF983152 UB10 UB12:UB61 UB63:UB112 UB65546:UB65648 UB131082:UB131184 UB196618:UB196720 UB262154:UB262256 UB327690:UB327792 UB393226:UB393328 UB458762:UB458864 UB524298:UB524400 UB589834:UB589936 UB655370:UB655472 UB720906:UB721008 UB786442:UB786544 UB851978:UB852080 UB917514:UB917616 UB983050:UB983152 ADX10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A11:XFD11 A62:E62 P62:R62 AC62:XFD62" showDropDown="0" showInputMessage="0" showErrorMessage="1" allowBlank="0"/>
    <dataValidation sqref="F12:O112 S12:AB112" showDropDown="0" showInputMessage="1" showErrorMessage="1" allowBlank="0" error="INPUT NUMBER LESS THAN OR EQUAL THE HPS_x000a_" promptTitle="Encode learner's raw score." prompt=" _x000a_" type="whole" operator="lessThanOrEqual">
      <formula1>F$10</formula1>
    </dataValidation>
  </dataValidations>
  <printOptions horizontalCentered="1"/>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tabColor rgb="FFFF9933"/>
    <outlinePr summaryBelow="1" summaryRight="1"/>
    <pageSetUpPr/>
  </sheetPr>
  <dimension ref="A1:BF119"/>
  <sheetViews>
    <sheetView showGridLines="0" showRowColHeaders="0" tabSelected="1" zoomScaleNormal="100" zoomScaleSheetLayoutView="100" workbookViewId="0">
      <selection activeCell="K21" sqref="K2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6" min="17" max="18"/>
    <col width="4.42578125" customWidth="1" style="23" min="19" max="28"/>
    <col width="6.28515625" customWidth="1" style="23" min="29" max="29"/>
    <col width="7.140625" customWidth="1" style="46" min="30" max="31"/>
    <col width="6.28515625" customWidth="1" style="23" min="32" max="32"/>
    <col width="7.140625" customWidth="1" style="46" min="33" max="34"/>
    <col width="10.28515625" customWidth="1" style="46" min="35" max="35"/>
    <col width="10.28515625" customWidth="1" style="45"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14" t="inlineStr">
        <is>
          <t xml:space="preserve">Class Record </t>
        </is>
      </c>
      <c r="B1" s="332" t="n"/>
      <c r="C1" s="332" t="n"/>
      <c r="D1" s="332" t="n"/>
      <c r="E1" s="332" t="n"/>
      <c r="F1" s="332" t="n"/>
      <c r="G1" s="332" t="n"/>
      <c r="H1" s="332" t="n"/>
      <c r="I1" s="332" t="n"/>
      <c r="J1" s="332" t="n"/>
      <c r="K1" s="332" t="n"/>
      <c r="L1" s="332" t="n"/>
      <c r="M1" s="332" t="n"/>
      <c r="N1" s="332" t="n"/>
      <c r="O1" s="332" t="n"/>
      <c r="P1" s="332" t="n"/>
      <c r="Q1" s="332" t="n"/>
      <c r="R1" s="332" t="n"/>
      <c r="S1" s="332" t="n"/>
      <c r="T1" s="332" t="n"/>
      <c r="U1" s="332" t="n"/>
      <c r="V1" s="332" t="n"/>
      <c r="W1" s="332" t="n"/>
      <c r="X1" s="332" t="n"/>
      <c r="Y1" s="332" t="n"/>
      <c r="Z1" s="332" t="n"/>
      <c r="AA1" s="332" t="n"/>
      <c r="AB1" s="332" t="n"/>
      <c r="AC1" s="332" t="n"/>
      <c r="AD1" s="332" t="n"/>
      <c r="AE1" s="332" t="n"/>
      <c r="AF1" s="332" t="n"/>
      <c r="AG1" s="332" t="n"/>
      <c r="AH1" s="332" t="n"/>
      <c r="AI1" s="332" t="n"/>
      <c r="AJ1" s="332" t="n"/>
    </row>
    <row r="2" ht="15" customHeight="1">
      <c r="A2" s="332" t="n"/>
      <c r="B2" s="332" t="n"/>
      <c r="C2" s="332" t="n"/>
      <c r="D2" s="332" t="n"/>
      <c r="E2" s="332" t="n"/>
      <c r="F2" s="332" t="n"/>
      <c r="G2" s="332" t="n"/>
      <c r="H2" s="332" t="n"/>
      <c r="I2" s="332" t="n"/>
      <c r="J2" s="332" t="n"/>
      <c r="K2" s="332" t="n"/>
      <c r="L2" s="332" t="n"/>
      <c r="M2" s="332" t="n"/>
      <c r="N2" s="332" t="n"/>
      <c r="O2" s="332" t="n"/>
      <c r="P2" s="332" t="n"/>
      <c r="Q2" s="332" t="n"/>
      <c r="R2" s="332" t="n"/>
      <c r="S2" s="332" t="n"/>
      <c r="T2" s="332" t="n"/>
      <c r="U2" s="332" t="n"/>
      <c r="V2" s="332" t="n"/>
      <c r="W2" s="332" t="n"/>
      <c r="X2" s="332" t="n"/>
      <c r="Y2" s="332" t="n"/>
      <c r="Z2" s="332" t="n"/>
      <c r="AA2" s="332" t="n"/>
      <c r="AB2" s="332" t="n"/>
      <c r="AC2" s="332" t="n"/>
      <c r="AD2" s="332" t="n"/>
      <c r="AE2" s="332" t="n"/>
      <c r="AF2" s="332" t="n"/>
      <c r="AG2" s="332" t="n"/>
      <c r="AH2" s="332" t="n"/>
      <c r="AI2" s="332" t="n"/>
      <c r="AJ2" s="332" t="n"/>
    </row>
    <row r="3" ht="15" customHeight="1">
      <c r="A3" s="215" t="inlineStr">
        <is>
          <t>(Pursuant to Deped Order 8 series of 2015)</t>
        </is>
      </c>
      <c r="B3" s="332" t="n"/>
      <c r="C3" s="332" t="n"/>
      <c r="D3" s="332" t="n"/>
      <c r="E3" s="332" t="n"/>
      <c r="F3" s="332" t="n"/>
      <c r="G3" s="332" t="n"/>
      <c r="H3" s="332" t="n"/>
      <c r="I3" s="332" t="n"/>
      <c r="J3" s="332" t="n"/>
      <c r="K3" s="332" t="n"/>
      <c r="L3" s="332" t="n"/>
      <c r="M3" s="332" t="n"/>
      <c r="N3" s="332" t="n"/>
      <c r="O3" s="332" t="n"/>
      <c r="P3" s="332" t="n"/>
      <c r="Q3" s="332" t="n"/>
      <c r="R3" s="332" t="n"/>
      <c r="S3" s="332" t="n"/>
      <c r="T3" s="332" t="n"/>
      <c r="U3" s="332" t="n"/>
      <c r="V3" s="332" t="n"/>
      <c r="W3" s="332" t="n"/>
      <c r="X3" s="332" t="n"/>
      <c r="Y3" s="332" t="n"/>
      <c r="Z3" s="332" t="n"/>
      <c r="AA3" s="332" t="n"/>
      <c r="AB3" s="332" t="n"/>
      <c r="AC3" s="332" t="n"/>
      <c r="AD3" s="332" t="n"/>
      <c r="AE3" s="332" t="n"/>
      <c r="AF3" s="332" t="n"/>
      <c r="AG3" s="332" t="n"/>
      <c r="AH3" s="332" t="n"/>
      <c r="AI3" s="332" t="n"/>
      <c r="AJ3" s="332" t="n"/>
    </row>
    <row r="4" ht="21" customHeight="1">
      <c r="B4" s="41" t="n"/>
      <c r="C4" s="216" t="inlineStr">
        <is>
          <t>REGION</t>
        </is>
      </c>
      <c r="D4" s="332" t="n"/>
      <c r="E4" s="332" t="n"/>
      <c r="F4" s="332" t="n"/>
      <c r="G4" s="217">
        <f>'INPUT DATA'!G4</f>
        <v/>
      </c>
      <c r="H4" s="335" t="n"/>
      <c r="I4" s="335" t="n"/>
      <c r="J4" s="336" t="n"/>
      <c r="K4" s="60" t="n"/>
      <c r="L4" s="224" t="inlineStr">
        <is>
          <t>DIVISION</t>
        </is>
      </c>
      <c r="M4" s="337" t="n"/>
      <c r="N4" s="337" t="n"/>
      <c r="O4" s="338">
        <f>'INPUT DATA'!O4</f>
        <v/>
      </c>
      <c r="P4" s="318" t="n"/>
      <c r="Q4" s="318" t="n"/>
      <c r="R4" s="319" t="n"/>
      <c r="S4" s="124" t="n"/>
      <c r="T4" s="221" t="inlineStr">
        <is>
          <t>DISTRICT</t>
        </is>
      </c>
      <c r="U4" s="332" t="n"/>
      <c r="V4" s="332" t="n"/>
      <c r="W4" s="332" t="n"/>
      <c r="X4" s="338">
        <f>'INPUT DATA'!X4</f>
        <v/>
      </c>
      <c r="Y4" s="318" t="n"/>
      <c r="Z4" s="318" t="n"/>
      <c r="AA4" s="318" t="n"/>
      <c r="AB4" s="318" t="n"/>
      <c r="AC4" s="319" t="n"/>
      <c r="AD4" s="61" t="n"/>
      <c r="AE4" s="62" t="n"/>
      <c r="AF4" s="124" t="n"/>
      <c r="AG4" s="124" t="n"/>
      <c r="AH4" s="124" t="n"/>
      <c r="AI4" s="124" t="n"/>
      <c r="AJ4" s="125" t="n"/>
      <c r="AK4" s="125" t="n"/>
      <c r="AL4" s="125" t="n"/>
      <c r="AM4" s="125" t="n"/>
      <c r="AN4" s="125" t="n"/>
    </row>
    <row r="5" ht="21" customHeight="1">
      <c r="B5" s="216" t="inlineStr">
        <is>
          <t>SCHOOL NAME</t>
        </is>
      </c>
      <c r="C5" s="332" t="n"/>
      <c r="D5" s="332" t="n"/>
      <c r="E5" s="332" t="n"/>
      <c r="F5" s="332" t="n"/>
      <c r="G5" s="338">
        <f>'INPUT DATA'!G5</f>
        <v/>
      </c>
      <c r="H5" s="318" t="n"/>
      <c r="I5" s="318" t="n"/>
      <c r="J5" s="318" t="n"/>
      <c r="K5" s="318" t="n"/>
      <c r="L5" s="318" t="n"/>
      <c r="M5" s="318" t="n"/>
      <c r="N5" s="318" t="n"/>
      <c r="O5" s="318" t="n"/>
      <c r="P5" s="318" t="n"/>
      <c r="Q5" s="318" t="n"/>
      <c r="R5" s="319" t="n"/>
      <c r="S5" s="60" t="n"/>
      <c r="T5" s="221" t="inlineStr">
        <is>
          <t>SCHOOL ID</t>
        </is>
      </c>
      <c r="U5" s="332" t="n"/>
      <c r="V5" s="332" t="n"/>
      <c r="W5" s="332" t="n"/>
      <c r="X5" s="338">
        <f>'INPUT DATA'!X5</f>
        <v/>
      </c>
      <c r="Y5" s="318" t="n"/>
      <c r="Z5" s="318" t="n"/>
      <c r="AA5" s="318" t="n"/>
      <c r="AB5" s="318" t="n"/>
      <c r="AC5" s="319" t="n"/>
      <c r="AD5" s="339" t="inlineStr">
        <is>
          <t>SCHOOL YEAR</t>
        </is>
      </c>
      <c r="AE5" s="332" t="n"/>
      <c r="AF5" s="340" t="n"/>
      <c r="AG5" s="338">
        <f>'INPUT DATA'!AG5</f>
        <v/>
      </c>
      <c r="AH5" s="318" t="n"/>
      <c r="AI5" s="319" t="n"/>
      <c r="AJ5" s="126" t="n"/>
      <c r="AK5" s="125" t="n"/>
      <c r="AL5" s="125" t="n"/>
      <c r="AM5" s="125" t="n"/>
      <c r="AN5" s="125" t="n"/>
    </row>
    <row r="6" ht="15.75" customHeight="1" thickBot="1"/>
    <row r="7" ht="23.25" customFormat="1" customHeight="1" s="6" thickBot="1">
      <c r="A7" s="325" t="inlineStr">
        <is>
          <t>FOURTH QUARTER</t>
        </is>
      </c>
      <c r="B7" s="326" t="n"/>
      <c r="C7" s="326" t="n"/>
      <c r="D7" s="326" t="n"/>
      <c r="E7" s="327" t="n"/>
      <c r="F7" s="207" t="inlineStr">
        <is>
          <t xml:space="preserve">GRADE &amp; SECTION: </t>
        </is>
      </c>
      <c r="G7" s="326" t="n"/>
      <c r="H7" s="326" t="n"/>
      <c r="I7" s="326" t="n"/>
      <c r="J7" s="326" t="n"/>
      <c r="K7" s="229">
        <f>'INPUT DATA'!K7</f>
        <v/>
      </c>
      <c r="L7" s="341" t="n"/>
      <c r="M7" s="341" t="n"/>
      <c r="N7" s="341" t="n"/>
      <c r="O7" s="341" t="n"/>
      <c r="P7" s="342" t="n"/>
      <c r="Q7" s="213" t="inlineStr">
        <is>
          <t>TEACHER:</t>
        </is>
      </c>
      <c r="R7" s="326" t="n"/>
      <c r="S7" s="229">
        <f>'INPUT DATA'!S7</f>
        <v/>
      </c>
      <c r="T7" s="341" t="n"/>
      <c r="U7" s="341" t="n"/>
      <c r="V7" s="341" t="n"/>
      <c r="W7" s="341" t="n"/>
      <c r="X7" s="341" t="n"/>
      <c r="Y7" s="341" t="n"/>
      <c r="Z7" s="341" t="n"/>
      <c r="AA7" s="341" t="n"/>
      <c r="AB7" s="342" t="n"/>
      <c r="AC7" s="230" t="inlineStr">
        <is>
          <t>SUBJECT:</t>
        </is>
      </c>
      <c r="AD7" s="326" t="n"/>
      <c r="AE7" s="326" t="n"/>
      <c r="AF7" s="326" t="n"/>
      <c r="AG7" s="229">
        <f>'INPUT DATA'!AG7</f>
        <v/>
      </c>
      <c r="AH7" s="341" t="n"/>
      <c r="AI7" s="341" t="n"/>
      <c r="AJ7" s="342"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45" thickBot="1">
      <c r="A8" s="8" t="n"/>
      <c r="B8" s="328" t="inlineStr">
        <is>
          <t>LEARNERS' NAMES</t>
        </is>
      </c>
      <c r="C8" s="329" t="n"/>
      <c r="D8" s="329" t="n"/>
      <c r="E8" s="330" t="n"/>
      <c r="F8" s="343" t="inlineStr">
        <is>
          <t>WRITTEN WORKS (30%)</t>
        </is>
      </c>
      <c r="G8" s="326" t="n"/>
      <c r="H8" s="326" t="n"/>
      <c r="I8" s="326" t="n"/>
      <c r="J8" s="326" t="n"/>
      <c r="K8" s="326" t="n"/>
      <c r="L8" s="326" t="n"/>
      <c r="M8" s="326" t="n"/>
      <c r="N8" s="326" t="n"/>
      <c r="O8" s="326" t="n"/>
      <c r="P8" s="326" t="n"/>
      <c r="Q8" s="326" t="n"/>
      <c r="R8" s="344" t="n"/>
      <c r="S8" s="345" t="inlineStr">
        <is>
          <t>PERFORMANCE TASKS (50%)</t>
        </is>
      </c>
      <c r="T8" s="326" t="n"/>
      <c r="U8" s="326" t="n"/>
      <c r="V8" s="326" t="n"/>
      <c r="W8" s="326" t="n"/>
      <c r="X8" s="326" t="n"/>
      <c r="Y8" s="326" t="n"/>
      <c r="Z8" s="326" t="n"/>
      <c r="AA8" s="326" t="n"/>
      <c r="AB8" s="326" t="n"/>
      <c r="AC8" s="326" t="n"/>
      <c r="AD8" s="326" t="n"/>
      <c r="AE8" s="344" t="n"/>
      <c r="AF8" s="233" t="inlineStr">
        <is>
          <t>QUARTERLY ASSESSMENT (20%)</t>
        </is>
      </c>
      <c r="AG8" s="326" t="n"/>
      <c r="AH8" s="344" t="n"/>
      <c r="AI8" s="70" t="inlineStr">
        <is>
          <t xml:space="preserve">Initial </t>
        </is>
      </c>
      <c r="AJ8" s="71" t="inlineStr">
        <is>
          <t xml:space="preserve">   Quarterly                 
</t>
        </is>
      </c>
    </row>
    <row r="9" ht="18" customFormat="1" customHeight="1" s="154" thickBot="1">
      <c r="A9" s="64" t="n"/>
      <c r="B9" s="77" t="n"/>
      <c r="C9" s="77" t="n"/>
      <c r="D9" s="77" t="n"/>
      <c r="E9" s="78" t="n"/>
      <c r="F9" s="75" t="n">
        <v>1</v>
      </c>
      <c r="G9" s="72" t="n">
        <v>2</v>
      </c>
      <c r="H9" s="72" t="n">
        <v>3</v>
      </c>
      <c r="I9" s="72" t="n">
        <v>4</v>
      </c>
      <c r="J9" s="72" t="n">
        <v>5</v>
      </c>
      <c r="K9" s="72" t="n">
        <v>6</v>
      </c>
      <c r="L9" s="72" t="n">
        <v>7</v>
      </c>
      <c r="M9" s="72" t="n">
        <v>8</v>
      </c>
      <c r="N9" s="72" t="n">
        <v>9</v>
      </c>
      <c r="O9" s="73" t="n">
        <v>10</v>
      </c>
      <c r="P9" s="64" t="inlineStr">
        <is>
          <t>Total</t>
        </is>
      </c>
      <c r="Q9" s="74" t="inlineStr">
        <is>
          <t>PS</t>
        </is>
      </c>
      <c r="R9" s="127" t="inlineStr">
        <is>
          <t>WS</t>
        </is>
      </c>
      <c r="S9" s="88" t="n">
        <v>1</v>
      </c>
      <c r="T9" s="72" t="n">
        <v>2</v>
      </c>
      <c r="U9" s="72" t="n">
        <v>3</v>
      </c>
      <c r="V9" s="72" t="n">
        <v>4</v>
      </c>
      <c r="W9" s="72" t="n">
        <v>5</v>
      </c>
      <c r="X9" s="72" t="n">
        <v>6</v>
      </c>
      <c r="Y9" s="72" t="n">
        <v>7</v>
      </c>
      <c r="Z9" s="72" t="n">
        <v>8</v>
      </c>
      <c r="AA9" s="72" t="n">
        <v>9</v>
      </c>
      <c r="AB9" s="73" t="n">
        <v>10</v>
      </c>
      <c r="AC9" s="64" t="inlineStr">
        <is>
          <t>Total</t>
        </is>
      </c>
      <c r="AD9" s="74" t="inlineStr">
        <is>
          <t>PS</t>
        </is>
      </c>
      <c r="AE9" s="127" t="inlineStr">
        <is>
          <t>WS</t>
        </is>
      </c>
      <c r="AF9" s="154" t="n">
        <v>1</v>
      </c>
      <c r="AG9" s="74" t="inlineStr">
        <is>
          <t>PS</t>
        </is>
      </c>
      <c r="AH9" s="127" t="inlineStr">
        <is>
          <t>WS</t>
        </is>
      </c>
      <c r="AI9" s="237" t="inlineStr">
        <is>
          <t>Grade</t>
        </is>
      </c>
      <c r="AJ9" s="235" t="inlineStr">
        <is>
          <t>Grade</t>
        </is>
      </c>
      <c r="AN9" s="153" t="n"/>
      <c r="AO9" s="153" t="n"/>
      <c r="AP9" s="153" t="n"/>
      <c r="AQ9" s="153" t="n"/>
      <c r="AR9" s="153" t="n"/>
      <c r="AS9" s="153" t="n"/>
      <c r="AT9" s="153" t="n"/>
      <c r="AU9" s="153" t="n"/>
      <c r="AV9" s="153" t="n"/>
      <c r="AW9" s="153" t="n"/>
      <c r="AX9" s="153" t="n"/>
      <c r="AY9" s="153" t="n"/>
      <c r="AZ9" s="153" t="n"/>
      <c r="BA9" s="153" t="n"/>
      <c r="BB9" s="153" t="n"/>
      <c r="BC9" s="153" t="n"/>
      <c r="BD9" s="153" t="n"/>
      <c r="BE9" s="153" t="n"/>
      <c r="BF9" s="153" t="n"/>
    </row>
    <row r="10" ht="18" customFormat="1" customHeight="1" s="201" thickBot="1">
      <c r="A10" s="10" t="n"/>
      <c r="B10" s="346" t="inlineStr">
        <is>
          <t>HIGHEST POSSIBLE SCORE</t>
        </is>
      </c>
      <c r="C10" s="326" t="n"/>
      <c r="D10" s="326" t="n"/>
      <c r="E10" s="327" t="n"/>
      <c r="F10" s="68" t="n"/>
      <c r="G10" s="11" t="n"/>
      <c r="H10" s="11" t="n"/>
      <c r="I10" s="11" t="n"/>
      <c r="J10" s="11" t="n"/>
      <c r="K10" s="11" t="n"/>
      <c r="L10" s="11" t="n"/>
      <c r="M10" s="11" t="n"/>
      <c r="N10" s="11" t="n"/>
      <c r="O10" s="11" t="n"/>
      <c r="P10" s="65">
        <f>IF(COUNT($F10:$O10)=0,"",SUM($F10:$O10))</f>
        <v/>
      </c>
      <c r="Q10" s="128" t="n">
        <v>100</v>
      </c>
      <c r="R10" s="129" t="n">
        <v>0.3</v>
      </c>
      <c r="S10" s="68" t="n"/>
      <c r="T10" s="11" t="n"/>
      <c r="U10" s="11" t="n"/>
      <c r="V10" s="11" t="n"/>
      <c r="W10" s="11" t="n"/>
      <c r="X10" s="11" t="n"/>
      <c r="Y10" s="11" t="n"/>
      <c r="Z10" s="11" t="n"/>
      <c r="AA10" s="11" t="n"/>
      <c r="AB10" s="11" t="n"/>
      <c r="AC10" s="65">
        <f>IF(COUNT($S10:$AB10)=0,"",SUM($S10:$AB10))</f>
        <v/>
      </c>
      <c r="AD10" s="128" t="n">
        <v>100</v>
      </c>
      <c r="AE10" s="129" t="n">
        <v>0.5</v>
      </c>
      <c r="AF10" s="168" t="n"/>
      <c r="AG10" s="128" t="n">
        <v>100</v>
      </c>
      <c r="AH10" s="129" t="n">
        <v>0.2</v>
      </c>
      <c r="AI10" s="347" t="n"/>
      <c r="AJ10" s="348" t="n"/>
      <c r="AL10" s="201" t="n"/>
      <c r="AM10" s="201"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201" thickBot="1">
      <c r="A11" s="55" t="n"/>
      <c r="B11" s="333" t="inlineStr">
        <is>
          <t xml:space="preserve">MALE </t>
        </is>
      </c>
      <c r="C11" s="326" t="n"/>
      <c r="D11" s="326" t="n"/>
      <c r="E11" s="327" t="n"/>
      <c r="F11" s="69" t="n"/>
      <c r="G11" s="56" t="n"/>
      <c r="H11" s="56" t="n"/>
      <c r="I11" s="56" t="n"/>
      <c r="J11" s="56" t="n"/>
      <c r="K11" s="56" t="n"/>
      <c r="L11" s="56" t="n"/>
      <c r="M11" s="56" t="n"/>
      <c r="N11" s="56" t="n"/>
      <c r="O11" s="63" t="n"/>
      <c r="P11" s="130" t="n"/>
      <c r="Q11" s="131" t="n"/>
      <c r="R11" s="132" t="n"/>
      <c r="S11" s="89" t="n"/>
      <c r="T11" s="56" t="n"/>
      <c r="U11" s="56" t="n"/>
      <c r="V11" s="56" t="n"/>
      <c r="W11" s="56" t="n"/>
      <c r="X11" s="56" t="n"/>
      <c r="Y11" s="56" t="n"/>
      <c r="Z11" s="56" t="n"/>
      <c r="AA11" s="56" t="n"/>
      <c r="AB11" s="63" t="n"/>
      <c r="AC11" s="130" t="n"/>
      <c r="AD11" s="131" t="n"/>
      <c r="AE11" s="132" t="n"/>
      <c r="AF11" s="86" t="n"/>
      <c r="AG11" s="131" t="n"/>
      <c r="AH11" s="132" t="n"/>
      <c r="AI11" s="133" t="n"/>
      <c r="AJ11" s="134" t="n"/>
      <c r="AL11" s="201" t="n"/>
      <c r="AM11" s="201"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5" t="n"/>
      <c r="D12" s="135" t="n"/>
      <c r="E12" s="136" t="n"/>
      <c r="F12" s="82" t="n"/>
      <c r="G12" s="20" t="n"/>
      <c r="H12" s="20" t="n"/>
      <c r="I12" s="20" t="n"/>
      <c r="J12" s="20" t="n"/>
      <c r="K12" s="20" t="n"/>
      <c r="L12" s="20" t="n"/>
      <c r="M12" s="20" t="n"/>
      <c r="N12" s="20" t="n"/>
      <c r="O12" s="20" t="n"/>
      <c r="P12" s="66">
        <f>IF(COUNT($F12:$O12)=0,"",SUM($F12:$O12))</f>
        <v/>
      </c>
      <c r="Q12" s="67">
        <f>IF(ISERROR(IF($P12="","",ROUND(($P12/$P$10)*$Q$10,2))),"",IF($P12="","",ROUND(($P12/$P$10)*$Q$10,2)))</f>
        <v/>
      </c>
      <c r="R12" s="81">
        <f>IF($Q12="","",ROUND($Q12*$R$10,2))</f>
        <v/>
      </c>
      <c r="S12" s="82" t="n"/>
      <c r="T12" s="20" t="n"/>
      <c r="U12" s="20" t="n"/>
      <c r="V12" s="20" t="n"/>
      <c r="W12" s="20" t="n"/>
      <c r="X12" s="20" t="n"/>
      <c r="Y12" s="20" t="n"/>
      <c r="Z12" s="20" t="n"/>
      <c r="AA12" s="20" t="n"/>
      <c r="AB12" s="20" t="n"/>
      <c r="AC12" s="66">
        <f>IF(COUNT($S12:$AB12)=0,"",SUM($S12:$AB12))</f>
        <v/>
      </c>
      <c r="AD12" s="67">
        <f>IF(ISERROR(IF($AC12="","",ROUND(($AC12/$AC$10)*$AD$10,2))),"",IF($AC12="","",ROUND(($AC12/$AC$10)*$AD$10,2)))</f>
        <v/>
      </c>
      <c r="AE12" s="81">
        <f>IF($AD12="","",ROUND($AD12*$AE$10,2))</f>
        <v/>
      </c>
      <c r="AF12" s="79" t="n"/>
      <c r="AG12" s="67">
        <f>IF(ISERROR(IF($AF12="","",ROUND(($AF12/$AF$10)*$AG$10,2))),"",IF($AF12="","",ROUND(($AF12/$AF$10)*$AG$10,2)))</f>
        <v/>
      </c>
      <c r="AH12" s="81">
        <f>IF($AG12="","",ROUND($AG12*$AH$10,2))</f>
        <v/>
      </c>
      <c r="AI12" s="21">
        <f>IF(ISERROR(IF($AF12="","",ROUND(SUM($R12,$AE12,$AH12),2))),"",IF($AF12="","",ROUND(SUM($R12,$AE12,$AH12),2)))</f>
        <v/>
      </c>
      <c r="AJ12" s="22">
        <f>IF(ISERROR(IF($AF12="","",VLOOKUP(AI12,TRANSMUTATION_TABLE,4,TRUE))),"",IF($AF12="","",VLOOKUP(AI12,TRANSMUTATION_TABLE,4,TRUE)))</f>
        <v/>
      </c>
      <c r="AL12" s="23" t="n"/>
      <c r="AN12" s="201" t="n"/>
      <c r="AO12" s="201" t="n"/>
      <c r="AP12" s="201" t="n"/>
      <c r="AQ12" s="201" t="n"/>
      <c r="AR12" s="201" t="n"/>
      <c r="AS12" s="201" t="n"/>
      <c r="AT12" s="201" t="n"/>
      <c r="AU12" s="201" t="n"/>
      <c r="AV12" s="201" t="n"/>
      <c r="AW12" s="201" t="n"/>
      <c r="AX12" s="201" t="n"/>
      <c r="AY12" s="201" t="n"/>
      <c r="AZ12" s="201" t="n"/>
      <c r="BA12" s="201" t="n"/>
      <c r="BB12" s="201" t="n"/>
      <c r="BC12" s="201" t="n"/>
      <c r="BD12" s="201" t="n"/>
      <c r="BE12" s="201" t="n"/>
      <c r="BF12" s="201" t="n"/>
    </row>
    <row r="13" ht="18" customHeight="1">
      <c r="A13" s="24" t="n">
        <v>2</v>
      </c>
      <c r="B13" s="25">
        <f>'INPUT DATA'!B13</f>
        <v/>
      </c>
      <c r="C13" s="137" t="n"/>
      <c r="D13" s="137" t="n"/>
      <c r="E13" s="138" t="n"/>
      <c r="F13" s="83" t="n"/>
      <c r="G13" s="28" t="n"/>
      <c r="H13" s="28" t="n"/>
      <c r="I13" s="28" t="n"/>
      <c r="J13" s="28" t="n"/>
      <c r="K13" s="28" t="n"/>
      <c r="L13" s="28" t="n"/>
      <c r="M13" s="28" t="n"/>
      <c r="N13" s="28" t="n"/>
      <c r="O13" s="28" t="n"/>
      <c r="P13" s="66">
        <f>IF(COUNT($F13:$O13)=0,"",SUM($F13:$O13))</f>
        <v/>
      </c>
      <c r="Q13" s="67">
        <f>IF(ISERROR(IF($P13="","",ROUND(($P13/$P$10)*$Q$10,2))),"",IF($P13="","",ROUND(($P13/$P$10)*$Q$10,2)))</f>
        <v/>
      </c>
      <c r="R13" s="81">
        <f>IF($Q13="","",ROUND($Q13*$R$10,2))</f>
        <v/>
      </c>
      <c r="S13" s="83" t="n"/>
      <c r="T13" s="28" t="n"/>
      <c r="U13" s="28" t="n"/>
      <c r="V13" s="28" t="n"/>
      <c r="W13" s="28" t="n"/>
      <c r="X13" s="28" t="n"/>
      <c r="Y13" s="28" t="n"/>
      <c r="Z13" s="28" t="n"/>
      <c r="AA13" s="28" t="n"/>
      <c r="AB13" s="28" t="n"/>
      <c r="AC13" s="66">
        <f>IF(COUNT($S13:$AB13)=0,"",SUM($S13:$AB13))</f>
        <v/>
      </c>
      <c r="AD13" s="67">
        <f>IF(ISERROR(IF($AC13="","",ROUND(($AC13/$AC$10)*$AD$10,2))),"",IF($AC13="","",ROUND(($AC13/$AC$10)*$AD$10,2)))</f>
        <v/>
      </c>
      <c r="AE13" s="81">
        <f>IF($AD13="","",ROUND($AD13*$AE$10,2))</f>
        <v/>
      </c>
      <c r="AF13" s="79" t="n"/>
      <c r="AG13" s="67">
        <f>IF(ISERROR(IF($AF13="","",ROUND(($AF13/$AF$10)*$AG$10,2))),"",IF($AF13="","",ROUND(($AF13/$AF$10)*$AG$10,2)))</f>
        <v/>
      </c>
      <c r="AH13" s="81">
        <f>IF($AG13="","",ROUND($AG13*$AH$10,2))</f>
        <v/>
      </c>
      <c r="AI13" s="21">
        <f>IF(ISERROR(IF($AF13="","",ROUND(SUM($R13,$AE13,$AH13),2))),"",IF($AF13="","",ROUND(SUM($R13,$AE13,$AH13),2)))</f>
        <v/>
      </c>
      <c r="AJ13" s="22">
        <f>IF(ISERROR(IF($AF13="","",VLOOKUP(AI13,TRANSMUTATION_TABLE,4,TRUE))),"",IF($AF13="","",VLOOKUP(AI13,TRANSMUTATION_TABLE,4,TRUE)))</f>
        <v/>
      </c>
      <c r="AL13" s="23" t="n"/>
      <c r="AN13" s="201" t="n"/>
      <c r="AO13" s="201" t="n"/>
      <c r="AP13" s="201" t="n"/>
      <c r="AQ13" s="201" t="n"/>
      <c r="AR13" s="201" t="n"/>
      <c r="AS13" s="201" t="n"/>
      <c r="AT13" s="201" t="n"/>
      <c r="AU13" s="201" t="n"/>
      <c r="AV13" s="201" t="n"/>
      <c r="AW13" s="201" t="n"/>
      <c r="AX13" s="201" t="n"/>
      <c r="AY13" s="201" t="n"/>
      <c r="AZ13" s="201" t="n"/>
      <c r="BA13" s="201" t="n"/>
      <c r="BB13" s="201" t="n"/>
      <c r="BC13" s="201" t="n"/>
      <c r="BD13" s="201" t="n"/>
      <c r="BE13" s="201" t="n"/>
      <c r="BF13" s="201" t="n"/>
    </row>
    <row r="14" ht="18" customHeight="1">
      <c r="A14" s="24" t="n">
        <v>3</v>
      </c>
      <c r="B14" s="25">
        <f>'INPUT DATA'!B14</f>
        <v/>
      </c>
      <c r="C14" s="137" t="n"/>
      <c r="D14" s="137" t="n"/>
      <c r="E14" s="138" t="n"/>
      <c r="F14" s="83" t="n"/>
      <c r="G14" s="28" t="n"/>
      <c r="H14" s="28" t="n"/>
      <c r="I14" s="28" t="n"/>
      <c r="J14" s="28" t="n"/>
      <c r="K14" s="28" t="n"/>
      <c r="L14" s="28" t="n"/>
      <c r="M14" s="28" t="n"/>
      <c r="N14" s="28" t="n"/>
      <c r="O14" s="28" t="n"/>
      <c r="P14" s="66">
        <f>IF(COUNT($F14:$O14)=0,"",SUM($F14:$O14))</f>
        <v/>
      </c>
      <c r="Q14" s="67">
        <f>IF(ISERROR(IF($P14="","",ROUND(($P14/$P$10)*$Q$10,2))),"",IF($P14="","",ROUND(($P14/$P$10)*$Q$10,2)))</f>
        <v/>
      </c>
      <c r="R14" s="81">
        <f>IF($Q14="","",ROUND($Q14*$R$10,2))</f>
        <v/>
      </c>
      <c r="S14" s="83" t="n"/>
      <c r="T14" s="28" t="n"/>
      <c r="U14" s="28" t="n"/>
      <c r="V14" s="28" t="n"/>
      <c r="W14" s="28" t="n"/>
      <c r="X14" s="28" t="n"/>
      <c r="Y14" s="28" t="n"/>
      <c r="Z14" s="28" t="n"/>
      <c r="AA14" s="28" t="n"/>
      <c r="AB14" s="28" t="n"/>
      <c r="AC14" s="66">
        <f>IF(COUNT($S14:$AB14)=0,"",SUM($S14:$AB14))</f>
        <v/>
      </c>
      <c r="AD14" s="67">
        <f>IF(ISERROR(IF($AC14="","",ROUND(($AC14/$AC$10)*$AD$10,2))),"",IF($AC14="","",ROUND(($AC14/$AC$10)*$AD$10,2)))</f>
        <v/>
      </c>
      <c r="AE14" s="81">
        <f>IF($AD14="","",ROUND($AD14*$AE$10,2))</f>
        <v/>
      </c>
      <c r="AF14" s="79" t="n"/>
      <c r="AG14" s="67">
        <f>IF(ISERROR(IF($AF14="","",ROUND(($AF14/$AF$10)*$AG$10,2))),"",IF($AF14="","",ROUND(($AF14/$AF$10)*$AG$10,2)))</f>
        <v/>
      </c>
      <c r="AH14" s="81">
        <f>IF($AG14="","",ROUND($AG14*$AH$10,2))</f>
        <v/>
      </c>
      <c r="AI14" s="21">
        <f>IF(ISERROR(IF($AF14="","",ROUND(SUM($R14,$AE14,$AH14),2))),"",IF($AF14="","",ROUND(SUM($R14,$AE14,$AH14),2)))</f>
        <v/>
      </c>
      <c r="AJ14" s="22">
        <f>IF(ISERROR(IF($AF14="","",VLOOKUP(AI14,TRANSMUTATION_TABLE,4,TRUE))),"",IF($AF14="","",VLOOKUP(AI14,TRANSMUTATION_TABLE,4,TRUE)))</f>
        <v/>
      </c>
      <c r="AL14" s="23" t="n"/>
      <c r="AN14" s="201" t="n"/>
      <c r="AO14" s="201" t="n"/>
      <c r="AP14" s="201" t="n"/>
      <c r="AQ14" s="201" t="n"/>
      <c r="AR14" s="201" t="n"/>
      <c r="AS14" s="201" t="n"/>
      <c r="AT14" s="201" t="n"/>
      <c r="AU14" s="201" t="n"/>
      <c r="AV14" s="201" t="n"/>
      <c r="AW14" s="201" t="n"/>
      <c r="AX14" s="201" t="n"/>
      <c r="AY14" s="201" t="n"/>
      <c r="AZ14" s="201" t="n"/>
      <c r="BA14" s="201" t="n"/>
      <c r="BB14" s="201" t="n"/>
      <c r="BC14" s="201" t="n"/>
      <c r="BD14" s="201" t="n"/>
      <c r="BE14" s="201" t="n"/>
      <c r="BF14" s="201" t="n"/>
    </row>
    <row r="15" ht="18" customHeight="1">
      <c r="A15" s="24" t="n">
        <v>4</v>
      </c>
      <c r="B15" s="17">
        <f>'INPUT DATA'!B15</f>
        <v/>
      </c>
      <c r="C15" s="137" t="n"/>
      <c r="D15" s="137" t="n"/>
      <c r="E15" s="138" t="n"/>
      <c r="F15" s="83" t="n"/>
      <c r="G15" s="28" t="n"/>
      <c r="H15" s="28" t="n"/>
      <c r="I15" s="28" t="n"/>
      <c r="J15" s="28" t="n"/>
      <c r="K15" s="28" t="n"/>
      <c r="L15" s="28" t="n"/>
      <c r="M15" s="28" t="n"/>
      <c r="N15" s="28" t="n"/>
      <c r="O15" s="28" t="n"/>
      <c r="P15" s="66">
        <f>IF(COUNT($F15:$O15)=0,"",SUM($F15:$O15))</f>
        <v/>
      </c>
      <c r="Q15" s="67">
        <f>IF(ISERROR(IF($P15="","",ROUND(($P15/$P$10)*$Q$10,2))),"",IF($P15="","",ROUND(($P15/$P$10)*$Q$10,2)))</f>
        <v/>
      </c>
      <c r="R15" s="81">
        <f>IF($Q15="","",ROUND($Q15*$R$10,2))</f>
        <v/>
      </c>
      <c r="S15" s="83" t="n"/>
      <c r="T15" s="28" t="n"/>
      <c r="U15" s="28" t="n"/>
      <c r="V15" s="28" t="n"/>
      <c r="W15" s="28" t="n"/>
      <c r="X15" s="28" t="n"/>
      <c r="Y15" s="28" t="n"/>
      <c r="Z15" s="28" t="n"/>
      <c r="AA15" s="28" t="n"/>
      <c r="AB15" s="28" t="n"/>
      <c r="AC15" s="66">
        <f>IF(COUNT($S15:$AB15)=0,"",SUM($S15:$AB15))</f>
        <v/>
      </c>
      <c r="AD15" s="67">
        <f>IF(ISERROR(IF($AC15="","",ROUND(($AC15/$AC$10)*$AD$10,2))),"",IF($AC15="","",ROUND(($AC15/$AC$10)*$AD$10,2)))</f>
        <v/>
      </c>
      <c r="AE15" s="81">
        <f>IF($AD15="","",ROUND($AD15*$AE$10,2))</f>
        <v/>
      </c>
      <c r="AF15" s="79" t="n"/>
      <c r="AG15" s="67">
        <f>IF(ISERROR(IF($AF15="","",ROUND(($AF15/$AF$10)*$AG$10,2))),"",IF($AF15="","",ROUND(($AF15/$AF$10)*$AG$10,2)))</f>
        <v/>
      </c>
      <c r="AH15" s="81">
        <f>IF($AG15="","",ROUND($AG15*$AH$10,2))</f>
        <v/>
      </c>
      <c r="AI15" s="21">
        <f>IF(ISERROR(IF($AF15="","",ROUND(SUM($R15,$AE15,$AH15),2))),"",IF($AF15="","",ROUND(SUM($R15,$AE15,$AH15),2)))</f>
        <v/>
      </c>
      <c r="AJ15" s="22">
        <f>IF(ISERROR(IF($AF15="","",VLOOKUP(AI15,TRANSMUTATION_TABLE,4,TRUE))),"",IF($AF15="","",VLOOKUP(AI15,TRANSMUTATION_TABLE,4,TRUE)))</f>
        <v/>
      </c>
      <c r="AL15" s="23" t="n"/>
      <c r="AN15" s="201" t="n"/>
      <c r="AO15" s="201" t="n"/>
      <c r="AP15" s="201" t="n"/>
      <c r="AQ15" s="201" t="n"/>
      <c r="AR15" s="201" t="n"/>
      <c r="AS15" s="201" t="n"/>
      <c r="AT15" s="201" t="n"/>
      <c r="AU15" s="201" t="n"/>
      <c r="AV15" s="201" t="n"/>
      <c r="AW15" s="201" t="n"/>
      <c r="AX15" s="201" t="n"/>
      <c r="AY15" s="201" t="n"/>
      <c r="AZ15" s="201" t="n"/>
      <c r="BA15" s="201" t="n"/>
      <c r="BB15" s="201" t="n"/>
      <c r="BC15" s="201" t="n"/>
      <c r="BD15" s="201" t="n"/>
      <c r="BE15" s="201" t="n"/>
      <c r="BF15" s="201" t="n"/>
    </row>
    <row r="16" ht="18" customHeight="1">
      <c r="A16" s="24" t="n">
        <v>5</v>
      </c>
      <c r="B16" s="17">
        <f>'INPUT DATA'!B16</f>
        <v/>
      </c>
      <c r="C16" s="137" t="n"/>
      <c r="D16" s="137" t="n"/>
      <c r="E16" s="138" t="n"/>
      <c r="F16" s="83" t="n"/>
      <c r="G16" s="28" t="n"/>
      <c r="H16" s="28" t="n"/>
      <c r="I16" s="28" t="n"/>
      <c r="J16" s="28" t="n"/>
      <c r="K16" s="28" t="n"/>
      <c r="L16" s="28" t="n"/>
      <c r="M16" s="28" t="n"/>
      <c r="N16" s="28" t="n"/>
      <c r="O16" s="28" t="n"/>
      <c r="P16" s="66">
        <f>IF(COUNT($F16:$O16)=0,"",SUM($F16:$O16))</f>
        <v/>
      </c>
      <c r="Q16" s="67">
        <f>IF(ISERROR(IF($P16="","",ROUND(($P16/$P$10)*$Q$10,2))),"",IF($P16="","",ROUND(($P16/$P$10)*$Q$10,2)))</f>
        <v/>
      </c>
      <c r="R16" s="81">
        <f>IF($Q16="","",ROUND($Q16*$R$10,2))</f>
        <v/>
      </c>
      <c r="S16" s="83" t="n"/>
      <c r="T16" s="28" t="n"/>
      <c r="U16" s="28" t="n"/>
      <c r="V16" s="28" t="n"/>
      <c r="W16" s="28" t="n"/>
      <c r="X16" s="28" t="n"/>
      <c r="Y16" s="28" t="n"/>
      <c r="Z16" s="28" t="n"/>
      <c r="AA16" s="28" t="n"/>
      <c r="AB16" s="28" t="n"/>
      <c r="AC16" s="66">
        <f>IF(COUNT($S16:$AB16)=0,"",SUM($S16:$AB16))</f>
        <v/>
      </c>
      <c r="AD16" s="67">
        <f>IF(ISERROR(IF($AC16="","",ROUND(($AC16/$AC$10)*$AD$10,2))),"",IF($AC16="","",ROUND(($AC16/$AC$10)*$AD$10,2)))</f>
        <v/>
      </c>
      <c r="AE16" s="81">
        <f>IF($AD16="","",ROUND($AD16*$AE$10,2))</f>
        <v/>
      </c>
      <c r="AF16" s="79" t="n"/>
      <c r="AG16" s="67">
        <f>IF(ISERROR(IF($AF16="","",ROUND(($AF16/$AF$10)*$AG$10,2))),"",IF($AF16="","",ROUND(($AF16/$AF$10)*$AG$10,2)))</f>
        <v/>
      </c>
      <c r="AH16" s="81">
        <f>IF($AG16="","",ROUND($AG16*$AH$10,2))</f>
        <v/>
      </c>
      <c r="AI16" s="21">
        <f>IF(ISERROR(IF($AF16="","",ROUND(SUM($R16,$AE16,$AH16),2))),"",IF($AF16="","",ROUND(SUM($R16,$AE16,$AH16),2)))</f>
        <v/>
      </c>
      <c r="AJ16" s="22">
        <f>IF(ISERROR(IF($AF16="","",VLOOKUP(AI16,TRANSMUTATION_TABLE,4,TRUE))),"",IF($AF16="","",VLOOKUP(AI16,TRANSMUTATION_TABLE,4,TRUE)))</f>
        <v/>
      </c>
      <c r="AL16" s="23" t="n"/>
      <c r="AN16" s="201" t="n"/>
      <c r="AO16" s="201" t="n"/>
      <c r="AP16" s="201" t="n"/>
      <c r="AQ16" s="201" t="n"/>
      <c r="AR16" s="201" t="n"/>
      <c r="AS16" s="201" t="n"/>
      <c r="AT16" s="201" t="n"/>
      <c r="AU16" s="201" t="n"/>
      <c r="AV16" s="201" t="n"/>
      <c r="AW16" s="201" t="n"/>
      <c r="AX16" s="201" t="n"/>
      <c r="AY16" s="201" t="n"/>
      <c r="AZ16" s="201" t="n"/>
      <c r="BA16" s="201" t="n"/>
      <c r="BB16" s="201" t="n"/>
      <c r="BC16" s="201" t="n"/>
      <c r="BD16" s="201" t="n"/>
      <c r="BE16" s="201" t="n"/>
      <c r="BF16" s="201" t="n"/>
    </row>
    <row r="17" ht="18" customHeight="1">
      <c r="A17" s="24" t="n">
        <v>6</v>
      </c>
      <c r="B17" s="25">
        <f>'INPUT DATA'!B17</f>
        <v/>
      </c>
      <c r="C17" s="137" t="n"/>
      <c r="D17" s="137" t="n"/>
      <c r="E17" s="138" t="n"/>
      <c r="F17" s="83" t="n"/>
      <c r="G17" s="28" t="n"/>
      <c r="H17" s="28" t="n"/>
      <c r="I17" s="28" t="n"/>
      <c r="J17" s="28" t="n"/>
      <c r="K17" s="28" t="n"/>
      <c r="L17" s="28" t="n"/>
      <c r="M17" s="28" t="n"/>
      <c r="N17" s="28" t="n"/>
      <c r="O17" s="28" t="n"/>
      <c r="P17" s="66">
        <f>IF(COUNT($F17:$O17)=0,"",SUM($F17:$O17))</f>
        <v/>
      </c>
      <c r="Q17" s="67">
        <f>IF(ISERROR(IF($P17="","",ROUND(($P17/$P$10)*$Q$10,2))),"",IF($P17="","",ROUND(($P17/$P$10)*$Q$10,2)))</f>
        <v/>
      </c>
      <c r="R17" s="81">
        <f>IF($Q17="","",ROUND($Q17*$R$10,2))</f>
        <v/>
      </c>
      <c r="S17" s="83" t="n"/>
      <c r="T17" s="28" t="n"/>
      <c r="U17" s="28" t="n"/>
      <c r="V17" s="28" t="n"/>
      <c r="W17" s="28" t="n"/>
      <c r="X17" s="28" t="n"/>
      <c r="Y17" s="28" t="n"/>
      <c r="Z17" s="28" t="n"/>
      <c r="AA17" s="28" t="n"/>
      <c r="AB17" s="28" t="n"/>
      <c r="AC17" s="66">
        <f>IF(COUNT($S17:$AB17)=0,"",SUM($S17:$AB17))</f>
        <v/>
      </c>
      <c r="AD17" s="67">
        <f>IF(ISERROR(IF($AC17="","",ROUND(($AC17/$AC$10)*$AD$10,2))),"",IF($AC17="","",ROUND(($AC17/$AC$10)*$AD$10,2)))</f>
        <v/>
      </c>
      <c r="AE17" s="81">
        <f>IF($AD17="","",ROUND($AD17*$AE$10,2))</f>
        <v/>
      </c>
      <c r="AF17" s="79" t="n"/>
      <c r="AG17" s="67">
        <f>IF(ISERROR(IF($AF17="","",ROUND(($AF17/$AF$10)*$AG$10,2))),"",IF($AF17="","",ROUND(($AF17/$AF$10)*$AG$10,2)))</f>
        <v/>
      </c>
      <c r="AH17" s="81">
        <f>IF($AG17="","",ROUND($AG17*$AH$10,2))</f>
        <v/>
      </c>
      <c r="AI17" s="21">
        <f>IF(ISERROR(IF($AF17="","",ROUND(SUM($R17,$AE17,$AH17),2))),"",IF($AF17="","",ROUND(SUM($R17,$AE17,$AH17),2)))</f>
        <v/>
      </c>
      <c r="AJ17" s="22">
        <f>IF(ISERROR(IF($AF17="","",VLOOKUP(AI17,TRANSMUTATION_TABLE,4,TRUE))),"",IF($AF17="","",VLOOKUP(AI17,TRANSMUTATION_TABLE,4,TRUE)))</f>
        <v/>
      </c>
      <c r="AL17" s="23" t="n"/>
      <c r="AN17" s="201" t="n"/>
      <c r="AO17" s="201" t="n"/>
      <c r="AP17" s="201" t="n"/>
      <c r="AQ17" s="201" t="n"/>
      <c r="AR17" s="201" t="n"/>
      <c r="AS17" s="201" t="n"/>
      <c r="AT17" s="201" t="n"/>
      <c r="AU17" s="201" t="n"/>
      <c r="AV17" s="201" t="n"/>
      <c r="AW17" s="201" t="n"/>
      <c r="AX17" s="201" t="n"/>
      <c r="AY17" s="201" t="n"/>
      <c r="AZ17" s="201" t="n"/>
      <c r="BA17" s="201" t="n"/>
      <c r="BB17" s="201" t="n"/>
      <c r="BC17" s="201" t="n"/>
      <c r="BD17" s="201" t="n"/>
      <c r="BE17" s="201" t="n"/>
      <c r="BF17" s="201" t="n"/>
    </row>
    <row r="18" ht="18" customHeight="1">
      <c r="A18" s="24" t="n">
        <v>7</v>
      </c>
      <c r="B18" s="25">
        <f>'INPUT DATA'!B18</f>
        <v/>
      </c>
      <c r="C18" s="137" t="n"/>
      <c r="D18" s="137" t="n"/>
      <c r="E18" s="138" t="n"/>
      <c r="F18" s="83" t="n"/>
      <c r="G18" s="28" t="n"/>
      <c r="H18" s="28" t="n"/>
      <c r="I18" s="28" t="n"/>
      <c r="J18" s="28" t="n"/>
      <c r="K18" s="28" t="n"/>
      <c r="L18" s="28" t="n"/>
      <c r="M18" s="28" t="n"/>
      <c r="N18" s="28" t="n"/>
      <c r="O18" s="28" t="n"/>
      <c r="P18" s="66">
        <f>IF(COUNT($F18:$O18)=0,"",SUM($F18:$O18))</f>
        <v/>
      </c>
      <c r="Q18" s="67">
        <f>IF(ISERROR(IF($P18="","",ROUND(($P18/$P$10)*$Q$10,2))),"",IF($P18="","",ROUND(($P18/$P$10)*$Q$10,2)))</f>
        <v/>
      </c>
      <c r="R18" s="81">
        <f>IF($Q18="","",ROUND($Q18*$R$10,2))</f>
        <v/>
      </c>
      <c r="S18" s="83" t="n"/>
      <c r="T18" s="28" t="n"/>
      <c r="U18" s="28" t="n"/>
      <c r="V18" s="28" t="n"/>
      <c r="W18" s="28" t="n"/>
      <c r="X18" s="28" t="n"/>
      <c r="Y18" s="28" t="n"/>
      <c r="Z18" s="28" t="n"/>
      <c r="AA18" s="28" t="n"/>
      <c r="AB18" s="28" t="n"/>
      <c r="AC18" s="66">
        <f>IF(COUNT($S18:$AB18)=0,"",SUM($S18:$AB18))</f>
        <v/>
      </c>
      <c r="AD18" s="67">
        <f>IF(ISERROR(IF($AC18="","",ROUND(($AC18/$AC$10)*$AD$10,2))),"",IF($AC18="","",ROUND(($AC18/$AC$10)*$AD$10,2)))</f>
        <v/>
      </c>
      <c r="AE18" s="81">
        <f>IF($AD18="","",ROUND($AD18*$AE$10,2))</f>
        <v/>
      </c>
      <c r="AF18" s="79" t="n"/>
      <c r="AG18" s="67">
        <f>IF(ISERROR(IF($AF18="","",ROUND(($AF18/$AF$10)*$AG$10,2))),"",IF($AF18="","",ROUND(($AF18/$AF$10)*$AG$10,2)))</f>
        <v/>
      </c>
      <c r="AH18" s="81">
        <f>IF($AG18="","",ROUND($AG18*$AH$10,2))</f>
        <v/>
      </c>
      <c r="AI18" s="21">
        <f>IF(ISERROR(IF($AF18="","",ROUND(SUM($R18,$AE18,$AH18),2))),"",IF($AF18="","",ROUND(SUM($R18,$AE18,$AH18),2)))</f>
        <v/>
      </c>
      <c r="AJ18" s="22">
        <f>IF(ISERROR(IF($AF18="","",VLOOKUP(AI18,TRANSMUTATION_TABLE,4,TRUE))),"",IF($AF18="","",VLOOKUP(AI18,TRANSMUTATION_TABLE,4,TRUE)))</f>
        <v/>
      </c>
      <c r="AL18" s="23" t="n"/>
      <c r="AN18" s="201" t="n"/>
      <c r="AO18" s="201" t="n"/>
      <c r="AP18" s="201" t="n"/>
      <c r="AQ18" s="201" t="n"/>
      <c r="AR18" s="201" t="n"/>
      <c r="AS18" s="201" t="n"/>
      <c r="AT18" s="201" t="n"/>
      <c r="AU18" s="201" t="n"/>
      <c r="AV18" s="201" t="n"/>
      <c r="AW18" s="201" t="n"/>
      <c r="AX18" s="201" t="n"/>
      <c r="AY18" s="201" t="n"/>
      <c r="AZ18" s="201" t="n"/>
      <c r="BA18" s="201" t="n"/>
      <c r="BB18" s="201" t="n"/>
      <c r="BC18" s="201" t="n"/>
      <c r="BD18" s="201" t="n"/>
      <c r="BE18" s="201" t="n"/>
      <c r="BF18" s="201" t="n"/>
    </row>
    <row r="19" ht="18" customHeight="1">
      <c r="A19" s="24" t="n">
        <v>8</v>
      </c>
      <c r="B19" s="17">
        <f>'INPUT DATA'!B19</f>
        <v/>
      </c>
      <c r="C19" s="137" t="n"/>
      <c r="D19" s="137" t="n">
        <v>0</v>
      </c>
      <c r="E19" s="138" t="n"/>
      <c r="F19" s="83" t="n"/>
      <c r="G19" s="28" t="n"/>
      <c r="H19" s="28" t="n"/>
      <c r="I19" s="28" t="n"/>
      <c r="J19" s="28" t="n"/>
      <c r="K19" s="28" t="n"/>
      <c r="L19" s="28" t="n"/>
      <c r="M19" s="28" t="n"/>
      <c r="N19" s="28" t="n"/>
      <c r="O19" s="28" t="n"/>
      <c r="P19" s="66">
        <f>IF(COUNT($F19:$O19)=0,"",SUM($F19:$O19))</f>
        <v/>
      </c>
      <c r="Q19" s="67">
        <f>IF(ISERROR(IF($P19="","",ROUND(($P19/$P$10)*$Q$10,2))),"",IF($P19="","",ROUND(($P19/$P$10)*$Q$10,2)))</f>
        <v/>
      </c>
      <c r="R19" s="81">
        <f>IF($Q19="","",ROUND($Q19*$R$10,2))</f>
        <v/>
      </c>
      <c r="S19" s="83" t="n"/>
      <c r="T19" s="28" t="n"/>
      <c r="U19" s="28" t="n"/>
      <c r="V19" s="28" t="n"/>
      <c r="W19" s="28" t="n"/>
      <c r="X19" s="28" t="n"/>
      <c r="Y19" s="28" t="n"/>
      <c r="Z19" s="28" t="n"/>
      <c r="AA19" s="28" t="n"/>
      <c r="AB19" s="28" t="n"/>
      <c r="AC19" s="66">
        <f>IF(COUNT($S19:$AB19)=0,"",SUM($S19:$AB19))</f>
        <v/>
      </c>
      <c r="AD19" s="67">
        <f>IF(ISERROR(IF($AC19="","",ROUND(($AC19/$AC$10)*$AD$10,2))),"",IF($AC19="","",ROUND(($AC19/$AC$10)*$AD$10,2)))</f>
        <v/>
      </c>
      <c r="AE19" s="81">
        <f>IF($AD19="","",ROUND($AD19*$AE$10,2))</f>
        <v/>
      </c>
      <c r="AF19" s="79" t="n"/>
      <c r="AG19" s="67">
        <f>IF(ISERROR(IF($AF19="","",ROUND(($AF19/$AF$10)*$AG$10,2))),"",IF($AF19="","",ROUND(($AF19/$AF$10)*$AG$10,2)))</f>
        <v/>
      </c>
      <c r="AH19" s="81">
        <f>IF($AG19="","",ROUND($AG19*$AH$10,2))</f>
        <v/>
      </c>
      <c r="AI19" s="21">
        <f>IF(ISERROR(IF($AF19="","",ROUND(SUM($R19,$AE19,$AH19),2))),"",IF($AF19="","",ROUND(SUM($R19,$AE19,$AH19),2)))</f>
        <v/>
      </c>
      <c r="AJ19" s="22">
        <f>IF(ISERROR(IF($AF19="","",VLOOKUP(AI19,TRANSMUTATION_TABLE,4,TRUE))),"",IF($AF19="","",VLOOKUP(AI19,TRANSMUTATION_TABLE,4,TRUE)))</f>
        <v/>
      </c>
      <c r="AL19" s="23" t="n"/>
      <c r="AN19" s="201" t="n"/>
      <c r="AO19" s="201" t="n"/>
      <c r="AP19" s="201" t="n"/>
      <c r="AQ19" s="201" t="n"/>
      <c r="AR19" s="201" t="n"/>
      <c r="AS19" s="201" t="n"/>
      <c r="AT19" s="201" t="n"/>
      <c r="AU19" s="201" t="n"/>
      <c r="AV19" s="201" t="n"/>
      <c r="AW19" s="201" t="n"/>
      <c r="AX19" s="201" t="n"/>
      <c r="AY19" s="201" t="n"/>
      <c r="AZ19" s="201" t="n"/>
      <c r="BA19" s="201" t="n"/>
      <c r="BB19" s="201" t="n"/>
      <c r="BC19" s="201" t="n"/>
      <c r="BD19" s="201" t="n"/>
      <c r="BE19" s="201" t="n"/>
      <c r="BF19" s="201" t="n"/>
    </row>
    <row r="20" ht="18" customHeight="1">
      <c r="A20" s="24" t="n">
        <v>9</v>
      </c>
      <c r="B20" s="17">
        <f>'INPUT DATA'!B20</f>
        <v/>
      </c>
      <c r="C20" s="137" t="n"/>
      <c r="D20" s="137" t="n"/>
      <c r="E20" s="138" t="n"/>
      <c r="F20" s="83" t="n"/>
      <c r="G20" s="28" t="n"/>
      <c r="H20" s="28" t="n"/>
      <c r="I20" s="28" t="n"/>
      <c r="J20" s="28" t="n"/>
      <c r="K20" s="28" t="n"/>
      <c r="L20" s="28" t="n"/>
      <c r="M20" s="28" t="n"/>
      <c r="N20" s="28" t="n"/>
      <c r="O20" s="28" t="n"/>
      <c r="P20" s="66">
        <f>IF(COUNT($F20:$O20)=0,"",SUM($F20:$O20))</f>
        <v/>
      </c>
      <c r="Q20" s="67">
        <f>IF(ISERROR(IF($P20="","",ROUND(($P20/$P$10)*$Q$10,2))),"",IF($P20="","",ROUND(($P20/$P$10)*$Q$10,2)))</f>
        <v/>
      </c>
      <c r="R20" s="81">
        <f>IF($Q20="","",ROUND($Q20*$R$10,2))</f>
        <v/>
      </c>
      <c r="S20" s="83" t="n"/>
      <c r="T20" s="28" t="n"/>
      <c r="U20" s="28" t="n"/>
      <c r="V20" s="28" t="n"/>
      <c r="W20" s="28" t="n"/>
      <c r="X20" s="28" t="n"/>
      <c r="Y20" s="28" t="n"/>
      <c r="Z20" s="28" t="n"/>
      <c r="AA20" s="28" t="n"/>
      <c r="AB20" s="28" t="n"/>
      <c r="AC20" s="66">
        <f>IF(COUNT($S20:$AB20)=0,"",SUM($S20:$AB20))</f>
        <v/>
      </c>
      <c r="AD20" s="67">
        <f>IF(ISERROR(IF($AC20="","",ROUND(($AC20/$AC$10)*$AD$10,2))),"",IF($AC20="","",ROUND(($AC20/$AC$10)*$AD$10,2)))</f>
        <v/>
      </c>
      <c r="AE20" s="81">
        <f>IF($AD20="","",ROUND($AD20*$AE$10,2))</f>
        <v/>
      </c>
      <c r="AF20" s="79" t="n"/>
      <c r="AG20" s="67">
        <f>IF(ISERROR(IF($AF20="","",ROUND(($AF20/$AF$10)*$AG$10,2))),"",IF($AF20="","",ROUND(($AF20/$AF$10)*$AG$10,2)))</f>
        <v/>
      </c>
      <c r="AH20" s="81">
        <f>IF($AG20="","",ROUND($AG20*$AH$10,2))</f>
        <v/>
      </c>
      <c r="AI20" s="21">
        <f>IF(ISERROR(IF($AF20="","",ROUND(SUM($R20,$AE20,$AH20),2))),"",IF($AF20="","",ROUND(SUM($R20,$AE20,$AH20),2)))</f>
        <v/>
      </c>
      <c r="AJ20" s="22">
        <f>IF(ISERROR(IF($AF20="","",VLOOKUP(AI20,TRANSMUTATION_TABLE,4,TRUE))),"",IF($AF20="","",VLOOKUP(AI20,TRANSMUTATION_TABLE,4,TRUE)))</f>
        <v/>
      </c>
      <c r="AL20" s="23" t="n"/>
      <c r="AN20" s="201" t="n"/>
      <c r="AO20" s="201" t="n"/>
      <c r="AP20" s="201" t="n"/>
      <c r="AQ20" s="201" t="n"/>
      <c r="AR20" s="201" t="n"/>
      <c r="AS20" s="201" t="n"/>
      <c r="AT20" s="201" t="n"/>
      <c r="AU20" s="201" t="n"/>
      <c r="AV20" s="201" t="n"/>
      <c r="AW20" s="201" t="n"/>
      <c r="AX20" s="201" t="n"/>
      <c r="AY20" s="201" t="n"/>
      <c r="AZ20" s="201" t="n"/>
      <c r="BA20" s="201" t="n"/>
      <c r="BB20" s="201" t="n"/>
      <c r="BC20" s="201" t="n"/>
      <c r="BD20" s="201" t="n"/>
      <c r="BE20" s="201" t="n"/>
      <c r="BF20" s="201" t="n"/>
    </row>
    <row r="21" ht="18" customHeight="1">
      <c r="A21" s="24" t="n">
        <v>10</v>
      </c>
      <c r="B21" s="25">
        <f>'INPUT DATA'!B21</f>
        <v/>
      </c>
      <c r="C21" s="137" t="n"/>
      <c r="D21" s="137" t="n"/>
      <c r="E21" s="138" t="n"/>
      <c r="F21" s="83" t="n"/>
      <c r="G21" s="28" t="n"/>
      <c r="H21" s="28" t="n"/>
      <c r="I21" s="28" t="n"/>
      <c r="J21" s="28" t="n"/>
      <c r="K21" s="28" t="n"/>
      <c r="L21" s="28" t="n"/>
      <c r="M21" s="28" t="n"/>
      <c r="N21" s="28" t="n"/>
      <c r="O21" s="28" t="n"/>
      <c r="P21" s="66">
        <f>IF(COUNT($F21:$O21)=0,"",SUM($F21:$O21))</f>
        <v/>
      </c>
      <c r="Q21" s="67">
        <f>IF(ISERROR(IF($P21="","",ROUND(($P21/$P$10)*$Q$10,2))),"",IF($P21="","",ROUND(($P21/$P$10)*$Q$10,2)))</f>
        <v/>
      </c>
      <c r="R21" s="81">
        <f>IF($Q21="","",ROUND($Q21*$R$10,2))</f>
        <v/>
      </c>
      <c r="S21" s="83" t="n"/>
      <c r="T21" s="28" t="n"/>
      <c r="U21" s="28" t="n"/>
      <c r="V21" s="28" t="n"/>
      <c r="W21" s="28" t="n"/>
      <c r="X21" s="28" t="n"/>
      <c r="Y21" s="28" t="n"/>
      <c r="Z21" s="28" t="n"/>
      <c r="AA21" s="28" t="n"/>
      <c r="AB21" s="28" t="n"/>
      <c r="AC21" s="66">
        <f>IF(COUNT($S21:$AB21)=0,"",SUM($S21:$AB21))</f>
        <v/>
      </c>
      <c r="AD21" s="67">
        <f>IF(ISERROR(IF($AC21="","",ROUND(($AC21/$AC$10)*$AD$10,2))),"",IF($AC21="","",ROUND(($AC21/$AC$10)*$AD$10,2)))</f>
        <v/>
      </c>
      <c r="AE21" s="81">
        <f>IF($AD21="","",ROUND($AD21*$AE$10,2))</f>
        <v/>
      </c>
      <c r="AF21" s="79" t="n"/>
      <c r="AG21" s="67">
        <f>IF(ISERROR(IF($AF21="","",ROUND(($AF21/$AF$10)*$AG$10,2))),"",IF($AF21="","",ROUND(($AF21/$AF$10)*$AG$10,2)))</f>
        <v/>
      </c>
      <c r="AH21" s="81">
        <f>IF($AG21="","",ROUND($AG21*$AH$10,2))</f>
        <v/>
      </c>
      <c r="AI21" s="21">
        <f>IF(ISERROR(IF($AF21="","",ROUND(SUM($R21,$AE21,$AH21),2))),"",IF($AF21="","",ROUND(SUM($R21,$AE21,$AH21),2)))</f>
        <v/>
      </c>
      <c r="AJ21" s="22">
        <f>IF(ISERROR(IF($AF21="","",VLOOKUP(AI21,TRANSMUTATION_TABLE,4,TRUE))),"",IF($AF21="","",VLOOKUP(AI21,TRANSMUTATION_TABLE,4,TRUE)))</f>
        <v/>
      </c>
      <c r="AL21" s="23" t="n"/>
      <c r="AN21" s="201" t="n"/>
      <c r="AO21" s="201" t="n"/>
      <c r="AP21" s="201" t="n"/>
      <c r="AQ21" s="201" t="n"/>
      <c r="AR21" s="201" t="n"/>
      <c r="AS21" s="201" t="n"/>
      <c r="AT21" s="201" t="n"/>
      <c r="AU21" s="201" t="n"/>
      <c r="AV21" s="201" t="n"/>
      <c r="AW21" s="201" t="n"/>
      <c r="AX21" s="201" t="n"/>
      <c r="AY21" s="201" t="n"/>
      <c r="AZ21" s="201" t="n"/>
      <c r="BA21" s="201" t="n"/>
      <c r="BB21" s="201" t="n"/>
      <c r="BC21" s="201" t="n"/>
      <c r="BD21" s="201" t="n"/>
      <c r="BE21" s="201" t="n"/>
      <c r="BF21" s="201" t="n"/>
    </row>
    <row r="22" ht="18" customHeight="1">
      <c r="A22" s="24" t="n">
        <v>11</v>
      </c>
      <c r="B22" s="25">
        <f>'INPUT DATA'!B22</f>
        <v/>
      </c>
      <c r="C22" s="137" t="n"/>
      <c r="D22" s="137" t="n">
        <v>0</v>
      </c>
      <c r="E22" s="138" t="n"/>
      <c r="F22" s="83" t="n"/>
      <c r="G22" s="28" t="n"/>
      <c r="H22" s="28" t="n"/>
      <c r="I22" s="28" t="n"/>
      <c r="J22" s="28" t="n"/>
      <c r="K22" s="28" t="n"/>
      <c r="L22" s="28" t="n"/>
      <c r="M22" s="28" t="n"/>
      <c r="N22" s="28" t="n"/>
      <c r="O22" s="28" t="n"/>
      <c r="P22" s="66">
        <f>IF(COUNT($F22:$O22)=0,"",SUM($F22:$O22))</f>
        <v/>
      </c>
      <c r="Q22" s="67">
        <f>IF(ISERROR(IF($P22="","",ROUND(($P22/$P$10)*$Q$10,2))),"",IF($P22="","",ROUND(($P22/$P$10)*$Q$10,2)))</f>
        <v/>
      </c>
      <c r="R22" s="81">
        <f>IF($Q22="","",ROUND($Q22*$R$10,2))</f>
        <v/>
      </c>
      <c r="S22" s="83" t="n"/>
      <c r="T22" s="28" t="n"/>
      <c r="U22" s="28" t="n"/>
      <c r="V22" s="28" t="n"/>
      <c r="W22" s="28" t="n"/>
      <c r="X22" s="28" t="n"/>
      <c r="Y22" s="28" t="n"/>
      <c r="Z22" s="28" t="n"/>
      <c r="AA22" s="28" t="n"/>
      <c r="AB22" s="28" t="n"/>
      <c r="AC22" s="66">
        <f>IF(COUNT($S22:$AB22)=0,"",SUM($S22:$AB22))</f>
        <v/>
      </c>
      <c r="AD22" s="67">
        <f>IF(ISERROR(IF($AC22="","",ROUND(($AC22/$AC$10)*$AD$10,2))),"",IF($AC22="","",ROUND(($AC22/$AC$10)*$AD$10,2)))</f>
        <v/>
      </c>
      <c r="AE22" s="81">
        <f>IF($AD22="","",ROUND($AD22*$AE$10,2))</f>
        <v/>
      </c>
      <c r="AF22" s="79" t="n"/>
      <c r="AG22" s="67">
        <f>IF(ISERROR(IF($AF22="","",ROUND(($AF22/$AF$10)*$AG$10,2))),"",IF($AF22="","",ROUND(($AF22/$AF$10)*$AG$10,2)))</f>
        <v/>
      </c>
      <c r="AH22" s="81">
        <f>IF($AG22="","",ROUND($AG22*$AH$10,2))</f>
        <v/>
      </c>
      <c r="AI22" s="21">
        <f>IF(ISERROR(IF($AF22="","",ROUND(SUM($R22,$AE22,$AH22),2))),"",IF($AF22="","",ROUND(SUM($R22,$AE22,$AH22),2)))</f>
        <v/>
      </c>
      <c r="AJ22" s="22">
        <f>IF(ISERROR(IF($AF22="","",VLOOKUP(AI22,TRANSMUTATION_TABLE,4,TRUE))),"",IF($AF22="","",VLOOKUP(AI22,TRANSMUTATION_TABLE,4,TRUE)))</f>
        <v/>
      </c>
      <c r="AL22" s="23" t="n"/>
      <c r="AN22" s="202" t="n"/>
      <c r="AO22" s="202" t="n"/>
      <c r="AP22" s="202" t="n"/>
      <c r="AQ22" s="202" t="n"/>
      <c r="AR22" s="202" t="n"/>
      <c r="AS22" s="202" t="n"/>
      <c r="AT22" s="202" t="n"/>
      <c r="AU22" s="202" t="n"/>
      <c r="AV22" s="202" t="n"/>
      <c r="AW22" s="202" t="n"/>
      <c r="AX22" s="202" t="n"/>
      <c r="AY22" s="202" t="n"/>
      <c r="AZ22" s="202" t="n"/>
      <c r="BA22" s="202" t="n"/>
      <c r="BB22" s="202" t="n"/>
      <c r="BC22" s="202" t="n"/>
      <c r="BD22" s="202" t="n"/>
      <c r="BE22" s="202" t="n"/>
      <c r="BF22" s="202" t="n"/>
    </row>
    <row r="23" ht="18" customHeight="1">
      <c r="A23" s="24" t="n">
        <v>12</v>
      </c>
      <c r="B23" s="17">
        <f>'INPUT DATA'!B23</f>
        <v/>
      </c>
      <c r="C23" s="137" t="n"/>
      <c r="D23" s="137" t="n"/>
      <c r="E23" s="138" t="n"/>
      <c r="F23" s="83" t="n"/>
      <c r="G23" s="28" t="n"/>
      <c r="H23" s="28" t="n"/>
      <c r="I23" s="28" t="n"/>
      <c r="J23" s="28" t="n"/>
      <c r="K23" s="28" t="n"/>
      <c r="L23" s="28" t="n"/>
      <c r="M23" s="28" t="n"/>
      <c r="N23" s="28" t="n"/>
      <c r="O23" s="28" t="n"/>
      <c r="P23" s="66">
        <f>IF(COUNT($F23:$O23)=0,"",SUM($F23:$O23))</f>
        <v/>
      </c>
      <c r="Q23" s="67">
        <f>IF(ISERROR(IF($P23="","",ROUND(($P23/$P$10)*$Q$10,2))),"",IF($P23="","",ROUND(($P23/$P$10)*$Q$10,2)))</f>
        <v/>
      </c>
      <c r="R23" s="81">
        <f>IF($Q23="","",ROUND($Q23*$R$10,2))</f>
        <v/>
      </c>
      <c r="S23" s="83" t="n"/>
      <c r="T23" s="28" t="n"/>
      <c r="U23" s="28" t="n"/>
      <c r="V23" s="28" t="n"/>
      <c r="W23" s="28" t="n"/>
      <c r="X23" s="28" t="n"/>
      <c r="Y23" s="28" t="n"/>
      <c r="Z23" s="28" t="n"/>
      <c r="AA23" s="28" t="n"/>
      <c r="AB23" s="28" t="n"/>
      <c r="AC23" s="66">
        <f>IF(COUNT($S23:$AB23)=0,"",SUM($S23:$AB23))</f>
        <v/>
      </c>
      <c r="AD23" s="67">
        <f>IF(ISERROR(IF($AC23="","",ROUND(($AC23/$AC$10)*$AD$10,2))),"",IF($AC23="","",ROUND(($AC23/$AC$10)*$AD$10,2)))</f>
        <v/>
      </c>
      <c r="AE23" s="81">
        <f>IF($AD23="","",ROUND($AD23*$AE$10,2))</f>
        <v/>
      </c>
      <c r="AF23" s="79" t="n"/>
      <c r="AG23" s="67">
        <f>IF(ISERROR(IF($AF23="","",ROUND(($AF23/$AF$10)*$AG$10,2))),"",IF($AF23="","",ROUND(($AF23/$AF$10)*$AG$10,2)))</f>
        <v/>
      </c>
      <c r="AH23" s="81">
        <f>IF($AG23="","",ROUND($AG23*$AH$10,2))</f>
        <v/>
      </c>
      <c r="AI23" s="21">
        <f>IF(ISERROR(IF($AF23="","",ROUND(SUM($R23,$AE23,$AH23),2))),"",IF($AF23="","",ROUND(SUM($R23,$AE23,$AH23),2)))</f>
        <v/>
      </c>
      <c r="AJ23" s="22">
        <f>IF(ISERROR(IF($AF23="","",VLOOKUP(AI23,TRANSMUTATION_TABLE,4,TRUE))),"",IF($AF23="","",VLOOKUP(AI23,TRANSMUTATION_TABLE,4,TRUE)))</f>
        <v/>
      </c>
      <c r="AL23" s="23" t="n"/>
      <c r="AN23" s="203" t="n"/>
      <c r="AO23" s="203" t="n"/>
      <c r="AP23" s="203" t="n"/>
      <c r="AQ23" s="203" t="n"/>
      <c r="AR23" s="203" t="n"/>
      <c r="AS23" s="203" t="n"/>
      <c r="AT23" s="203" t="n"/>
      <c r="AU23" s="203" t="n"/>
      <c r="AV23" s="203" t="n"/>
      <c r="AW23" s="203" t="n"/>
      <c r="AX23" s="203" t="n"/>
      <c r="AY23" s="203" t="n"/>
      <c r="AZ23" s="203" t="n"/>
      <c r="BA23" s="203" t="n"/>
      <c r="BB23" s="203" t="n"/>
      <c r="BC23" s="203" t="n"/>
      <c r="BD23" s="203" t="n"/>
      <c r="BE23" s="203" t="n"/>
      <c r="BF23" s="203" t="n"/>
    </row>
    <row r="24" ht="18" customHeight="1">
      <c r="A24" s="24" t="n">
        <v>13</v>
      </c>
      <c r="B24" s="17">
        <f>'INPUT DATA'!B24</f>
        <v/>
      </c>
      <c r="C24" s="137" t="n"/>
      <c r="D24" s="137" t="n"/>
      <c r="E24" s="138" t="n"/>
      <c r="F24" s="83" t="n"/>
      <c r="G24" s="28" t="n"/>
      <c r="H24" s="28" t="n"/>
      <c r="I24" s="28" t="n"/>
      <c r="J24" s="28" t="n"/>
      <c r="K24" s="28" t="n"/>
      <c r="L24" s="28" t="n"/>
      <c r="M24" s="28" t="n"/>
      <c r="N24" s="28" t="n"/>
      <c r="O24" s="28" t="n"/>
      <c r="P24" s="66">
        <f>IF(COUNT($F24:$O24)=0,"",SUM($F24:$O24))</f>
        <v/>
      </c>
      <c r="Q24" s="67">
        <f>IF(ISERROR(IF($P24="","",ROUND(($P24/$P$10)*$Q$10,2))),"",IF($P24="","",ROUND(($P24/$P$10)*$Q$10,2)))</f>
        <v/>
      </c>
      <c r="R24" s="81">
        <f>IF($Q24="","",ROUND($Q24*$R$10,2))</f>
        <v/>
      </c>
      <c r="S24" s="83" t="n"/>
      <c r="T24" s="28" t="n"/>
      <c r="U24" s="28" t="n"/>
      <c r="V24" s="28" t="n"/>
      <c r="W24" s="28" t="n"/>
      <c r="X24" s="28" t="n"/>
      <c r="Y24" s="28" t="n"/>
      <c r="Z24" s="28" t="n"/>
      <c r="AA24" s="28" t="n"/>
      <c r="AB24" s="28" t="n"/>
      <c r="AC24" s="66">
        <f>IF(COUNT($S24:$AB24)=0,"",SUM($S24:$AB24))</f>
        <v/>
      </c>
      <c r="AD24" s="67">
        <f>IF(ISERROR(IF($AC24="","",ROUND(($AC24/$AC$10)*$AD$10,2))),"",IF($AC24="","",ROUND(($AC24/$AC$10)*$AD$10,2)))</f>
        <v/>
      </c>
      <c r="AE24" s="81">
        <f>IF($AD24="","",ROUND($AD24*$AE$10,2))</f>
        <v/>
      </c>
      <c r="AF24" s="79" t="n"/>
      <c r="AG24" s="67">
        <f>IF(ISERROR(IF($AF24="","",ROUND(($AF24/$AF$10)*$AG$10,2))),"",IF($AF24="","",ROUND(($AF24/$AF$10)*$AG$10,2)))</f>
        <v/>
      </c>
      <c r="AH24" s="81">
        <f>IF($AG24="","",ROUND($AG24*$AH$10,2))</f>
        <v/>
      </c>
      <c r="AI24" s="21">
        <f>IF(ISERROR(IF($AF24="","",ROUND(SUM($R24,$AE24,$AH24),2))),"",IF($AF24="","",ROUND(SUM($R24,$AE24,$AH24),2)))</f>
        <v/>
      </c>
      <c r="AJ24" s="22">
        <f>IF(ISERROR(IF($AF24="","",VLOOKUP(AI24,TRANSMUTATION_TABLE,4,TRUE))),"",IF($AF24="","",VLOOKUP(AI24,TRANSMUTATION_TABLE,4,TRUE)))</f>
        <v/>
      </c>
      <c r="AL24" s="23" t="n"/>
      <c r="AN24" s="203" t="n"/>
      <c r="AO24" s="203" t="n"/>
      <c r="AP24" s="203" t="n"/>
      <c r="AQ24" s="203" t="n"/>
      <c r="AR24" s="203" t="n"/>
      <c r="AS24" s="203" t="n"/>
      <c r="AT24" s="203" t="n"/>
      <c r="AU24" s="203" t="n"/>
      <c r="AV24" s="203" t="n"/>
      <c r="AW24" s="203" t="n"/>
      <c r="AX24" s="203" t="n"/>
      <c r="AY24" s="203" t="n"/>
      <c r="AZ24" s="203" t="n"/>
      <c r="BA24" s="203" t="n"/>
      <c r="BB24" s="203" t="n"/>
      <c r="BC24" s="203" t="n"/>
      <c r="BD24" s="203" t="n"/>
      <c r="BE24" s="203" t="n"/>
      <c r="BF24" s="203" t="n"/>
    </row>
    <row r="25" ht="18" customHeight="1">
      <c r="A25" s="24" t="n">
        <v>14</v>
      </c>
      <c r="B25" s="25">
        <f>'INPUT DATA'!B25</f>
        <v/>
      </c>
      <c r="C25" s="137" t="n"/>
      <c r="D25" s="137" t="n"/>
      <c r="E25" s="138" t="n"/>
      <c r="F25" s="83" t="n"/>
      <c r="G25" s="28" t="n"/>
      <c r="H25" s="28" t="n"/>
      <c r="I25" s="28" t="n"/>
      <c r="J25" s="28" t="n"/>
      <c r="K25" s="28" t="n"/>
      <c r="L25" s="28" t="n"/>
      <c r="M25" s="28" t="n"/>
      <c r="N25" s="28" t="n"/>
      <c r="O25" s="28" t="n"/>
      <c r="P25" s="66">
        <f>IF(COUNT($F25:$O25)=0,"",SUM($F25:$O25))</f>
        <v/>
      </c>
      <c r="Q25" s="67">
        <f>IF(ISERROR(IF($P25="","",ROUND(($P25/$P$10)*$Q$10,2))),"",IF($P25="","",ROUND(($P25/$P$10)*$Q$10,2)))</f>
        <v/>
      </c>
      <c r="R25" s="81">
        <f>IF($Q25="","",ROUND($Q25*$R$10,2))</f>
        <v/>
      </c>
      <c r="S25" s="83" t="n"/>
      <c r="T25" s="28" t="n"/>
      <c r="U25" s="28" t="n"/>
      <c r="V25" s="28" t="n"/>
      <c r="W25" s="28" t="n"/>
      <c r="X25" s="28" t="n"/>
      <c r="Y25" s="28" t="n"/>
      <c r="Z25" s="28" t="n"/>
      <c r="AA25" s="28" t="n"/>
      <c r="AB25" s="28" t="n"/>
      <c r="AC25" s="66">
        <f>IF(COUNT($S25:$AB25)=0,"",SUM($S25:$AB25))</f>
        <v/>
      </c>
      <c r="AD25" s="67">
        <f>IF(ISERROR(IF($AC25="","",ROUND(($AC25/$AC$10)*$AD$10,2))),"",IF($AC25="","",ROUND(($AC25/$AC$10)*$AD$10,2)))</f>
        <v/>
      </c>
      <c r="AE25" s="81">
        <f>IF($AD25="","",ROUND($AD25*$AE$10,2))</f>
        <v/>
      </c>
      <c r="AF25" s="79" t="n"/>
      <c r="AG25" s="67">
        <f>IF(ISERROR(IF($AF25="","",ROUND(($AF25/$AF$10)*$AG$10,2))),"",IF($AF25="","",ROUND(($AF25/$AF$10)*$AG$10,2)))</f>
        <v/>
      </c>
      <c r="AH25" s="81">
        <f>IF($AG25="","",ROUND($AG25*$AH$10,2))</f>
        <v/>
      </c>
      <c r="AI25" s="21">
        <f>IF(ISERROR(IF($AF25="","",ROUND(SUM($R25,$AE25,$AH25),2))),"",IF($AF25="","",ROUND(SUM($R25,$AE25,$AH25),2)))</f>
        <v/>
      </c>
      <c r="AJ25" s="22">
        <f>IF(ISERROR(IF($AF25="","",VLOOKUP(AI25,TRANSMUTATION_TABLE,4,TRUE))),"",IF($AF25="","",VLOOKUP(AI25,TRANSMUTATION_TABLE,4,TRUE)))</f>
        <v/>
      </c>
      <c r="AL25" s="23" t="n"/>
      <c r="AN25" s="203" t="n"/>
      <c r="AO25" s="203" t="n"/>
      <c r="AP25" s="203" t="n"/>
      <c r="AQ25" s="203" t="n"/>
      <c r="AR25" s="203" t="n"/>
      <c r="AS25" s="203" t="n"/>
      <c r="AT25" s="203" t="n"/>
      <c r="AU25" s="203" t="n"/>
      <c r="AV25" s="203" t="n"/>
      <c r="AW25" s="203" t="n"/>
      <c r="AX25" s="203" t="n"/>
      <c r="AY25" s="203" t="n"/>
      <c r="AZ25" s="203" t="n"/>
      <c r="BA25" s="203" t="n"/>
      <c r="BB25" s="203" t="n"/>
      <c r="BC25" s="203" t="n"/>
      <c r="BD25" s="203" t="n"/>
      <c r="BE25" s="203" t="n"/>
      <c r="BF25" s="203" t="n"/>
    </row>
    <row r="26" ht="18" customHeight="1">
      <c r="A26" s="24" t="n">
        <v>15</v>
      </c>
      <c r="B26" s="25">
        <f>'INPUT DATA'!B26</f>
        <v/>
      </c>
      <c r="C26" s="137" t="n"/>
      <c r="D26" s="137" t="n"/>
      <c r="E26" s="138" t="n"/>
      <c r="F26" s="83" t="n"/>
      <c r="G26" s="28" t="n"/>
      <c r="H26" s="28" t="n"/>
      <c r="I26" s="28" t="n"/>
      <c r="J26" s="28" t="n"/>
      <c r="K26" s="28" t="n"/>
      <c r="L26" s="28" t="n"/>
      <c r="M26" s="28" t="n"/>
      <c r="N26" s="28" t="n"/>
      <c r="O26" s="28" t="n"/>
      <c r="P26" s="66">
        <f>IF(COUNT($F26:$O26)=0,"",SUM($F26:$O26))</f>
        <v/>
      </c>
      <c r="Q26" s="67">
        <f>IF(ISERROR(IF($P26="","",ROUND(($P26/$P$10)*$Q$10,2))),"",IF($P26="","",ROUND(($P26/$P$10)*$Q$10,2)))</f>
        <v/>
      </c>
      <c r="R26" s="81">
        <f>IF($Q26="","",ROUND($Q26*$R$10,2))</f>
        <v/>
      </c>
      <c r="S26" s="83" t="n"/>
      <c r="T26" s="28" t="n"/>
      <c r="U26" s="28" t="n"/>
      <c r="V26" s="28" t="n"/>
      <c r="W26" s="28" t="n"/>
      <c r="X26" s="28" t="n"/>
      <c r="Y26" s="28" t="n"/>
      <c r="Z26" s="28" t="n"/>
      <c r="AA26" s="28" t="n"/>
      <c r="AB26" s="28" t="n"/>
      <c r="AC26" s="66">
        <f>IF(COUNT($S26:$AB26)=0,"",SUM($S26:$AB26))</f>
        <v/>
      </c>
      <c r="AD26" s="67">
        <f>IF(ISERROR(IF($AC26="","",ROUND(($AC26/$AC$10)*$AD$10,2))),"",IF($AC26="","",ROUND(($AC26/$AC$10)*$AD$10,2)))</f>
        <v/>
      </c>
      <c r="AE26" s="81">
        <f>IF($AD26="","",ROUND($AD26*$AE$10,2))</f>
        <v/>
      </c>
      <c r="AF26" s="79" t="n"/>
      <c r="AG26" s="67">
        <f>IF(ISERROR(IF($AF26="","",ROUND(($AF26/$AF$10)*$AG$10,2))),"",IF($AF26="","",ROUND(($AF26/$AF$10)*$AG$10,2)))</f>
        <v/>
      </c>
      <c r="AH26" s="81">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7" t="n"/>
      <c r="D27" s="137" t="n"/>
      <c r="E27" s="138" t="n"/>
      <c r="F27" s="83" t="n"/>
      <c r="G27" s="28" t="n"/>
      <c r="H27" s="28" t="n"/>
      <c r="I27" s="28" t="n"/>
      <c r="J27" s="28" t="n"/>
      <c r="K27" s="28" t="n"/>
      <c r="L27" s="28" t="n"/>
      <c r="M27" s="28" t="n"/>
      <c r="N27" s="28" t="n"/>
      <c r="O27" s="28" t="n"/>
      <c r="P27" s="66">
        <f>IF(COUNT($F27:$O27)=0,"",SUM($F27:$O27))</f>
        <v/>
      </c>
      <c r="Q27" s="67">
        <f>IF(ISERROR(IF($P27="","",ROUND(($P27/$P$10)*$Q$10,2))),"",IF($P27="","",ROUND(($P27/$P$10)*$Q$10,2)))</f>
        <v/>
      </c>
      <c r="R27" s="81">
        <f>IF($Q27="","",ROUND($Q27*$R$10,2))</f>
        <v/>
      </c>
      <c r="S27" s="83" t="n"/>
      <c r="T27" s="28" t="n"/>
      <c r="U27" s="28" t="n"/>
      <c r="V27" s="28" t="n"/>
      <c r="W27" s="28" t="n"/>
      <c r="X27" s="28" t="n"/>
      <c r="Y27" s="28" t="n"/>
      <c r="Z27" s="28" t="n"/>
      <c r="AA27" s="28" t="n"/>
      <c r="AB27" s="28" t="n"/>
      <c r="AC27" s="66">
        <f>IF(COUNT($S27:$AB27)=0,"",SUM($S27:$AB27))</f>
        <v/>
      </c>
      <c r="AD27" s="67">
        <f>IF(ISERROR(IF($AC27="","",ROUND(($AC27/$AC$10)*$AD$10,2))),"",IF($AC27="","",ROUND(($AC27/$AC$10)*$AD$10,2)))</f>
        <v/>
      </c>
      <c r="AE27" s="81">
        <f>IF($AD27="","",ROUND($AD27*$AE$10,2))</f>
        <v/>
      </c>
      <c r="AF27" s="79" t="n"/>
      <c r="AG27" s="67">
        <f>IF(ISERROR(IF($AF27="","",ROUND(($AF27/$AF$10)*$AG$10,2))),"",IF($AF27="","",ROUND(($AF27/$AF$10)*$AG$10,2)))</f>
        <v/>
      </c>
      <c r="AH27" s="81">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7" t="n"/>
      <c r="D28" s="137" t="n"/>
      <c r="E28" s="138" t="n"/>
      <c r="F28" s="83" t="n"/>
      <c r="G28" s="28" t="n"/>
      <c r="H28" s="28" t="n"/>
      <c r="I28" s="28" t="n"/>
      <c r="J28" s="28" t="n"/>
      <c r="K28" s="28" t="n"/>
      <c r="L28" s="28" t="n"/>
      <c r="M28" s="28" t="n"/>
      <c r="N28" s="28" t="n"/>
      <c r="O28" s="28" t="n"/>
      <c r="P28" s="66">
        <f>IF(COUNT($F28:$O28)=0,"",SUM($F28:$O28))</f>
        <v/>
      </c>
      <c r="Q28" s="67">
        <f>IF(ISERROR(IF($P28="","",ROUND(($P28/$P$10)*$Q$10,2))),"",IF($P28="","",ROUND(($P28/$P$10)*$Q$10,2)))</f>
        <v/>
      </c>
      <c r="R28" s="81">
        <f>IF($Q28="","",ROUND($Q28*$R$10,2))</f>
        <v/>
      </c>
      <c r="S28" s="83" t="n"/>
      <c r="T28" s="28" t="n"/>
      <c r="U28" s="28" t="n"/>
      <c r="V28" s="28" t="n"/>
      <c r="W28" s="28" t="n"/>
      <c r="X28" s="28" t="n"/>
      <c r="Y28" s="28" t="n"/>
      <c r="Z28" s="28" t="n"/>
      <c r="AA28" s="28" t="n"/>
      <c r="AB28" s="28" t="n"/>
      <c r="AC28" s="66">
        <f>IF(COUNT($S28:$AB28)=0,"",SUM($S28:$AB28))</f>
        <v/>
      </c>
      <c r="AD28" s="67">
        <f>IF(ISERROR(IF($AC28="","",ROUND(($AC28/$AC$10)*$AD$10,2))),"",IF($AC28="","",ROUND(($AC28/$AC$10)*$AD$10,2)))</f>
        <v/>
      </c>
      <c r="AE28" s="81">
        <f>IF($AD28="","",ROUND($AD28*$AE$10,2))</f>
        <v/>
      </c>
      <c r="AF28" s="79" t="n"/>
      <c r="AG28" s="67">
        <f>IF(ISERROR(IF($AF28="","",ROUND(($AF28/$AF$10)*$AG$10,2))),"",IF($AF28="","",ROUND(($AF28/$AF$10)*$AG$10,2)))</f>
        <v/>
      </c>
      <c r="AH28" s="81">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7" t="n"/>
      <c r="D29" s="137" t="n"/>
      <c r="E29" s="138" t="n"/>
      <c r="F29" s="83" t="n"/>
      <c r="G29" s="28" t="n"/>
      <c r="H29" s="28" t="n"/>
      <c r="I29" s="28" t="n"/>
      <c r="J29" s="28" t="n"/>
      <c r="K29" s="28" t="n"/>
      <c r="L29" s="28" t="n"/>
      <c r="M29" s="28" t="n"/>
      <c r="N29" s="28" t="n"/>
      <c r="O29" s="28" t="n"/>
      <c r="P29" s="66">
        <f>IF(COUNT($F29:$O29)=0,"",SUM($F29:$O29))</f>
        <v/>
      </c>
      <c r="Q29" s="67">
        <f>IF(ISERROR(IF($P29="","",ROUND(($P29/$P$10)*$Q$10,2))),"",IF($P29="","",ROUND(($P29/$P$10)*$Q$10,2)))</f>
        <v/>
      </c>
      <c r="R29" s="81">
        <f>IF($Q29="","",ROUND($Q29*$R$10,2))</f>
        <v/>
      </c>
      <c r="S29" s="83" t="n"/>
      <c r="T29" s="28" t="n"/>
      <c r="U29" s="28" t="n"/>
      <c r="V29" s="28" t="n"/>
      <c r="W29" s="28" t="n"/>
      <c r="X29" s="28" t="n"/>
      <c r="Y29" s="28" t="n"/>
      <c r="Z29" s="28" t="n"/>
      <c r="AA29" s="28" t="n"/>
      <c r="AB29" s="28" t="n"/>
      <c r="AC29" s="66">
        <f>IF(COUNT($S29:$AB29)=0,"",SUM($S29:$AB29))</f>
        <v/>
      </c>
      <c r="AD29" s="67">
        <f>IF(ISERROR(IF($AC29="","",ROUND(($AC29/$AC$10)*$AD$10,2))),"",IF($AC29="","",ROUND(($AC29/$AC$10)*$AD$10,2)))</f>
        <v/>
      </c>
      <c r="AE29" s="81">
        <f>IF($AD29="","",ROUND($AD29*$AE$10,2))</f>
        <v/>
      </c>
      <c r="AF29" s="79" t="n"/>
      <c r="AG29" s="67">
        <f>IF(ISERROR(IF($AF29="","",ROUND(($AF29/$AF$10)*$AG$10,2))),"",IF($AF29="","",ROUND(($AF29/$AF$10)*$AG$10,2)))</f>
        <v/>
      </c>
      <c r="AH29" s="81">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7" t="n"/>
      <c r="D30" s="137" t="n"/>
      <c r="E30" s="138" t="n"/>
      <c r="F30" s="83" t="n"/>
      <c r="G30" s="28" t="n"/>
      <c r="H30" s="28" t="n"/>
      <c r="I30" s="28" t="n"/>
      <c r="J30" s="28" t="n"/>
      <c r="K30" s="28" t="n"/>
      <c r="L30" s="28" t="n"/>
      <c r="M30" s="28" t="n"/>
      <c r="N30" s="28" t="n"/>
      <c r="O30" s="28" t="n"/>
      <c r="P30" s="66">
        <f>IF(COUNT($F30:$O30)=0,"",SUM($F30:$O30))</f>
        <v/>
      </c>
      <c r="Q30" s="67">
        <f>IF(ISERROR(IF($P30="","",ROUND(($P30/$P$10)*$Q$10,2))),"",IF($P30="","",ROUND(($P30/$P$10)*$Q$10,2)))</f>
        <v/>
      </c>
      <c r="R30" s="81">
        <f>IF($Q30="","",ROUND($Q30*$R$10,2))</f>
        <v/>
      </c>
      <c r="S30" s="83" t="n"/>
      <c r="T30" s="28" t="n"/>
      <c r="U30" s="28" t="n"/>
      <c r="V30" s="28" t="n"/>
      <c r="W30" s="28" t="n"/>
      <c r="X30" s="28" t="n"/>
      <c r="Y30" s="28" t="n"/>
      <c r="Z30" s="28" t="n"/>
      <c r="AA30" s="28" t="n"/>
      <c r="AB30" s="28" t="n"/>
      <c r="AC30" s="66">
        <f>IF(COUNT($S30:$AB30)=0,"",SUM($S30:$AB30))</f>
        <v/>
      </c>
      <c r="AD30" s="67">
        <f>IF(ISERROR(IF($AC30="","",ROUND(($AC30/$AC$10)*$AD$10,2))),"",IF($AC30="","",ROUND(($AC30/$AC$10)*$AD$10,2)))</f>
        <v/>
      </c>
      <c r="AE30" s="81">
        <f>IF($AD30="","",ROUND($AD30*$AE$10,2))</f>
        <v/>
      </c>
      <c r="AF30" s="79" t="n"/>
      <c r="AG30" s="67">
        <f>IF(ISERROR(IF($AF30="","",ROUND(($AF30/$AF$10)*$AG$10,2))),"",IF($AF30="","",ROUND(($AF30/$AF$10)*$AG$10,2)))</f>
        <v/>
      </c>
      <c r="AH30" s="81">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7" t="n"/>
      <c r="D31" s="137" t="n"/>
      <c r="E31" s="138" t="n"/>
      <c r="F31" s="83" t="n"/>
      <c r="G31" s="28" t="n"/>
      <c r="H31" s="28" t="n"/>
      <c r="I31" s="28" t="n"/>
      <c r="J31" s="28" t="n"/>
      <c r="K31" s="28" t="n"/>
      <c r="L31" s="28" t="n"/>
      <c r="M31" s="28" t="n"/>
      <c r="N31" s="28" t="n"/>
      <c r="O31" s="28" t="n"/>
      <c r="P31" s="66">
        <f>IF(COUNT($F31:$O31)=0,"",SUM($F31:$O31))</f>
        <v/>
      </c>
      <c r="Q31" s="67">
        <f>IF(ISERROR(IF($P31="","",ROUND(($P31/$P$10)*$Q$10,2))),"",IF($P31="","",ROUND(($P31/$P$10)*$Q$10,2)))</f>
        <v/>
      </c>
      <c r="R31" s="81">
        <f>IF($Q31="","",ROUND($Q31*$R$10,2))</f>
        <v/>
      </c>
      <c r="S31" s="83" t="n"/>
      <c r="T31" s="28" t="n"/>
      <c r="U31" s="28" t="n"/>
      <c r="V31" s="28" t="n"/>
      <c r="W31" s="28" t="n"/>
      <c r="X31" s="28" t="n"/>
      <c r="Y31" s="28" t="n"/>
      <c r="Z31" s="28" t="n"/>
      <c r="AA31" s="28" t="n"/>
      <c r="AB31" s="28" t="n"/>
      <c r="AC31" s="66">
        <f>IF(COUNT($S31:$AB31)=0,"",SUM($S31:$AB31))</f>
        <v/>
      </c>
      <c r="AD31" s="67">
        <f>IF(ISERROR(IF($AC31="","",ROUND(($AC31/$AC$10)*$AD$10,2))),"",IF($AC31="","",ROUND(($AC31/$AC$10)*$AD$10,2)))</f>
        <v/>
      </c>
      <c r="AE31" s="81">
        <f>IF($AD31="","",ROUND($AD31*$AE$10,2))</f>
        <v/>
      </c>
      <c r="AF31" s="79" t="n"/>
      <c r="AG31" s="67">
        <f>IF(ISERROR(IF($AF31="","",ROUND(($AF31/$AF$10)*$AG$10,2))),"",IF($AF31="","",ROUND(($AF31/$AF$10)*$AG$10,2)))</f>
        <v/>
      </c>
      <c r="AH31" s="81">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7" t="n"/>
      <c r="D32" s="137" t="n"/>
      <c r="E32" s="138" t="n"/>
      <c r="F32" s="83" t="n"/>
      <c r="G32" s="28" t="n"/>
      <c r="H32" s="28" t="n"/>
      <c r="I32" s="28" t="n"/>
      <c r="J32" s="28" t="n"/>
      <c r="K32" s="28" t="n"/>
      <c r="L32" s="28" t="n"/>
      <c r="M32" s="28" t="n"/>
      <c r="N32" s="28" t="n"/>
      <c r="O32" s="28" t="n"/>
      <c r="P32" s="66">
        <f>IF(COUNT($F32:$O32)=0,"",SUM($F32:$O32))</f>
        <v/>
      </c>
      <c r="Q32" s="67">
        <f>IF(ISERROR(IF($P32="","",ROUND(($P32/$P$10)*$Q$10,2))),"",IF($P32="","",ROUND(($P32/$P$10)*$Q$10,2)))</f>
        <v/>
      </c>
      <c r="R32" s="81">
        <f>IF($Q32="","",ROUND($Q32*$R$10,2))</f>
        <v/>
      </c>
      <c r="S32" s="83" t="n"/>
      <c r="T32" s="28" t="n"/>
      <c r="U32" s="28" t="n"/>
      <c r="V32" s="28" t="n"/>
      <c r="W32" s="28" t="n"/>
      <c r="X32" s="28" t="n"/>
      <c r="Y32" s="28" t="n"/>
      <c r="Z32" s="28" t="n"/>
      <c r="AA32" s="28" t="n"/>
      <c r="AB32" s="28" t="n"/>
      <c r="AC32" s="66">
        <f>IF(COUNT($S32:$AB32)=0,"",SUM($S32:$AB32))</f>
        <v/>
      </c>
      <c r="AD32" s="67">
        <f>IF(ISERROR(IF($AC32="","",ROUND(($AC32/$AC$10)*$AD$10,2))),"",IF($AC32="","",ROUND(($AC32/$AC$10)*$AD$10,2)))</f>
        <v/>
      </c>
      <c r="AE32" s="81">
        <f>IF($AD32="","",ROUND($AD32*$AE$10,2))</f>
        <v/>
      </c>
      <c r="AF32" s="79" t="n"/>
      <c r="AG32" s="67">
        <f>IF(ISERROR(IF($AF32="","",ROUND(($AF32/$AF$10)*$AG$10,2))),"",IF($AF32="","",ROUND(($AF32/$AF$10)*$AG$10,2)))</f>
        <v/>
      </c>
      <c r="AH32" s="81">
        <f>IF($AG32="","",ROUND($AG32*$AH$10,2))</f>
        <v/>
      </c>
      <c r="AI32" s="21">
        <f>IF(ISERROR(IF($AF32="","",ROUND(SUM($R32,$AE32,$AH32),2))),"",IF($AF32="","",ROUND(SUM($R32,$AE32,$AH32),2)))</f>
        <v/>
      </c>
      <c r="AJ32" s="22">
        <f>IF(ISERROR(IF($AF32="","",VLOOKUP(AI32,TRANSMUTATION_TABLE,4,TRUE))),"",IF($AF32="","",VLOOKUP(AI32,TRANSMUTATION_TABLE,4,TRUE)))</f>
        <v/>
      </c>
      <c r="AL32" s="23" t="n"/>
      <c r="AN32" s="202" t="n"/>
    </row>
    <row r="33" ht="18" customHeight="1">
      <c r="A33" s="24" t="n">
        <v>22</v>
      </c>
      <c r="B33" s="25">
        <f>'INPUT DATA'!B33</f>
        <v/>
      </c>
      <c r="C33" s="137" t="n"/>
      <c r="D33" s="137" t="n"/>
      <c r="E33" s="138" t="n"/>
      <c r="F33" s="83" t="n"/>
      <c r="G33" s="28" t="n"/>
      <c r="H33" s="28" t="n"/>
      <c r="I33" s="28" t="n"/>
      <c r="J33" s="28" t="n"/>
      <c r="K33" s="28" t="n"/>
      <c r="L33" s="28" t="n"/>
      <c r="M33" s="28" t="n"/>
      <c r="N33" s="28" t="n"/>
      <c r="O33" s="28" t="n"/>
      <c r="P33" s="66">
        <f>IF(COUNT($F33:$O33)=0,"",SUM($F33:$O33))</f>
        <v/>
      </c>
      <c r="Q33" s="67">
        <f>IF(ISERROR(IF($P33="","",ROUND(($P33/$P$10)*$Q$10,2))),"",IF($P33="","",ROUND(($P33/$P$10)*$Q$10,2)))</f>
        <v/>
      </c>
      <c r="R33" s="81">
        <f>IF($Q33="","",ROUND($Q33*$R$10,2))</f>
        <v/>
      </c>
      <c r="S33" s="83" t="n"/>
      <c r="T33" s="28" t="n"/>
      <c r="U33" s="28" t="n"/>
      <c r="V33" s="28" t="n"/>
      <c r="W33" s="28" t="n"/>
      <c r="X33" s="28" t="n"/>
      <c r="Y33" s="28" t="n"/>
      <c r="Z33" s="28" t="n"/>
      <c r="AA33" s="28" t="n"/>
      <c r="AB33" s="28" t="n"/>
      <c r="AC33" s="66">
        <f>IF(COUNT($S33:$AB33)=0,"",SUM($S33:$AB33))</f>
        <v/>
      </c>
      <c r="AD33" s="67">
        <f>IF(ISERROR(IF($AC33="","",ROUND(($AC33/$AC$10)*$AD$10,2))),"",IF($AC33="","",ROUND(($AC33/$AC$10)*$AD$10,2)))</f>
        <v/>
      </c>
      <c r="AE33" s="81">
        <f>IF($AD33="","",ROUND($AD33*$AE$10,2))</f>
        <v/>
      </c>
      <c r="AF33" s="79" t="n"/>
      <c r="AG33" s="67">
        <f>IF(ISERROR(IF($AF33="","",ROUND(($AF33/$AF$10)*$AG$10,2))),"",IF($AF33="","",ROUND(($AF33/$AF$10)*$AG$10,2)))</f>
        <v/>
      </c>
      <c r="AH33" s="81">
        <f>IF($AG33="","",ROUND($AG33*$AH$10,2))</f>
        <v/>
      </c>
      <c r="AI33" s="21">
        <f>IF(ISERROR(IF($AF33="","",ROUND(SUM($R33,$AE33,$AH33),2))),"",IF($AF33="","",ROUND(SUM($R33,$AE33,$AH33),2)))</f>
        <v/>
      </c>
      <c r="AJ33" s="22">
        <f>IF(ISERROR(IF($AF33="","",VLOOKUP(AI33,TRANSMUTATION_TABLE,4,TRUE))),"",IF($AF33="","",VLOOKUP(AI33,TRANSMUTATION_TABLE,4,TRUE)))</f>
        <v/>
      </c>
      <c r="AL33" s="23" t="n"/>
      <c r="AN33" s="202" t="n"/>
      <c r="AO33" s="6" t="n"/>
      <c r="AP33" s="6" t="n"/>
      <c r="AQ33" s="6" t="n"/>
      <c r="AR33" s="6" t="n"/>
      <c r="AS33" s="6" t="n"/>
      <c r="AT33" s="6" t="n"/>
      <c r="AU33" s="6" t="n"/>
      <c r="AV33" s="6" t="n"/>
      <c r="AW33" s="6" t="n"/>
      <c r="AX33" s="6" t="n"/>
      <c r="AY33" s="6" t="n"/>
      <c r="AZ33" s="6" t="n"/>
      <c r="BA33" s="6" t="n"/>
      <c r="BB33" s="6" t="n"/>
      <c r="BC33" s="6" t="n"/>
      <c r="BD33" s="6" t="n"/>
    </row>
    <row r="34" ht="18" customHeight="1">
      <c r="A34" s="24" t="n">
        <v>23</v>
      </c>
      <c r="B34" s="25">
        <f>'INPUT DATA'!B34</f>
        <v/>
      </c>
      <c r="C34" s="137" t="n"/>
      <c r="D34" s="137" t="n"/>
      <c r="E34" s="138" t="n"/>
      <c r="F34" s="83" t="n"/>
      <c r="G34" s="28" t="n"/>
      <c r="H34" s="28" t="n"/>
      <c r="I34" s="28" t="n"/>
      <c r="J34" s="28" t="n"/>
      <c r="K34" s="28" t="n"/>
      <c r="L34" s="28" t="n"/>
      <c r="M34" s="28" t="n"/>
      <c r="N34" s="28" t="n"/>
      <c r="O34" s="28" t="n"/>
      <c r="P34" s="66">
        <f>IF(COUNT($F34:$O34)=0,"",SUM($F34:$O34))</f>
        <v/>
      </c>
      <c r="Q34" s="67">
        <f>IF(ISERROR(IF($P34="","",ROUND(($P34/$P$10)*$Q$10,2))),"",IF($P34="","",ROUND(($P34/$P$10)*$Q$10,2)))</f>
        <v/>
      </c>
      <c r="R34" s="81">
        <f>IF($Q34="","",ROUND($Q34*$R$10,2))</f>
        <v/>
      </c>
      <c r="S34" s="83" t="n"/>
      <c r="T34" s="28" t="n"/>
      <c r="U34" s="28" t="n"/>
      <c r="V34" s="28" t="n"/>
      <c r="W34" s="28" t="n"/>
      <c r="X34" s="28" t="n"/>
      <c r="Y34" s="28" t="n"/>
      <c r="Z34" s="28" t="n"/>
      <c r="AA34" s="28" t="n"/>
      <c r="AB34" s="28" t="n"/>
      <c r="AC34" s="66">
        <f>IF(COUNT($S34:$AB34)=0,"",SUM($S34:$AB34))</f>
        <v/>
      </c>
      <c r="AD34" s="67">
        <f>IF(ISERROR(IF($AC34="","",ROUND(($AC34/$AC$10)*$AD$10,2))),"",IF($AC34="","",ROUND(($AC34/$AC$10)*$AD$10,2)))</f>
        <v/>
      </c>
      <c r="AE34" s="81">
        <f>IF($AD34="","",ROUND($AD34*$AE$10,2))</f>
        <v/>
      </c>
      <c r="AF34" s="79" t="n"/>
      <c r="AG34" s="67">
        <f>IF(ISERROR(IF($AF34="","",ROUND(($AF34/$AF$10)*$AG$10,2))),"",IF($AF34="","",ROUND(($AF34/$AF$10)*$AG$10,2)))</f>
        <v/>
      </c>
      <c r="AH34" s="81">
        <f>IF($AG34="","",ROUND($AG34*$AH$10,2))</f>
        <v/>
      </c>
      <c r="AI34" s="21">
        <f>IF(ISERROR(IF($AF34="","",ROUND(SUM($R34,$AE34,$AH34),2))),"",IF($AF34="","",ROUND(SUM($R34,$AE34,$AH34),2)))</f>
        <v/>
      </c>
      <c r="AJ34" s="22">
        <f>IF(ISERROR(IF($AF34="","",VLOOKUP(AI34,TRANSMUTATION_TABLE,4,TRUE))),"",IF($AF34="","",VLOOKUP(AI34,TRANSMUTATION_TABLE,4,TRUE)))</f>
        <v/>
      </c>
      <c r="AL34" s="23" t="n"/>
      <c r="AN34" s="202" t="n"/>
      <c r="AO34" s="6" t="n"/>
      <c r="AP34" s="6" t="n"/>
      <c r="AQ34" s="6" t="n"/>
      <c r="AR34" s="6" t="n"/>
      <c r="AS34" s="6" t="n"/>
      <c r="AT34" s="6" t="n"/>
      <c r="AU34" s="6" t="n"/>
      <c r="AV34" s="6" t="n"/>
      <c r="AW34" s="6" t="n"/>
      <c r="AX34" s="6" t="n"/>
      <c r="AY34" s="6" t="n"/>
      <c r="AZ34" s="6" t="n"/>
      <c r="BA34" s="6" t="n"/>
      <c r="BB34" s="6" t="n"/>
      <c r="BC34" s="6" t="n"/>
      <c r="BD34" s="6" t="n"/>
    </row>
    <row r="35" ht="18" customHeight="1">
      <c r="A35" s="24" t="n">
        <v>24</v>
      </c>
      <c r="B35" s="17">
        <f>'INPUT DATA'!B35</f>
        <v/>
      </c>
      <c r="C35" s="137" t="n"/>
      <c r="D35" s="137" t="n"/>
      <c r="E35" s="138" t="n"/>
      <c r="F35" s="83" t="n"/>
      <c r="G35" s="28" t="n"/>
      <c r="H35" s="28" t="n"/>
      <c r="I35" s="28" t="n"/>
      <c r="J35" s="28" t="n"/>
      <c r="K35" s="28" t="n"/>
      <c r="L35" s="28" t="n"/>
      <c r="M35" s="28" t="n"/>
      <c r="N35" s="28" t="n"/>
      <c r="O35" s="28" t="n"/>
      <c r="P35" s="66">
        <f>IF(COUNT($F35:$O35)=0,"",SUM($F35:$O35))</f>
        <v/>
      </c>
      <c r="Q35" s="67">
        <f>IF(ISERROR(IF($P35="","",ROUND(($P35/$P$10)*$Q$10,2))),"",IF($P35="","",ROUND(($P35/$P$10)*$Q$10,2)))</f>
        <v/>
      </c>
      <c r="R35" s="81">
        <f>IF($Q35="","",ROUND($Q35*$R$10,2))</f>
        <v/>
      </c>
      <c r="S35" s="83" t="n"/>
      <c r="T35" s="28" t="n"/>
      <c r="U35" s="28" t="n"/>
      <c r="V35" s="28" t="n"/>
      <c r="W35" s="28" t="n"/>
      <c r="X35" s="28" t="n"/>
      <c r="Y35" s="28" t="n"/>
      <c r="Z35" s="28" t="n"/>
      <c r="AA35" s="28" t="n"/>
      <c r="AB35" s="28" t="n"/>
      <c r="AC35" s="66">
        <f>IF(COUNT($S35:$AB35)=0,"",SUM($S35:$AB35))</f>
        <v/>
      </c>
      <c r="AD35" s="67">
        <f>IF(ISERROR(IF($AC35="","",ROUND(($AC35/$AC$10)*$AD$10,2))),"",IF($AC35="","",ROUND(($AC35/$AC$10)*$AD$10,2)))</f>
        <v/>
      </c>
      <c r="AE35" s="81">
        <f>IF($AD35="","",ROUND($AD35*$AE$10,2))</f>
        <v/>
      </c>
      <c r="AF35" s="79" t="n"/>
      <c r="AG35" s="67">
        <f>IF(ISERROR(IF($AF35="","",ROUND(($AF35/$AF$10)*$AG$10,2))),"",IF($AF35="","",ROUND(($AF35/$AF$10)*$AG$10,2)))</f>
        <v/>
      </c>
      <c r="AH35" s="81">
        <f>IF($AG35="","",ROUND($AG35*$AH$10,2))</f>
        <v/>
      </c>
      <c r="AI35" s="21">
        <f>IF(ISERROR(IF($AF35="","",ROUND(SUM($R35,$AE35,$AH35),2))),"",IF($AF35="","",ROUND(SUM($R35,$AE35,$AH35),2)))</f>
        <v/>
      </c>
      <c r="AJ35" s="22">
        <f>IF(ISERROR(IF($AF35="","",VLOOKUP(AI35,TRANSMUTATION_TABLE,4,TRUE))),"",IF($AF35="","",VLOOKUP(AI35,TRANSMUTATION_TABLE,4,TRUE)))</f>
        <v/>
      </c>
      <c r="AL35" s="23" t="n"/>
      <c r="AN35" s="202" t="n"/>
      <c r="AO35" s="6" t="n"/>
      <c r="AP35" s="6" t="n"/>
      <c r="AQ35" s="6" t="n"/>
      <c r="AR35" s="6" t="n"/>
      <c r="AS35" s="6" t="n"/>
      <c r="AT35" s="6" t="n"/>
      <c r="AU35" s="6" t="n"/>
      <c r="AV35" s="6" t="n"/>
      <c r="AW35" s="6" t="n"/>
      <c r="AX35" s="6" t="n"/>
      <c r="AY35" s="6" t="n"/>
      <c r="AZ35" s="6" t="n"/>
      <c r="BA35" s="6" t="n"/>
      <c r="BB35" s="6" t="n"/>
      <c r="BC35" s="6" t="n"/>
      <c r="BD35" s="6" t="n"/>
    </row>
    <row r="36" ht="18" customHeight="1">
      <c r="A36" s="24" t="n">
        <v>25</v>
      </c>
      <c r="B36" s="17">
        <f>'INPUT DATA'!B36</f>
        <v/>
      </c>
      <c r="C36" s="137" t="n"/>
      <c r="D36" s="137" t="n"/>
      <c r="E36" s="138" t="n"/>
      <c r="F36" s="83" t="n"/>
      <c r="G36" s="28" t="n"/>
      <c r="H36" s="28" t="n"/>
      <c r="I36" s="28" t="n"/>
      <c r="J36" s="28" t="n"/>
      <c r="K36" s="28" t="n"/>
      <c r="L36" s="28" t="n"/>
      <c r="M36" s="28" t="n"/>
      <c r="N36" s="28" t="n"/>
      <c r="O36" s="28" t="n"/>
      <c r="P36" s="66">
        <f>IF(COUNT($F36:$O36)=0,"",SUM($F36:$O36))</f>
        <v/>
      </c>
      <c r="Q36" s="67">
        <f>IF(ISERROR(IF($P36="","",ROUND(($P36/$P$10)*$Q$10,2))),"",IF($P36="","",ROUND(($P36/$P$10)*$Q$10,2)))</f>
        <v/>
      </c>
      <c r="R36" s="81">
        <f>IF($Q36="","",ROUND($Q36*$R$10,2))</f>
        <v/>
      </c>
      <c r="S36" s="83" t="n"/>
      <c r="T36" s="28" t="n"/>
      <c r="U36" s="28" t="n"/>
      <c r="V36" s="28" t="n"/>
      <c r="W36" s="28" t="n"/>
      <c r="X36" s="28" t="n"/>
      <c r="Y36" s="28" t="n"/>
      <c r="Z36" s="28" t="n"/>
      <c r="AA36" s="28" t="n"/>
      <c r="AB36" s="28" t="n"/>
      <c r="AC36" s="66">
        <f>IF(COUNT($S36:$AB36)=0,"",SUM($S36:$AB36))</f>
        <v/>
      </c>
      <c r="AD36" s="67">
        <f>IF(ISERROR(IF($AC36="","",ROUND(($AC36/$AC$10)*$AD$10,2))),"",IF($AC36="","",ROUND(($AC36/$AC$10)*$AD$10,2)))</f>
        <v/>
      </c>
      <c r="AE36" s="81">
        <f>IF($AD36="","",ROUND($AD36*$AE$10,2))</f>
        <v/>
      </c>
      <c r="AF36" s="79" t="n"/>
      <c r="AG36" s="67">
        <f>IF(ISERROR(IF($AF36="","",ROUND(($AF36/$AF$10)*$AG$10,2))),"",IF($AF36="","",ROUND(($AF36/$AF$10)*$AG$10,2)))</f>
        <v/>
      </c>
      <c r="AH36" s="81">
        <f>IF($AG36="","",ROUND($AG36*$AH$10,2))</f>
        <v/>
      </c>
      <c r="AI36" s="21">
        <f>IF(ISERROR(IF($AF36="","",ROUND(SUM($R36,$AE36,$AH36),2))),"",IF($AF36="","",ROUND(SUM($R36,$AE36,$AH36),2)))</f>
        <v/>
      </c>
      <c r="AJ36" s="22">
        <f>IF(ISERROR(IF($AF36="","",VLOOKUP(AI36,TRANSMUTATION_TABLE,4,TRUE))),"",IF($AF36="","",VLOOKUP(AI36,TRANSMUTATION_TABLE,4,TRUE)))</f>
        <v/>
      </c>
      <c r="AL36" s="23" t="n"/>
      <c r="AN36" s="202" t="n"/>
      <c r="AO36" s="6" t="n"/>
      <c r="AP36" s="6" t="n"/>
      <c r="AQ36" s="6" t="n"/>
      <c r="AR36" s="6" t="n"/>
      <c r="AS36" s="6" t="n"/>
      <c r="AT36" s="6" t="n"/>
      <c r="AU36" s="6" t="n"/>
      <c r="AV36" s="6" t="n"/>
      <c r="AW36" s="6" t="n"/>
      <c r="AX36" s="6" t="n"/>
      <c r="AY36" s="6" t="n"/>
      <c r="AZ36" s="6" t="n"/>
      <c r="BA36" s="6" t="n"/>
      <c r="BB36" s="6" t="n"/>
      <c r="BC36" s="6" t="n"/>
      <c r="BD36" s="6" t="n"/>
    </row>
    <row r="37" ht="18" customHeight="1">
      <c r="A37" s="24" t="n">
        <v>26</v>
      </c>
      <c r="B37" s="25">
        <f>'INPUT DATA'!B37</f>
        <v/>
      </c>
      <c r="C37" s="137" t="n"/>
      <c r="D37" s="137" t="n"/>
      <c r="E37" s="138" t="n"/>
      <c r="F37" s="83" t="n"/>
      <c r="G37" s="28" t="n"/>
      <c r="H37" s="28" t="n"/>
      <c r="I37" s="28" t="n"/>
      <c r="J37" s="28" t="n"/>
      <c r="K37" s="28" t="n"/>
      <c r="L37" s="28" t="n"/>
      <c r="M37" s="28" t="n"/>
      <c r="N37" s="28" t="n"/>
      <c r="O37" s="28" t="n"/>
      <c r="P37" s="66">
        <f>IF(COUNT($F37:$O37)=0,"",SUM($F37:$O37))</f>
        <v/>
      </c>
      <c r="Q37" s="67">
        <f>IF(ISERROR(IF($P37="","",ROUND(($P37/$P$10)*$Q$10,2))),"",IF($P37="","",ROUND(($P37/$P$10)*$Q$10,2)))</f>
        <v/>
      </c>
      <c r="R37" s="81">
        <f>IF($Q37="","",ROUND($Q37*$R$10,2))</f>
        <v/>
      </c>
      <c r="S37" s="83" t="n"/>
      <c r="T37" s="28" t="n"/>
      <c r="U37" s="28" t="n"/>
      <c r="V37" s="28" t="n"/>
      <c r="W37" s="28" t="n"/>
      <c r="X37" s="28" t="n"/>
      <c r="Y37" s="28" t="n"/>
      <c r="Z37" s="28" t="n"/>
      <c r="AA37" s="28" t="n"/>
      <c r="AB37" s="28" t="n"/>
      <c r="AC37" s="66">
        <f>IF(COUNT($S37:$AB37)=0,"",SUM($S37:$AB37))</f>
        <v/>
      </c>
      <c r="AD37" s="67">
        <f>IF(ISERROR(IF($AC37="","",ROUND(($AC37/$AC$10)*$AD$10,2))),"",IF($AC37="","",ROUND(($AC37/$AC$10)*$AD$10,2)))</f>
        <v/>
      </c>
      <c r="AE37" s="81">
        <f>IF($AD37="","",ROUND($AD37*$AE$10,2))</f>
        <v/>
      </c>
      <c r="AF37" s="79" t="n"/>
      <c r="AG37" s="67">
        <f>IF(ISERROR(IF($AF37="","",ROUND(($AF37/$AF$10)*$AG$10,2))),"",IF($AF37="","",ROUND(($AF37/$AF$10)*$AG$10,2)))</f>
        <v/>
      </c>
      <c r="AH37" s="81">
        <f>IF($AG37="","",ROUND($AG37*$AH$10,2))</f>
        <v/>
      </c>
      <c r="AI37" s="21">
        <f>IF(ISERROR(IF($AF37="","",ROUND(SUM($R37,$AE37,$AH37),2))),"",IF($AF37="","",ROUND(SUM($R37,$AE37,$AH37),2)))</f>
        <v/>
      </c>
      <c r="AJ37" s="22">
        <f>IF(ISERROR(IF($AF37="","",VLOOKUP(AI37,TRANSMUTATION_TABLE,4,TRUE))),"",IF($AF37="","",VLOOKUP(AI37,TRANSMUTATION_TABLE,4,TRUE)))</f>
        <v/>
      </c>
      <c r="AL37" s="23" t="n"/>
      <c r="AN37" s="202" t="n"/>
      <c r="AO37" s="6" t="n"/>
      <c r="AP37" s="6" t="n"/>
      <c r="AQ37" s="6" t="n"/>
      <c r="AR37" s="6" t="n"/>
      <c r="AS37" s="6" t="n"/>
      <c r="AT37" s="6" t="n"/>
      <c r="AU37" s="6" t="n"/>
      <c r="AV37" s="6" t="n"/>
      <c r="AW37" s="6" t="n"/>
      <c r="AX37" s="6" t="n"/>
      <c r="AY37" s="6" t="n"/>
      <c r="AZ37" s="6" t="n"/>
      <c r="BA37" s="6" t="n"/>
      <c r="BB37" s="6" t="n"/>
      <c r="BC37" s="6" t="n"/>
      <c r="BD37" s="6" t="n"/>
    </row>
    <row r="38" ht="18" customHeight="1">
      <c r="A38" s="24" t="n">
        <v>27</v>
      </c>
      <c r="B38" s="25">
        <f>'INPUT DATA'!B38</f>
        <v/>
      </c>
      <c r="C38" s="137" t="n"/>
      <c r="D38" s="137" t="n"/>
      <c r="E38" s="138" t="n"/>
      <c r="F38" s="83" t="n"/>
      <c r="G38" s="28" t="n"/>
      <c r="H38" s="28" t="n"/>
      <c r="I38" s="28" t="n"/>
      <c r="J38" s="28" t="n"/>
      <c r="K38" s="28" t="n"/>
      <c r="L38" s="28" t="n"/>
      <c r="M38" s="28" t="n"/>
      <c r="N38" s="28" t="n"/>
      <c r="O38" s="28" t="n"/>
      <c r="P38" s="66">
        <f>IF(COUNT($F38:$O38)=0,"",SUM($F38:$O38))</f>
        <v/>
      </c>
      <c r="Q38" s="67">
        <f>IF(ISERROR(IF($P38="","",ROUND(($P38/$P$10)*$Q$10,2))),"",IF($P38="","",ROUND(($P38/$P$10)*$Q$10,2)))</f>
        <v/>
      </c>
      <c r="R38" s="81">
        <f>IF($Q38="","",ROUND($Q38*$R$10,2))</f>
        <v/>
      </c>
      <c r="S38" s="83" t="n"/>
      <c r="T38" s="28" t="n"/>
      <c r="U38" s="28" t="n"/>
      <c r="V38" s="28" t="n"/>
      <c r="W38" s="28" t="n"/>
      <c r="X38" s="28" t="n"/>
      <c r="Y38" s="28" t="n"/>
      <c r="Z38" s="28" t="n"/>
      <c r="AA38" s="28" t="n"/>
      <c r="AB38" s="28" t="n"/>
      <c r="AC38" s="66">
        <f>IF(COUNT($S38:$AB38)=0,"",SUM($S38:$AB38))</f>
        <v/>
      </c>
      <c r="AD38" s="67">
        <f>IF(ISERROR(IF($AC38="","",ROUND(($AC38/$AC$10)*$AD$10,2))),"",IF($AC38="","",ROUND(($AC38/$AC$10)*$AD$10,2)))</f>
        <v/>
      </c>
      <c r="AE38" s="81">
        <f>IF($AD38="","",ROUND($AD38*$AE$10,2))</f>
        <v/>
      </c>
      <c r="AF38" s="79" t="n"/>
      <c r="AG38" s="67">
        <f>IF(ISERROR(IF($AF38="","",ROUND(($AF38/$AF$10)*$AG$10,2))),"",IF($AF38="","",ROUND(($AF38/$AF$10)*$AG$10,2)))</f>
        <v/>
      </c>
      <c r="AH38" s="81">
        <f>IF($AG38="","",ROUND($AG38*$AH$10,2))</f>
        <v/>
      </c>
      <c r="AI38" s="21">
        <f>IF(ISERROR(IF($AF38="","",ROUND(SUM($R38,$AE38,$AH38),2))),"",IF($AF38="","",ROUND(SUM($R38,$AE38,$AH38),2)))</f>
        <v/>
      </c>
      <c r="AJ38" s="22">
        <f>IF(ISERROR(IF($AF38="","",VLOOKUP(AI38,TRANSMUTATION_TABLE,4,TRUE))),"",IF($AF38="","",VLOOKUP(AI38,TRANSMUTATION_TABLE,4,TRUE)))</f>
        <v/>
      </c>
      <c r="AL38" s="23" t="n"/>
      <c r="AN38" s="202" t="n"/>
      <c r="AO38" s="6" t="n"/>
      <c r="AP38" s="6" t="n"/>
      <c r="AQ38" s="6" t="n"/>
      <c r="AR38" s="6" t="n"/>
      <c r="AS38" s="6" t="n"/>
      <c r="AT38" s="6" t="n"/>
      <c r="AU38" s="6" t="n"/>
      <c r="AV38" s="6" t="n"/>
      <c r="AW38" s="6" t="n"/>
      <c r="AX38" s="6" t="n"/>
      <c r="AY38" s="6" t="n"/>
      <c r="AZ38" s="6" t="n"/>
      <c r="BA38" s="6" t="n"/>
      <c r="BB38" s="6" t="n"/>
      <c r="BC38" s="6" t="n"/>
      <c r="BD38" s="6" t="n"/>
    </row>
    <row r="39" ht="18" customHeight="1">
      <c r="A39" s="24" t="n">
        <v>28</v>
      </c>
      <c r="B39" s="17">
        <f>'INPUT DATA'!B39</f>
        <v/>
      </c>
      <c r="C39" s="137" t="n"/>
      <c r="D39" s="137" t="n"/>
      <c r="E39" s="138" t="n"/>
      <c r="F39" s="83" t="n"/>
      <c r="G39" s="28" t="n"/>
      <c r="H39" s="28" t="n"/>
      <c r="I39" s="28" t="n"/>
      <c r="J39" s="28" t="n"/>
      <c r="K39" s="28" t="n"/>
      <c r="L39" s="28" t="n"/>
      <c r="M39" s="28" t="n"/>
      <c r="N39" s="28" t="n"/>
      <c r="O39" s="28" t="n"/>
      <c r="P39" s="66">
        <f>IF(COUNT($F39:$O39)=0,"",SUM($F39:$O39))</f>
        <v/>
      </c>
      <c r="Q39" s="67">
        <f>IF(ISERROR(IF($P39="","",ROUND(($P39/$P$10)*$Q$10,2))),"",IF($P39="","",ROUND(($P39/$P$10)*$Q$10,2)))</f>
        <v/>
      </c>
      <c r="R39" s="81">
        <f>IF($Q39="","",ROUND($Q39*$R$10,2))</f>
        <v/>
      </c>
      <c r="S39" s="83" t="n"/>
      <c r="T39" s="28" t="n"/>
      <c r="U39" s="28" t="n"/>
      <c r="V39" s="28" t="n"/>
      <c r="W39" s="28" t="n"/>
      <c r="X39" s="28" t="n"/>
      <c r="Y39" s="28" t="n"/>
      <c r="Z39" s="28" t="n"/>
      <c r="AA39" s="28" t="n"/>
      <c r="AB39" s="28" t="n"/>
      <c r="AC39" s="66">
        <f>IF(COUNT($S39:$AB39)=0,"",SUM($S39:$AB39))</f>
        <v/>
      </c>
      <c r="AD39" s="67">
        <f>IF(ISERROR(IF($AC39="","",ROUND(($AC39/$AC$10)*$AD$10,2))),"",IF($AC39="","",ROUND(($AC39/$AC$10)*$AD$10,2)))</f>
        <v/>
      </c>
      <c r="AE39" s="81">
        <f>IF($AD39="","",ROUND($AD39*$AE$10,2))</f>
        <v/>
      </c>
      <c r="AF39" s="79" t="n"/>
      <c r="AG39" s="67">
        <f>IF(ISERROR(IF($AF39="","",ROUND(($AF39/$AF$10)*$AG$10,2))),"",IF($AF39="","",ROUND(($AF39/$AF$10)*$AG$10,2)))</f>
        <v/>
      </c>
      <c r="AH39" s="81">
        <f>IF($AG39="","",ROUND($AG39*$AH$10,2))</f>
        <v/>
      </c>
      <c r="AI39" s="21">
        <f>IF(ISERROR(IF($AF39="","",ROUND(SUM($R39,$AE39,$AH39),2))),"",IF($AF39="","",ROUND(SUM($R39,$AE39,$AH39),2)))</f>
        <v/>
      </c>
      <c r="AJ39" s="22">
        <f>IF(ISERROR(IF($AF39="","",VLOOKUP(AI39,TRANSMUTATION_TABLE,4,TRUE))),"",IF($AF39="","",VLOOKUP(AI39,TRANSMUTATION_TABLE,4,TRUE)))</f>
        <v/>
      </c>
      <c r="AL39" s="23" t="n"/>
      <c r="AN39" s="202" t="n"/>
      <c r="AO39" s="6" t="n"/>
      <c r="AP39" s="6" t="n"/>
      <c r="AQ39" s="6" t="n"/>
      <c r="AR39" s="6" t="n"/>
      <c r="AS39" s="6" t="n"/>
      <c r="AT39" s="6" t="n"/>
      <c r="AU39" s="6" t="n"/>
      <c r="AV39" s="6" t="n"/>
      <c r="AW39" s="6" t="n"/>
      <c r="AX39" s="6" t="n"/>
      <c r="AY39" s="6" t="n"/>
      <c r="AZ39" s="6" t="n"/>
      <c r="BA39" s="6" t="n"/>
      <c r="BB39" s="6" t="n"/>
      <c r="BC39" s="6" t="n"/>
      <c r="BD39" s="6" t="n"/>
    </row>
    <row r="40" ht="18" customHeight="1">
      <c r="A40" s="24" t="n">
        <v>29</v>
      </c>
      <c r="B40" s="17">
        <f>'INPUT DATA'!B40</f>
        <v/>
      </c>
      <c r="C40" s="137" t="n"/>
      <c r="D40" s="137" t="n"/>
      <c r="E40" s="138" t="n"/>
      <c r="F40" s="83" t="n"/>
      <c r="G40" s="28" t="n"/>
      <c r="H40" s="28" t="n"/>
      <c r="I40" s="28" t="n"/>
      <c r="J40" s="28" t="n"/>
      <c r="K40" s="28" t="n"/>
      <c r="L40" s="28" t="n"/>
      <c r="M40" s="28" t="n"/>
      <c r="N40" s="28" t="n"/>
      <c r="O40" s="28" t="n"/>
      <c r="P40" s="66">
        <f>IF(COUNT($F40:$O40)=0,"",SUM($F40:$O40))</f>
        <v/>
      </c>
      <c r="Q40" s="67">
        <f>IF(ISERROR(IF($P40="","",ROUND(($P40/$P$10)*$Q$10,2))),"",IF($P40="","",ROUND(($P40/$P$10)*$Q$10,2)))</f>
        <v/>
      </c>
      <c r="R40" s="81">
        <f>IF($Q40="","",ROUND($Q40*$R$10,2))</f>
        <v/>
      </c>
      <c r="S40" s="83" t="n"/>
      <c r="T40" s="28" t="n"/>
      <c r="U40" s="28" t="n"/>
      <c r="V40" s="28" t="n"/>
      <c r="W40" s="28" t="n"/>
      <c r="X40" s="28" t="n"/>
      <c r="Y40" s="28" t="n"/>
      <c r="Z40" s="28" t="n"/>
      <c r="AA40" s="28" t="n"/>
      <c r="AB40" s="28" t="n"/>
      <c r="AC40" s="66">
        <f>IF(COUNT($S40:$AB40)=0,"",SUM($S40:$AB40))</f>
        <v/>
      </c>
      <c r="AD40" s="67">
        <f>IF(ISERROR(IF($AC40="","",ROUND(($AC40/$AC$10)*$AD$10,2))),"",IF($AC40="","",ROUND(($AC40/$AC$10)*$AD$10,2)))</f>
        <v/>
      </c>
      <c r="AE40" s="81">
        <f>IF($AD40="","",ROUND($AD40*$AE$10,2))</f>
        <v/>
      </c>
      <c r="AF40" s="79" t="n"/>
      <c r="AG40" s="67">
        <f>IF(ISERROR(IF($AF40="","",ROUND(($AF40/$AF$10)*$AG$10,2))),"",IF($AF40="","",ROUND(($AF40/$AF$10)*$AG$10,2)))</f>
        <v/>
      </c>
      <c r="AH40" s="81">
        <f>IF($AG40="","",ROUND($AG40*$AH$10,2))</f>
        <v/>
      </c>
      <c r="AI40" s="21">
        <f>IF(ISERROR(IF($AF40="","",ROUND(SUM($R40,$AE40,$AH40),2))),"",IF($AF40="","",ROUND(SUM($R40,$AE40,$AH40),2)))</f>
        <v/>
      </c>
      <c r="AJ40" s="22">
        <f>IF(ISERROR(IF($AF40="","",VLOOKUP(AI40,TRANSMUTATION_TABLE,4,TRUE))),"",IF($AF40="","",VLOOKUP(AI40,TRANSMUTATION_TABLE,4,TRUE)))</f>
        <v/>
      </c>
      <c r="AL40" s="23" t="n"/>
      <c r="AN40" s="202" t="n"/>
      <c r="AO40" s="6" t="n"/>
      <c r="AP40" s="6" t="n"/>
      <c r="AQ40" s="6" t="n"/>
      <c r="AR40" s="6" t="n"/>
      <c r="AS40" s="6" t="n"/>
      <c r="AT40" s="6" t="n"/>
      <c r="AU40" s="6" t="n"/>
      <c r="AV40" s="6" t="n"/>
      <c r="AW40" s="6" t="n"/>
      <c r="AX40" s="6" t="n"/>
      <c r="AY40" s="6" t="n"/>
      <c r="AZ40" s="6" t="n"/>
      <c r="BA40" s="6" t="n"/>
      <c r="BB40" s="6" t="n"/>
      <c r="BC40" s="6" t="n"/>
      <c r="BD40" s="6" t="n"/>
    </row>
    <row r="41" ht="18" customHeight="1">
      <c r="A41" s="24" t="n">
        <v>30</v>
      </c>
      <c r="B41" s="25">
        <f>'INPUT DATA'!B41</f>
        <v/>
      </c>
      <c r="C41" s="137" t="n"/>
      <c r="D41" s="137" t="n"/>
      <c r="E41" s="138" t="n"/>
      <c r="F41" s="83" t="n"/>
      <c r="G41" s="28" t="n"/>
      <c r="H41" s="28" t="n"/>
      <c r="I41" s="28" t="n"/>
      <c r="J41" s="28" t="n"/>
      <c r="K41" s="28" t="n"/>
      <c r="L41" s="28" t="n"/>
      <c r="M41" s="28" t="n"/>
      <c r="N41" s="28" t="n"/>
      <c r="O41" s="28" t="n"/>
      <c r="P41" s="66">
        <f>IF(COUNT($F41:$O41)=0,"",SUM($F41:$O41))</f>
        <v/>
      </c>
      <c r="Q41" s="67">
        <f>IF(ISERROR(IF($P41="","",ROUND(($P41/$P$10)*$Q$10,2))),"",IF($P41="","",ROUND(($P41/$P$10)*$Q$10,2)))</f>
        <v/>
      </c>
      <c r="R41" s="81">
        <f>IF($Q41="","",ROUND($Q41*$R$10,2))</f>
        <v/>
      </c>
      <c r="S41" s="83" t="n"/>
      <c r="T41" s="28" t="n"/>
      <c r="U41" s="28" t="n"/>
      <c r="V41" s="28" t="n"/>
      <c r="W41" s="28" t="n"/>
      <c r="X41" s="28" t="n"/>
      <c r="Y41" s="28" t="n"/>
      <c r="Z41" s="28" t="n"/>
      <c r="AA41" s="28" t="n"/>
      <c r="AB41" s="28" t="n"/>
      <c r="AC41" s="66">
        <f>IF(COUNT($S41:$AB41)=0,"",SUM($S41:$AB41))</f>
        <v/>
      </c>
      <c r="AD41" s="67">
        <f>IF(ISERROR(IF($AC41="","",ROUND(($AC41/$AC$10)*$AD$10,2))),"",IF($AC41="","",ROUND(($AC41/$AC$10)*$AD$10,2)))</f>
        <v/>
      </c>
      <c r="AE41" s="81">
        <f>IF($AD41="","",ROUND($AD41*$AE$10,2))</f>
        <v/>
      </c>
      <c r="AF41" s="79" t="n"/>
      <c r="AG41" s="67">
        <f>IF(ISERROR(IF($AF41="","",ROUND(($AF41/$AF$10)*$AG$10,2))),"",IF($AF41="","",ROUND(($AF41/$AF$10)*$AG$10,2)))</f>
        <v/>
      </c>
      <c r="AH41" s="81">
        <f>IF($AG41="","",ROUND($AG41*$AH$10,2))</f>
        <v/>
      </c>
      <c r="AI41" s="21">
        <f>IF(ISERROR(IF($AF41="","",ROUND(SUM($R41,$AE41,$AH41),2))),"",IF($AF41="","",ROUND(SUM($R41,$AE41,$AH41),2)))</f>
        <v/>
      </c>
      <c r="AJ41" s="22">
        <f>IF(ISERROR(IF($AF41="","",VLOOKUP(AI41,TRANSMUTATION_TABLE,4,TRUE))),"",IF($AF41="","",VLOOKUP(AI41,TRANSMUTATION_TABLE,4,TRUE)))</f>
        <v/>
      </c>
      <c r="AL41" s="23" t="n"/>
      <c r="AN41" s="202" t="n"/>
      <c r="AO41" s="6" t="n"/>
      <c r="AP41" s="6" t="n"/>
      <c r="AQ41" s="6" t="n"/>
      <c r="AR41" s="6" t="n"/>
      <c r="AS41" s="6" t="n"/>
      <c r="AT41" s="6" t="n"/>
      <c r="AU41" s="6" t="n"/>
      <c r="AV41" s="6" t="n"/>
      <c r="AW41" s="6" t="n"/>
      <c r="AX41" s="6" t="n"/>
      <c r="AY41" s="6" t="n"/>
      <c r="AZ41" s="6" t="n"/>
      <c r="BA41" s="6" t="n"/>
      <c r="BB41" s="6" t="n"/>
      <c r="BC41" s="6" t="n"/>
      <c r="BD41" s="6" t="n"/>
    </row>
    <row r="42" ht="18" customHeight="1">
      <c r="A42" s="24" t="n">
        <v>31</v>
      </c>
      <c r="B42" s="25">
        <f>'INPUT DATA'!B42</f>
        <v/>
      </c>
      <c r="C42" s="137" t="n"/>
      <c r="D42" s="137" t="n"/>
      <c r="E42" s="138" t="n"/>
      <c r="F42" s="83" t="n"/>
      <c r="G42" s="28" t="n"/>
      <c r="H42" s="28" t="n"/>
      <c r="I42" s="28" t="n"/>
      <c r="J42" s="28" t="n"/>
      <c r="K42" s="28" t="n"/>
      <c r="L42" s="28" t="n"/>
      <c r="M42" s="28" t="n"/>
      <c r="N42" s="28" t="n"/>
      <c r="O42" s="28" t="n"/>
      <c r="P42" s="66">
        <f>IF(COUNT($F42:$O42)=0,"",SUM($F42:$O42))</f>
        <v/>
      </c>
      <c r="Q42" s="67">
        <f>IF(ISERROR(IF($P42="","",ROUND(($P42/$P$10)*$Q$10,2))),"",IF($P42="","",ROUND(($P42/$P$10)*$Q$10,2)))</f>
        <v/>
      </c>
      <c r="R42" s="81">
        <f>IF($Q42="","",ROUND($Q42*$R$10,2))</f>
        <v/>
      </c>
      <c r="S42" s="83" t="n"/>
      <c r="T42" s="28" t="n"/>
      <c r="U42" s="28" t="n"/>
      <c r="V42" s="28" t="n"/>
      <c r="W42" s="28" t="n"/>
      <c r="X42" s="28" t="n"/>
      <c r="Y42" s="28" t="n"/>
      <c r="Z42" s="28" t="n"/>
      <c r="AA42" s="28" t="n"/>
      <c r="AB42" s="28" t="n"/>
      <c r="AC42" s="66">
        <f>IF(COUNT($S42:$AB42)=0,"",SUM($S42:$AB42))</f>
        <v/>
      </c>
      <c r="AD42" s="67">
        <f>IF(ISERROR(IF($AC42="","",ROUND(($AC42/$AC$10)*$AD$10,2))),"",IF($AC42="","",ROUND(($AC42/$AC$10)*$AD$10,2)))</f>
        <v/>
      </c>
      <c r="AE42" s="81">
        <f>IF($AD42="","",ROUND($AD42*$AE$10,2))</f>
        <v/>
      </c>
      <c r="AF42" s="79" t="n"/>
      <c r="AG42" s="67">
        <f>IF(ISERROR(IF($AF42="","",ROUND(($AF42/$AF$10)*$AG$10,2))),"",IF($AF42="","",ROUND(($AF42/$AF$10)*$AG$10,2)))</f>
        <v/>
      </c>
      <c r="AH42" s="81">
        <f>IF($AG42="","",ROUND($AG42*$AH$10,2))</f>
        <v/>
      </c>
      <c r="AI42" s="21">
        <f>IF(ISERROR(IF($AF42="","",ROUND(SUM($R42,$AE42,$AH42),2))),"",IF($AF42="","",ROUND(SUM($R42,$AE42,$AH42),2)))</f>
        <v/>
      </c>
      <c r="AJ42" s="22">
        <f>IF(ISERROR(IF($AF42="","",VLOOKUP(AI42,TRANSMUTATION_TABLE,4,TRUE))),"",IF($AF42="","",VLOOKUP(AI42,TRANSMUTATION_TABLE,4,TRUE)))</f>
        <v/>
      </c>
      <c r="AL42" s="23" t="n"/>
      <c r="AN42" s="202" t="n"/>
      <c r="AO42" s="6" t="n"/>
      <c r="AP42" s="6" t="n"/>
      <c r="AQ42" s="6" t="n"/>
      <c r="AR42" s="6" t="n"/>
      <c r="AS42" s="6" t="n"/>
      <c r="AT42" s="6" t="n"/>
      <c r="AU42" s="6" t="n"/>
      <c r="AV42" s="6" t="n"/>
      <c r="AW42" s="6" t="n"/>
      <c r="AX42" s="6" t="n"/>
      <c r="AY42" s="6" t="n"/>
      <c r="AZ42" s="6" t="n"/>
      <c r="BA42" s="6" t="n"/>
      <c r="BB42" s="6" t="n"/>
      <c r="BC42" s="6" t="n"/>
      <c r="BD42" s="6" t="n"/>
    </row>
    <row r="43" ht="18" customHeight="1">
      <c r="A43" s="24" t="n">
        <v>32</v>
      </c>
      <c r="B43" s="17">
        <f>'INPUT DATA'!B43</f>
        <v/>
      </c>
      <c r="C43" s="137" t="n"/>
      <c r="D43" s="137" t="n"/>
      <c r="E43" s="138" t="n"/>
      <c r="F43" s="83" t="n"/>
      <c r="G43" s="28" t="n"/>
      <c r="H43" s="28" t="n"/>
      <c r="I43" s="28" t="n"/>
      <c r="J43" s="28" t="n"/>
      <c r="K43" s="28" t="n"/>
      <c r="L43" s="28" t="n"/>
      <c r="M43" s="28" t="n"/>
      <c r="N43" s="28" t="n"/>
      <c r="O43" s="28" t="n"/>
      <c r="P43" s="66">
        <f>IF(COUNT($F43:$O43)=0,"",SUM($F43:$O43))</f>
        <v/>
      </c>
      <c r="Q43" s="67">
        <f>IF(ISERROR(IF($P43="","",ROUND(($P43/$P$10)*$Q$10,2))),"",IF($P43="","",ROUND(($P43/$P$10)*$Q$10,2)))</f>
        <v/>
      </c>
      <c r="R43" s="81">
        <f>IF($Q43="","",ROUND($Q43*$R$10,2))</f>
        <v/>
      </c>
      <c r="S43" s="83" t="n"/>
      <c r="T43" s="28" t="n"/>
      <c r="U43" s="28" t="n"/>
      <c r="V43" s="28" t="n"/>
      <c r="W43" s="28" t="n"/>
      <c r="X43" s="28" t="n"/>
      <c r="Y43" s="28" t="n"/>
      <c r="Z43" s="28" t="n"/>
      <c r="AA43" s="28" t="n"/>
      <c r="AB43" s="28" t="n"/>
      <c r="AC43" s="66">
        <f>IF(COUNT($S43:$AB43)=0,"",SUM($S43:$AB43))</f>
        <v/>
      </c>
      <c r="AD43" s="67">
        <f>IF(ISERROR(IF($AC43="","",ROUND(($AC43/$AC$10)*$AD$10,2))),"",IF($AC43="","",ROUND(($AC43/$AC$10)*$AD$10,2)))</f>
        <v/>
      </c>
      <c r="AE43" s="81">
        <f>IF($AD43="","",ROUND($AD43*$AE$10,2))</f>
        <v/>
      </c>
      <c r="AF43" s="79" t="n"/>
      <c r="AG43" s="67">
        <f>IF(ISERROR(IF($AF43="","",ROUND(($AF43/$AF$10)*$AG$10,2))),"",IF($AF43="","",ROUND(($AF43/$AF$10)*$AG$10,2)))</f>
        <v/>
      </c>
      <c r="AH43" s="81">
        <f>IF($AG43="","",ROUND($AG43*$AH$10,2))</f>
        <v/>
      </c>
      <c r="AI43" s="21">
        <f>IF(ISERROR(IF($AF43="","",ROUND(SUM($R43,$AE43,$AH43),2))),"",IF($AF43="","",ROUND(SUM($R43,$AE43,$AH43),2)))</f>
        <v/>
      </c>
      <c r="AJ43" s="22">
        <f>IF(ISERROR(IF($AF43="","",VLOOKUP(AI43,TRANSMUTATION_TABLE,4,TRUE))),"",IF($AF43="","",VLOOKUP(AI43,TRANSMUTATION_TABLE,4,TRUE)))</f>
        <v/>
      </c>
      <c r="AL43" s="23" t="n"/>
      <c r="AN43" s="202" t="n"/>
      <c r="AO43" s="6" t="n"/>
      <c r="AP43" s="6" t="n"/>
      <c r="AQ43" s="6" t="n"/>
      <c r="AR43" s="6" t="n"/>
      <c r="AS43" s="6" t="n"/>
      <c r="AT43" s="6" t="n"/>
      <c r="AU43" s="6" t="n"/>
      <c r="AV43" s="6" t="n"/>
      <c r="AW43" s="6" t="n"/>
      <c r="AX43" s="6" t="n"/>
      <c r="AY43" s="6" t="n"/>
      <c r="AZ43" s="6" t="n"/>
      <c r="BA43" s="6" t="n"/>
      <c r="BB43" s="6" t="n"/>
      <c r="BC43" s="6" t="n"/>
      <c r="BD43" s="6" t="n"/>
    </row>
    <row r="44" ht="18" customHeight="1">
      <c r="A44" s="24" t="n">
        <v>33</v>
      </c>
      <c r="B44" s="17">
        <f>'INPUT DATA'!B44</f>
        <v/>
      </c>
      <c r="C44" s="137" t="n"/>
      <c r="D44" s="137" t="n"/>
      <c r="E44" s="138" t="n"/>
      <c r="F44" s="83" t="n"/>
      <c r="G44" s="28" t="n"/>
      <c r="H44" s="28" t="n"/>
      <c r="I44" s="28" t="n"/>
      <c r="J44" s="28" t="n"/>
      <c r="K44" s="28" t="n"/>
      <c r="L44" s="28" t="n"/>
      <c r="M44" s="28" t="n"/>
      <c r="N44" s="28" t="n"/>
      <c r="O44" s="28" t="n"/>
      <c r="P44" s="66">
        <f>IF(COUNT($F44:$O44)=0,"",SUM($F44:$O44))</f>
        <v/>
      </c>
      <c r="Q44" s="67">
        <f>IF(ISERROR(IF($P44="","",ROUND(($P44/$P$10)*$Q$10,2))),"",IF($P44="","",ROUND(($P44/$P$10)*$Q$10,2)))</f>
        <v/>
      </c>
      <c r="R44" s="81">
        <f>IF($Q44="","",ROUND($Q44*$R$10,2))</f>
        <v/>
      </c>
      <c r="S44" s="83" t="n"/>
      <c r="T44" s="28" t="n"/>
      <c r="U44" s="28" t="n"/>
      <c r="V44" s="28" t="n"/>
      <c r="W44" s="28" t="n"/>
      <c r="X44" s="28" t="n"/>
      <c r="Y44" s="28" t="n"/>
      <c r="Z44" s="28" t="n"/>
      <c r="AA44" s="28" t="n"/>
      <c r="AB44" s="28" t="n"/>
      <c r="AC44" s="66">
        <f>IF(COUNT($S44:$AB44)=0,"",SUM($S44:$AB44))</f>
        <v/>
      </c>
      <c r="AD44" s="67">
        <f>IF(ISERROR(IF($AC44="","",ROUND(($AC44/$AC$10)*$AD$10,2))),"",IF($AC44="","",ROUND(($AC44/$AC$10)*$AD$10,2)))</f>
        <v/>
      </c>
      <c r="AE44" s="81">
        <f>IF($AD44="","",ROUND($AD44*$AE$10,2))</f>
        <v/>
      </c>
      <c r="AF44" s="79" t="n"/>
      <c r="AG44" s="67">
        <f>IF(ISERROR(IF($AF44="","",ROUND(($AF44/$AF$10)*$AG$10,2))),"",IF($AF44="","",ROUND(($AF44/$AF$10)*$AG$10,2)))</f>
        <v/>
      </c>
      <c r="AH44" s="81">
        <f>IF($AG44="","",ROUND($AG44*$AH$10,2))</f>
        <v/>
      </c>
      <c r="AI44" s="21">
        <f>IF(ISERROR(IF($AF44="","",ROUND(SUM($R44,$AE44,$AH44),2))),"",IF($AF44="","",ROUND(SUM($R44,$AE44,$AH44),2)))</f>
        <v/>
      </c>
      <c r="AJ44" s="22">
        <f>IF(ISERROR(IF($AF44="","",VLOOKUP(AI44,TRANSMUTATION_TABLE,4,TRUE))),"",IF($AF44="","",VLOOKUP(AI44,TRANSMUTATION_TABLE,4,TRUE)))</f>
        <v/>
      </c>
      <c r="AL44" s="23" t="n"/>
      <c r="AN44" s="202" t="n"/>
      <c r="AO44" s="6" t="n"/>
      <c r="AP44" s="6" t="n"/>
      <c r="AQ44" s="6" t="n"/>
      <c r="AR44" s="6" t="n"/>
      <c r="AS44" s="6" t="n"/>
      <c r="AT44" s="6" t="n"/>
      <c r="AU44" s="6" t="n"/>
      <c r="AV44" s="6" t="n"/>
      <c r="AW44" s="6" t="n"/>
      <c r="AX44" s="6" t="n"/>
      <c r="AY44" s="6" t="n"/>
      <c r="AZ44" s="6" t="n"/>
      <c r="BA44" s="6" t="n"/>
      <c r="BB44" s="6" t="n"/>
      <c r="BC44" s="6" t="n"/>
      <c r="BD44" s="6" t="n"/>
    </row>
    <row r="45" ht="18" customHeight="1">
      <c r="A45" s="24" t="n">
        <v>34</v>
      </c>
      <c r="B45" s="25">
        <f>'INPUT DATA'!B45</f>
        <v/>
      </c>
      <c r="C45" s="137" t="n"/>
      <c r="D45" s="137" t="n"/>
      <c r="E45" s="138" t="n"/>
      <c r="F45" s="83" t="n"/>
      <c r="G45" s="28" t="n"/>
      <c r="H45" s="28" t="n"/>
      <c r="I45" s="28" t="n"/>
      <c r="J45" s="28" t="n"/>
      <c r="K45" s="28" t="n"/>
      <c r="L45" s="28" t="n"/>
      <c r="M45" s="28" t="n"/>
      <c r="N45" s="28" t="n"/>
      <c r="O45" s="28" t="n"/>
      <c r="P45" s="66">
        <f>IF(COUNT($F45:$O45)=0,"",SUM($F45:$O45))</f>
        <v/>
      </c>
      <c r="Q45" s="67">
        <f>IF(ISERROR(IF($P45="","",ROUND(($P45/$P$10)*$Q$10,2))),"",IF($P45="","",ROUND(($P45/$P$10)*$Q$10,2)))</f>
        <v/>
      </c>
      <c r="R45" s="81">
        <f>IF($Q45="","",ROUND($Q45*$R$10,2))</f>
        <v/>
      </c>
      <c r="S45" s="83" t="n"/>
      <c r="T45" s="28" t="n"/>
      <c r="U45" s="28" t="n"/>
      <c r="V45" s="28" t="n"/>
      <c r="W45" s="28" t="n"/>
      <c r="X45" s="28" t="n"/>
      <c r="Y45" s="28" t="n"/>
      <c r="Z45" s="28" t="n"/>
      <c r="AA45" s="28" t="n"/>
      <c r="AB45" s="28" t="n"/>
      <c r="AC45" s="66">
        <f>IF(COUNT($S45:$AB45)=0,"",SUM($S45:$AB45))</f>
        <v/>
      </c>
      <c r="AD45" s="67">
        <f>IF(ISERROR(IF($AC45="","",ROUND(($AC45/$AC$10)*$AD$10,2))),"",IF($AC45="","",ROUND(($AC45/$AC$10)*$AD$10,2)))</f>
        <v/>
      </c>
      <c r="AE45" s="81">
        <f>IF($AD45="","",ROUND($AD45*$AE$10,2))</f>
        <v/>
      </c>
      <c r="AF45" s="79" t="n"/>
      <c r="AG45" s="67">
        <f>IF(ISERROR(IF($AF45="","",ROUND(($AF45/$AF$10)*$AG$10,2))),"",IF($AF45="","",ROUND(($AF45/$AF$10)*$AG$10,2)))</f>
        <v/>
      </c>
      <c r="AH45" s="81">
        <f>IF($AG45="","",ROUND($AG45*$AH$10,2))</f>
        <v/>
      </c>
      <c r="AI45" s="21">
        <f>IF(ISERROR(IF($AF45="","",ROUND(SUM($R45,$AE45,$AH45),2))),"",IF($AF45="","",ROUND(SUM($R45,$AE45,$AH45),2)))</f>
        <v/>
      </c>
      <c r="AJ45" s="22">
        <f>IF(ISERROR(IF($AF45="","",VLOOKUP(AI45,TRANSMUTATION_TABLE,4,TRUE))),"",IF($AF45="","",VLOOKUP(AI45,TRANSMUTATION_TABLE,4,TRUE)))</f>
        <v/>
      </c>
      <c r="AL45" s="23" t="n"/>
      <c r="AN45" s="202" t="n"/>
      <c r="AO45" s="6" t="n"/>
      <c r="AP45" s="6" t="n"/>
      <c r="AQ45" s="6" t="n"/>
      <c r="AR45" s="6" t="n"/>
      <c r="AS45" s="6" t="n"/>
      <c r="AT45" s="6" t="n"/>
      <c r="AU45" s="6" t="n"/>
      <c r="AV45" s="6" t="n"/>
      <c r="AW45" s="6" t="n"/>
      <c r="AX45" s="6" t="n"/>
      <c r="AY45" s="6" t="n"/>
      <c r="AZ45" s="6" t="n"/>
      <c r="BA45" s="6" t="n"/>
      <c r="BB45" s="6" t="n"/>
      <c r="BC45" s="6" t="n"/>
      <c r="BD45" s="6" t="n"/>
    </row>
    <row r="46" ht="18" customHeight="1">
      <c r="A46" s="24" t="n">
        <v>35</v>
      </c>
      <c r="B46" s="25">
        <f>'INPUT DATA'!B46</f>
        <v/>
      </c>
      <c r="C46" s="137" t="n"/>
      <c r="D46" s="137" t="n"/>
      <c r="E46" s="138" t="n"/>
      <c r="F46" s="83" t="n"/>
      <c r="G46" s="28" t="n"/>
      <c r="H46" s="28" t="n"/>
      <c r="I46" s="28" t="n"/>
      <c r="J46" s="28" t="n"/>
      <c r="K46" s="28" t="n"/>
      <c r="L46" s="28" t="n"/>
      <c r="M46" s="28" t="n"/>
      <c r="N46" s="28" t="n"/>
      <c r="O46" s="28" t="n"/>
      <c r="P46" s="66">
        <f>IF(COUNT($F46:$O46)=0,"",SUM($F46:$O46))</f>
        <v/>
      </c>
      <c r="Q46" s="67">
        <f>IF(ISERROR(IF($P46="","",ROUND(($P46/$P$10)*$Q$10,2))),"",IF($P46="","",ROUND(($P46/$P$10)*$Q$10,2)))</f>
        <v/>
      </c>
      <c r="R46" s="81">
        <f>IF($Q46="","",ROUND($Q46*$R$10,2))</f>
        <v/>
      </c>
      <c r="S46" s="83" t="n"/>
      <c r="T46" s="28" t="n"/>
      <c r="U46" s="28" t="n"/>
      <c r="V46" s="28" t="n"/>
      <c r="W46" s="28" t="n"/>
      <c r="X46" s="28" t="n"/>
      <c r="Y46" s="28" t="n"/>
      <c r="Z46" s="28" t="n"/>
      <c r="AA46" s="28" t="n"/>
      <c r="AB46" s="28" t="n"/>
      <c r="AC46" s="66">
        <f>IF(COUNT($S46:$AB46)=0,"",SUM($S46:$AB46))</f>
        <v/>
      </c>
      <c r="AD46" s="67">
        <f>IF(ISERROR(IF($AC46="","",ROUND(($AC46/$AC$10)*$AD$10,2))),"",IF($AC46="","",ROUND(($AC46/$AC$10)*$AD$10,2)))</f>
        <v/>
      </c>
      <c r="AE46" s="81">
        <f>IF($AD46="","",ROUND($AD46*$AE$10,2))</f>
        <v/>
      </c>
      <c r="AF46" s="79" t="n"/>
      <c r="AG46" s="67">
        <f>IF(ISERROR(IF($AF46="","",ROUND(($AF46/$AF$10)*$AG$10,2))),"",IF($AF46="","",ROUND(($AF46/$AF$10)*$AG$10,2)))</f>
        <v/>
      </c>
      <c r="AH46" s="81">
        <f>IF($AG46="","",ROUND($AG46*$AH$10,2))</f>
        <v/>
      </c>
      <c r="AI46" s="21">
        <f>IF(ISERROR(IF($AF46="","",ROUND(SUM($R46,$AE46,$AH46),2))),"",IF($AF46="","",ROUND(SUM($R46,$AE46,$AH46),2)))</f>
        <v/>
      </c>
      <c r="AJ46" s="22">
        <f>IF(ISERROR(IF($AF46="","",VLOOKUP(AI46,TRANSMUTATION_TABLE,4,TRUE))),"",IF($AF46="","",VLOOKUP(AI46,TRANSMUTATION_TABLE,4,TRUE)))</f>
        <v/>
      </c>
      <c r="AL46" s="23" t="n"/>
      <c r="AN46" s="202" t="n"/>
      <c r="AO46" s="6" t="n"/>
      <c r="AP46" s="6" t="n"/>
      <c r="AQ46" s="6" t="n"/>
      <c r="AR46" s="6" t="n"/>
      <c r="AS46" s="6" t="n"/>
      <c r="AT46" s="6" t="n"/>
      <c r="AU46" s="6" t="n"/>
      <c r="AV46" s="6" t="n"/>
      <c r="AW46" s="6" t="n"/>
      <c r="AX46" s="6" t="n"/>
      <c r="AY46" s="6" t="n"/>
      <c r="AZ46" s="6" t="n"/>
      <c r="BA46" s="6" t="n"/>
      <c r="BB46" s="6" t="n"/>
      <c r="BC46" s="6" t="n"/>
      <c r="BD46" s="6" t="n"/>
    </row>
    <row r="47" ht="18" customHeight="1">
      <c r="A47" s="24" t="n">
        <v>36</v>
      </c>
      <c r="B47" s="17">
        <f>'INPUT DATA'!B47</f>
        <v/>
      </c>
      <c r="C47" s="137" t="n"/>
      <c r="D47" s="137" t="n"/>
      <c r="E47" s="138" t="n"/>
      <c r="F47" s="83" t="n"/>
      <c r="G47" s="28" t="n"/>
      <c r="H47" s="28" t="n"/>
      <c r="I47" s="28" t="n"/>
      <c r="J47" s="28" t="n"/>
      <c r="K47" s="28" t="n"/>
      <c r="L47" s="28" t="n"/>
      <c r="M47" s="28" t="n"/>
      <c r="N47" s="28" t="n"/>
      <c r="O47" s="28" t="n"/>
      <c r="P47" s="66">
        <f>IF(COUNT($F47:$O47)=0,"",SUM($F47:$O47))</f>
        <v/>
      </c>
      <c r="Q47" s="67">
        <f>IF(ISERROR(IF($P47="","",ROUND(($P47/$P$10)*$Q$10,2))),"",IF($P47="","",ROUND(($P47/$P$10)*$Q$10,2)))</f>
        <v/>
      </c>
      <c r="R47" s="81">
        <f>IF($Q47="","",ROUND($Q47*$R$10,2))</f>
        <v/>
      </c>
      <c r="S47" s="83" t="n"/>
      <c r="T47" s="28" t="n"/>
      <c r="U47" s="28" t="n"/>
      <c r="V47" s="28" t="n"/>
      <c r="W47" s="28" t="n"/>
      <c r="X47" s="28" t="n"/>
      <c r="Y47" s="28" t="n"/>
      <c r="Z47" s="28" t="n"/>
      <c r="AA47" s="28" t="n"/>
      <c r="AB47" s="28" t="n"/>
      <c r="AC47" s="66">
        <f>IF(COUNT($S47:$AB47)=0,"",SUM($S47:$AB47))</f>
        <v/>
      </c>
      <c r="AD47" s="67">
        <f>IF(ISERROR(IF($AC47="","",ROUND(($AC47/$AC$10)*$AD$10,2))),"",IF($AC47="","",ROUND(($AC47/$AC$10)*$AD$10,2)))</f>
        <v/>
      </c>
      <c r="AE47" s="81">
        <f>IF($AD47="","",ROUND($AD47*$AE$10,2))</f>
        <v/>
      </c>
      <c r="AF47" s="79" t="n"/>
      <c r="AG47" s="67">
        <f>IF(ISERROR(IF($AF47="","",ROUND(($AF47/$AF$10)*$AG$10,2))),"",IF($AF47="","",ROUND(($AF47/$AF$10)*$AG$10,2)))</f>
        <v/>
      </c>
      <c r="AH47" s="81">
        <f>IF($AG47="","",ROUND($AG47*$AH$10,2))</f>
        <v/>
      </c>
      <c r="AI47" s="21">
        <f>IF(ISERROR(IF($AF47="","",ROUND(SUM($R47,$AE47,$AH47),2))),"",IF($AF47="","",ROUND(SUM($R47,$AE47,$AH47),2)))</f>
        <v/>
      </c>
      <c r="AJ47" s="22">
        <f>IF(ISERROR(IF($AF47="","",VLOOKUP(AI47,TRANSMUTATION_TABLE,4,TRUE))),"",IF($AF47="","",VLOOKUP(AI47,TRANSMUTATION_TABLE,4,TRUE)))</f>
        <v/>
      </c>
      <c r="AL47" s="23" t="n"/>
      <c r="AN47" s="202" t="n"/>
      <c r="AO47" s="6" t="n"/>
      <c r="AP47" s="6" t="n"/>
      <c r="AQ47" s="6" t="n"/>
      <c r="AR47" s="6" t="n"/>
      <c r="AS47" s="6" t="n"/>
      <c r="AT47" s="6" t="n"/>
      <c r="AU47" s="6" t="n"/>
      <c r="AV47" s="6" t="n"/>
      <c r="AW47" s="6" t="n"/>
      <c r="AX47" s="6" t="n"/>
      <c r="AY47" s="6" t="n"/>
      <c r="AZ47" s="6" t="n"/>
      <c r="BA47" s="6" t="n"/>
      <c r="BB47" s="6" t="n"/>
      <c r="BC47" s="6" t="n"/>
      <c r="BD47" s="6" t="n"/>
    </row>
    <row r="48" ht="18" customHeight="1">
      <c r="A48" s="24" t="n">
        <v>37</v>
      </c>
      <c r="B48" s="17">
        <f>'INPUT DATA'!B48</f>
        <v/>
      </c>
      <c r="C48" s="137" t="n"/>
      <c r="D48" s="137" t="n"/>
      <c r="E48" s="138" t="n"/>
      <c r="F48" s="83" t="n"/>
      <c r="G48" s="28" t="n"/>
      <c r="H48" s="28" t="n"/>
      <c r="I48" s="28" t="n"/>
      <c r="J48" s="28" t="n"/>
      <c r="K48" s="28" t="n"/>
      <c r="L48" s="28" t="n"/>
      <c r="M48" s="28" t="n"/>
      <c r="N48" s="28" t="n"/>
      <c r="O48" s="28" t="n"/>
      <c r="P48" s="66">
        <f>IF(COUNT($F48:$O48)=0,"",SUM($F48:$O48))</f>
        <v/>
      </c>
      <c r="Q48" s="67">
        <f>IF(ISERROR(IF($P48="","",ROUND(($P48/$P$10)*$Q$10,2))),"",IF($P48="","",ROUND(($P48/$P$10)*$Q$10,2)))</f>
        <v/>
      </c>
      <c r="R48" s="81">
        <f>IF($Q48="","",ROUND($Q48*$R$10,2))</f>
        <v/>
      </c>
      <c r="S48" s="83" t="n"/>
      <c r="T48" s="28" t="n"/>
      <c r="U48" s="28" t="n"/>
      <c r="V48" s="28" t="n"/>
      <c r="W48" s="28" t="n"/>
      <c r="X48" s="28" t="n"/>
      <c r="Y48" s="28" t="n"/>
      <c r="Z48" s="28" t="n"/>
      <c r="AA48" s="28" t="n"/>
      <c r="AB48" s="28" t="n"/>
      <c r="AC48" s="66">
        <f>IF(COUNT($S48:$AB48)=0,"",SUM($S48:$AB48))</f>
        <v/>
      </c>
      <c r="AD48" s="67">
        <f>IF(ISERROR(IF($AC48="","",ROUND(($AC48/$AC$10)*$AD$10,2))),"",IF($AC48="","",ROUND(($AC48/$AC$10)*$AD$10,2)))</f>
        <v/>
      </c>
      <c r="AE48" s="81">
        <f>IF($AD48="","",ROUND($AD48*$AE$10,2))</f>
        <v/>
      </c>
      <c r="AF48" s="79" t="n"/>
      <c r="AG48" s="67">
        <f>IF(ISERROR(IF($AF48="","",ROUND(($AF48/$AF$10)*$AG$10,2))),"",IF($AF48="","",ROUND(($AF48/$AF$10)*$AG$10,2)))</f>
        <v/>
      </c>
      <c r="AH48" s="81">
        <f>IF($AG48="","",ROUND($AG48*$AH$10,2))</f>
        <v/>
      </c>
      <c r="AI48" s="21">
        <f>IF(ISERROR(IF($AF48="","",ROUND(SUM($R48,$AE48,$AH48),2))),"",IF($AF48="","",ROUND(SUM($R48,$AE48,$AH48),2)))</f>
        <v/>
      </c>
      <c r="AJ48" s="22">
        <f>IF(ISERROR(IF($AF48="","",VLOOKUP(AI48,TRANSMUTATION_TABLE,4,TRUE))),"",IF($AF48="","",VLOOKUP(AI48,TRANSMUTATION_TABLE,4,TRUE)))</f>
        <v/>
      </c>
      <c r="AL48" s="23" t="n"/>
      <c r="AN48" s="202" t="n"/>
      <c r="AO48" s="6" t="n"/>
      <c r="AP48" s="6" t="n"/>
      <c r="AQ48" s="6" t="n"/>
      <c r="AR48" s="6" t="n"/>
      <c r="AS48" s="6" t="n"/>
      <c r="AT48" s="6" t="n"/>
      <c r="AU48" s="6" t="n"/>
      <c r="AV48" s="6" t="n"/>
      <c r="AW48" s="6" t="n"/>
      <c r="AX48" s="6" t="n"/>
      <c r="AY48" s="6" t="n"/>
      <c r="AZ48" s="6" t="n"/>
      <c r="BA48" s="6" t="n"/>
      <c r="BB48" s="6" t="n"/>
      <c r="BC48" s="6" t="n"/>
      <c r="BD48" s="6" t="n"/>
    </row>
    <row r="49" ht="18" customHeight="1">
      <c r="A49" s="24" t="n">
        <v>38</v>
      </c>
      <c r="B49" s="25">
        <f>'INPUT DATA'!B49</f>
        <v/>
      </c>
      <c r="C49" s="137" t="n"/>
      <c r="D49" s="137" t="n"/>
      <c r="E49" s="138" t="n"/>
      <c r="F49" s="83" t="n"/>
      <c r="G49" s="28" t="n"/>
      <c r="H49" s="28" t="n"/>
      <c r="I49" s="28" t="n"/>
      <c r="J49" s="28" t="n"/>
      <c r="K49" s="28" t="n"/>
      <c r="L49" s="28" t="n"/>
      <c r="M49" s="28" t="n"/>
      <c r="N49" s="28" t="n"/>
      <c r="O49" s="28" t="n"/>
      <c r="P49" s="66">
        <f>IF(COUNT($F49:$O49)=0,"",SUM($F49:$O49))</f>
        <v/>
      </c>
      <c r="Q49" s="67">
        <f>IF(ISERROR(IF($P49="","",ROUND(($P49/$P$10)*$Q$10,2))),"",IF($P49="","",ROUND(($P49/$P$10)*$Q$10,2)))</f>
        <v/>
      </c>
      <c r="R49" s="81">
        <f>IF($Q49="","",ROUND($Q49*$R$10,2))</f>
        <v/>
      </c>
      <c r="S49" s="83" t="n"/>
      <c r="T49" s="28" t="n"/>
      <c r="U49" s="28" t="n"/>
      <c r="V49" s="28" t="n"/>
      <c r="W49" s="28" t="n"/>
      <c r="X49" s="28" t="n"/>
      <c r="Y49" s="28" t="n"/>
      <c r="Z49" s="28" t="n"/>
      <c r="AA49" s="28" t="n"/>
      <c r="AB49" s="28" t="n"/>
      <c r="AC49" s="66">
        <f>IF(COUNT($S49:$AB49)=0,"",SUM($S49:$AB49))</f>
        <v/>
      </c>
      <c r="AD49" s="67">
        <f>IF(ISERROR(IF($AC49="","",ROUND(($AC49/$AC$10)*$AD$10,2))),"",IF($AC49="","",ROUND(($AC49/$AC$10)*$AD$10,2)))</f>
        <v/>
      </c>
      <c r="AE49" s="81">
        <f>IF($AD49="","",ROUND($AD49*$AE$10,2))</f>
        <v/>
      </c>
      <c r="AF49" s="79" t="n"/>
      <c r="AG49" s="67">
        <f>IF(ISERROR(IF($AF49="","",ROUND(($AF49/$AF$10)*$AG$10,2))),"",IF($AF49="","",ROUND(($AF49/$AF$10)*$AG$10,2)))</f>
        <v/>
      </c>
      <c r="AH49" s="81">
        <f>IF($AG49="","",ROUND($AG49*$AH$10,2))</f>
        <v/>
      </c>
      <c r="AI49" s="21">
        <f>IF(ISERROR(IF($AF49="","",ROUND(SUM($R49,$AE49,$AH49),2))),"",IF($AF49="","",ROUND(SUM($R49,$AE49,$AH49),2)))</f>
        <v/>
      </c>
      <c r="AJ49" s="22">
        <f>IF(ISERROR(IF($AF49="","",VLOOKUP(AI49,TRANSMUTATION_TABLE,4,TRUE))),"",IF($AF49="","",VLOOKUP(AI49,TRANSMUTATION_TABLE,4,TRUE)))</f>
        <v/>
      </c>
      <c r="AL49" s="23" t="n"/>
      <c r="AN49" s="202" t="n"/>
      <c r="AO49" s="6" t="n"/>
      <c r="AP49" s="6" t="n"/>
      <c r="AQ49" s="6" t="n"/>
      <c r="AR49" s="6" t="n"/>
      <c r="AS49" s="6" t="n"/>
      <c r="AT49" s="6" t="n"/>
      <c r="AU49" s="6" t="n"/>
      <c r="AV49" s="6" t="n"/>
      <c r="AW49" s="6" t="n"/>
      <c r="AX49" s="6" t="n"/>
      <c r="AY49" s="6" t="n"/>
      <c r="AZ49" s="6" t="n"/>
      <c r="BA49" s="6" t="n"/>
      <c r="BB49" s="6" t="n"/>
      <c r="BC49" s="6" t="n"/>
      <c r="BD49" s="6" t="n"/>
    </row>
    <row r="50" ht="18" customHeight="1">
      <c r="A50" s="24" t="n">
        <v>39</v>
      </c>
      <c r="B50" s="25">
        <f>'INPUT DATA'!B50</f>
        <v/>
      </c>
      <c r="C50" s="137" t="n"/>
      <c r="D50" s="137" t="n"/>
      <c r="E50" s="138" t="n"/>
      <c r="F50" s="83" t="n"/>
      <c r="G50" s="28" t="n"/>
      <c r="H50" s="28" t="n"/>
      <c r="I50" s="28" t="n"/>
      <c r="J50" s="28" t="n"/>
      <c r="K50" s="28" t="n"/>
      <c r="L50" s="28" t="n"/>
      <c r="M50" s="28" t="n"/>
      <c r="N50" s="28" t="n"/>
      <c r="O50" s="28" t="n"/>
      <c r="P50" s="66">
        <f>IF(COUNT($F50:$O50)=0,"",SUM($F50:$O50))</f>
        <v/>
      </c>
      <c r="Q50" s="67">
        <f>IF(ISERROR(IF($P50="","",ROUND(($P50/$P$10)*$Q$10,2))),"",IF($P50="","",ROUND(($P50/$P$10)*$Q$10,2)))</f>
        <v/>
      </c>
      <c r="R50" s="81">
        <f>IF($Q50="","",ROUND($Q50*$R$10,2))</f>
        <v/>
      </c>
      <c r="S50" s="83" t="n"/>
      <c r="T50" s="28" t="n"/>
      <c r="U50" s="28" t="n"/>
      <c r="V50" s="28" t="n"/>
      <c r="W50" s="28" t="n"/>
      <c r="X50" s="28" t="n"/>
      <c r="Y50" s="28" t="n"/>
      <c r="Z50" s="28" t="n"/>
      <c r="AA50" s="28" t="n"/>
      <c r="AB50" s="28" t="n"/>
      <c r="AC50" s="66">
        <f>IF(COUNT($S50:$AB50)=0,"",SUM($S50:$AB50))</f>
        <v/>
      </c>
      <c r="AD50" s="67">
        <f>IF(ISERROR(IF($AC50="","",ROUND(($AC50/$AC$10)*$AD$10,2))),"",IF($AC50="","",ROUND(($AC50/$AC$10)*$AD$10,2)))</f>
        <v/>
      </c>
      <c r="AE50" s="81">
        <f>IF($AD50="","",ROUND($AD50*$AE$10,2))</f>
        <v/>
      </c>
      <c r="AF50" s="79" t="n"/>
      <c r="AG50" s="67">
        <f>IF(ISERROR(IF($AF50="","",ROUND(($AF50/$AF$10)*$AG$10,2))),"",IF($AF50="","",ROUND(($AF50/$AF$10)*$AG$10,2)))</f>
        <v/>
      </c>
      <c r="AH50" s="81">
        <f>IF($AG50="","",ROUND($AG50*$AH$10,2))</f>
        <v/>
      </c>
      <c r="AI50" s="21">
        <f>IF(ISERROR(IF($AF50="","",ROUND(SUM($R50,$AE50,$AH50),2))),"",IF($AF50="","",ROUND(SUM($R50,$AE50,$AH50),2)))</f>
        <v/>
      </c>
      <c r="AJ50" s="22">
        <f>IF(ISERROR(IF($AF50="","",VLOOKUP(AI50,TRANSMUTATION_TABLE,4,TRUE))),"",IF($AF50="","",VLOOKUP(AI50,TRANSMUTATION_TABLE,4,TRUE)))</f>
        <v/>
      </c>
      <c r="AL50" s="23" t="n"/>
      <c r="AN50" s="202" t="n"/>
      <c r="AO50" s="6" t="n"/>
      <c r="AP50" s="6" t="n"/>
      <c r="AQ50" s="6" t="n"/>
      <c r="AR50" s="6" t="n"/>
      <c r="AS50" s="6" t="n"/>
      <c r="AT50" s="6" t="n"/>
      <c r="AU50" s="6" t="n"/>
      <c r="AV50" s="6" t="n"/>
      <c r="AW50" s="6" t="n"/>
      <c r="AX50" s="6" t="n"/>
      <c r="AY50" s="6" t="n"/>
      <c r="AZ50" s="6" t="n"/>
      <c r="BA50" s="6" t="n"/>
      <c r="BB50" s="6" t="n"/>
      <c r="BC50" s="6" t="n"/>
      <c r="BD50" s="6" t="n"/>
    </row>
    <row r="51" ht="18" customHeight="1">
      <c r="A51" s="24" t="n">
        <v>40</v>
      </c>
      <c r="B51" s="17">
        <f>'INPUT DATA'!B51</f>
        <v/>
      </c>
      <c r="C51" s="137" t="n"/>
      <c r="D51" s="137" t="n"/>
      <c r="E51" s="138" t="n"/>
      <c r="F51" s="83" t="n"/>
      <c r="G51" s="28" t="n"/>
      <c r="H51" s="28" t="n"/>
      <c r="I51" s="28" t="n"/>
      <c r="J51" s="28" t="n"/>
      <c r="K51" s="28" t="n"/>
      <c r="L51" s="28" t="n"/>
      <c r="M51" s="28" t="n"/>
      <c r="N51" s="28" t="n"/>
      <c r="O51" s="28" t="n"/>
      <c r="P51" s="66">
        <f>IF(COUNT($F51:$O51)=0,"",SUM($F51:$O51))</f>
        <v/>
      </c>
      <c r="Q51" s="67">
        <f>IF(ISERROR(IF($P51="","",ROUND(($P51/$P$10)*$Q$10,2))),"",IF($P51="","",ROUND(($P51/$P$10)*$Q$10,2)))</f>
        <v/>
      </c>
      <c r="R51" s="81">
        <f>IF($Q51="","",ROUND($Q51*$R$10,2))</f>
        <v/>
      </c>
      <c r="S51" s="83" t="n"/>
      <c r="T51" s="28" t="n"/>
      <c r="U51" s="28" t="n"/>
      <c r="V51" s="28" t="n"/>
      <c r="W51" s="28" t="n"/>
      <c r="X51" s="28" t="n"/>
      <c r="Y51" s="28" t="n"/>
      <c r="Z51" s="28" t="n"/>
      <c r="AA51" s="28" t="n"/>
      <c r="AB51" s="28" t="n"/>
      <c r="AC51" s="66">
        <f>IF(COUNT($S51:$AB51)=0,"",SUM($S51:$AB51))</f>
        <v/>
      </c>
      <c r="AD51" s="67">
        <f>IF(ISERROR(IF($AC51="","",ROUND(($AC51/$AC$10)*$AD$10,2))),"",IF($AC51="","",ROUND(($AC51/$AC$10)*$AD$10,2)))</f>
        <v/>
      </c>
      <c r="AE51" s="81">
        <f>IF($AD51="","",ROUND($AD51*$AE$10,2))</f>
        <v/>
      </c>
      <c r="AF51" s="79" t="n"/>
      <c r="AG51" s="67">
        <f>IF(ISERROR(IF($AF51="","",ROUND(($AF51/$AF$10)*$AG$10,2))),"",IF($AF51="","",ROUND(($AF51/$AF$10)*$AG$10,2)))</f>
        <v/>
      </c>
      <c r="AH51" s="81">
        <f>IF($AG51="","",ROUND($AG51*$AH$10,2))</f>
        <v/>
      </c>
      <c r="AI51" s="21">
        <f>IF(ISERROR(IF($AF51="","",ROUND(SUM($R51,$AE51,$AH51),2))),"",IF($AF51="","",ROUND(SUM($R51,$AE51,$AH51),2)))</f>
        <v/>
      </c>
      <c r="AJ51" s="22">
        <f>IF(ISERROR(IF($AF51="","",VLOOKUP(AI51,TRANSMUTATION_TABLE,4,TRUE))),"",IF($AF51="","",VLOOKUP(AI51,TRANSMUTATION_TABLE,4,TRUE)))</f>
        <v/>
      </c>
      <c r="AL51" s="23" t="n"/>
      <c r="AN51" s="202" t="n"/>
      <c r="AO51" s="6" t="n"/>
      <c r="AP51" s="6" t="n"/>
      <c r="AQ51" s="6" t="n"/>
      <c r="AR51" s="6" t="n"/>
      <c r="AS51" s="6" t="n"/>
      <c r="AT51" s="6" t="n"/>
      <c r="AU51" s="6" t="n"/>
      <c r="AV51" s="6" t="n"/>
      <c r="AW51" s="6" t="n"/>
      <c r="AX51" s="6" t="n"/>
      <c r="AY51" s="6" t="n"/>
      <c r="AZ51" s="6" t="n"/>
      <c r="BA51" s="6" t="n"/>
      <c r="BB51" s="6" t="n"/>
      <c r="BC51" s="6" t="n"/>
      <c r="BD51" s="6" t="n"/>
    </row>
    <row r="52" ht="18" customHeight="1">
      <c r="A52" s="24" t="n">
        <v>41</v>
      </c>
      <c r="B52" s="17">
        <f>'INPUT DATA'!B52</f>
        <v/>
      </c>
      <c r="C52" s="137" t="n"/>
      <c r="D52" s="137" t="n"/>
      <c r="E52" s="138" t="n"/>
      <c r="F52" s="83" t="n"/>
      <c r="G52" s="28" t="n"/>
      <c r="H52" s="28" t="n"/>
      <c r="I52" s="28" t="n"/>
      <c r="J52" s="28" t="n"/>
      <c r="K52" s="28" t="n"/>
      <c r="L52" s="28" t="n"/>
      <c r="M52" s="28" t="n"/>
      <c r="N52" s="28" t="n"/>
      <c r="O52" s="28" t="n"/>
      <c r="P52" s="66">
        <f>IF(COUNT($F52:$O52)=0,"",SUM($F52:$O52))</f>
        <v/>
      </c>
      <c r="Q52" s="67">
        <f>IF(ISERROR(IF($P52="","",ROUND(($P52/$P$10)*$Q$10,2))),"",IF($P52="","",ROUND(($P52/$P$10)*$Q$10,2)))</f>
        <v/>
      </c>
      <c r="R52" s="81">
        <f>IF($Q52="","",ROUND($Q52*$R$10,2))</f>
        <v/>
      </c>
      <c r="S52" s="83" t="n"/>
      <c r="T52" s="28" t="n"/>
      <c r="U52" s="28" t="n"/>
      <c r="V52" s="28" t="n"/>
      <c r="W52" s="28" t="n"/>
      <c r="X52" s="28" t="n"/>
      <c r="Y52" s="28" t="n"/>
      <c r="Z52" s="28" t="n"/>
      <c r="AA52" s="28" t="n"/>
      <c r="AB52" s="28" t="n"/>
      <c r="AC52" s="66">
        <f>IF(COUNT($S52:$AB52)=0,"",SUM($S52:$AB52))</f>
        <v/>
      </c>
      <c r="AD52" s="67">
        <f>IF(ISERROR(IF($AC52="","",ROUND(($AC52/$AC$10)*$AD$10,2))),"",IF($AC52="","",ROUND(($AC52/$AC$10)*$AD$10,2)))</f>
        <v/>
      </c>
      <c r="AE52" s="81">
        <f>IF($AD52="","",ROUND($AD52*$AE$10,2))</f>
        <v/>
      </c>
      <c r="AF52" s="79" t="n"/>
      <c r="AG52" s="67">
        <f>IF(ISERROR(IF($AF52="","",ROUND(($AF52/$AF$10)*$AG$10,2))),"",IF($AF52="","",ROUND(($AF52/$AF$10)*$AG$10,2)))</f>
        <v/>
      </c>
      <c r="AH52" s="81">
        <f>IF($AG52="","",ROUND($AG52*$AH$10,2))</f>
        <v/>
      </c>
      <c r="AI52" s="21">
        <f>IF(ISERROR(IF($AF52="","",ROUND(SUM($R52,$AE52,$AH52),2))),"",IF($AF52="","",ROUND(SUM($R52,$AE52,$AH52),2)))</f>
        <v/>
      </c>
      <c r="AJ52" s="22">
        <f>IF(ISERROR(IF($AF52="","",VLOOKUP(AI52,TRANSMUTATION_TABLE,4,TRUE))),"",IF($AF52="","",VLOOKUP(AI52,TRANSMUTATION_TABLE,4,TRUE)))</f>
        <v/>
      </c>
      <c r="AL52" s="23" t="n"/>
      <c r="AN52" s="202" t="n"/>
      <c r="AO52" s="6" t="n"/>
      <c r="AP52" s="6" t="n"/>
      <c r="AQ52" s="6" t="n"/>
      <c r="AR52" s="6" t="n"/>
      <c r="AS52" s="6" t="n"/>
      <c r="AT52" s="6" t="n"/>
      <c r="AU52" s="6" t="n"/>
      <c r="AV52" s="6" t="n"/>
      <c r="AW52" s="6" t="n"/>
      <c r="AX52" s="6" t="n"/>
      <c r="AY52" s="6" t="n"/>
      <c r="AZ52" s="6" t="n"/>
      <c r="BA52" s="6" t="n"/>
      <c r="BB52" s="6" t="n"/>
      <c r="BC52" s="6" t="n"/>
      <c r="BD52" s="6" t="n"/>
    </row>
    <row r="53" ht="18" customHeight="1">
      <c r="A53" s="24" t="n">
        <v>42</v>
      </c>
      <c r="B53" s="25">
        <f>'INPUT DATA'!B53</f>
        <v/>
      </c>
      <c r="C53" s="137" t="n"/>
      <c r="D53" s="137" t="n"/>
      <c r="E53" s="138" t="n"/>
      <c r="F53" s="83" t="n"/>
      <c r="G53" s="28" t="n"/>
      <c r="H53" s="28" t="n"/>
      <c r="I53" s="28" t="n"/>
      <c r="J53" s="28" t="n"/>
      <c r="K53" s="28" t="n"/>
      <c r="L53" s="28" t="n"/>
      <c r="M53" s="28" t="n"/>
      <c r="N53" s="28" t="n"/>
      <c r="O53" s="28" t="n"/>
      <c r="P53" s="66">
        <f>IF(COUNT($F53:$O53)=0,"",SUM($F53:$O53))</f>
        <v/>
      </c>
      <c r="Q53" s="67">
        <f>IF(ISERROR(IF($P53="","",ROUND(($P53/$P$10)*$Q$10,2))),"",IF($P53="","",ROUND(($P53/$P$10)*$Q$10,2)))</f>
        <v/>
      </c>
      <c r="R53" s="81">
        <f>IF($Q53="","",ROUND($Q53*$R$10,2))</f>
        <v/>
      </c>
      <c r="S53" s="83" t="n"/>
      <c r="T53" s="28" t="n"/>
      <c r="U53" s="28" t="n"/>
      <c r="V53" s="28" t="n"/>
      <c r="W53" s="28" t="n"/>
      <c r="X53" s="28" t="n"/>
      <c r="Y53" s="28" t="n"/>
      <c r="Z53" s="28" t="n"/>
      <c r="AA53" s="28" t="n"/>
      <c r="AB53" s="28" t="n"/>
      <c r="AC53" s="66">
        <f>IF(COUNT($S53:$AB53)=0,"",SUM($S53:$AB53))</f>
        <v/>
      </c>
      <c r="AD53" s="67">
        <f>IF(ISERROR(IF($AC53="","",ROUND(($AC53/$AC$10)*$AD$10,2))),"",IF($AC53="","",ROUND(($AC53/$AC$10)*$AD$10,2)))</f>
        <v/>
      </c>
      <c r="AE53" s="81">
        <f>IF($AD53="","",ROUND($AD53*$AE$10,2))</f>
        <v/>
      </c>
      <c r="AF53" s="79" t="n"/>
      <c r="AG53" s="67">
        <f>IF(ISERROR(IF($AF53="","",ROUND(($AF53/$AF$10)*$AG$10,2))),"",IF($AF53="","",ROUND(($AF53/$AF$10)*$AG$10,2)))</f>
        <v/>
      </c>
      <c r="AH53" s="81">
        <f>IF($AG53="","",ROUND($AG53*$AH$10,2))</f>
        <v/>
      </c>
      <c r="AI53" s="21">
        <f>IF(ISERROR(IF($AF53="","",ROUND(SUM($R53,$AE53,$AH53),2))),"",IF($AF53="","",ROUND(SUM($R53,$AE53,$AH53),2)))</f>
        <v/>
      </c>
      <c r="AJ53" s="22">
        <f>IF(ISERROR(IF($AF53="","",VLOOKUP(AI53,TRANSMUTATION_TABLE,4,TRUE))),"",IF($AF53="","",VLOOKUP(AI53,TRANSMUTATION_TABLE,4,TRUE)))</f>
        <v/>
      </c>
      <c r="AL53" s="23" t="n"/>
      <c r="AN53" s="202" t="n"/>
      <c r="AO53" s="6" t="n"/>
      <c r="AP53" s="6" t="n"/>
      <c r="AQ53" s="6" t="n"/>
      <c r="AR53" s="6" t="n"/>
      <c r="AS53" s="6" t="n"/>
      <c r="AT53" s="6" t="n"/>
      <c r="AU53" s="6" t="n"/>
      <c r="AV53" s="6" t="n"/>
      <c r="AW53" s="6" t="n"/>
      <c r="AX53" s="6" t="n"/>
      <c r="AY53" s="6" t="n"/>
      <c r="AZ53" s="6" t="n"/>
      <c r="BA53" s="6" t="n"/>
      <c r="BB53" s="6" t="n"/>
      <c r="BC53" s="6" t="n"/>
      <c r="BD53" s="6" t="n"/>
    </row>
    <row r="54" ht="18" customHeight="1">
      <c r="A54" s="24" t="n">
        <v>43</v>
      </c>
      <c r="B54" s="25">
        <f>'INPUT DATA'!B54</f>
        <v/>
      </c>
      <c r="C54" s="137" t="n"/>
      <c r="D54" s="137" t="n"/>
      <c r="E54" s="138" t="n"/>
      <c r="F54" s="83" t="n"/>
      <c r="G54" s="28" t="n"/>
      <c r="H54" s="28" t="n"/>
      <c r="I54" s="28" t="n"/>
      <c r="J54" s="28" t="n"/>
      <c r="K54" s="28" t="n"/>
      <c r="L54" s="28" t="n"/>
      <c r="M54" s="28" t="n"/>
      <c r="N54" s="28" t="n"/>
      <c r="O54" s="28" t="n"/>
      <c r="P54" s="66">
        <f>IF(COUNT($F54:$O54)=0,"",SUM($F54:$O54))</f>
        <v/>
      </c>
      <c r="Q54" s="67">
        <f>IF(ISERROR(IF($P54="","",ROUND(($P54/$P$10)*$Q$10,2))),"",IF($P54="","",ROUND(($P54/$P$10)*$Q$10,2)))</f>
        <v/>
      </c>
      <c r="R54" s="81">
        <f>IF($Q54="","",ROUND($Q54*$R$10,2))</f>
        <v/>
      </c>
      <c r="S54" s="83" t="n"/>
      <c r="T54" s="28" t="n"/>
      <c r="U54" s="28" t="n"/>
      <c r="V54" s="28" t="n"/>
      <c r="W54" s="28" t="n"/>
      <c r="X54" s="28" t="n"/>
      <c r="Y54" s="28" t="n"/>
      <c r="Z54" s="28" t="n"/>
      <c r="AA54" s="28" t="n"/>
      <c r="AB54" s="28" t="n"/>
      <c r="AC54" s="66">
        <f>IF(COUNT($S54:$AB54)=0,"",SUM($S54:$AB54))</f>
        <v/>
      </c>
      <c r="AD54" s="67">
        <f>IF(ISERROR(IF($AC54="","",ROUND(($AC54/$AC$10)*$AD$10,2))),"",IF($AC54="","",ROUND(($AC54/$AC$10)*$AD$10,2)))</f>
        <v/>
      </c>
      <c r="AE54" s="81">
        <f>IF($AD54="","",ROUND($AD54*$AE$10,2))</f>
        <v/>
      </c>
      <c r="AF54" s="79" t="n"/>
      <c r="AG54" s="67">
        <f>IF(ISERROR(IF($AF54="","",ROUND(($AF54/$AF$10)*$AG$10,2))),"",IF($AF54="","",ROUND(($AF54/$AF$10)*$AG$10,2)))</f>
        <v/>
      </c>
      <c r="AH54" s="81">
        <f>IF($AG54="","",ROUND($AG54*$AH$10,2))</f>
        <v/>
      </c>
      <c r="AI54" s="21">
        <f>IF(ISERROR(IF($AF54="","",ROUND(SUM($R54,$AE54,$AH54),2))),"",IF($AF54="","",ROUND(SUM($R54,$AE54,$AH54),2)))</f>
        <v/>
      </c>
      <c r="AJ54" s="22">
        <f>IF(ISERROR(IF($AF54="","",VLOOKUP(AI54,TRANSMUTATION_TABLE,4,TRUE))),"",IF($AF54="","",VLOOKUP(AI54,TRANSMUTATION_TABLE,4,TRUE)))</f>
        <v/>
      </c>
      <c r="AL54" s="23" t="n"/>
      <c r="AN54" s="202" t="n"/>
      <c r="AO54" s="6" t="n"/>
      <c r="AP54" s="6" t="n"/>
      <c r="AQ54" s="6" t="n"/>
      <c r="AR54" s="6" t="n"/>
      <c r="AS54" s="6" t="n"/>
      <c r="AT54" s="6" t="n"/>
      <c r="AU54" s="6" t="n"/>
      <c r="AV54" s="6" t="n"/>
      <c r="AW54" s="6" t="n"/>
      <c r="AX54" s="6" t="n"/>
      <c r="AY54" s="6" t="n"/>
      <c r="AZ54" s="6" t="n"/>
      <c r="BA54" s="6" t="n"/>
      <c r="BB54" s="6" t="n"/>
      <c r="BC54" s="6" t="n"/>
      <c r="BD54" s="6" t="n"/>
    </row>
    <row r="55" ht="18" customHeight="1">
      <c r="A55" s="24" t="n">
        <v>44</v>
      </c>
      <c r="B55" s="17">
        <f>'INPUT DATA'!B55</f>
        <v/>
      </c>
      <c r="C55" s="137" t="n"/>
      <c r="D55" s="137" t="n"/>
      <c r="E55" s="138" t="n"/>
      <c r="F55" s="83" t="n"/>
      <c r="G55" s="28" t="n"/>
      <c r="H55" s="28" t="n"/>
      <c r="I55" s="28" t="n"/>
      <c r="J55" s="28" t="n"/>
      <c r="K55" s="28" t="n"/>
      <c r="L55" s="28" t="n"/>
      <c r="M55" s="28" t="n"/>
      <c r="N55" s="28" t="n"/>
      <c r="O55" s="28" t="n"/>
      <c r="P55" s="66">
        <f>IF(COUNT($F55:$O55)=0,"",SUM($F55:$O55))</f>
        <v/>
      </c>
      <c r="Q55" s="67">
        <f>IF(ISERROR(IF($P55="","",ROUND(($P55/$P$10)*$Q$10,2))),"",IF($P55="","",ROUND(($P55/$P$10)*$Q$10,2)))</f>
        <v/>
      </c>
      <c r="R55" s="81">
        <f>IF($Q55="","",ROUND($Q55*$R$10,2))</f>
        <v/>
      </c>
      <c r="S55" s="83" t="n"/>
      <c r="T55" s="28" t="n"/>
      <c r="U55" s="28" t="n"/>
      <c r="V55" s="28" t="n"/>
      <c r="W55" s="28" t="n"/>
      <c r="X55" s="28" t="n"/>
      <c r="Y55" s="28" t="n"/>
      <c r="Z55" s="28" t="n"/>
      <c r="AA55" s="28" t="n"/>
      <c r="AB55" s="28" t="n"/>
      <c r="AC55" s="66">
        <f>IF(COUNT($S55:$AB55)=0,"",SUM($S55:$AB55))</f>
        <v/>
      </c>
      <c r="AD55" s="67">
        <f>IF(ISERROR(IF($AC55="","",ROUND(($AC55/$AC$10)*$AD$10,2))),"",IF($AC55="","",ROUND(($AC55/$AC$10)*$AD$10,2)))</f>
        <v/>
      </c>
      <c r="AE55" s="81">
        <f>IF($AD55="","",ROUND($AD55*$AE$10,2))</f>
        <v/>
      </c>
      <c r="AF55" s="79" t="n"/>
      <c r="AG55" s="67">
        <f>IF(ISERROR(IF($AF55="","",ROUND(($AF55/$AF$10)*$AG$10,2))),"",IF($AF55="","",ROUND(($AF55/$AF$10)*$AG$10,2)))</f>
        <v/>
      </c>
      <c r="AH55" s="81">
        <f>IF($AG55="","",ROUND($AG55*$AH$10,2))</f>
        <v/>
      </c>
      <c r="AI55" s="21">
        <f>IF(ISERROR(IF($AF55="","",ROUND(SUM($R55,$AE55,$AH55),2))),"",IF($AF55="","",ROUND(SUM($R55,$AE55,$AH55),2)))</f>
        <v/>
      </c>
      <c r="AJ55" s="22">
        <f>IF(ISERROR(IF($AF55="","",VLOOKUP(AI55,TRANSMUTATION_TABLE,4,TRUE))),"",IF($AF55="","",VLOOKUP(AI55,TRANSMUTATION_TABLE,4,TRUE)))</f>
        <v/>
      </c>
      <c r="AL55" s="23" t="n"/>
      <c r="AN55" s="202" t="n"/>
      <c r="AO55" s="6" t="n"/>
      <c r="AP55" s="6" t="n"/>
      <c r="AQ55" s="6" t="n"/>
      <c r="AR55" s="6" t="n"/>
      <c r="AS55" s="6" t="n"/>
      <c r="AT55" s="6" t="n"/>
      <c r="AU55" s="6" t="n"/>
      <c r="AV55" s="6" t="n"/>
      <c r="AW55" s="6" t="n"/>
      <c r="AX55" s="6" t="n"/>
      <c r="AY55" s="6" t="n"/>
      <c r="AZ55" s="6" t="n"/>
      <c r="BA55" s="6" t="n"/>
      <c r="BB55" s="6" t="n"/>
      <c r="BC55" s="6" t="n"/>
      <c r="BD55" s="6" t="n"/>
    </row>
    <row r="56" ht="18" customHeight="1">
      <c r="A56" s="24" t="n">
        <v>45</v>
      </c>
      <c r="B56" s="17">
        <f>'INPUT DATA'!B56</f>
        <v/>
      </c>
      <c r="C56" s="137" t="n"/>
      <c r="D56" s="137" t="n"/>
      <c r="E56" s="138" t="n"/>
      <c r="F56" s="83" t="n"/>
      <c r="G56" s="28" t="n"/>
      <c r="H56" s="28" t="n"/>
      <c r="I56" s="28" t="n"/>
      <c r="J56" s="28" t="n"/>
      <c r="K56" s="28" t="n"/>
      <c r="L56" s="28" t="n"/>
      <c r="M56" s="28" t="n"/>
      <c r="N56" s="28" t="n"/>
      <c r="O56" s="28" t="n"/>
      <c r="P56" s="66">
        <f>IF(COUNT($F56:$O56)=0,"",SUM($F56:$O56))</f>
        <v/>
      </c>
      <c r="Q56" s="67">
        <f>IF(ISERROR(IF($P56="","",ROUND(($P56/$P$10)*$Q$10,2))),"",IF($P56="","",ROUND(($P56/$P$10)*$Q$10,2)))</f>
        <v/>
      </c>
      <c r="R56" s="81">
        <f>IF($Q56="","",ROUND($Q56*$R$10,2))</f>
        <v/>
      </c>
      <c r="S56" s="83" t="n"/>
      <c r="T56" s="28" t="n"/>
      <c r="U56" s="28" t="n"/>
      <c r="V56" s="28" t="n"/>
      <c r="W56" s="28" t="n"/>
      <c r="X56" s="28" t="n"/>
      <c r="Y56" s="28" t="n"/>
      <c r="Z56" s="28" t="n"/>
      <c r="AA56" s="28" t="n"/>
      <c r="AB56" s="28" t="n"/>
      <c r="AC56" s="66">
        <f>IF(COUNT($S56:$AB56)=0,"",SUM($S56:$AB56))</f>
        <v/>
      </c>
      <c r="AD56" s="67">
        <f>IF(ISERROR(IF($AC56="","",ROUND(($AC56/$AC$10)*$AD$10,2))),"",IF($AC56="","",ROUND(($AC56/$AC$10)*$AD$10,2)))</f>
        <v/>
      </c>
      <c r="AE56" s="81">
        <f>IF($AD56="","",ROUND($AD56*$AE$10,2))</f>
        <v/>
      </c>
      <c r="AF56" s="79" t="n"/>
      <c r="AG56" s="67">
        <f>IF(ISERROR(IF($AF56="","",ROUND(($AF56/$AF$10)*$AG$10,2))),"",IF($AF56="","",ROUND(($AF56/$AF$10)*$AG$10,2)))</f>
        <v/>
      </c>
      <c r="AH56" s="81">
        <f>IF($AG56="","",ROUND($AG56*$AH$10,2))</f>
        <v/>
      </c>
      <c r="AI56" s="21">
        <f>IF(ISERROR(IF($AF56="","",ROUND(SUM($R56,$AE56,$AH56),2))),"",IF($AF56="","",ROUND(SUM($R56,$AE56,$AH56),2)))</f>
        <v/>
      </c>
      <c r="AJ56" s="22">
        <f>IF(ISERROR(IF($AF56="","",VLOOKUP(AI56,TRANSMUTATION_TABLE,4,TRUE))),"",IF($AF56="","",VLOOKUP(AI56,TRANSMUTATION_TABLE,4,TRUE)))</f>
        <v/>
      </c>
      <c r="AL56" s="23" t="n"/>
      <c r="AN56" s="202" t="n"/>
      <c r="AO56" s="6" t="n"/>
      <c r="AP56" s="6" t="n"/>
      <c r="AQ56" s="6" t="n"/>
      <c r="AR56" s="6" t="n"/>
      <c r="AS56" s="6" t="n"/>
      <c r="AT56" s="6" t="n"/>
      <c r="AU56" s="6" t="n"/>
      <c r="AV56" s="6" t="n"/>
      <c r="AW56" s="6" t="n"/>
      <c r="AX56" s="6" t="n"/>
      <c r="AY56" s="6" t="n"/>
      <c r="AZ56" s="6" t="n"/>
      <c r="BA56" s="6" t="n"/>
      <c r="BB56" s="6" t="n"/>
      <c r="BC56" s="6" t="n"/>
      <c r="BD56" s="6" t="n"/>
    </row>
    <row r="57" ht="18" customHeight="1">
      <c r="A57" s="24" t="n">
        <v>46</v>
      </c>
      <c r="B57" s="25">
        <f>'INPUT DATA'!B57</f>
        <v/>
      </c>
      <c r="C57" s="137" t="n"/>
      <c r="D57" s="137" t="n"/>
      <c r="E57" s="138" t="n"/>
      <c r="F57" s="83" t="n"/>
      <c r="G57" s="28" t="n"/>
      <c r="H57" s="28" t="n"/>
      <c r="I57" s="28" t="n"/>
      <c r="J57" s="28" t="n"/>
      <c r="K57" s="28" t="n"/>
      <c r="L57" s="28" t="n"/>
      <c r="M57" s="28" t="n"/>
      <c r="N57" s="28" t="n"/>
      <c r="O57" s="28" t="n"/>
      <c r="P57" s="66">
        <f>IF(COUNT($F57:$O57)=0,"",SUM($F57:$O57))</f>
        <v/>
      </c>
      <c r="Q57" s="67">
        <f>IF(ISERROR(IF($P57="","",ROUND(($P57/$P$10)*$Q$10,2))),"",IF($P57="","",ROUND(($P57/$P$10)*$Q$10,2)))</f>
        <v/>
      </c>
      <c r="R57" s="81">
        <f>IF($Q57="","",ROUND($Q57*$R$10,2))</f>
        <v/>
      </c>
      <c r="S57" s="83" t="n"/>
      <c r="T57" s="28" t="n"/>
      <c r="U57" s="28" t="n"/>
      <c r="V57" s="28" t="n"/>
      <c r="W57" s="28" t="n"/>
      <c r="X57" s="28" t="n"/>
      <c r="Y57" s="28" t="n"/>
      <c r="Z57" s="28" t="n"/>
      <c r="AA57" s="28" t="n"/>
      <c r="AB57" s="28" t="n"/>
      <c r="AC57" s="66">
        <f>IF(COUNT($S57:$AB57)=0,"",SUM($S57:$AB57))</f>
        <v/>
      </c>
      <c r="AD57" s="67">
        <f>IF(ISERROR(IF($AC57="","",ROUND(($AC57/$AC$10)*$AD$10,2))),"",IF($AC57="","",ROUND(($AC57/$AC$10)*$AD$10,2)))</f>
        <v/>
      </c>
      <c r="AE57" s="81">
        <f>IF($AD57="","",ROUND($AD57*$AE$10,2))</f>
        <v/>
      </c>
      <c r="AF57" s="79" t="n"/>
      <c r="AG57" s="67">
        <f>IF(ISERROR(IF($AF57="","",ROUND(($AF57/$AF$10)*$AG$10,2))),"",IF($AF57="","",ROUND(($AF57/$AF$10)*$AG$10,2)))</f>
        <v/>
      </c>
      <c r="AH57" s="81">
        <f>IF($AG57="","",ROUND($AG57*$AH$10,2))</f>
        <v/>
      </c>
      <c r="AI57" s="21">
        <f>IF(ISERROR(IF($AF57="","",ROUND(SUM($R57,$AE57,$AH57),2))),"",IF($AF57="","",ROUND(SUM($R57,$AE57,$AH57),2)))</f>
        <v/>
      </c>
      <c r="AJ57" s="22">
        <f>IF(ISERROR(IF($AF57="","",VLOOKUP(AI57,TRANSMUTATION_TABLE,4,TRUE))),"",IF($AF57="","",VLOOKUP(AI57,TRANSMUTATION_TABLE,4,TRUE)))</f>
        <v/>
      </c>
      <c r="AL57" s="23" t="n"/>
      <c r="AN57" s="202" t="n"/>
      <c r="AO57" s="6" t="n"/>
      <c r="AP57" s="6" t="n"/>
      <c r="AQ57" s="6" t="n"/>
      <c r="AR57" s="6" t="n"/>
      <c r="AS57" s="6" t="n"/>
      <c r="AT57" s="6" t="n"/>
      <c r="AU57" s="6" t="n"/>
      <c r="AV57" s="6" t="n"/>
      <c r="AW57" s="6" t="n"/>
      <c r="AX57" s="6" t="n"/>
      <c r="AY57" s="6" t="n"/>
      <c r="AZ57" s="6" t="n"/>
      <c r="BA57" s="6" t="n"/>
      <c r="BB57" s="6" t="n"/>
      <c r="BC57" s="6" t="n"/>
      <c r="BD57" s="6" t="n"/>
    </row>
    <row r="58" ht="18" customHeight="1">
      <c r="A58" s="24" t="n">
        <v>47</v>
      </c>
      <c r="B58" s="25">
        <f>'INPUT DATA'!B58</f>
        <v/>
      </c>
      <c r="C58" s="137" t="n"/>
      <c r="D58" s="137" t="n"/>
      <c r="E58" s="138" t="n"/>
      <c r="F58" s="83" t="n"/>
      <c r="G58" s="28" t="n"/>
      <c r="H58" s="28" t="n"/>
      <c r="I58" s="28" t="n"/>
      <c r="J58" s="28" t="n"/>
      <c r="K58" s="28" t="n"/>
      <c r="L58" s="28" t="n"/>
      <c r="M58" s="28" t="n"/>
      <c r="N58" s="28" t="n"/>
      <c r="O58" s="28" t="n"/>
      <c r="P58" s="66">
        <f>IF(COUNT($F58:$O58)=0,"",SUM($F58:$O58))</f>
        <v/>
      </c>
      <c r="Q58" s="67">
        <f>IF(ISERROR(IF($P58="","",ROUND(($P58/$P$10)*$Q$10,2))),"",IF($P58="","",ROUND(($P58/$P$10)*$Q$10,2)))</f>
        <v/>
      </c>
      <c r="R58" s="81">
        <f>IF($Q58="","",ROUND($Q58*$R$10,2))</f>
        <v/>
      </c>
      <c r="S58" s="83" t="n"/>
      <c r="T58" s="28" t="n"/>
      <c r="U58" s="28" t="n"/>
      <c r="V58" s="28" t="n"/>
      <c r="W58" s="28" t="n"/>
      <c r="X58" s="28" t="n"/>
      <c r="Y58" s="28" t="n"/>
      <c r="Z58" s="28" t="n"/>
      <c r="AA58" s="28" t="n"/>
      <c r="AB58" s="28" t="n"/>
      <c r="AC58" s="66">
        <f>IF(COUNT($S58:$AB58)=0,"",SUM($S58:$AB58))</f>
        <v/>
      </c>
      <c r="AD58" s="67">
        <f>IF(ISERROR(IF($AC58="","",ROUND(($AC58/$AC$10)*$AD$10,2))),"",IF($AC58="","",ROUND(($AC58/$AC$10)*$AD$10,2)))</f>
        <v/>
      </c>
      <c r="AE58" s="81">
        <f>IF($AD58="","",ROUND($AD58*$AE$10,2))</f>
        <v/>
      </c>
      <c r="AF58" s="79" t="n"/>
      <c r="AG58" s="67">
        <f>IF(ISERROR(IF($AF58="","",ROUND(($AF58/$AF$10)*$AG$10,2))),"",IF($AF58="","",ROUND(($AF58/$AF$10)*$AG$10,2)))</f>
        <v/>
      </c>
      <c r="AH58" s="81">
        <f>IF($AG58="","",ROUND($AG58*$AH$10,2))</f>
        <v/>
      </c>
      <c r="AI58" s="21">
        <f>IF(ISERROR(IF($AF58="","",ROUND(SUM($R58,$AE58,$AH58),2))),"",IF($AF58="","",ROUND(SUM($R58,$AE58,$AH58),2)))</f>
        <v/>
      </c>
      <c r="AJ58" s="22">
        <f>IF(ISERROR(IF($AF58="","",VLOOKUP(AI58,TRANSMUTATION_TABLE,4,TRUE))),"",IF($AF58="","",VLOOKUP(AI58,TRANSMUTATION_TABLE,4,TRUE)))</f>
        <v/>
      </c>
      <c r="AL58" s="23" t="n"/>
      <c r="AN58" s="202" t="n"/>
      <c r="AO58" s="6" t="n"/>
      <c r="AP58" s="6" t="n"/>
      <c r="AQ58" s="6" t="n"/>
      <c r="AR58" s="6" t="n"/>
      <c r="AS58" s="6" t="n"/>
      <c r="AT58" s="6" t="n"/>
      <c r="AU58" s="6" t="n"/>
      <c r="AV58" s="6" t="n"/>
      <c r="AW58" s="6" t="n"/>
      <c r="AX58" s="6" t="n"/>
      <c r="AY58" s="6" t="n"/>
      <c r="AZ58" s="6" t="n"/>
      <c r="BA58" s="6" t="n"/>
      <c r="BB58" s="6" t="n"/>
      <c r="BC58" s="6" t="n"/>
      <c r="BD58" s="6" t="n"/>
    </row>
    <row r="59" ht="18" customHeight="1">
      <c r="A59" s="24" t="n">
        <v>48</v>
      </c>
      <c r="B59" s="17">
        <f>'INPUT DATA'!B59</f>
        <v/>
      </c>
      <c r="C59" s="137" t="n"/>
      <c r="D59" s="137" t="n"/>
      <c r="E59" s="138" t="n"/>
      <c r="F59" s="83" t="n"/>
      <c r="G59" s="28" t="n"/>
      <c r="H59" s="28" t="n"/>
      <c r="I59" s="28" t="n"/>
      <c r="J59" s="28" t="n"/>
      <c r="K59" s="28" t="n"/>
      <c r="L59" s="28" t="n"/>
      <c r="M59" s="28" t="n"/>
      <c r="N59" s="28" t="n"/>
      <c r="O59" s="28" t="n"/>
      <c r="P59" s="66">
        <f>IF(COUNT($F59:$O59)=0,"",SUM($F59:$O59))</f>
        <v/>
      </c>
      <c r="Q59" s="67">
        <f>IF(ISERROR(IF($P59="","",ROUND(($P59/$P$10)*$Q$10,2))),"",IF($P59="","",ROUND(($P59/$P$10)*$Q$10,2)))</f>
        <v/>
      </c>
      <c r="R59" s="81">
        <f>IF($Q59="","",ROUND($Q59*$R$10,2))</f>
        <v/>
      </c>
      <c r="S59" s="83" t="n"/>
      <c r="T59" s="28" t="n"/>
      <c r="U59" s="28" t="n"/>
      <c r="V59" s="28" t="n"/>
      <c r="W59" s="28" t="n"/>
      <c r="X59" s="28" t="n"/>
      <c r="Y59" s="28" t="n"/>
      <c r="Z59" s="28" t="n"/>
      <c r="AA59" s="28" t="n"/>
      <c r="AB59" s="28" t="n"/>
      <c r="AC59" s="66">
        <f>IF(COUNT($S59:$AB59)=0,"",SUM($S59:$AB59))</f>
        <v/>
      </c>
      <c r="AD59" s="67">
        <f>IF(ISERROR(IF($AC59="","",ROUND(($AC59/$AC$10)*$AD$10,2))),"",IF($AC59="","",ROUND(($AC59/$AC$10)*$AD$10,2)))</f>
        <v/>
      </c>
      <c r="AE59" s="81">
        <f>IF($AD59="","",ROUND($AD59*$AE$10,2))</f>
        <v/>
      </c>
      <c r="AF59" s="79" t="n"/>
      <c r="AG59" s="67">
        <f>IF(ISERROR(IF($AF59="","",ROUND(($AF59/$AF$10)*$AG$10,2))),"",IF($AF59="","",ROUND(($AF59/$AF$10)*$AG$10,2)))</f>
        <v/>
      </c>
      <c r="AH59" s="81">
        <f>IF($AG59="","",ROUND($AG59*$AH$10,2))</f>
        <v/>
      </c>
      <c r="AI59" s="21">
        <f>IF(ISERROR(IF($AF59="","",ROUND(SUM($R59,$AE59,$AH59),2))),"",IF($AF59="","",ROUND(SUM($R59,$AE59,$AH59),2)))</f>
        <v/>
      </c>
      <c r="AJ59" s="22">
        <f>IF(ISERROR(IF($AF59="","",VLOOKUP(AI59,TRANSMUTATION_TABLE,4,TRUE))),"",IF($AF59="","",VLOOKUP(AI59,TRANSMUTATION_TABLE,4,TRUE)))</f>
        <v/>
      </c>
      <c r="AL59" s="23" t="n"/>
      <c r="AN59" s="202" t="n"/>
      <c r="AO59" s="6" t="n"/>
      <c r="AP59" s="6" t="n"/>
      <c r="AQ59" s="6" t="n"/>
      <c r="AR59" s="6" t="n"/>
      <c r="AS59" s="6" t="n"/>
      <c r="AT59" s="6" t="n"/>
      <c r="AU59" s="6" t="n"/>
      <c r="AV59" s="6" t="n"/>
      <c r="AW59" s="6" t="n"/>
      <c r="AX59" s="6" t="n"/>
      <c r="AY59" s="6" t="n"/>
      <c r="AZ59" s="6" t="n"/>
      <c r="BA59" s="6" t="n"/>
      <c r="BB59" s="6" t="n"/>
      <c r="BC59" s="6" t="n"/>
      <c r="BD59" s="6" t="n"/>
    </row>
    <row r="60" ht="18" customHeight="1">
      <c r="A60" s="24" t="n">
        <v>49</v>
      </c>
      <c r="B60" s="17">
        <f>'INPUT DATA'!B60</f>
        <v/>
      </c>
      <c r="C60" s="137" t="n"/>
      <c r="D60" s="137" t="n"/>
      <c r="E60" s="138" t="n"/>
      <c r="F60" s="83" t="n"/>
      <c r="G60" s="28" t="n"/>
      <c r="H60" s="28" t="n"/>
      <c r="I60" s="28" t="n"/>
      <c r="J60" s="28" t="n"/>
      <c r="K60" s="28" t="n"/>
      <c r="L60" s="28" t="n"/>
      <c r="M60" s="28" t="n"/>
      <c r="N60" s="28" t="n"/>
      <c r="O60" s="28" t="n"/>
      <c r="P60" s="66">
        <f>IF(COUNT($F60:$O60)=0,"",SUM($F60:$O60))</f>
        <v/>
      </c>
      <c r="Q60" s="67">
        <f>IF(ISERROR(IF($P60="","",ROUND(($P60/$P$10)*$Q$10,2))),"",IF($P60="","",ROUND(($P60/$P$10)*$Q$10,2)))</f>
        <v/>
      </c>
      <c r="R60" s="81">
        <f>IF($Q60="","",ROUND($Q60*$R$10,2))</f>
        <v/>
      </c>
      <c r="S60" s="83" t="n"/>
      <c r="T60" s="28" t="n"/>
      <c r="U60" s="28" t="n"/>
      <c r="V60" s="28" t="n"/>
      <c r="W60" s="28" t="n"/>
      <c r="X60" s="28" t="n"/>
      <c r="Y60" s="28" t="n"/>
      <c r="Z60" s="28" t="n"/>
      <c r="AA60" s="28" t="n"/>
      <c r="AB60" s="28" t="n"/>
      <c r="AC60" s="66">
        <f>IF(COUNT($S60:$AB60)=0,"",SUM($S60:$AB60))</f>
        <v/>
      </c>
      <c r="AD60" s="67">
        <f>IF(ISERROR(IF($AC60="","",ROUND(($AC60/$AC$10)*$AD$10,2))),"",IF($AC60="","",ROUND(($AC60/$AC$10)*$AD$10,2)))</f>
        <v/>
      </c>
      <c r="AE60" s="81">
        <f>IF($AD60="","",ROUND($AD60*$AE$10,2))</f>
        <v/>
      </c>
      <c r="AF60" s="79" t="n"/>
      <c r="AG60" s="67">
        <f>IF(ISERROR(IF($AF60="","",ROUND(($AF60/$AF$10)*$AG$10,2))),"",IF($AF60="","",ROUND(($AF60/$AF$10)*$AG$10,2)))</f>
        <v/>
      </c>
      <c r="AH60" s="81">
        <f>IF($AG60="","",ROUND($AG60*$AH$10,2))</f>
        <v/>
      </c>
      <c r="AI60" s="21">
        <f>IF(ISERROR(IF($AF60="","",ROUND(SUM($R60,$AE60,$AH60),2))),"",IF($AF60="","",ROUND(SUM($R60,$AE60,$AH60),2)))</f>
        <v/>
      </c>
      <c r="AJ60" s="22">
        <f>IF(ISERROR(IF($AF60="","",VLOOKUP(AI60,TRANSMUTATION_TABLE,4,TRUE))),"",IF($AF60="","",VLOOKUP(AI60,TRANSMUTATION_TABLE,4,TRUE)))</f>
        <v/>
      </c>
      <c r="AL60" s="23" t="n"/>
      <c r="AN60" s="202" t="n"/>
      <c r="AO60" s="6" t="n"/>
      <c r="AP60" s="6" t="n"/>
      <c r="AQ60" s="6" t="n"/>
      <c r="AR60" s="6" t="n"/>
      <c r="AS60" s="6" t="n"/>
      <c r="AT60" s="6" t="n"/>
      <c r="AU60" s="6" t="n"/>
      <c r="AV60" s="6" t="n"/>
      <c r="AW60" s="6" t="n"/>
      <c r="AX60" s="6" t="n"/>
      <c r="AY60" s="6" t="n"/>
      <c r="AZ60" s="6" t="n"/>
      <c r="BA60" s="6" t="n"/>
      <c r="BB60" s="6" t="n"/>
      <c r="BC60" s="6" t="n"/>
      <c r="BD60" s="6" t="n"/>
    </row>
    <row r="61" ht="18" customHeight="1" thickBot="1">
      <c r="A61" s="29" t="n">
        <v>50</v>
      </c>
      <c r="B61" s="25">
        <f>'INPUT DATA'!B61</f>
        <v/>
      </c>
      <c r="C61" s="139" t="n"/>
      <c r="D61" s="139" t="n"/>
      <c r="E61" s="140" t="n"/>
      <c r="F61" s="84" t="n"/>
      <c r="G61" s="32" t="n"/>
      <c r="H61" s="32" t="n"/>
      <c r="I61" s="32" t="n"/>
      <c r="J61" s="32" t="n"/>
      <c r="K61" s="32" t="n"/>
      <c r="L61" s="32" t="n"/>
      <c r="M61" s="32" t="n"/>
      <c r="N61" s="32" t="n"/>
      <c r="O61" s="32" t="n"/>
      <c r="P61" s="66">
        <f>IF(COUNT($F61:$O61)=0,"",SUM($F61:$O61))</f>
        <v/>
      </c>
      <c r="Q61" s="67">
        <f>IF(ISERROR(IF($P61="","",ROUND(($P61/$P$10)*$Q$10,2))),"",IF($P61="","",ROUND(($P61/$P$10)*$Q$10,2)))</f>
        <v/>
      </c>
      <c r="R61" s="81">
        <f>IF($Q61="","",ROUND($Q61*$R$10,2))</f>
        <v/>
      </c>
      <c r="S61" s="84" t="n"/>
      <c r="T61" s="32" t="n"/>
      <c r="U61" s="32" t="n"/>
      <c r="V61" s="32" t="n"/>
      <c r="W61" s="32" t="n"/>
      <c r="X61" s="32" t="n"/>
      <c r="Y61" s="32" t="n"/>
      <c r="Z61" s="32" t="n"/>
      <c r="AA61" s="32" t="n"/>
      <c r="AB61" s="32" t="n"/>
      <c r="AC61" s="66">
        <f>IF(COUNT($S61:$AB61)=0,"",SUM($S61:$AB61))</f>
        <v/>
      </c>
      <c r="AD61" s="67">
        <f>IF(ISERROR(IF($AC61="","",ROUND(($AC61/$AC$10)*$AD$10,2))),"",IF($AC61="","",ROUND(($AC61/$AC$10)*$AD$10,2)))</f>
        <v/>
      </c>
      <c r="AE61" s="81">
        <f>IF($AD61="","",ROUND($AD61*$AE$10,2))</f>
        <v/>
      </c>
      <c r="AF61" s="79" t="n"/>
      <c r="AG61" s="67">
        <f>IF(ISERROR(IF($AF61="","",ROUND(($AF61/$AF$10)*$AG$10,2))),"",IF($AF61="","",ROUND(($AF61/$AF$10)*$AG$10,2)))</f>
        <v/>
      </c>
      <c r="AH61" s="81">
        <f>IF($AG61="","",ROUND($AG61*$AH$10,2))</f>
        <v/>
      </c>
      <c r="AI61" s="21">
        <f>IF(ISERROR(IF($AF61="","",ROUND(SUM($R61,$AE61,$AH61),2))),"",IF($AF61="","",ROUND(SUM($R61,$AE61,$AH61),2)))</f>
        <v/>
      </c>
      <c r="AJ61" s="22">
        <f>IF(ISERROR(IF($AF61="","",VLOOKUP(AI61,TRANSMUTATION_TABLE,4,TRUE))),"",IF($AF61="","",VLOOKUP(AI61,TRANSMUTATION_TABLE,4,TRUE)))</f>
        <v/>
      </c>
      <c r="AL61" s="23" t="n"/>
      <c r="AN61" s="202" t="n"/>
      <c r="AO61" s="6" t="n"/>
      <c r="AP61" s="6" t="n"/>
      <c r="AQ61" s="6" t="n"/>
      <c r="AR61" s="6" t="n"/>
      <c r="AS61" s="6" t="n"/>
      <c r="AT61" s="6" t="n"/>
      <c r="AU61" s="6" t="n"/>
      <c r="AV61" s="6" t="n"/>
      <c r="AW61" s="6" t="n"/>
      <c r="AX61" s="6" t="n"/>
      <c r="AY61" s="6" t="n"/>
      <c r="AZ61" s="6" t="n"/>
      <c r="BA61" s="6" t="n"/>
      <c r="BB61" s="6" t="n"/>
      <c r="BC61" s="6" t="n"/>
      <c r="BD61" s="6" t="n"/>
    </row>
    <row r="62" ht="18" customHeight="1" thickBot="1">
      <c r="A62" s="55" t="n"/>
      <c r="B62" s="333" t="inlineStr">
        <is>
          <t xml:space="preserve">FEMALE </t>
        </is>
      </c>
      <c r="C62" s="326" t="n"/>
      <c r="D62" s="326" t="n"/>
      <c r="E62" s="327" t="n"/>
      <c r="F62" s="57" t="n"/>
      <c r="G62" s="58" t="n"/>
      <c r="H62" s="58" t="n"/>
      <c r="I62" s="58" t="n"/>
      <c r="J62" s="58" t="n"/>
      <c r="K62" s="58" t="n"/>
      <c r="L62" s="58" t="n"/>
      <c r="M62" s="58" t="n"/>
      <c r="N62" s="58" t="n"/>
      <c r="O62" s="59" t="n"/>
      <c r="P62" s="111" t="n"/>
      <c r="Q62" s="111" t="n"/>
      <c r="R62" s="87" t="n"/>
      <c r="S62" s="57" t="n"/>
      <c r="T62" s="58" t="n"/>
      <c r="U62" s="58" t="n"/>
      <c r="V62" s="58" t="n"/>
      <c r="W62" s="58" t="n"/>
      <c r="X62" s="58" t="n"/>
      <c r="Y62" s="58" t="n"/>
      <c r="Z62" s="58" t="n"/>
      <c r="AA62" s="58" t="n"/>
      <c r="AB62" s="59" t="n"/>
      <c r="AC62" s="111" t="n"/>
      <c r="AD62" s="111" t="n"/>
      <c r="AE62" s="117" t="n"/>
      <c r="AF62" s="118" t="n"/>
      <c r="AG62" s="141" t="n"/>
      <c r="AH62" s="142" t="n"/>
      <c r="AI62" s="143" t="n"/>
      <c r="AJ62" s="144" t="n"/>
      <c r="AL62" s="23" t="n"/>
      <c r="AN62" s="202" t="n"/>
      <c r="AO62" s="6" t="n"/>
      <c r="AP62" s="6" t="n"/>
      <c r="AQ62" s="6" t="n"/>
      <c r="AR62" s="6" t="n"/>
      <c r="AS62" s="6" t="n"/>
      <c r="AT62" s="6" t="n"/>
      <c r="AU62" s="6" t="n"/>
      <c r="AV62" s="6" t="n"/>
      <c r="AW62" s="6" t="n"/>
      <c r="AX62" s="6" t="n"/>
      <c r="AY62" s="6" t="n"/>
      <c r="AZ62" s="6" t="n"/>
      <c r="BA62" s="6" t="n"/>
      <c r="BB62" s="6" t="n"/>
      <c r="BC62" s="6" t="n"/>
      <c r="BD62" s="6" t="n"/>
    </row>
    <row r="63" ht="18" customHeight="1">
      <c r="A63" s="16" t="n">
        <v>1</v>
      </c>
      <c r="B63" s="17">
        <f>'INPUT DATA'!B63</f>
        <v/>
      </c>
      <c r="C63" s="135" t="n"/>
      <c r="D63" s="135" t="n"/>
      <c r="E63" s="136" t="n"/>
      <c r="F63" s="82" t="n"/>
      <c r="G63" s="20" t="n"/>
      <c r="H63" s="20" t="n"/>
      <c r="I63" s="20" t="n"/>
      <c r="J63" s="20" t="n"/>
      <c r="K63" s="20" t="n"/>
      <c r="L63" s="20" t="n"/>
      <c r="M63" s="20" t="n"/>
      <c r="N63" s="20" t="n"/>
      <c r="O63" s="20" t="n"/>
      <c r="P63" s="66">
        <f>IF(COUNT($F63:$O63)=0,"",SUM($F63:$O63))</f>
        <v/>
      </c>
      <c r="Q63" s="67">
        <f>IF(ISERROR(IF($P63="","",ROUND(($P63/$P$10)*$Q$10,2))),"",IF($P63="","",ROUND(($P63/$P$10)*$Q$10,2)))</f>
        <v/>
      </c>
      <c r="R63" s="81">
        <f>IF($Q63="","",ROUND($Q63*$R$10,2))</f>
        <v/>
      </c>
      <c r="S63" s="82" t="n"/>
      <c r="T63" s="20" t="n"/>
      <c r="U63" s="20" t="n"/>
      <c r="V63" s="20" t="n"/>
      <c r="W63" s="20" t="n"/>
      <c r="X63" s="20" t="n"/>
      <c r="Y63" s="20" t="n"/>
      <c r="Z63" s="20" t="n"/>
      <c r="AA63" s="20" t="n"/>
      <c r="AB63" s="20" t="n"/>
      <c r="AC63" s="66">
        <f>IF(COUNT($S63:$AB63)=0,"",SUM($S63:$AB63))</f>
        <v/>
      </c>
      <c r="AD63" s="67">
        <f>IF(ISERROR(IF($AC63="","",ROUND(($AC63/$AC$10)*$AD$10,2))),"",IF($AC63="","",ROUND(($AC63/$AC$10)*$AD$10,2)))</f>
        <v/>
      </c>
      <c r="AE63" s="81">
        <f>IF($AD63="","",ROUND($AD63*$AE$10,2))</f>
        <v/>
      </c>
      <c r="AF63" s="79" t="n"/>
      <c r="AG63" s="67">
        <f>IF(ISERROR(IF($AF63="","",ROUND(($AF63/$AF$10)*$AG$10,2))),"",IF($AF63="","",ROUND(($AF63/$AF$10)*$AG$10,2)))</f>
        <v/>
      </c>
      <c r="AH63" s="81">
        <f>IF($AG63="","",ROUND($AG63*$AH$10,2))</f>
        <v/>
      </c>
      <c r="AI63" s="21">
        <f>IF(ISERROR(IF($AF63="","",ROUND(SUM($R63,$AE63,$AH63),2))),"",IF($AF63="","",ROUND(SUM($R63,$AE63,$AH63),2)))</f>
        <v/>
      </c>
      <c r="AJ63" s="22">
        <f>IF(ISERROR(IF($AF63="","",VLOOKUP(AI63,TRANSMUTATION_TABLE,4,TRUE))),"",IF($AF63="","",VLOOKUP(AI63,TRANSMUTATION_TABLE,4,TRUE)))</f>
        <v/>
      </c>
      <c r="AL63" s="23" t="n"/>
      <c r="AN63" s="202" t="n"/>
      <c r="AO63" s="6" t="n"/>
      <c r="AP63" s="6" t="n"/>
      <c r="AQ63" s="6" t="n"/>
      <c r="AR63" s="6" t="n"/>
      <c r="AS63" s="6" t="n"/>
      <c r="AT63" s="6" t="n"/>
      <c r="AU63" s="6" t="n"/>
      <c r="AV63" s="6" t="n"/>
      <c r="AW63" s="6" t="n"/>
      <c r="AX63" s="6" t="n"/>
      <c r="AY63" s="6" t="n"/>
      <c r="AZ63" s="6" t="n"/>
      <c r="BA63" s="6" t="n"/>
      <c r="BB63" s="6" t="n"/>
      <c r="BC63" s="6" t="n"/>
      <c r="BD63" s="6" t="n"/>
    </row>
    <row r="64" ht="18" customHeight="1">
      <c r="A64" s="24" t="n">
        <v>2</v>
      </c>
      <c r="B64" s="25">
        <f>'INPUT DATA'!B64</f>
        <v/>
      </c>
      <c r="C64" s="137" t="n"/>
      <c r="D64" s="137" t="n"/>
      <c r="E64" s="138" t="n"/>
      <c r="F64" s="83" t="n"/>
      <c r="G64" s="28" t="n"/>
      <c r="H64" s="28" t="n"/>
      <c r="I64" s="28" t="n"/>
      <c r="J64" s="28" t="n"/>
      <c r="K64" s="28" t="n"/>
      <c r="L64" s="28" t="n"/>
      <c r="M64" s="28" t="n"/>
      <c r="N64" s="28" t="n"/>
      <c r="O64" s="28" t="n"/>
      <c r="P64" s="66">
        <f>IF(COUNT($F64:$O64)=0,"",SUM($F64:$O64))</f>
        <v/>
      </c>
      <c r="Q64" s="67">
        <f>IF(ISERROR(IF($P64="","",ROUND(($P64/$P$10)*$Q$10,2))),"",IF($P64="","",ROUND(($P64/$P$10)*$Q$10,2)))</f>
        <v/>
      </c>
      <c r="R64" s="81">
        <f>IF($Q64="","",ROUND($Q64*$R$10,2))</f>
        <v/>
      </c>
      <c r="S64" s="83" t="n"/>
      <c r="T64" s="28" t="n"/>
      <c r="U64" s="28" t="n"/>
      <c r="V64" s="28" t="n"/>
      <c r="W64" s="28" t="n"/>
      <c r="X64" s="28" t="n"/>
      <c r="Y64" s="28" t="n"/>
      <c r="Z64" s="28" t="n"/>
      <c r="AA64" s="28" t="n"/>
      <c r="AB64" s="28" t="n"/>
      <c r="AC64" s="66">
        <f>IF(COUNT($S64:$AB64)=0,"",SUM($S64:$AB64))</f>
        <v/>
      </c>
      <c r="AD64" s="67">
        <f>IF(ISERROR(IF($AC64="","",ROUND(($AC64/$AC$10)*$AD$10,2))),"",IF($AC64="","",ROUND(($AC64/$AC$10)*$AD$10,2)))</f>
        <v/>
      </c>
      <c r="AE64" s="81">
        <f>IF($AD64="","",ROUND($AD64*$AE$10,2))</f>
        <v/>
      </c>
      <c r="AF64" s="79" t="n"/>
      <c r="AG64" s="67">
        <f>IF(ISERROR(IF($AF64="","",ROUND(($AF64/$AF$10)*$AG$10,2))),"",IF($AF64="","",ROUND(($AF64/$AF$10)*$AG$10,2)))</f>
        <v/>
      </c>
      <c r="AH64" s="81">
        <f>IF($AG64="","",ROUND($AG64*$AH$10,2))</f>
        <v/>
      </c>
      <c r="AI64" s="21">
        <f>IF(ISERROR(IF($AF64="","",ROUND(SUM($R64,$AE64,$AH64),2))),"",IF($AF64="","",ROUND(SUM($R64,$AE64,$AH64),2)))</f>
        <v/>
      </c>
      <c r="AJ64" s="22">
        <f>IF(ISERROR(IF($AF64="","",VLOOKUP(AI64,TRANSMUTATION_TABLE,4,TRUE))),"",IF($AF64="","",VLOOKUP(AI64,TRANSMUTATION_TABLE,4,TRUE)))</f>
        <v/>
      </c>
      <c r="AL64" s="23" t="n"/>
      <c r="AN64" s="202" t="n"/>
      <c r="AO64" s="6" t="n"/>
      <c r="AP64" s="6" t="n"/>
      <c r="AQ64" s="6" t="n"/>
      <c r="AR64" s="6" t="n"/>
      <c r="AS64" s="6" t="n"/>
      <c r="AT64" s="6" t="n"/>
      <c r="AU64" s="6" t="n"/>
      <c r="AV64" s="6" t="n"/>
      <c r="AW64" s="6" t="n"/>
      <c r="AX64" s="6" t="n"/>
      <c r="AY64" s="6" t="n"/>
      <c r="AZ64" s="6" t="n"/>
      <c r="BA64" s="6" t="n"/>
      <c r="BB64" s="6" t="n"/>
      <c r="BC64" s="6" t="n"/>
      <c r="BD64" s="6" t="n"/>
    </row>
    <row r="65" ht="18" customHeight="1">
      <c r="A65" s="24" t="n">
        <v>3</v>
      </c>
      <c r="B65" s="25">
        <f>'INPUT DATA'!B65</f>
        <v/>
      </c>
      <c r="C65" s="137" t="n"/>
      <c r="D65" s="137" t="n"/>
      <c r="E65" s="138" t="n"/>
      <c r="F65" s="83" t="n"/>
      <c r="G65" s="28" t="n"/>
      <c r="H65" s="28" t="n"/>
      <c r="I65" s="28" t="n"/>
      <c r="J65" s="28" t="n"/>
      <c r="K65" s="28" t="n"/>
      <c r="L65" s="28" t="n"/>
      <c r="M65" s="28" t="n"/>
      <c r="N65" s="28" t="n"/>
      <c r="O65" s="28" t="n"/>
      <c r="P65" s="66">
        <f>IF(COUNT($F65:$O65)=0,"",SUM($F65:$O65))</f>
        <v/>
      </c>
      <c r="Q65" s="67">
        <f>IF(ISERROR(IF($P65="","",ROUND(($P65/$P$10)*$Q$10,2))),"",IF($P65="","",ROUND(($P65/$P$10)*$Q$10,2)))</f>
        <v/>
      </c>
      <c r="R65" s="81">
        <f>IF($Q65="","",ROUND($Q65*$R$10,2))</f>
        <v/>
      </c>
      <c r="S65" s="83" t="n"/>
      <c r="T65" s="28" t="n"/>
      <c r="U65" s="28" t="n"/>
      <c r="V65" s="28" t="n"/>
      <c r="W65" s="28" t="n"/>
      <c r="X65" s="28" t="n"/>
      <c r="Y65" s="28" t="n"/>
      <c r="Z65" s="28" t="n"/>
      <c r="AA65" s="28" t="n"/>
      <c r="AB65" s="28" t="n"/>
      <c r="AC65" s="66">
        <f>IF(COUNT($S65:$AB65)=0,"",SUM($S65:$AB65))</f>
        <v/>
      </c>
      <c r="AD65" s="67">
        <f>IF(ISERROR(IF($AC65="","",ROUND(($AC65/$AC$10)*$AD$10,2))),"",IF($AC65="","",ROUND(($AC65/$AC$10)*$AD$10,2)))</f>
        <v/>
      </c>
      <c r="AE65" s="81">
        <f>IF($AD65="","",ROUND($AD65*$AE$10,2))</f>
        <v/>
      </c>
      <c r="AF65" s="79" t="n"/>
      <c r="AG65" s="67">
        <f>IF(ISERROR(IF($AF65="","",ROUND(($AF65/$AF$10)*$AG$10,2))),"",IF($AF65="","",ROUND(($AF65/$AF$10)*$AG$10,2)))</f>
        <v/>
      </c>
      <c r="AH65" s="81">
        <f>IF($AG65="","",ROUND($AG65*$AH$10,2))</f>
        <v/>
      </c>
      <c r="AI65" s="21">
        <f>IF(ISERROR(IF($AF65="","",ROUND(SUM($R65,$AE65,$AH65),2))),"",IF($AF65="","",ROUND(SUM($R65,$AE65,$AH65),2)))</f>
        <v/>
      </c>
      <c r="AJ65" s="22">
        <f>IF(ISERROR(IF($AF65="","",VLOOKUP(AI65,TRANSMUTATION_TABLE,4,TRUE))),"",IF($AF65="","",VLOOKUP(AI65,TRANSMUTATION_TABLE,4,TRUE)))</f>
        <v/>
      </c>
      <c r="AL65" s="23" t="n"/>
      <c r="AN65" s="202" t="n"/>
      <c r="AO65" s="6" t="n"/>
      <c r="AP65" s="6" t="n"/>
      <c r="AQ65" s="6" t="n"/>
      <c r="AR65" s="6" t="n"/>
      <c r="AS65" s="6" t="n"/>
      <c r="AT65" s="6" t="n"/>
      <c r="AU65" s="6" t="n"/>
      <c r="AV65" s="6" t="n"/>
      <c r="AW65" s="6" t="n"/>
      <c r="AX65" s="6" t="n"/>
      <c r="AY65" s="6" t="n"/>
      <c r="AZ65" s="6" t="n"/>
      <c r="BA65" s="6" t="n"/>
      <c r="BB65" s="6" t="n"/>
      <c r="BC65" s="6" t="n"/>
      <c r="BD65" s="6" t="n"/>
    </row>
    <row r="66" ht="18" customHeight="1">
      <c r="A66" s="24" t="n">
        <v>4</v>
      </c>
      <c r="B66" s="17">
        <f>'INPUT DATA'!B66</f>
        <v/>
      </c>
      <c r="C66" s="137" t="n"/>
      <c r="D66" s="137" t="n"/>
      <c r="E66" s="138" t="n"/>
      <c r="F66" s="83" t="n"/>
      <c r="G66" s="28" t="n"/>
      <c r="H66" s="28" t="n"/>
      <c r="I66" s="28" t="n"/>
      <c r="J66" s="28" t="n"/>
      <c r="K66" s="28" t="n"/>
      <c r="L66" s="28" t="n"/>
      <c r="M66" s="28" t="n"/>
      <c r="N66" s="28" t="n"/>
      <c r="O66" s="28" t="n"/>
      <c r="P66" s="66">
        <f>IF(COUNT($F66:$O66)=0,"",SUM($F66:$O66))</f>
        <v/>
      </c>
      <c r="Q66" s="67">
        <f>IF(ISERROR(IF($P66="","",ROUND(($P66/$P$10)*$Q$10,2))),"",IF($P66="","",ROUND(($P66/$P$10)*$Q$10,2)))</f>
        <v/>
      </c>
      <c r="R66" s="81">
        <f>IF($Q66="","",ROUND($Q66*$R$10,2))</f>
        <v/>
      </c>
      <c r="S66" s="83" t="n"/>
      <c r="T66" s="28" t="n"/>
      <c r="U66" s="28" t="n"/>
      <c r="V66" s="28" t="n"/>
      <c r="W66" s="28" t="n"/>
      <c r="X66" s="28" t="n"/>
      <c r="Y66" s="28" t="n"/>
      <c r="Z66" s="28" t="n"/>
      <c r="AA66" s="28" t="n"/>
      <c r="AB66" s="28" t="n"/>
      <c r="AC66" s="66">
        <f>IF(COUNT($S66:$AB66)=0,"",SUM($S66:$AB66))</f>
        <v/>
      </c>
      <c r="AD66" s="67">
        <f>IF(ISERROR(IF($AC66="","",ROUND(($AC66/$AC$10)*$AD$10,2))),"",IF($AC66="","",ROUND(($AC66/$AC$10)*$AD$10,2)))</f>
        <v/>
      </c>
      <c r="AE66" s="81">
        <f>IF($AD66="","",ROUND($AD66*$AE$10,2))</f>
        <v/>
      </c>
      <c r="AF66" s="79" t="n"/>
      <c r="AG66" s="67">
        <f>IF(ISERROR(IF($AF66="","",ROUND(($AF66/$AF$10)*$AG$10,2))),"",IF($AF66="","",ROUND(($AF66/$AF$10)*$AG$10,2)))</f>
        <v/>
      </c>
      <c r="AH66" s="81">
        <f>IF($AG66="","",ROUND($AG66*$AH$10,2))</f>
        <v/>
      </c>
      <c r="AI66" s="21">
        <f>IF(ISERROR(IF($AF66="","",ROUND(SUM($R66,$AE66,$AH66),2))),"",IF($AF66="","",ROUND(SUM($R66,$AE66,$AH66),2)))</f>
        <v/>
      </c>
      <c r="AJ66" s="22">
        <f>IF(ISERROR(IF($AF66="","",VLOOKUP(AI66,TRANSMUTATION_TABLE,4,TRUE))),"",IF($AF66="","",VLOOKUP(AI66,TRANSMUTATION_TABLE,4,TRUE)))</f>
        <v/>
      </c>
      <c r="AL66" s="23" t="n"/>
      <c r="AN66" s="202" t="n"/>
      <c r="AO66" s="6" t="n"/>
      <c r="AP66" s="6" t="n"/>
      <c r="AQ66" s="6" t="n"/>
      <c r="AR66" s="6" t="n"/>
      <c r="AS66" s="6" t="n"/>
      <c r="AT66" s="6" t="n"/>
      <c r="AU66" s="6" t="n"/>
      <c r="AV66" s="6" t="n"/>
      <c r="AW66" s="6" t="n"/>
      <c r="AX66" s="6" t="n"/>
      <c r="AY66" s="6" t="n"/>
      <c r="AZ66" s="6" t="n"/>
      <c r="BA66" s="6" t="n"/>
      <c r="BB66" s="6" t="n"/>
      <c r="BC66" s="6" t="n"/>
      <c r="BD66" s="6" t="n"/>
    </row>
    <row r="67" ht="18" customHeight="1">
      <c r="A67" s="24" t="n">
        <v>5</v>
      </c>
      <c r="B67" s="17">
        <f>'INPUT DATA'!B67</f>
        <v/>
      </c>
      <c r="C67" s="137" t="n"/>
      <c r="D67" s="137" t="n"/>
      <c r="E67" s="138" t="n"/>
      <c r="F67" s="83" t="n"/>
      <c r="G67" s="28" t="n"/>
      <c r="H67" s="28" t="n"/>
      <c r="I67" s="28" t="n"/>
      <c r="J67" s="28" t="n"/>
      <c r="K67" s="28" t="n"/>
      <c r="L67" s="28" t="n"/>
      <c r="M67" s="28" t="n"/>
      <c r="N67" s="28" t="n"/>
      <c r="O67" s="28" t="n"/>
      <c r="P67" s="66">
        <f>IF(COUNT($F67:$O67)=0,"",SUM($F67:$O67))</f>
        <v/>
      </c>
      <c r="Q67" s="67">
        <f>IF(ISERROR(IF($P67="","",ROUND(($P67/$P$10)*$Q$10,2))),"",IF($P67="","",ROUND(($P67/$P$10)*$Q$10,2)))</f>
        <v/>
      </c>
      <c r="R67" s="81">
        <f>IF($Q67="","",ROUND($Q67*$R$10,2))</f>
        <v/>
      </c>
      <c r="S67" s="83" t="n"/>
      <c r="T67" s="28" t="n"/>
      <c r="U67" s="28" t="n"/>
      <c r="V67" s="28" t="n"/>
      <c r="W67" s="28" t="n"/>
      <c r="X67" s="28" t="n"/>
      <c r="Y67" s="28" t="n"/>
      <c r="Z67" s="28" t="n"/>
      <c r="AA67" s="28" t="n"/>
      <c r="AB67" s="28" t="n"/>
      <c r="AC67" s="66">
        <f>IF(COUNT($S67:$AB67)=0,"",SUM($S67:$AB67))</f>
        <v/>
      </c>
      <c r="AD67" s="67">
        <f>IF(ISERROR(IF($AC67="","",ROUND(($AC67/$AC$10)*$AD$10,2))),"",IF($AC67="","",ROUND(($AC67/$AC$10)*$AD$10,2)))</f>
        <v/>
      </c>
      <c r="AE67" s="81">
        <f>IF($AD67="","",ROUND($AD67*$AE$10,2))</f>
        <v/>
      </c>
      <c r="AF67" s="79" t="n"/>
      <c r="AG67" s="67">
        <f>IF(ISERROR(IF($AF67="","",ROUND(($AF67/$AF$10)*$AG$10,2))),"",IF($AF67="","",ROUND(($AF67/$AF$10)*$AG$10,2)))</f>
        <v/>
      </c>
      <c r="AH67" s="81">
        <f>IF($AG67="","",ROUND($AG67*$AH$10,2))</f>
        <v/>
      </c>
      <c r="AI67" s="21">
        <f>IF(ISERROR(IF($AF67="","",ROUND(SUM($R67,$AE67,$AH67),2))),"",IF($AF67="","",ROUND(SUM($R67,$AE67,$AH67),2)))</f>
        <v/>
      </c>
      <c r="AJ67" s="22">
        <f>IF(ISERROR(IF($AF67="","",VLOOKUP(AI67,TRANSMUTATION_TABLE,4,TRUE))),"",IF($AF67="","",VLOOKUP(AI67,TRANSMUTATION_TABLE,4,TRUE)))</f>
        <v/>
      </c>
      <c r="AL67" s="23" t="n"/>
      <c r="AN67" s="202" t="n"/>
      <c r="AO67" s="6" t="n"/>
      <c r="AP67" s="6" t="n"/>
      <c r="AQ67" s="6" t="n"/>
      <c r="AR67" s="6" t="n"/>
      <c r="AS67" s="6" t="n"/>
      <c r="AT67" s="6" t="n"/>
      <c r="AU67" s="6" t="n"/>
      <c r="AV67" s="6" t="n"/>
      <c r="AW67" s="6" t="n"/>
      <c r="AX67" s="6" t="n"/>
      <c r="AY67" s="6" t="n"/>
      <c r="AZ67" s="6" t="n"/>
      <c r="BA67" s="6" t="n"/>
      <c r="BB67" s="6" t="n"/>
      <c r="BC67" s="6" t="n"/>
      <c r="BD67" s="6" t="n"/>
    </row>
    <row r="68" ht="18" customHeight="1">
      <c r="A68" s="24" t="n">
        <v>6</v>
      </c>
      <c r="B68" s="25">
        <f>'INPUT DATA'!B68</f>
        <v/>
      </c>
      <c r="C68" s="137" t="n"/>
      <c r="D68" s="137" t="n"/>
      <c r="E68" s="138" t="n"/>
      <c r="F68" s="83" t="n"/>
      <c r="G68" s="28" t="n"/>
      <c r="H68" s="28" t="n"/>
      <c r="I68" s="28" t="n"/>
      <c r="J68" s="28" t="n"/>
      <c r="K68" s="28" t="n"/>
      <c r="L68" s="28" t="n"/>
      <c r="M68" s="28" t="n"/>
      <c r="N68" s="28" t="n"/>
      <c r="O68" s="28" t="n"/>
      <c r="P68" s="66">
        <f>IF(COUNT($F68:$O68)=0,"",SUM($F68:$O68))</f>
        <v/>
      </c>
      <c r="Q68" s="67">
        <f>IF(ISERROR(IF($P68="","",ROUND(($P68/$P$10)*$Q$10,2))),"",IF($P68="","",ROUND(($P68/$P$10)*$Q$10,2)))</f>
        <v/>
      </c>
      <c r="R68" s="81">
        <f>IF($Q68="","",ROUND($Q68*$R$10,2))</f>
        <v/>
      </c>
      <c r="S68" s="83" t="n"/>
      <c r="T68" s="28" t="n"/>
      <c r="U68" s="28" t="n"/>
      <c r="V68" s="28" t="n"/>
      <c r="W68" s="28" t="n"/>
      <c r="X68" s="28" t="n"/>
      <c r="Y68" s="28" t="n"/>
      <c r="Z68" s="28" t="n"/>
      <c r="AA68" s="28" t="n"/>
      <c r="AB68" s="28" t="n"/>
      <c r="AC68" s="66">
        <f>IF(COUNT($S68:$AB68)=0,"",SUM($S68:$AB68))</f>
        <v/>
      </c>
      <c r="AD68" s="67">
        <f>IF(ISERROR(IF($AC68="","",ROUND(($AC68/$AC$10)*$AD$10,2))),"",IF($AC68="","",ROUND(($AC68/$AC$10)*$AD$10,2)))</f>
        <v/>
      </c>
      <c r="AE68" s="81">
        <f>IF($AD68="","",ROUND($AD68*$AE$10,2))</f>
        <v/>
      </c>
      <c r="AF68" s="79" t="n"/>
      <c r="AG68" s="67">
        <f>IF(ISERROR(IF($AF68="","",ROUND(($AF68/$AF$10)*$AG$10,2))),"",IF($AF68="","",ROUND(($AF68/$AF$10)*$AG$10,2)))</f>
        <v/>
      </c>
      <c r="AH68" s="81">
        <f>IF($AG68="","",ROUND($AG68*$AH$10,2))</f>
        <v/>
      </c>
      <c r="AI68" s="21">
        <f>IF(ISERROR(IF($AF68="","",ROUND(SUM($R68,$AE68,$AH68),2))),"",IF($AF68="","",ROUND(SUM($R68,$AE68,$AH68),2)))</f>
        <v/>
      </c>
      <c r="AJ68" s="22">
        <f>IF(ISERROR(IF($AF68="","",VLOOKUP(AI68,TRANSMUTATION_TABLE,4,TRUE))),"",IF($AF68="","",VLOOKUP(AI68,TRANSMUTATION_TABLE,4,TRUE)))</f>
        <v/>
      </c>
      <c r="AL68" s="23" t="n"/>
      <c r="AN68" s="202" t="n"/>
      <c r="AO68" s="6" t="n"/>
      <c r="AP68" s="6" t="n"/>
      <c r="AQ68" s="6" t="n"/>
      <c r="AR68" s="6" t="n"/>
      <c r="AS68" s="6" t="n"/>
      <c r="AT68" s="6" t="n"/>
      <c r="AU68" s="6" t="n"/>
      <c r="AV68" s="6" t="n"/>
      <c r="AW68" s="6" t="n"/>
      <c r="AX68" s="6" t="n"/>
      <c r="AY68" s="6" t="n"/>
      <c r="AZ68" s="6" t="n"/>
      <c r="BA68" s="6" t="n"/>
      <c r="BB68" s="6" t="n"/>
      <c r="BC68" s="6" t="n"/>
      <c r="BD68" s="6" t="n"/>
    </row>
    <row r="69" ht="18" customHeight="1">
      <c r="A69" s="24" t="n">
        <v>7</v>
      </c>
      <c r="B69" s="25">
        <f>'INPUT DATA'!B69</f>
        <v/>
      </c>
      <c r="C69" s="137" t="n"/>
      <c r="D69" s="137" t="n"/>
      <c r="E69" s="138" t="n"/>
      <c r="F69" s="83" t="n"/>
      <c r="G69" s="28" t="n"/>
      <c r="H69" s="28" t="n"/>
      <c r="I69" s="28" t="n"/>
      <c r="J69" s="28" t="n"/>
      <c r="K69" s="28" t="n"/>
      <c r="L69" s="28" t="n"/>
      <c r="M69" s="28" t="n"/>
      <c r="N69" s="28" t="n"/>
      <c r="O69" s="28" t="n"/>
      <c r="P69" s="66">
        <f>IF(COUNT($F69:$O69)=0,"",SUM($F69:$O69))</f>
        <v/>
      </c>
      <c r="Q69" s="67">
        <f>IF(ISERROR(IF($P69="","",ROUND(($P69/$P$10)*$Q$10,2))),"",IF($P69="","",ROUND(($P69/$P$10)*$Q$10,2)))</f>
        <v/>
      </c>
      <c r="R69" s="81">
        <f>IF($Q69="","",ROUND($Q69*$R$10,2))</f>
        <v/>
      </c>
      <c r="S69" s="83" t="n"/>
      <c r="T69" s="28" t="n"/>
      <c r="U69" s="28" t="n"/>
      <c r="V69" s="28" t="n"/>
      <c r="W69" s="28" t="n"/>
      <c r="X69" s="28" t="n"/>
      <c r="Y69" s="28" t="n"/>
      <c r="Z69" s="28" t="n"/>
      <c r="AA69" s="28" t="n"/>
      <c r="AB69" s="28" t="n"/>
      <c r="AC69" s="66">
        <f>IF(COUNT($S69:$AB69)=0,"",SUM($S69:$AB69))</f>
        <v/>
      </c>
      <c r="AD69" s="67">
        <f>IF(ISERROR(IF($AC69="","",ROUND(($AC69/$AC$10)*$AD$10,2))),"",IF($AC69="","",ROUND(($AC69/$AC$10)*$AD$10,2)))</f>
        <v/>
      </c>
      <c r="AE69" s="81">
        <f>IF($AD69="","",ROUND($AD69*$AE$10,2))</f>
        <v/>
      </c>
      <c r="AF69" s="79" t="n"/>
      <c r="AG69" s="67">
        <f>IF(ISERROR(IF($AF69="","",ROUND(($AF69/$AF$10)*$AG$10,2))),"",IF($AF69="","",ROUND(($AF69/$AF$10)*$AG$10,2)))</f>
        <v/>
      </c>
      <c r="AH69" s="81">
        <f>IF($AG69="","",ROUND($AG69*$AH$10,2))</f>
        <v/>
      </c>
      <c r="AI69" s="21">
        <f>IF(ISERROR(IF($AF69="","",ROUND(SUM($R69,$AE69,$AH69),2))),"",IF($AF69="","",ROUND(SUM($R69,$AE69,$AH69),2)))</f>
        <v/>
      </c>
      <c r="AJ69" s="22">
        <f>IF(ISERROR(IF($AF69="","",VLOOKUP(AI69,TRANSMUTATION_TABLE,4,TRUE))),"",IF($AF69="","",VLOOKUP(AI69,TRANSMUTATION_TABLE,4,TRUE)))</f>
        <v/>
      </c>
      <c r="AL69" s="23" t="n"/>
      <c r="AN69" s="202" t="n"/>
      <c r="AO69" s="6" t="n"/>
      <c r="AP69" s="6" t="n"/>
      <c r="AQ69" s="6" t="n"/>
      <c r="AR69" s="6" t="n"/>
      <c r="AS69" s="6" t="n"/>
      <c r="AT69" s="6" t="n"/>
      <c r="AU69" s="6" t="n"/>
      <c r="AV69" s="6" t="n"/>
      <c r="AW69" s="6" t="n"/>
      <c r="AX69" s="6" t="n"/>
      <c r="AY69" s="6" t="n"/>
      <c r="AZ69" s="6" t="n"/>
      <c r="BA69" s="6" t="n"/>
      <c r="BB69" s="6" t="n"/>
      <c r="BC69" s="6" t="n"/>
      <c r="BD69" s="6" t="n"/>
    </row>
    <row r="70" ht="18" customHeight="1">
      <c r="A70" s="24" t="n">
        <v>8</v>
      </c>
      <c r="B70" s="17">
        <f>'INPUT DATA'!B70</f>
        <v/>
      </c>
      <c r="C70" s="137" t="n"/>
      <c r="D70" s="137" t="n"/>
      <c r="E70" s="138" t="n"/>
      <c r="F70" s="83" t="n"/>
      <c r="G70" s="28" t="n"/>
      <c r="H70" s="28" t="n"/>
      <c r="I70" s="28" t="n"/>
      <c r="J70" s="28" t="n"/>
      <c r="K70" s="28" t="n"/>
      <c r="L70" s="28" t="n"/>
      <c r="M70" s="28" t="n"/>
      <c r="N70" s="28" t="n"/>
      <c r="O70" s="28" t="n"/>
      <c r="P70" s="66">
        <f>IF(COUNT($F70:$O70)=0,"",SUM($F70:$O70))</f>
        <v/>
      </c>
      <c r="Q70" s="67">
        <f>IF(ISERROR(IF($P70="","",ROUND(($P70/$P$10)*$Q$10,2))),"",IF($P70="","",ROUND(($P70/$P$10)*$Q$10,2)))</f>
        <v/>
      </c>
      <c r="R70" s="81">
        <f>IF($Q70="","",ROUND($Q70*$R$10,2))</f>
        <v/>
      </c>
      <c r="S70" s="83" t="n"/>
      <c r="T70" s="28" t="n"/>
      <c r="U70" s="28" t="n"/>
      <c r="V70" s="28" t="n"/>
      <c r="W70" s="28" t="n"/>
      <c r="X70" s="28" t="n"/>
      <c r="Y70" s="28" t="n"/>
      <c r="Z70" s="28" t="n"/>
      <c r="AA70" s="28" t="n"/>
      <c r="AB70" s="28" t="n"/>
      <c r="AC70" s="66">
        <f>IF(COUNT($S70:$AB70)=0,"",SUM($S70:$AB70))</f>
        <v/>
      </c>
      <c r="AD70" s="67">
        <f>IF(ISERROR(IF($AC70="","",ROUND(($AC70/$AC$10)*$AD$10,2))),"",IF($AC70="","",ROUND(($AC70/$AC$10)*$AD$10,2)))</f>
        <v/>
      </c>
      <c r="AE70" s="81">
        <f>IF($AD70="","",ROUND($AD70*$AE$10,2))</f>
        <v/>
      </c>
      <c r="AF70" s="79" t="n"/>
      <c r="AG70" s="67">
        <f>IF(ISERROR(IF($AF70="","",ROUND(($AF70/$AF$10)*$AG$10,2))),"",IF($AF70="","",ROUND(($AF70/$AF$10)*$AG$10,2)))</f>
        <v/>
      </c>
      <c r="AH70" s="81">
        <f>IF($AG70="","",ROUND($AG70*$AH$10,2))</f>
        <v/>
      </c>
      <c r="AI70" s="21">
        <f>IF(ISERROR(IF($AF70="","",ROUND(SUM($R70,$AE70,$AH70),2))),"",IF($AF70="","",ROUND(SUM($R70,$AE70,$AH70),2)))</f>
        <v/>
      </c>
      <c r="AJ70" s="22">
        <f>IF(ISERROR(IF($AF70="","",VLOOKUP(AI70,TRANSMUTATION_TABLE,4,TRUE))),"",IF($AF70="","",VLOOKUP(AI70,TRANSMUTATION_TABLE,4,TRUE)))</f>
        <v/>
      </c>
      <c r="AL70" s="23" t="n"/>
      <c r="AN70" s="202" t="n"/>
      <c r="AO70" s="6" t="n"/>
      <c r="AP70" s="6" t="n"/>
      <c r="AQ70" s="6" t="n"/>
      <c r="AR70" s="6" t="n"/>
      <c r="AS70" s="6" t="n"/>
      <c r="AT70" s="6" t="n"/>
      <c r="AU70" s="6" t="n"/>
      <c r="AV70" s="6" t="n"/>
      <c r="AW70" s="6" t="n"/>
      <c r="AX70" s="6" t="n"/>
      <c r="AY70" s="6" t="n"/>
      <c r="AZ70" s="6" t="n"/>
      <c r="BA70" s="6" t="n"/>
      <c r="BB70" s="6" t="n"/>
      <c r="BC70" s="6" t="n"/>
      <c r="BD70" s="6" t="n"/>
    </row>
    <row r="71" ht="18" customHeight="1">
      <c r="A71" s="24" t="n">
        <v>9</v>
      </c>
      <c r="B71" s="17">
        <f>'INPUT DATA'!B71</f>
        <v/>
      </c>
      <c r="C71" s="137" t="n"/>
      <c r="D71" s="137" t="n"/>
      <c r="E71" s="138" t="n"/>
      <c r="F71" s="83" t="n"/>
      <c r="G71" s="28" t="n"/>
      <c r="H71" s="28" t="n"/>
      <c r="I71" s="28" t="n"/>
      <c r="J71" s="28" t="n"/>
      <c r="K71" s="28" t="n"/>
      <c r="L71" s="28" t="n"/>
      <c r="M71" s="28" t="n"/>
      <c r="N71" s="28" t="n"/>
      <c r="O71" s="28" t="n"/>
      <c r="P71" s="66">
        <f>IF(COUNT($F71:$O71)=0,"",SUM($F71:$O71))</f>
        <v/>
      </c>
      <c r="Q71" s="67">
        <f>IF(ISERROR(IF($P71="","",ROUND(($P71/$P$10)*$Q$10,2))),"",IF($P71="","",ROUND(($P71/$P$10)*$Q$10,2)))</f>
        <v/>
      </c>
      <c r="R71" s="81">
        <f>IF($Q71="","",ROUND($Q71*$R$10,2))</f>
        <v/>
      </c>
      <c r="S71" s="83" t="n"/>
      <c r="T71" s="28" t="n"/>
      <c r="U71" s="28" t="n"/>
      <c r="V71" s="28" t="n"/>
      <c r="W71" s="28" t="n"/>
      <c r="X71" s="28" t="n"/>
      <c r="Y71" s="28" t="n"/>
      <c r="Z71" s="28" t="n"/>
      <c r="AA71" s="28" t="n"/>
      <c r="AB71" s="28" t="n"/>
      <c r="AC71" s="66">
        <f>IF(COUNT($S71:$AB71)=0,"",SUM($S71:$AB71))</f>
        <v/>
      </c>
      <c r="AD71" s="67">
        <f>IF(ISERROR(IF($AC71="","",ROUND(($AC71/$AC$10)*$AD$10,2))),"",IF($AC71="","",ROUND(($AC71/$AC$10)*$AD$10,2)))</f>
        <v/>
      </c>
      <c r="AE71" s="81">
        <f>IF($AD71="","",ROUND($AD71*$AE$10,2))</f>
        <v/>
      </c>
      <c r="AF71" s="79" t="n"/>
      <c r="AG71" s="67">
        <f>IF(ISERROR(IF($AF71="","",ROUND(($AF71/$AF$10)*$AG$10,2))),"",IF($AF71="","",ROUND(($AF71/$AF$10)*$AG$10,2)))</f>
        <v/>
      </c>
      <c r="AH71" s="81">
        <f>IF($AG71="","",ROUND($AG71*$AH$10,2))</f>
        <v/>
      </c>
      <c r="AI71" s="21">
        <f>IF(ISERROR(IF($AF71="","",ROUND(SUM($R71,$AE71,$AH71),2))),"",IF($AF71="","",ROUND(SUM($R71,$AE71,$AH71),2)))</f>
        <v/>
      </c>
      <c r="AJ71" s="22">
        <f>IF(ISERROR(IF($AF71="","",VLOOKUP(AI71,TRANSMUTATION_TABLE,4,TRUE))),"",IF($AF71="","",VLOOKUP(AI71,TRANSMUTATION_TABLE,4,TRUE)))</f>
        <v/>
      </c>
      <c r="AL71" s="23" t="n"/>
      <c r="AN71" s="202" t="n"/>
      <c r="AO71" s="6" t="n"/>
      <c r="AP71" s="6" t="n"/>
      <c r="AQ71" s="6" t="n"/>
      <c r="AR71" s="6" t="n"/>
      <c r="AS71" s="6" t="n"/>
      <c r="AT71" s="6" t="n"/>
      <c r="AU71" s="6" t="n"/>
      <c r="AV71" s="6" t="n"/>
      <c r="AW71" s="6" t="n"/>
      <c r="AX71" s="6" t="n"/>
      <c r="AY71" s="6" t="n"/>
      <c r="AZ71" s="6" t="n"/>
      <c r="BA71" s="6" t="n"/>
      <c r="BB71" s="6" t="n"/>
      <c r="BC71" s="6" t="n"/>
      <c r="BD71" s="6" t="n"/>
    </row>
    <row r="72" ht="18" customHeight="1">
      <c r="A72" s="24" t="n">
        <v>10</v>
      </c>
      <c r="B72" s="25">
        <f>'INPUT DATA'!B72</f>
        <v/>
      </c>
      <c r="C72" s="137" t="n"/>
      <c r="D72" s="137" t="n"/>
      <c r="E72" s="138" t="n"/>
      <c r="F72" s="83" t="n"/>
      <c r="G72" s="28" t="n"/>
      <c r="H72" s="28" t="n"/>
      <c r="I72" s="28" t="n"/>
      <c r="J72" s="28" t="n"/>
      <c r="K72" s="28" t="n"/>
      <c r="L72" s="28" t="n"/>
      <c r="M72" s="28" t="n"/>
      <c r="N72" s="28" t="n"/>
      <c r="O72" s="28" t="n"/>
      <c r="P72" s="66">
        <f>IF(COUNT($F72:$O72)=0,"",SUM($F72:$O72))</f>
        <v/>
      </c>
      <c r="Q72" s="67">
        <f>IF(ISERROR(IF($P72="","",ROUND(($P72/$P$10)*$Q$10,2))),"",IF($P72="","",ROUND(($P72/$P$10)*$Q$10,2)))</f>
        <v/>
      </c>
      <c r="R72" s="81">
        <f>IF($Q72="","",ROUND($Q72*$R$10,2))</f>
        <v/>
      </c>
      <c r="S72" s="83" t="n"/>
      <c r="T72" s="28" t="n"/>
      <c r="U72" s="28" t="n"/>
      <c r="V72" s="28" t="n"/>
      <c r="W72" s="28" t="n"/>
      <c r="X72" s="28" t="n"/>
      <c r="Y72" s="28" t="n"/>
      <c r="Z72" s="28" t="n"/>
      <c r="AA72" s="28" t="n"/>
      <c r="AB72" s="28" t="n"/>
      <c r="AC72" s="66">
        <f>IF(COUNT($S72:$AB72)=0,"",SUM($S72:$AB72))</f>
        <v/>
      </c>
      <c r="AD72" s="67">
        <f>IF(ISERROR(IF($AC72="","",ROUND(($AC72/$AC$10)*$AD$10,2))),"",IF($AC72="","",ROUND(($AC72/$AC$10)*$AD$10,2)))</f>
        <v/>
      </c>
      <c r="AE72" s="81">
        <f>IF($AD72="","",ROUND($AD72*$AE$10,2))</f>
        <v/>
      </c>
      <c r="AF72" s="79" t="n"/>
      <c r="AG72" s="67">
        <f>IF(ISERROR(IF($AF72="","",ROUND(($AF72/$AF$10)*$AG$10,2))),"",IF($AF72="","",ROUND(($AF72/$AF$10)*$AG$10,2)))</f>
        <v/>
      </c>
      <c r="AH72" s="81">
        <f>IF($AG72="","",ROUND($AG72*$AH$10,2))</f>
        <v/>
      </c>
      <c r="AI72" s="21">
        <f>IF(ISERROR(IF($AF72="","",ROUND(SUM($R72,$AE72,$AH72),2))),"",IF($AF72="","",ROUND(SUM($R72,$AE72,$AH72),2)))</f>
        <v/>
      </c>
      <c r="AJ72" s="22">
        <f>IF(ISERROR(IF($AF72="","",VLOOKUP(AI72,TRANSMUTATION_TABLE,4,TRUE))),"",IF($AF72="","",VLOOKUP(AI72,TRANSMUTATION_TABLE,4,TRUE)))</f>
        <v/>
      </c>
      <c r="AL72" s="23" t="n"/>
      <c r="AN72" s="202" t="n"/>
      <c r="AO72" s="6" t="n"/>
      <c r="AP72" s="6" t="n"/>
      <c r="AQ72" s="6" t="n"/>
      <c r="AR72" s="6" t="n"/>
      <c r="AS72" s="6" t="n"/>
      <c r="AT72" s="6" t="n"/>
      <c r="AU72" s="6" t="n"/>
      <c r="AV72" s="6" t="n"/>
      <c r="AW72" s="6" t="n"/>
      <c r="AX72" s="6" t="n"/>
      <c r="AY72" s="6" t="n"/>
      <c r="AZ72" s="6" t="n"/>
      <c r="BA72" s="6" t="n"/>
      <c r="BB72" s="6" t="n"/>
      <c r="BC72" s="6" t="n"/>
      <c r="BD72" s="6" t="n"/>
    </row>
    <row r="73" ht="18" customHeight="1">
      <c r="A73" s="24" t="n">
        <v>11</v>
      </c>
      <c r="B73" s="25">
        <f>'INPUT DATA'!B73</f>
        <v/>
      </c>
      <c r="C73" s="137" t="n"/>
      <c r="D73" s="137" t="n"/>
      <c r="E73" s="138" t="n"/>
      <c r="F73" s="83" t="n"/>
      <c r="G73" s="28" t="n"/>
      <c r="H73" s="28" t="n"/>
      <c r="I73" s="28" t="n"/>
      <c r="J73" s="28" t="n"/>
      <c r="K73" s="28" t="n"/>
      <c r="L73" s="28" t="n"/>
      <c r="M73" s="28" t="n"/>
      <c r="N73" s="28" t="n"/>
      <c r="O73" s="28" t="n"/>
      <c r="P73" s="66">
        <f>IF(COUNT($F73:$O73)=0,"",SUM($F73:$O73))</f>
        <v/>
      </c>
      <c r="Q73" s="67">
        <f>IF(ISERROR(IF($P73="","",ROUND(($P73/$P$10)*$Q$10,2))),"",IF($P73="","",ROUND(($P73/$P$10)*$Q$10,2)))</f>
        <v/>
      </c>
      <c r="R73" s="81">
        <f>IF($Q73="","",ROUND($Q73*$R$10,2))</f>
        <v/>
      </c>
      <c r="S73" s="83" t="n"/>
      <c r="T73" s="28" t="n"/>
      <c r="U73" s="28" t="n"/>
      <c r="V73" s="28" t="n"/>
      <c r="W73" s="28" t="n"/>
      <c r="X73" s="28" t="n"/>
      <c r="Y73" s="28" t="n"/>
      <c r="Z73" s="28" t="n"/>
      <c r="AA73" s="28" t="n"/>
      <c r="AB73" s="28" t="n"/>
      <c r="AC73" s="66">
        <f>IF(COUNT($S73:$AB73)=0,"",SUM($S73:$AB73))</f>
        <v/>
      </c>
      <c r="AD73" s="67">
        <f>IF(ISERROR(IF($AC73="","",ROUND(($AC73/$AC$10)*$AD$10,2))),"",IF($AC73="","",ROUND(($AC73/$AC$10)*$AD$10,2)))</f>
        <v/>
      </c>
      <c r="AE73" s="81">
        <f>IF($AD73="","",ROUND($AD73*$AE$10,2))</f>
        <v/>
      </c>
      <c r="AF73" s="79" t="n"/>
      <c r="AG73" s="67">
        <f>IF(ISERROR(IF($AF73="","",ROUND(($AF73/$AF$10)*$AG$10,2))),"",IF($AF73="","",ROUND(($AF73/$AF$10)*$AG$10,2)))</f>
        <v/>
      </c>
      <c r="AH73" s="81">
        <f>IF($AG73="","",ROUND($AG73*$AH$10,2))</f>
        <v/>
      </c>
      <c r="AI73" s="21">
        <f>IF(ISERROR(IF($AF73="","",ROUND(SUM($R73,$AE73,$AH73),2))),"",IF($AF73="","",ROUND(SUM($R73,$AE73,$AH73),2)))</f>
        <v/>
      </c>
      <c r="AJ73" s="22">
        <f>IF(ISERROR(IF($AF73="","",VLOOKUP(AI73,TRANSMUTATION_TABLE,4,TRUE))),"",IF($AF73="","",VLOOKUP(AI73,TRANSMUTATION_TABLE,4,TRUE)))</f>
        <v/>
      </c>
      <c r="AL73" s="23" t="n"/>
      <c r="AN73" s="202" t="n"/>
      <c r="AO73" s="6" t="n"/>
      <c r="AP73" s="6" t="n"/>
      <c r="AQ73" s="6" t="n"/>
      <c r="AR73" s="6" t="n"/>
      <c r="AS73" s="6" t="n"/>
      <c r="AT73" s="6" t="n"/>
      <c r="AU73" s="6" t="n"/>
      <c r="AV73" s="6" t="n"/>
      <c r="AW73" s="6" t="n"/>
      <c r="AX73" s="6" t="n"/>
      <c r="AY73" s="6" t="n"/>
      <c r="AZ73" s="6" t="n"/>
      <c r="BA73" s="6" t="n"/>
      <c r="BB73" s="6" t="n"/>
      <c r="BC73" s="6" t="n"/>
      <c r="BD73" s="6" t="n"/>
    </row>
    <row r="74" ht="18" customHeight="1">
      <c r="A74" s="24" t="n">
        <v>12</v>
      </c>
      <c r="B74" s="17">
        <f>'INPUT DATA'!B74</f>
        <v/>
      </c>
      <c r="C74" s="137" t="n"/>
      <c r="D74" s="137" t="n"/>
      <c r="E74" s="138" t="n"/>
      <c r="F74" s="83" t="n"/>
      <c r="G74" s="28" t="n"/>
      <c r="H74" s="28" t="n"/>
      <c r="I74" s="28" t="n"/>
      <c r="J74" s="28" t="n"/>
      <c r="K74" s="28" t="n"/>
      <c r="L74" s="28" t="n"/>
      <c r="M74" s="28" t="n"/>
      <c r="N74" s="28" t="n"/>
      <c r="O74" s="28" t="n"/>
      <c r="P74" s="66">
        <f>IF(COUNT($F74:$O74)=0,"",SUM($F74:$O74))</f>
        <v/>
      </c>
      <c r="Q74" s="67">
        <f>IF(ISERROR(IF($P74="","",ROUND(($P74/$P$10)*$Q$10,2))),"",IF($P74="","",ROUND(($P74/$P$10)*$Q$10,2)))</f>
        <v/>
      </c>
      <c r="R74" s="81">
        <f>IF($Q74="","",ROUND($Q74*$R$10,2))</f>
        <v/>
      </c>
      <c r="S74" s="83" t="n"/>
      <c r="T74" s="28" t="n"/>
      <c r="U74" s="28" t="n"/>
      <c r="V74" s="28" t="n"/>
      <c r="W74" s="28" t="n"/>
      <c r="X74" s="28" t="n"/>
      <c r="Y74" s="28" t="n"/>
      <c r="Z74" s="28" t="n"/>
      <c r="AA74" s="28" t="n"/>
      <c r="AB74" s="28" t="n"/>
      <c r="AC74" s="66">
        <f>IF(COUNT($S74:$AB74)=0,"",SUM($S74:$AB74))</f>
        <v/>
      </c>
      <c r="AD74" s="67">
        <f>IF(ISERROR(IF($AC74="","",ROUND(($AC74/$AC$10)*$AD$10,2))),"",IF($AC74="","",ROUND(($AC74/$AC$10)*$AD$10,2)))</f>
        <v/>
      </c>
      <c r="AE74" s="81">
        <f>IF($AD74="","",ROUND($AD74*$AE$10,2))</f>
        <v/>
      </c>
      <c r="AF74" s="79" t="n"/>
      <c r="AG74" s="67">
        <f>IF(ISERROR(IF($AF74="","",ROUND(($AF74/$AF$10)*$AG$10,2))),"",IF($AF74="","",ROUND(($AF74/$AF$10)*$AG$10,2)))</f>
        <v/>
      </c>
      <c r="AH74" s="81">
        <f>IF($AG74="","",ROUND($AG74*$AH$10,2))</f>
        <v/>
      </c>
      <c r="AI74" s="21">
        <f>IF(ISERROR(IF($AF74="","",ROUND(SUM($R74,$AE74,$AH74),2))),"",IF($AF74="","",ROUND(SUM($R74,$AE74,$AH74),2)))</f>
        <v/>
      </c>
      <c r="AJ74" s="22">
        <f>IF(ISERROR(IF($AF74="","",VLOOKUP(AI74,TRANSMUTATION_TABLE,4,TRUE))),"",IF($AF74="","",VLOOKUP(AI74,TRANSMUTATION_TABLE,4,TRUE)))</f>
        <v/>
      </c>
      <c r="AL74" s="23" t="n"/>
      <c r="AN74" s="202" t="n"/>
      <c r="AO74" s="6" t="n"/>
      <c r="AP74" s="6" t="n"/>
      <c r="AQ74" s="6" t="n"/>
      <c r="AR74" s="6" t="n"/>
      <c r="AS74" s="6" t="n"/>
      <c r="AT74" s="6" t="n"/>
      <c r="AU74" s="6" t="n"/>
      <c r="AV74" s="6" t="n"/>
      <c r="AW74" s="6" t="n"/>
      <c r="AX74" s="6" t="n"/>
      <c r="AY74" s="6" t="n"/>
      <c r="AZ74" s="6" t="n"/>
      <c r="BA74" s="6" t="n"/>
      <c r="BB74" s="6" t="n"/>
      <c r="BC74" s="6" t="n"/>
      <c r="BD74" s="6" t="n"/>
    </row>
    <row r="75" ht="18" customHeight="1">
      <c r="A75" s="24" t="n">
        <v>13</v>
      </c>
      <c r="B75" s="17">
        <f>'INPUT DATA'!B75</f>
        <v/>
      </c>
      <c r="C75" s="137" t="n"/>
      <c r="D75" s="137" t="n"/>
      <c r="E75" s="138" t="n"/>
      <c r="F75" s="83" t="n"/>
      <c r="G75" s="28" t="n"/>
      <c r="H75" s="28" t="n"/>
      <c r="I75" s="28" t="n"/>
      <c r="J75" s="28" t="n"/>
      <c r="K75" s="28" t="n"/>
      <c r="L75" s="28" t="n"/>
      <c r="M75" s="28" t="n"/>
      <c r="N75" s="28" t="n"/>
      <c r="O75" s="28" t="n"/>
      <c r="P75" s="66">
        <f>IF(COUNT($F75:$O75)=0,"",SUM($F75:$O75))</f>
        <v/>
      </c>
      <c r="Q75" s="67">
        <f>IF(ISERROR(IF($P75="","",ROUND(($P75/$P$10)*$Q$10,2))),"",IF($P75="","",ROUND(($P75/$P$10)*$Q$10,2)))</f>
        <v/>
      </c>
      <c r="R75" s="81">
        <f>IF($Q75="","",ROUND($Q75*$R$10,2))</f>
        <v/>
      </c>
      <c r="S75" s="83" t="n"/>
      <c r="T75" s="28" t="n"/>
      <c r="U75" s="28" t="n"/>
      <c r="V75" s="28" t="n"/>
      <c r="W75" s="28" t="n"/>
      <c r="X75" s="28" t="n"/>
      <c r="Y75" s="28" t="n"/>
      <c r="Z75" s="28" t="n"/>
      <c r="AA75" s="28" t="n"/>
      <c r="AB75" s="28" t="n"/>
      <c r="AC75" s="66">
        <f>IF(COUNT($S75:$AB75)=0,"",SUM($S75:$AB75))</f>
        <v/>
      </c>
      <c r="AD75" s="67">
        <f>IF(ISERROR(IF($AC75="","",ROUND(($AC75/$AC$10)*$AD$10,2))),"",IF($AC75="","",ROUND(($AC75/$AC$10)*$AD$10,2)))</f>
        <v/>
      </c>
      <c r="AE75" s="81">
        <f>IF($AD75="","",ROUND($AD75*$AE$10,2))</f>
        <v/>
      </c>
      <c r="AF75" s="79" t="n"/>
      <c r="AG75" s="67">
        <f>IF(ISERROR(IF($AF75="","",ROUND(($AF75/$AF$10)*$AG$10,2))),"",IF($AF75="","",ROUND(($AF75/$AF$10)*$AG$10,2)))</f>
        <v/>
      </c>
      <c r="AH75" s="81">
        <f>IF($AG75="","",ROUND($AG75*$AH$10,2))</f>
        <v/>
      </c>
      <c r="AI75" s="21">
        <f>IF(ISERROR(IF($AF75="","",ROUND(SUM($R75,$AE75,$AH75),2))),"",IF($AF75="","",ROUND(SUM($R75,$AE75,$AH75),2)))</f>
        <v/>
      </c>
      <c r="AJ75" s="22">
        <f>IF(ISERROR(IF($AF75="","",VLOOKUP(AI75,TRANSMUTATION_TABLE,4,TRUE))),"",IF($AF75="","",VLOOKUP(AI75,TRANSMUTATION_TABLE,4,TRUE)))</f>
        <v/>
      </c>
      <c r="AL75" s="23" t="n"/>
      <c r="AN75" s="202" t="n"/>
      <c r="AO75" s="6" t="n"/>
      <c r="AP75" s="6" t="n"/>
      <c r="AQ75" s="6" t="n"/>
      <c r="AR75" s="6" t="n"/>
      <c r="AS75" s="6" t="n"/>
      <c r="AT75" s="6" t="n"/>
      <c r="AU75" s="6" t="n"/>
      <c r="AV75" s="6" t="n"/>
      <c r="AW75" s="6" t="n"/>
      <c r="AX75" s="6" t="n"/>
      <c r="AY75" s="6" t="n"/>
      <c r="AZ75" s="6" t="n"/>
      <c r="BA75" s="6" t="n"/>
      <c r="BB75" s="6" t="n"/>
      <c r="BC75" s="6" t="n"/>
      <c r="BD75" s="6" t="n"/>
    </row>
    <row r="76" ht="18" customHeight="1">
      <c r="A76" s="24" t="n">
        <v>14</v>
      </c>
      <c r="B76" s="25">
        <f>'INPUT DATA'!B76</f>
        <v/>
      </c>
      <c r="C76" s="137" t="n"/>
      <c r="D76" s="137" t="n"/>
      <c r="E76" s="138" t="n"/>
      <c r="F76" s="83" t="n"/>
      <c r="G76" s="28" t="n"/>
      <c r="H76" s="28" t="n"/>
      <c r="I76" s="28" t="n"/>
      <c r="J76" s="28" t="n"/>
      <c r="K76" s="28" t="n"/>
      <c r="L76" s="28" t="n"/>
      <c r="M76" s="28" t="n"/>
      <c r="N76" s="28" t="n"/>
      <c r="O76" s="28" t="n"/>
      <c r="P76" s="66">
        <f>IF(COUNT($F76:$O76)=0,"",SUM($F76:$O76))</f>
        <v/>
      </c>
      <c r="Q76" s="67">
        <f>IF(ISERROR(IF($P76="","",ROUND(($P76/$P$10)*$Q$10,2))),"",IF($P76="","",ROUND(($P76/$P$10)*$Q$10,2)))</f>
        <v/>
      </c>
      <c r="R76" s="81">
        <f>IF($Q76="","",ROUND($Q76*$R$10,2))</f>
        <v/>
      </c>
      <c r="S76" s="83" t="n"/>
      <c r="T76" s="28" t="n"/>
      <c r="U76" s="28" t="n"/>
      <c r="V76" s="28" t="n"/>
      <c r="W76" s="28" t="n"/>
      <c r="X76" s="28" t="n"/>
      <c r="Y76" s="28" t="n"/>
      <c r="Z76" s="28" t="n"/>
      <c r="AA76" s="28" t="n"/>
      <c r="AB76" s="28" t="n"/>
      <c r="AC76" s="66">
        <f>IF(COUNT($S76:$AB76)=0,"",SUM($S76:$AB76))</f>
        <v/>
      </c>
      <c r="AD76" s="67">
        <f>IF(ISERROR(IF($AC76="","",ROUND(($AC76/$AC$10)*$AD$10,2))),"",IF($AC76="","",ROUND(($AC76/$AC$10)*$AD$10,2)))</f>
        <v/>
      </c>
      <c r="AE76" s="81">
        <f>IF($AD76="","",ROUND($AD76*$AE$10,2))</f>
        <v/>
      </c>
      <c r="AF76" s="79" t="n"/>
      <c r="AG76" s="67">
        <f>IF(ISERROR(IF($AF76="","",ROUND(($AF76/$AF$10)*$AG$10,2))),"",IF($AF76="","",ROUND(($AF76/$AF$10)*$AG$10,2)))</f>
        <v/>
      </c>
      <c r="AH76" s="81">
        <f>IF($AG76="","",ROUND($AG76*$AH$10,2))</f>
        <v/>
      </c>
      <c r="AI76" s="21">
        <f>IF(ISERROR(IF($AF76="","",ROUND(SUM($R76,$AE76,$AH76),2))),"",IF($AF76="","",ROUND(SUM($R76,$AE76,$AH76),2)))</f>
        <v/>
      </c>
      <c r="AJ76" s="22">
        <f>IF(ISERROR(IF($AF76="","",VLOOKUP(AI76,TRANSMUTATION_TABLE,4,TRUE))),"",IF($AF76="","",VLOOKUP(AI76,TRANSMUTATION_TABLE,4,TRUE)))</f>
        <v/>
      </c>
      <c r="AL76" s="23" t="n"/>
      <c r="AN76" s="202" t="n"/>
      <c r="AO76" s="6" t="n"/>
      <c r="AP76" s="6" t="n"/>
      <c r="AQ76" s="6" t="n"/>
      <c r="AR76" s="6" t="n"/>
      <c r="AS76" s="6" t="n"/>
      <c r="AT76" s="6" t="n"/>
      <c r="AU76" s="6" t="n"/>
      <c r="AV76" s="6" t="n"/>
      <c r="AW76" s="6" t="n"/>
      <c r="AX76" s="6" t="n"/>
      <c r="AY76" s="6" t="n"/>
      <c r="AZ76" s="6" t="n"/>
      <c r="BA76" s="6" t="n"/>
      <c r="BB76" s="6" t="n"/>
      <c r="BC76" s="6" t="n"/>
      <c r="BD76" s="6" t="n"/>
    </row>
    <row r="77" ht="18" customHeight="1">
      <c r="A77" s="24" t="n">
        <v>15</v>
      </c>
      <c r="B77" s="25">
        <f>'INPUT DATA'!B77</f>
        <v/>
      </c>
      <c r="C77" s="137" t="n"/>
      <c r="D77" s="137" t="n"/>
      <c r="E77" s="138" t="n"/>
      <c r="F77" s="83" t="n"/>
      <c r="G77" s="28" t="n"/>
      <c r="H77" s="28" t="n"/>
      <c r="I77" s="28" t="n"/>
      <c r="J77" s="28" t="n"/>
      <c r="K77" s="28" t="n"/>
      <c r="L77" s="28" t="n"/>
      <c r="M77" s="28" t="n"/>
      <c r="N77" s="28" t="n"/>
      <c r="O77" s="28" t="n"/>
      <c r="P77" s="66">
        <f>IF(COUNT($F77:$O77)=0,"",SUM($F77:$O77))</f>
        <v/>
      </c>
      <c r="Q77" s="67">
        <f>IF(ISERROR(IF($P77="","",ROUND(($P77/$P$10)*$Q$10,2))),"",IF($P77="","",ROUND(($P77/$P$10)*$Q$10,2)))</f>
        <v/>
      </c>
      <c r="R77" s="81">
        <f>IF($Q77="","",ROUND($Q77*$R$10,2))</f>
        <v/>
      </c>
      <c r="S77" s="83" t="n"/>
      <c r="T77" s="28" t="n"/>
      <c r="U77" s="28" t="n"/>
      <c r="V77" s="28" t="n"/>
      <c r="W77" s="28" t="n"/>
      <c r="X77" s="28" t="n"/>
      <c r="Y77" s="28" t="n"/>
      <c r="Z77" s="28" t="n"/>
      <c r="AA77" s="28" t="n"/>
      <c r="AB77" s="28" t="n"/>
      <c r="AC77" s="66">
        <f>IF(COUNT($S77:$AB77)=0,"",SUM($S77:$AB77))</f>
        <v/>
      </c>
      <c r="AD77" s="67">
        <f>IF(ISERROR(IF($AC77="","",ROUND(($AC77/$AC$10)*$AD$10,2))),"",IF($AC77="","",ROUND(($AC77/$AC$10)*$AD$10,2)))</f>
        <v/>
      </c>
      <c r="AE77" s="81">
        <f>IF($AD77="","",ROUND($AD77*$AE$10,2))</f>
        <v/>
      </c>
      <c r="AF77" s="79" t="n"/>
      <c r="AG77" s="67">
        <f>IF(ISERROR(IF($AF77="","",ROUND(($AF77/$AF$10)*$AG$10,2))),"",IF($AF77="","",ROUND(($AF77/$AF$10)*$AG$10,2)))</f>
        <v/>
      </c>
      <c r="AH77" s="81">
        <f>IF($AG77="","",ROUND($AG77*$AH$10,2))</f>
        <v/>
      </c>
      <c r="AI77" s="21">
        <f>IF(ISERROR(IF($AF77="","",ROUND(SUM($R77,$AE77,$AH77),2))),"",IF($AF77="","",ROUND(SUM($R77,$AE77,$AH77),2)))</f>
        <v/>
      </c>
      <c r="AJ77" s="22">
        <f>IF(ISERROR(IF($AF77="","",VLOOKUP(AI77,TRANSMUTATION_TABLE,4,TRUE))),"",IF($AF77="","",VLOOKUP(AI77,TRANSMUTATION_TABLE,4,TRUE)))</f>
        <v/>
      </c>
      <c r="AL77" s="23" t="n"/>
      <c r="AN77" s="202" t="n"/>
      <c r="AO77" s="6" t="n"/>
      <c r="AP77" s="6" t="n"/>
      <c r="AQ77" s="6" t="n"/>
      <c r="AR77" s="6" t="n"/>
      <c r="AS77" s="6" t="n"/>
      <c r="AT77" s="6" t="n"/>
      <c r="AU77" s="6" t="n"/>
      <c r="AV77" s="6" t="n"/>
      <c r="AW77" s="6" t="n"/>
      <c r="AX77" s="6" t="n"/>
      <c r="AY77" s="6" t="n"/>
      <c r="AZ77" s="6" t="n"/>
      <c r="BA77" s="6" t="n"/>
      <c r="BB77" s="6" t="n"/>
      <c r="BC77" s="6" t="n"/>
      <c r="BD77" s="6" t="n"/>
    </row>
    <row r="78" ht="18" customHeight="1">
      <c r="A78" s="24" t="n">
        <v>16</v>
      </c>
      <c r="B78" s="17">
        <f>'INPUT DATA'!B78</f>
        <v/>
      </c>
      <c r="C78" s="137" t="n"/>
      <c r="D78" s="137" t="n"/>
      <c r="E78" s="138" t="n"/>
      <c r="F78" s="83" t="n"/>
      <c r="G78" s="28" t="n"/>
      <c r="H78" s="28" t="n"/>
      <c r="I78" s="28" t="n"/>
      <c r="J78" s="28" t="n"/>
      <c r="K78" s="28" t="n"/>
      <c r="L78" s="28" t="n"/>
      <c r="M78" s="28" t="n"/>
      <c r="N78" s="28" t="n"/>
      <c r="O78" s="28" t="n"/>
      <c r="P78" s="66">
        <f>IF(COUNT($F78:$O78)=0,"",SUM($F78:$O78))</f>
        <v/>
      </c>
      <c r="Q78" s="67">
        <f>IF(ISERROR(IF($P78="","",ROUND(($P78/$P$10)*$Q$10,2))),"",IF($P78="","",ROUND(($P78/$P$10)*$Q$10,2)))</f>
        <v/>
      </c>
      <c r="R78" s="81">
        <f>IF($Q78="","",ROUND($Q78*$R$10,2))</f>
        <v/>
      </c>
      <c r="S78" s="83" t="n"/>
      <c r="T78" s="28" t="n"/>
      <c r="U78" s="28" t="n"/>
      <c r="V78" s="28" t="n"/>
      <c r="W78" s="28" t="n"/>
      <c r="X78" s="28" t="n"/>
      <c r="Y78" s="28" t="n"/>
      <c r="Z78" s="28" t="n"/>
      <c r="AA78" s="28" t="n"/>
      <c r="AB78" s="28" t="n"/>
      <c r="AC78" s="66">
        <f>IF(COUNT($S78:$AB78)=0,"",SUM($S78:$AB78))</f>
        <v/>
      </c>
      <c r="AD78" s="67">
        <f>IF(ISERROR(IF($AC78="","",ROUND(($AC78/$AC$10)*$AD$10,2))),"",IF($AC78="","",ROUND(($AC78/$AC$10)*$AD$10,2)))</f>
        <v/>
      </c>
      <c r="AE78" s="81">
        <f>IF($AD78="","",ROUND($AD78*$AE$10,2))</f>
        <v/>
      </c>
      <c r="AF78" s="79" t="n"/>
      <c r="AG78" s="67">
        <f>IF(ISERROR(IF($AF78="","",ROUND(($AF78/$AF$10)*$AG$10,2))),"",IF($AF78="","",ROUND(($AF78/$AF$10)*$AG$10,2)))</f>
        <v/>
      </c>
      <c r="AH78" s="81">
        <f>IF($AG78="","",ROUND($AG78*$AH$10,2))</f>
        <v/>
      </c>
      <c r="AI78" s="21">
        <f>IF(ISERROR(IF($AF78="","",ROUND(SUM($R78,$AE78,$AH78),2))),"",IF($AF78="","",ROUND(SUM($R78,$AE78,$AH78),2)))</f>
        <v/>
      </c>
      <c r="AJ78" s="22">
        <f>IF(ISERROR(IF($AF78="","",VLOOKUP(AI78,TRANSMUTATION_TABLE,4,TRUE))),"",IF($AF78="","",VLOOKUP(AI78,TRANSMUTATION_TABLE,4,TRUE)))</f>
        <v/>
      </c>
      <c r="AL78" s="23" t="n"/>
      <c r="AN78" s="202" t="n"/>
      <c r="AO78" s="6" t="n"/>
      <c r="AP78" s="6" t="n"/>
      <c r="AQ78" s="6" t="n"/>
      <c r="AR78" s="6" t="n"/>
      <c r="AS78" s="6" t="n"/>
      <c r="AT78" s="6" t="n"/>
      <c r="AU78" s="6" t="n"/>
      <c r="AV78" s="6" t="n"/>
      <c r="AW78" s="6" t="n"/>
      <c r="AX78" s="6" t="n"/>
      <c r="AY78" s="6" t="n"/>
      <c r="AZ78" s="6" t="n"/>
      <c r="BA78" s="6" t="n"/>
      <c r="BB78" s="6" t="n"/>
      <c r="BC78" s="6" t="n"/>
      <c r="BD78" s="6" t="n"/>
    </row>
    <row r="79" ht="18" customHeight="1">
      <c r="A79" s="24" t="n">
        <v>17</v>
      </c>
      <c r="B79" s="17">
        <f>'INPUT DATA'!B79</f>
        <v/>
      </c>
      <c r="C79" s="137" t="n"/>
      <c r="D79" s="137" t="n"/>
      <c r="E79" s="138" t="n"/>
      <c r="F79" s="83" t="n"/>
      <c r="G79" s="28" t="n"/>
      <c r="H79" s="28" t="n"/>
      <c r="I79" s="28" t="n"/>
      <c r="J79" s="28" t="n"/>
      <c r="K79" s="28" t="n"/>
      <c r="L79" s="28" t="n"/>
      <c r="M79" s="28" t="n"/>
      <c r="N79" s="28" t="n"/>
      <c r="O79" s="28" t="n"/>
      <c r="P79" s="66">
        <f>IF(COUNT($F79:$O79)=0,"",SUM($F79:$O79))</f>
        <v/>
      </c>
      <c r="Q79" s="67">
        <f>IF(ISERROR(IF($P79="","",ROUND(($P79/$P$10)*$Q$10,2))),"",IF($P79="","",ROUND(($P79/$P$10)*$Q$10,2)))</f>
        <v/>
      </c>
      <c r="R79" s="81">
        <f>IF($Q79="","",ROUND($Q79*$R$10,2))</f>
        <v/>
      </c>
      <c r="S79" s="83" t="n"/>
      <c r="T79" s="28" t="n"/>
      <c r="U79" s="28" t="n"/>
      <c r="V79" s="28" t="n"/>
      <c r="W79" s="28" t="n"/>
      <c r="X79" s="28" t="n"/>
      <c r="Y79" s="28" t="n"/>
      <c r="Z79" s="28" t="n"/>
      <c r="AA79" s="28" t="n"/>
      <c r="AB79" s="28" t="n"/>
      <c r="AC79" s="66">
        <f>IF(COUNT($S79:$AB79)=0,"",SUM($S79:$AB79))</f>
        <v/>
      </c>
      <c r="AD79" s="67">
        <f>IF(ISERROR(IF($AC79="","",ROUND(($AC79/$AC$10)*$AD$10,2))),"",IF($AC79="","",ROUND(($AC79/$AC$10)*$AD$10,2)))</f>
        <v/>
      </c>
      <c r="AE79" s="81">
        <f>IF($AD79="","",ROUND($AD79*$AE$10,2))</f>
        <v/>
      </c>
      <c r="AF79" s="79" t="n"/>
      <c r="AG79" s="67">
        <f>IF(ISERROR(IF($AF79="","",ROUND(($AF79/$AF$10)*$AG$10,2))),"",IF($AF79="","",ROUND(($AF79/$AF$10)*$AG$10,2)))</f>
        <v/>
      </c>
      <c r="AH79" s="81">
        <f>IF($AG79="","",ROUND($AG79*$AH$10,2))</f>
        <v/>
      </c>
      <c r="AI79" s="21">
        <f>IF(ISERROR(IF($AF79="","",ROUND(SUM($R79,$AE79,$AH79),2))),"",IF($AF79="","",ROUND(SUM($R79,$AE79,$AH79),2)))</f>
        <v/>
      </c>
      <c r="AJ79" s="22">
        <f>IF(ISERROR(IF($AF79="","",VLOOKUP(AI79,TRANSMUTATION_TABLE,4,TRUE))),"",IF($AF79="","",VLOOKUP(AI79,TRANSMUTATION_TABLE,4,TRUE)))</f>
        <v/>
      </c>
      <c r="AL79" s="23" t="n"/>
      <c r="AN79" s="202" t="n"/>
      <c r="AO79" s="6" t="n"/>
      <c r="AP79" s="6" t="n"/>
      <c r="AQ79" s="6" t="n"/>
      <c r="AR79" s="6" t="n"/>
      <c r="AS79" s="6" t="n"/>
      <c r="AT79" s="6" t="n"/>
      <c r="AU79" s="6" t="n"/>
      <c r="AV79" s="6" t="n"/>
      <c r="AW79" s="6" t="n"/>
      <c r="AX79" s="6" t="n"/>
      <c r="AY79" s="6" t="n"/>
      <c r="AZ79" s="6" t="n"/>
      <c r="BA79" s="6" t="n"/>
      <c r="BB79" s="6" t="n"/>
      <c r="BC79" s="6" t="n"/>
      <c r="BD79" s="6" t="n"/>
    </row>
    <row r="80" ht="18" customHeight="1">
      <c r="A80" s="24" t="n">
        <v>18</v>
      </c>
      <c r="B80" s="25">
        <f>'INPUT DATA'!B80</f>
        <v/>
      </c>
      <c r="C80" s="137" t="n"/>
      <c r="D80" s="137" t="n"/>
      <c r="E80" s="138" t="n"/>
      <c r="F80" s="83" t="n"/>
      <c r="G80" s="28" t="n"/>
      <c r="H80" s="28" t="n"/>
      <c r="I80" s="28" t="n"/>
      <c r="J80" s="28" t="n"/>
      <c r="K80" s="28" t="n"/>
      <c r="L80" s="28" t="n"/>
      <c r="M80" s="28" t="n"/>
      <c r="N80" s="28" t="n"/>
      <c r="O80" s="28" t="n"/>
      <c r="P80" s="66">
        <f>IF(COUNT($F80:$O80)=0,"",SUM($F80:$O80))</f>
        <v/>
      </c>
      <c r="Q80" s="67">
        <f>IF(ISERROR(IF($P80="","",ROUND(($P80/$P$10)*$Q$10,2))),"",IF($P80="","",ROUND(($P80/$P$10)*$Q$10,2)))</f>
        <v/>
      </c>
      <c r="R80" s="81">
        <f>IF($Q80="","",ROUND($Q80*$R$10,2))</f>
        <v/>
      </c>
      <c r="S80" s="83" t="n"/>
      <c r="T80" s="28" t="n"/>
      <c r="U80" s="28" t="n"/>
      <c r="V80" s="28" t="n"/>
      <c r="W80" s="28" t="n"/>
      <c r="X80" s="28" t="n"/>
      <c r="Y80" s="28" t="n"/>
      <c r="Z80" s="28" t="n"/>
      <c r="AA80" s="28" t="n"/>
      <c r="AB80" s="28" t="n"/>
      <c r="AC80" s="66">
        <f>IF(COUNT($S80:$AB80)=0,"",SUM($S80:$AB80))</f>
        <v/>
      </c>
      <c r="AD80" s="67">
        <f>IF(ISERROR(IF($AC80="","",ROUND(($AC80/$AC$10)*$AD$10,2))),"",IF($AC80="","",ROUND(($AC80/$AC$10)*$AD$10,2)))</f>
        <v/>
      </c>
      <c r="AE80" s="81">
        <f>IF($AD80="","",ROUND($AD80*$AE$10,2))</f>
        <v/>
      </c>
      <c r="AF80" s="79" t="n"/>
      <c r="AG80" s="67">
        <f>IF(ISERROR(IF($AF80="","",ROUND(($AF80/$AF$10)*$AG$10,2))),"",IF($AF80="","",ROUND(($AF80/$AF$10)*$AG$10,2)))</f>
        <v/>
      </c>
      <c r="AH80" s="81">
        <f>IF($AG80="","",ROUND($AG80*$AH$10,2))</f>
        <v/>
      </c>
      <c r="AI80" s="21">
        <f>IF(ISERROR(IF($AF80="","",ROUND(SUM($R80,$AE80,$AH80),2))),"",IF($AF80="","",ROUND(SUM($R80,$AE80,$AH80),2)))</f>
        <v/>
      </c>
      <c r="AJ80" s="22">
        <f>IF(ISERROR(IF($AF80="","",VLOOKUP(AI80,TRANSMUTATION_TABLE,4,TRUE))),"",IF($AF80="","",VLOOKUP(AI80,TRANSMUTATION_TABLE,4,TRUE)))</f>
        <v/>
      </c>
      <c r="AL80" s="23" t="n"/>
      <c r="AN80" s="202" t="n"/>
      <c r="AO80" s="6" t="n"/>
      <c r="AP80" s="6" t="n"/>
      <c r="AQ80" s="6" t="n"/>
      <c r="AR80" s="6" t="n"/>
      <c r="AS80" s="6" t="n"/>
      <c r="AT80" s="6" t="n"/>
      <c r="AU80" s="6" t="n"/>
      <c r="AV80" s="6" t="n"/>
      <c r="AW80" s="6" t="n"/>
      <c r="AX80" s="6" t="n"/>
      <c r="AY80" s="6" t="n"/>
      <c r="AZ80" s="6" t="n"/>
      <c r="BA80" s="6" t="n"/>
      <c r="BB80" s="6" t="n"/>
      <c r="BC80" s="6" t="n"/>
      <c r="BD80" s="6" t="n"/>
    </row>
    <row r="81" ht="18" customHeight="1">
      <c r="A81" s="24" t="n">
        <v>19</v>
      </c>
      <c r="B81" s="25">
        <f>'INPUT DATA'!B81</f>
        <v/>
      </c>
      <c r="C81" s="137" t="n"/>
      <c r="D81" s="137" t="n"/>
      <c r="E81" s="138" t="n"/>
      <c r="F81" s="83" t="n"/>
      <c r="G81" s="28" t="n"/>
      <c r="H81" s="28" t="n"/>
      <c r="I81" s="28" t="n"/>
      <c r="J81" s="28" t="n"/>
      <c r="K81" s="28" t="n"/>
      <c r="L81" s="28" t="n"/>
      <c r="M81" s="28" t="n"/>
      <c r="N81" s="28" t="n"/>
      <c r="O81" s="28" t="n"/>
      <c r="P81" s="66">
        <f>IF(COUNT($F81:$O81)=0,"",SUM($F81:$O81))</f>
        <v/>
      </c>
      <c r="Q81" s="67">
        <f>IF(ISERROR(IF($P81="","",ROUND(($P81/$P$10)*$Q$10,2))),"",IF($P81="","",ROUND(($P81/$P$10)*$Q$10,2)))</f>
        <v/>
      </c>
      <c r="R81" s="81">
        <f>IF($Q81="","",ROUND($Q81*$R$10,2))</f>
        <v/>
      </c>
      <c r="S81" s="83" t="n"/>
      <c r="T81" s="28" t="n"/>
      <c r="U81" s="28" t="n"/>
      <c r="V81" s="28" t="n"/>
      <c r="W81" s="28" t="n"/>
      <c r="X81" s="28" t="n"/>
      <c r="Y81" s="28" t="n"/>
      <c r="Z81" s="28" t="n"/>
      <c r="AA81" s="28" t="n"/>
      <c r="AB81" s="28" t="n"/>
      <c r="AC81" s="66">
        <f>IF(COUNT($S81:$AB81)=0,"",SUM($S81:$AB81))</f>
        <v/>
      </c>
      <c r="AD81" s="67">
        <f>IF(ISERROR(IF($AC81="","",ROUND(($AC81/$AC$10)*$AD$10,2))),"",IF($AC81="","",ROUND(($AC81/$AC$10)*$AD$10,2)))</f>
        <v/>
      </c>
      <c r="AE81" s="81">
        <f>IF($AD81="","",ROUND($AD81*$AE$10,2))</f>
        <v/>
      </c>
      <c r="AF81" s="79" t="n"/>
      <c r="AG81" s="67">
        <f>IF(ISERROR(IF($AF81="","",ROUND(($AF81/$AF$10)*$AG$10,2))),"",IF($AF81="","",ROUND(($AF81/$AF$10)*$AG$10,2)))</f>
        <v/>
      </c>
      <c r="AH81" s="81">
        <f>IF($AG81="","",ROUND($AG81*$AH$10,2))</f>
        <v/>
      </c>
      <c r="AI81" s="21">
        <f>IF(ISERROR(IF($AF81="","",ROUND(SUM($R81,$AE81,$AH81),2))),"",IF($AF81="","",ROUND(SUM($R81,$AE81,$AH81),2)))</f>
        <v/>
      </c>
      <c r="AJ81" s="22">
        <f>IF(ISERROR(IF($AF81="","",VLOOKUP(AI81,TRANSMUTATION_TABLE,4,TRUE))),"",IF($AF81="","",VLOOKUP(AI81,TRANSMUTATION_TABLE,4,TRUE)))</f>
        <v/>
      </c>
      <c r="AL81" s="23" t="n"/>
      <c r="AN81" s="202" t="n"/>
      <c r="AO81" s="6" t="n"/>
      <c r="AP81" s="6" t="n"/>
      <c r="AQ81" s="6" t="n"/>
      <c r="AR81" s="6" t="n"/>
      <c r="AS81" s="6" t="n"/>
      <c r="AT81" s="6" t="n"/>
      <c r="AU81" s="6" t="n"/>
      <c r="AV81" s="6" t="n"/>
      <c r="AW81" s="6" t="n"/>
      <c r="AX81" s="6" t="n"/>
      <c r="AY81" s="6" t="n"/>
      <c r="AZ81" s="6" t="n"/>
      <c r="BA81" s="6" t="n"/>
      <c r="BB81" s="6" t="n"/>
      <c r="BC81" s="6" t="n"/>
      <c r="BD81" s="6" t="n"/>
    </row>
    <row r="82" ht="18" customHeight="1">
      <c r="A82" s="24" t="n">
        <v>20</v>
      </c>
      <c r="B82" s="17">
        <f>'INPUT DATA'!B82</f>
        <v/>
      </c>
      <c r="C82" s="137" t="n"/>
      <c r="D82" s="137" t="n"/>
      <c r="E82" s="138" t="n"/>
      <c r="F82" s="83" t="n"/>
      <c r="G82" s="28" t="n"/>
      <c r="H82" s="28" t="n"/>
      <c r="I82" s="28" t="n"/>
      <c r="J82" s="28" t="n"/>
      <c r="K82" s="28" t="n"/>
      <c r="L82" s="28" t="n"/>
      <c r="M82" s="28" t="n"/>
      <c r="N82" s="28" t="n"/>
      <c r="O82" s="28" t="n"/>
      <c r="P82" s="66">
        <f>IF(COUNT($F82:$O82)=0,"",SUM($F82:$O82))</f>
        <v/>
      </c>
      <c r="Q82" s="67">
        <f>IF(ISERROR(IF($P82="","",ROUND(($P82/$P$10)*$Q$10,2))),"",IF($P82="","",ROUND(($P82/$P$10)*$Q$10,2)))</f>
        <v/>
      </c>
      <c r="R82" s="81">
        <f>IF($Q82="","",ROUND($Q82*$R$10,2))</f>
        <v/>
      </c>
      <c r="S82" s="83" t="n"/>
      <c r="T82" s="28" t="n"/>
      <c r="U82" s="28" t="n"/>
      <c r="V82" s="28" t="n"/>
      <c r="W82" s="28" t="n"/>
      <c r="X82" s="28" t="n"/>
      <c r="Y82" s="28" t="n"/>
      <c r="Z82" s="28" t="n"/>
      <c r="AA82" s="28" t="n"/>
      <c r="AB82" s="28" t="n"/>
      <c r="AC82" s="66">
        <f>IF(COUNT($S82:$AB82)=0,"",SUM($S82:$AB82))</f>
        <v/>
      </c>
      <c r="AD82" s="67">
        <f>IF(ISERROR(IF($AC82="","",ROUND(($AC82/$AC$10)*$AD$10,2))),"",IF($AC82="","",ROUND(($AC82/$AC$10)*$AD$10,2)))</f>
        <v/>
      </c>
      <c r="AE82" s="81">
        <f>IF($AD82="","",ROUND($AD82*$AE$10,2))</f>
        <v/>
      </c>
      <c r="AF82" s="79" t="n"/>
      <c r="AG82" s="67">
        <f>IF(ISERROR(IF($AF82="","",ROUND(($AF82/$AF$10)*$AG$10,2))),"",IF($AF82="","",ROUND(($AF82/$AF$10)*$AG$10,2)))</f>
        <v/>
      </c>
      <c r="AH82" s="81">
        <f>IF($AG82="","",ROUND($AG82*$AH$10,2))</f>
        <v/>
      </c>
      <c r="AI82" s="21">
        <f>IF(ISERROR(IF($AF82="","",ROUND(SUM($R82,$AE82,$AH82),2))),"",IF($AF82="","",ROUND(SUM($R82,$AE82,$AH82),2)))</f>
        <v/>
      </c>
      <c r="AJ82" s="22">
        <f>IF(ISERROR(IF($AF82="","",VLOOKUP(AI82,TRANSMUTATION_TABLE,4,TRUE))),"",IF($AF82="","",VLOOKUP(AI82,TRANSMUTATION_TABLE,4,TRUE)))</f>
        <v/>
      </c>
      <c r="AL82" s="23" t="n"/>
      <c r="AN82" s="202" t="n"/>
      <c r="AO82" s="6" t="n"/>
      <c r="AP82" s="6" t="n"/>
      <c r="AQ82" s="6" t="n"/>
      <c r="AR82" s="6" t="n"/>
      <c r="AS82" s="6" t="n"/>
      <c r="AT82" s="6" t="n"/>
      <c r="AU82" s="6" t="n"/>
      <c r="AV82" s="6" t="n"/>
      <c r="AW82" s="6" t="n"/>
      <c r="AX82" s="6" t="n"/>
      <c r="AY82" s="6" t="n"/>
      <c r="AZ82" s="6" t="n"/>
      <c r="BA82" s="6" t="n"/>
      <c r="BB82" s="6" t="n"/>
      <c r="BC82" s="6" t="n"/>
      <c r="BD82" s="6" t="n"/>
    </row>
    <row r="83" ht="18" customHeight="1">
      <c r="A83" s="24" t="n">
        <v>21</v>
      </c>
      <c r="B83" s="17">
        <f>'INPUT DATA'!B83</f>
        <v/>
      </c>
      <c r="C83" s="137" t="n"/>
      <c r="D83" s="137" t="n"/>
      <c r="E83" s="138" t="n"/>
      <c r="F83" s="83" t="n"/>
      <c r="G83" s="28" t="n"/>
      <c r="H83" s="28" t="n"/>
      <c r="I83" s="28" t="n"/>
      <c r="J83" s="28" t="n"/>
      <c r="K83" s="28" t="n"/>
      <c r="L83" s="28" t="n"/>
      <c r="M83" s="28" t="n"/>
      <c r="N83" s="28" t="n"/>
      <c r="O83" s="28" t="n"/>
      <c r="P83" s="66">
        <f>IF(COUNT($F83:$O83)=0,"",SUM($F83:$O83))</f>
        <v/>
      </c>
      <c r="Q83" s="67">
        <f>IF(ISERROR(IF($P83="","",ROUND(($P83/$P$10)*$Q$10,2))),"",IF($P83="","",ROUND(($P83/$P$10)*$Q$10,2)))</f>
        <v/>
      </c>
      <c r="R83" s="81">
        <f>IF($Q83="","",ROUND($Q83*$R$10,2))</f>
        <v/>
      </c>
      <c r="S83" s="83" t="n"/>
      <c r="T83" s="28" t="n"/>
      <c r="U83" s="28" t="n"/>
      <c r="V83" s="28" t="n"/>
      <c r="W83" s="28" t="n"/>
      <c r="X83" s="28" t="n"/>
      <c r="Y83" s="28" t="n"/>
      <c r="Z83" s="28" t="n"/>
      <c r="AA83" s="28" t="n"/>
      <c r="AB83" s="28" t="n"/>
      <c r="AC83" s="66">
        <f>IF(COUNT($S83:$AB83)=0,"",SUM($S83:$AB83))</f>
        <v/>
      </c>
      <c r="AD83" s="67">
        <f>IF(ISERROR(IF($AC83="","",ROUND(($AC83/$AC$10)*$AD$10,2))),"",IF($AC83="","",ROUND(($AC83/$AC$10)*$AD$10,2)))</f>
        <v/>
      </c>
      <c r="AE83" s="81">
        <f>IF($AD83="","",ROUND($AD83*$AE$10,2))</f>
        <v/>
      </c>
      <c r="AF83" s="79" t="n"/>
      <c r="AG83" s="67">
        <f>IF(ISERROR(IF($AF83="","",ROUND(($AF83/$AF$10)*$AG$10,2))),"",IF($AF83="","",ROUND(($AF83/$AF$10)*$AG$10,2)))</f>
        <v/>
      </c>
      <c r="AH83" s="81">
        <f>IF($AG83="","",ROUND($AG83*$AH$10,2))</f>
        <v/>
      </c>
      <c r="AI83" s="21">
        <f>IF(ISERROR(IF($AF83="","",ROUND(SUM($R83,$AE83,$AH83),2))),"",IF($AF83="","",ROUND(SUM($R83,$AE83,$AH83),2)))</f>
        <v/>
      </c>
      <c r="AJ83" s="22">
        <f>IF(ISERROR(IF($AF83="","",VLOOKUP(AI83,TRANSMUTATION_TABLE,4,TRUE))),"",IF($AF83="","",VLOOKUP(AI83,TRANSMUTATION_TABLE,4,TRUE)))</f>
        <v/>
      </c>
      <c r="AL83" s="23" t="n"/>
      <c r="AN83" s="202" t="n"/>
      <c r="AO83" s="6" t="n"/>
      <c r="AP83" s="6" t="n"/>
      <c r="AQ83" s="6" t="n"/>
      <c r="AR83" s="6" t="n"/>
      <c r="AS83" s="6" t="n"/>
      <c r="AT83" s="6" t="n"/>
      <c r="AU83" s="6" t="n"/>
      <c r="AV83" s="6" t="n"/>
      <c r="AW83" s="6" t="n"/>
      <c r="AX83" s="6" t="n"/>
      <c r="AY83" s="6" t="n"/>
      <c r="AZ83" s="6" t="n"/>
      <c r="BA83" s="6" t="n"/>
      <c r="BB83" s="6" t="n"/>
      <c r="BC83" s="6" t="n"/>
      <c r="BD83" s="6" t="n"/>
    </row>
    <row r="84" ht="18" customHeight="1">
      <c r="A84" s="24" t="n">
        <v>22</v>
      </c>
      <c r="B84" s="25">
        <f>'INPUT DATA'!B84</f>
        <v/>
      </c>
      <c r="C84" s="137" t="n"/>
      <c r="D84" s="137" t="n"/>
      <c r="E84" s="138" t="n"/>
      <c r="F84" s="83" t="n"/>
      <c r="G84" s="28" t="n"/>
      <c r="H84" s="28" t="n"/>
      <c r="I84" s="28" t="n"/>
      <c r="J84" s="28" t="n"/>
      <c r="K84" s="28" t="n"/>
      <c r="L84" s="28" t="n"/>
      <c r="M84" s="28" t="n"/>
      <c r="N84" s="28" t="n"/>
      <c r="O84" s="28" t="n"/>
      <c r="P84" s="66">
        <f>IF(COUNT($F84:$O84)=0,"",SUM($F84:$O84))</f>
        <v/>
      </c>
      <c r="Q84" s="67">
        <f>IF(ISERROR(IF($P84="","",ROUND(($P84/$P$10)*$Q$10,2))),"",IF($P84="","",ROUND(($P84/$P$10)*$Q$10,2)))</f>
        <v/>
      </c>
      <c r="R84" s="81">
        <f>IF($Q84="","",ROUND($Q84*$R$10,2))</f>
        <v/>
      </c>
      <c r="S84" s="83" t="n"/>
      <c r="T84" s="28" t="n"/>
      <c r="U84" s="28" t="n"/>
      <c r="V84" s="28" t="n"/>
      <c r="W84" s="28" t="n"/>
      <c r="X84" s="28" t="n"/>
      <c r="Y84" s="28" t="n"/>
      <c r="Z84" s="28" t="n"/>
      <c r="AA84" s="28" t="n"/>
      <c r="AB84" s="28" t="n"/>
      <c r="AC84" s="66">
        <f>IF(COUNT($S84:$AB84)=0,"",SUM($S84:$AB84))</f>
        <v/>
      </c>
      <c r="AD84" s="67">
        <f>IF(ISERROR(IF($AC84="","",ROUND(($AC84/$AC$10)*$AD$10,2))),"",IF($AC84="","",ROUND(($AC84/$AC$10)*$AD$10,2)))</f>
        <v/>
      </c>
      <c r="AE84" s="81">
        <f>IF($AD84="","",ROUND($AD84*$AE$10,2))</f>
        <v/>
      </c>
      <c r="AF84" s="79" t="n"/>
      <c r="AG84" s="67">
        <f>IF(ISERROR(IF($AF84="","",ROUND(($AF84/$AF$10)*$AG$10,2))),"",IF($AF84="","",ROUND(($AF84/$AF$10)*$AG$10,2)))</f>
        <v/>
      </c>
      <c r="AH84" s="81">
        <f>IF($AG84="","",ROUND($AG84*$AH$10,2))</f>
        <v/>
      </c>
      <c r="AI84" s="21">
        <f>IF(ISERROR(IF($AF84="","",ROUND(SUM($R84,$AE84,$AH84),2))),"",IF($AF84="","",ROUND(SUM($R84,$AE84,$AH84),2)))</f>
        <v/>
      </c>
      <c r="AJ84" s="22">
        <f>IF(ISERROR(IF($AF84="","",VLOOKUP(AI84,TRANSMUTATION_TABLE,4,TRUE))),"",IF($AF84="","",VLOOKUP(AI84,TRANSMUTATION_TABLE,4,TRUE)))</f>
        <v/>
      </c>
      <c r="AL84" s="23" t="n"/>
      <c r="AN84" s="202" t="n"/>
      <c r="AO84" s="6" t="n"/>
      <c r="AP84" s="6" t="n"/>
      <c r="AQ84" s="6" t="n"/>
      <c r="AR84" s="6" t="n"/>
      <c r="AS84" s="6" t="n"/>
      <c r="AT84" s="6" t="n"/>
      <c r="AU84" s="6" t="n"/>
      <c r="AV84" s="6" t="n"/>
      <c r="AW84" s="6" t="n"/>
      <c r="AX84" s="6" t="n"/>
      <c r="AY84" s="6" t="n"/>
      <c r="AZ84" s="6" t="n"/>
      <c r="BA84" s="6" t="n"/>
      <c r="BB84" s="6" t="n"/>
      <c r="BC84" s="6" t="n"/>
      <c r="BD84" s="6" t="n"/>
    </row>
    <row r="85" ht="18" customHeight="1">
      <c r="A85" s="24" t="n">
        <v>23</v>
      </c>
      <c r="B85" s="25">
        <f>'INPUT DATA'!B85</f>
        <v/>
      </c>
      <c r="C85" s="137" t="n"/>
      <c r="D85" s="137" t="n"/>
      <c r="E85" s="138" t="n"/>
      <c r="F85" s="83" t="n"/>
      <c r="G85" s="28" t="n"/>
      <c r="H85" s="28" t="n"/>
      <c r="I85" s="28" t="n"/>
      <c r="J85" s="28" t="n"/>
      <c r="K85" s="28" t="n"/>
      <c r="L85" s="28" t="n"/>
      <c r="M85" s="28" t="n"/>
      <c r="N85" s="28" t="n"/>
      <c r="O85" s="28" t="n"/>
      <c r="P85" s="66">
        <f>IF(COUNT($F85:$O85)=0,"",SUM($F85:$O85))</f>
        <v/>
      </c>
      <c r="Q85" s="67">
        <f>IF(ISERROR(IF($P85="","",ROUND(($P85/$P$10)*$Q$10,2))),"",IF($P85="","",ROUND(($P85/$P$10)*$Q$10,2)))</f>
        <v/>
      </c>
      <c r="R85" s="81">
        <f>IF($Q85="","",ROUND($Q85*$R$10,2))</f>
        <v/>
      </c>
      <c r="S85" s="83" t="n"/>
      <c r="T85" s="28" t="n"/>
      <c r="U85" s="28" t="n"/>
      <c r="V85" s="28" t="n"/>
      <c r="W85" s="28" t="n"/>
      <c r="X85" s="28" t="n"/>
      <c r="Y85" s="28" t="n"/>
      <c r="Z85" s="28" t="n"/>
      <c r="AA85" s="28" t="n"/>
      <c r="AB85" s="28" t="n"/>
      <c r="AC85" s="66">
        <f>IF(COUNT($S85:$AB85)=0,"",SUM($S85:$AB85))</f>
        <v/>
      </c>
      <c r="AD85" s="67">
        <f>IF(ISERROR(IF($AC85="","",ROUND(($AC85/$AC$10)*$AD$10,2))),"",IF($AC85="","",ROUND(($AC85/$AC$10)*$AD$10,2)))</f>
        <v/>
      </c>
      <c r="AE85" s="81">
        <f>IF($AD85="","",ROUND($AD85*$AE$10,2))</f>
        <v/>
      </c>
      <c r="AF85" s="79" t="n"/>
      <c r="AG85" s="67">
        <f>IF(ISERROR(IF($AF85="","",ROUND(($AF85/$AF$10)*$AG$10,2))),"",IF($AF85="","",ROUND(($AF85/$AF$10)*$AG$10,2)))</f>
        <v/>
      </c>
      <c r="AH85" s="81">
        <f>IF($AG85="","",ROUND($AG85*$AH$10,2))</f>
        <v/>
      </c>
      <c r="AI85" s="21">
        <f>IF(ISERROR(IF($AF85="","",ROUND(SUM($R85,$AE85,$AH85),2))),"",IF($AF85="","",ROUND(SUM($R85,$AE85,$AH85),2)))</f>
        <v/>
      </c>
      <c r="AJ85" s="22">
        <f>IF(ISERROR(IF($AF85="","",VLOOKUP(AI85,TRANSMUTATION_TABLE,4,TRUE))),"",IF($AF85="","",VLOOKUP(AI85,TRANSMUTATION_TABLE,4,TRUE)))</f>
        <v/>
      </c>
      <c r="AL85" s="23" t="n"/>
      <c r="AN85" s="202" t="n"/>
      <c r="AO85" s="6" t="n"/>
      <c r="AP85" s="6" t="n"/>
      <c r="AQ85" s="6" t="n"/>
      <c r="AR85" s="6" t="n"/>
      <c r="AS85" s="6" t="n"/>
      <c r="AT85" s="6" t="n"/>
      <c r="AU85" s="6" t="n"/>
      <c r="AV85" s="6" t="n"/>
      <c r="AW85" s="6" t="n"/>
      <c r="AX85" s="6" t="n"/>
      <c r="AY85" s="6" t="n"/>
      <c r="AZ85" s="6" t="n"/>
      <c r="BA85" s="6" t="n"/>
      <c r="BB85" s="6" t="n"/>
      <c r="BC85" s="6" t="n"/>
      <c r="BD85" s="6" t="n"/>
    </row>
    <row r="86" ht="18" customHeight="1">
      <c r="A86" s="24" t="n">
        <v>24</v>
      </c>
      <c r="B86" s="17">
        <f>'INPUT DATA'!B86</f>
        <v/>
      </c>
      <c r="C86" s="137" t="n"/>
      <c r="D86" s="137" t="n"/>
      <c r="E86" s="138" t="n"/>
      <c r="F86" s="83" t="n"/>
      <c r="G86" s="28" t="n"/>
      <c r="H86" s="28" t="n"/>
      <c r="I86" s="28" t="n"/>
      <c r="J86" s="28" t="n"/>
      <c r="K86" s="28" t="n"/>
      <c r="L86" s="28" t="n"/>
      <c r="M86" s="28" t="n"/>
      <c r="N86" s="28" t="n"/>
      <c r="O86" s="28" t="n"/>
      <c r="P86" s="66">
        <f>IF(COUNT($F86:$O86)=0,"",SUM($F86:$O86))</f>
        <v/>
      </c>
      <c r="Q86" s="67">
        <f>IF(ISERROR(IF($P86="","",ROUND(($P86/$P$10)*$Q$10,2))),"",IF($P86="","",ROUND(($P86/$P$10)*$Q$10,2)))</f>
        <v/>
      </c>
      <c r="R86" s="81">
        <f>IF($Q86="","",ROUND($Q86*$R$10,2))</f>
        <v/>
      </c>
      <c r="S86" s="83" t="n"/>
      <c r="T86" s="28" t="n"/>
      <c r="U86" s="28" t="n"/>
      <c r="V86" s="28" t="n"/>
      <c r="W86" s="28" t="n"/>
      <c r="X86" s="28" t="n"/>
      <c r="Y86" s="28" t="n"/>
      <c r="Z86" s="28" t="n"/>
      <c r="AA86" s="28" t="n"/>
      <c r="AB86" s="28" t="n"/>
      <c r="AC86" s="66">
        <f>IF(COUNT($S86:$AB86)=0,"",SUM($S86:$AB86))</f>
        <v/>
      </c>
      <c r="AD86" s="67">
        <f>IF(ISERROR(IF($AC86="","",ROUND(($AC86/$AC$10)*$AD$10,2))),"",IF($AC86="","",ROUND(($AC86/$AC$10)*$AD$10,2)))</f>
        <v/>
      </c>
      <c r="AE86" s="81">
        <f>IF($AD86="","",ROUND($AD86*$AE$10,2))</f>
        <v/>
      </c>
      <c r="AF86" s="79" t="n"/>
      <c r="AG86" s="67">
        <f>IF(ISERROR(IF($AF86="","",ROUND(($AF86/$AF$10)*$AG$10,2))),"",IF($AF86="","",ROUND(($AF86/$AF$10)*$AG$10,2)))</f>
        <v/>
      </c>
      <c r="AH86" s="81">
        <f>IF($AG86="","",ROUND($AG86*$AH$10,2))</f>
        <v/>
      </c>
      <c r="AI86" s="21">
        <f>IF(ISERROR(IF($AF86="","",ROUND(SUM($R86,$AE86,$AH86),2))),"",IF($AF86="","",ROUND(SUM($R86,$AE86,$AH86),2)))</f>
        <v/>
      </c>
      <c r="AJ86" s="22">
        <f>IF(ISERROR(IF($AF86="","",VLOOKUP(AI86,TRANSMUTATION_TABLE,4,TRUE))),"",IF($AF86="","",VLOOKUP(AI86,TRANSMUTATION_TABLE,4,TRUE)))</f>
        <v/>
      </c>
      <c r="AL86" s="23" t="n"/>
      <c r="AN86" s="202" t="n"/>
      <c r="AO86" s="6" t="n"/>
      <c r="AP86" s="6" t="n"/>
      <c r="AQ86" s="6" t="n"/>
      <c r="AR86" s="6" t="n"/>
      <c r="AS86" s="6" t="n"/>
      <c r="AT86" s="6" t="n"/>
      <c r="AU86" s="6" t="n"/>
      <c r="AV86" s="6" t="n"/>
      <c r="AW86" s="6" t="n"/>
      <c r="AX86" s="6" t="n"/>
      <c r="AY86" s="6" t="n"/>
      <c r="AZ86" s="6" t="n"/>
      <c r="BA86" s="6" t="n"/>
      <c r="BB86" s="6" t="n"/>
      <c r="BC86" s="6" t="n"/>
      <c r="BD86" s="6" t="n"/>
    </row>
    <row r="87" ht="18" customHeight="1">
      <c r="A87" s="24" t="n">
        <v>25</v>
      </c>
      <c r="B87" s="17">
        <f>'INPUT DATA'!B87</f>
        <v/>
      </c>
      <c r="C87" s="137" t="n"/>
      <c r="D87" s="137" t="n"/>
      <c r="E87" s="138" t="n"/>
      <c r="F87" s="83" t="n"/>
      <c r="G87" s="28" t="n"/>
      <c r="H87" s="28" t="n"/>
      <c r="I87" s="28" t="n"/>
      <c r="J87" s="28" t="n"/>
      <c r="K87" s="28" t="n"/>
      <c r="L87" s="28" t="n"/>
      <c r="M87" s="28" t="n"/>
      <c r="N87" s="28" t="n"/>
      <c r="O87" s="28" t="n"/>
      <c r="P87" s="66">
        <f>IF(COUNT($F87:$O87)=0,"",SUM($F87:$O87))</f>
        <v/>
      </c>
      <c r="Q87" s="67">
        <f>IF(ISERROR(IF($P87="","",ROUND(($P87/$P$10)*$Q$10,2))),"",IF($P87="","",ROUND(($P87/$P$10)*$Q$10,2)))</f>
        <v/>
      </c>
      <c r="R87" s="81">
        <f>IF($Q87="","",ROUND($Q87*$R$10,2))</f>
        <v/>
      </c>
      <c r="S87" s="83" t="n"/>
      <c r="T87" s="28" t="n"/>
      <c r="U87" s="28" t="n"/>
      <c r="V87" s="28" t="n"/>
      <c r="W87" s="28" t="n"/>
      <c r="X87" s="28" t="n"/>
      <c r="Y87" s="28" t="n"/>
      <c r="Z87" s="28" t="n"/>
      <c r="AA87" s="28" t="n"/>
      <c r="AB87" s="28" t="n"/>
      <c r="AC87" s="66">
        <f>IF(COUNT($S87:$AB87)=0,"",SUM($S87:$AB87))</f>
        <v/>
      </c>
      <c r="AD87" s="67">
        <f>IF(ISERROR(IF($AC87="","",ROUND(($AC87/$AC$10)*$AD$10,2))),"",IF($AC87="","",ROUND(($AC87/$AC$10)*$AD$10,2)))</f>
        <v/>
      </c>
      <c r="AE87" s="81">
        <f>IF($AD87="","",ROUND($AD87*$AE$10,2))</f>
        <v/>
      </c>
      <c r="AF87" s="79" t="n"/>
      <c r="AG87" s="67">
        <f>IF(ISERROR(IF($AF87="","",ROUND(($AF87/$AF$10)*$AG$10,2))),"",IF($AF87="","",ROUND(($AF87/$AF$10)*$AG$10,2)))</f>
        <v/>
      </c>
      <c r="AH87" s="81">
        <f>IF($AG87="","",ROUND($AG87*$AH$10,2))</f>
        <v/>
      </c>
      <c r="AI87" s="21">
        <f>IF(ISERROR(IF($AF87="","",ROUND(SUM($R87,$AE87,$AH87),2))),"",IF($AF87="","",ROUND(SUM($R87,$AE87,$AH87),2)))</f>
        <v/>
      </c>
      <c r="AJ87" s="22">
        <f>IF(ISERROR(IF($AF87="","",VLOOKUP(AI87,TRANSMUTATION_TABLE,4,TRUE))),"",IF($AF87="","",VLOOKUP(AI87,TRANSMUTATION_TABLE,4,TRUE)))</f>
        <v/>
      </c>
      <c r="AL87" s="23" t="n"/>
      <c r="AN87" s="202" t="n"/>
      <c r="AO87" s="6" t="n"/>
      <c r="AP87" s="6" t="n"/>
      <c r="AQ87" s="6" t="n"/>
      <c r="AR87" s="6" t="n"/>
      <c r="AS87" s="6" t="n"/>
      <c r="AT87" s="6" t="n"/>
      <c r="AU87" s="6" t="n"/>
      <c r="AV87" s="6" t="n"/>
      <c r="AW87" s="6" t="n"/>
      <c r="AX87" s="6" t="n"/>
      <c r="AY87" s="6" t="n"/>
      <c r="AZ87" s="6" t="n"/>
      <c r="BA87" s="6" t="n"/>
      <c r="BB87" s="6" t="n"/>
      <c r="BC87" s="6" t="n"/>
      <c r="BD87" s="6" t="n"/>
    </row>
    <row r="88" ht="18" customHeight="1">
      <c r="A88" s="24" t="n">
        <v>26</v>
      </c>
      <c r="B88" s="25">
        <f>'INPUT DATA'!B88</f>
        <v/>
      </c>
      <c r="C88" s="137" t="n"/>
      <c r="D88" s="137" t="n"/>
      <c r="E88" s="138" t="n"/>
      <c r="F88" s="83" t="n"/>
      <c r="G88" s="28" t="n"/>
      <c r="H88" s="28" t="n"/>
      <c r="I88" s="28" t="n"/>
      <c r="J88" s="28" t="n"/>
      <c r="K88" s="28" t="n"/>
      <c r="L88" s="28" t="n"/>
      <c r="M88" s="28" t="n"/>
      <c r="N88" s="28" t="n"/>
      <c r="O88" s="28" t="n"/>
      <c r="P88" s="66">
        <f>IF(COUNT($F88:$O88)=0,"",SUM($F88:$O88))</f>
        <v/>
      </c>
      <c r="Q88" s="67">
        <f>IF(ISERROR(IF($P88="","",ROUND(($P88/$P$10)*$Q$10,2))),"",IF($P88="","",ROUND(($P88/$P$10)*$Q$10,2)))</f>
        <v/>
      </c>
      <c r="R88" s="81">
        <f>IF($Q88="","",ROUND($Q88*$R$10,2))</f>
        <v/>
      </c>
      <c r="S88" s="83" t="n"/>
      <c r="T88" s="28" t="n"/>
      <c r="U88" s="28" t="n"/>
      <c r="V88" s="28" t="n"/>
      <c r="W88" s="28" t="n"/>
      <c r="X88" s="28" t="n"/>
      <c r="Y88" s="28" t="n"/>
      <c r="Z88" s="28" t="n"/>
      <c r="AA88" s="28" t="n"/>
      <c r="AB88" s="28" t="n"/>
      <c r="AC88" s="66">
        <f>IF(COUNT($S88:$AB88)=0,"",SUM($S88:$AB88))</f>
        <v/>
      </c>
      <c r="AD88" s="67">
        <f>IF(ISERROR(IF($AC88="","",ROUND(($AC88/$AC$10)*$AD$10,2))),"",IF($AC88="","",ROUND(($AC88/$AC$10)*$AD$10,2)))</f>
        <v/>
      </c>
      <c r="AE88" s="81">
        <f>IF($AD88="","",ROUND($AD88*$AE$10,2))</f>
        <v/>
      </c>
      <c r="AF88" s="79" t="n"/>
      <c r="AG88" s="67">
        <f>IF(ISERROR(IF($AF88="","",ROUND(($AF88/$AF$10)*$AG$10,2))),"",IF($AF88="","",ROUND(($AF88/$AF$10)*$AG$10,2)))</f>
        <v/>
      </c>
      <c r="AH88" s="81">
        <f>IF($AG88="","",ROUND($AG88*$AH$10,2))</f>
        <v/>
      </c>
      <c r="AI88" s="21">
        <f>IF(ISERROR(IF($AF88="","",ROUND(SUM($R88,$AE88,$AH88),2))),"",IF($AF88="","",ROUND(SUM($R88,$AE88,$AH88),2)))</f>
        <v/>
      </c>
      <c r="AJ88" s="22">
        <f>IF(ISERROR(IF($AF88="","",VLOOKUP(AI88,TRANSMUTATION_TABLE,4,TRUE))),"",IF($AF88="","",VLOOKUP(AI88,TRANSMUTATION_TABLE,4,TRUE)))</f>
        <v/>
      </c>
      <c r="AL88" s="23" t="n"/>
      <c r="AN88" s="202" t="n"/>
      <c r="AO88" s="6" t="n"/>
      <c r="AP88" s="6" t="n"/>
      <c r="AQ88" s="6" t="n"/>
      <c r="AR88" s="6" t="n"/>
      <c r="AS88" s="6" t="n"/>
      <c r="AT88" s="6" t="n"/>
      <c r="AU88" s="6" t="n"/>
      <c r="AV88" s="6" t="n"/>
      <c r="AW88" s="6" t="n"/>
      <c r="AX88" s="6" t="n"/>
      <c r="AY88" s="6" t="n"/>
      <c r="AZ88" s="6" t="n"/>
      <c r="BA88" s="6" t="n"/>
      <c r="BB88" s="6" t="n"/>
      <c r="BC88" s="6" t="n"/>
      <c r="BD88" s="6" t="n"/>
    </row>
    <row r="89" ht="18" customHeight="1">
      <c r="A89" s="24" t="n">
        <v>27</v>
      </c>
      <c r="B89" s="25">
        <f>'INPUT DATA'!B89</f>
        <v/>
      </c>
      <c r="C89" s="137" t="n"/>
      <c r="D89" s="137" t="n"/>
      <c r="E89" s="138" t="n"/>
      <c r="F89" s="83" t="n"/>
      <c r="G89" s="28" t="n"/>
      <c r="H89" s="28" t="n"/>
      <c r="I89" s="28" t="n"/>
      <c r="J89" s="28" t="n"/>
      <c r="K89" s="28" t="n"/>
      <c r="L89" s="28" t="n"/>
      <c r="M89" s="28" t="n"/>
      <c r="N89" s="28" t="n"/>
      <c r="O89" s="28" t="n"/>
      <c r="P89" s="66">
        <f>IF(COUNT($F89:$O89)=0,"",SUM($F89:$O89))</f>
        <v/>
      </c>
      <c r="Q89" s="67">
        <f>IF(ISERROR(IF($P89="","",ROUND(($P89/$P$10)*$Q$10,2))),"",IF($P89="","",ROUND(($P89/$P$10)*$Q$10,2)))</f>
        <v/>
      </c>
      <c r="R89" s="81">
        <f>IF($Q89="","",ROUND($Q89*$R$10,2))</f>
        <v/>
      </c>
      <c r="S89" s="83" t="n"/>
      <c r="T89" s="28" t="n"/>
      <c r="U89" s="28" t="n"/>
      <c r="V89" s="28" t="n"/>
      <c r="W89" s="28" t="n"/>
      <c r="X89" s="28" t="n"/>
      <c r="Y89" s="28" t="n"/>
      <c r="Z89" s="28" t="n"/>
      <c r="AA89" s="28" t="n"/>
      <c r="AB89" s="28" t="n"/>
      <c r="AC89" s="66">
        <f>IF(COUNT($S89:$AB89)=0,"",SUM($S89:$AB89))</f>
        <v/>
      </c>
      <c r="AD89" s="67">
        <f>IF(ISERROR(IF($AC89="","",ROUND(($AC89/$AC$10)*$AD$10,2))),"",IF($AC89="","",ROUND(($AC89/$AC$10)*$AD$10,2)))</f>
        <v/>
      </c>
      <c r="AE89" s="81">
        <f>IF($AD89="","",ROUND($AD89*$AE$10,2))</f>
        <v/>
      </c>
      <c r="AF89" s="79" t="n"/>
      <c r="AG89" s="67">
        <f>IF(ISERROR(IF($AF89="","",ROUND(($AF89/$AF$10)*$AG$10,2))),"",IF($AF89="","",ROUND(($AF89/$AF$10)*$AG$10,2)))</f>
        <v/>
      </c>
      <c r="AH89" s="81">
        <f>IF($AG89="","",ROUND($AG89*$AH$10,2))</f>
        <v/>
      </c>
      <c r="AI89" s="21">
        <f>IF(ISERROR(IF($AF89="","",ROUND(SUM($R89,$AE89,$AH89),2))),"",IF($AF89="","",ROUND(SUM($R89,$AE89,$AH89),2)))</f>
        <v/>
      </c>
      <c r="AJ89" s="22">
        <f>IF(ISERROR(IF($AF89="","",VLOOKUP(AI89,TRANSMUTATION_TABLE,4,TRUE))),"",IF($AF89="","",VLOOKUP(AI89,TRANSMUTATION_TABLE,4,TRUE)))</f>
        <v/>
      </c>
      <c r="AL89" s="23" t="n"/>
      <c r="AN89" s="202" t="n"/>
      <c r="AO89" s="6" t="n"/>
      <c r="AP89" s="6" t="n"/>
      <c r="AQ89" s="6" t="n"/>
      <c r="AR89" s="6" t="n"/>
      <c r="AS89" s="6" t="n"/>
      <c r="AT89" s="6" t="n"/>
      <c r="AU89" s="6" t="n"/>
      <c r="AV89" s="6" t="n"/>
      <c r="AW89" s="6" t="n"/>
      <c r="AX89" s="6" t="n"/>
      <c r="AY89" s="6" t="n"/>
      <c r="AZ89" s="6" t="n"/>
      <c r="BA89" s="6" t="n"/>
      <c r="BB89" s="6" t="n"/>
      <c r="BC89" s="6" t="n"/>
      <c r="BD89" s="6" t="n"/>
    </row>
    <row r="90" ht="18" customHeight="1">
      <c r="A90" s="24" t="n">
        <v>28</v>
      </c>
      <c r="B90" s="17">
        <f>'INPUT DATA'!B90</f>
        <v/>
      </c>
      <c r="C90" s="137" t="n"/>
      <c r="D90" s="137" t="n"/>
      <c r="E90" s="138" t="n"/>
      <c r="F90" s="83" t="n"/>
      <c r="G90" s="28" t="n"/>
      <c r="H90" s="28" t="n"/>
      <c r="I90" s="28" t="n"/>
      <c r="J90" s="28" t="n"/>
      <c r="K90" s="28" t="n"/>
      <c r="L90" s="28" t="n"/>
      <c r="M90" s="28" t="n"/>
      <c r="N90" s="28" t="n"/>
      <c r="O90" s="28" t="n"/>
      <c r="P90" s="66">
        <f>IF(COUNT($F90:$O90)=0,"",SUM($F90:$O90))</f>
        <v/>
      </c>
      <c r="Q90" s="67">
        <f>IF(ISERROR(IF($P90="","",ROUND(($P90/$P$10)*$Q$10,2))),"",IF($P90="","",ROUND(($P90/$P$10)*$Q$10,2)))</f>
        <v/>
      </c>
      <c r="R90" s="81">
        <f>IF($Q90="","",ROUND($Q90*$R$10,2))</f>
        <v/>
      </c>
      <c r="S90" s="83" t="n"/>
      <c r="T90" s="28" t="n"/>
      <c r="U90" s="28" t="n"/>
      <c r="V90" s="28" t="n"/>
      <c r="W90" s="28" t="n"/>
      <c r="X90" s="28" t="n"/>
      <c r="Y90" s="28" t="n"/>
      <c r="Z90" s="28" t="n"/>
      <c r="AA90" s="28" t="n"/>
      <c r="AB90" s="28" t="n"/>
      <c r="AC90" s="66">
        <f>IF(COUNT($S90:$AB90)=0,"",SUM($S90:$AB90))</f>
        <v/>
      </c>
      <c r="AD90" s="67">
        <f>IF(ISERROR(IF($AC90="","",ROUND(($AC90/$AC$10)*$AD$10,2))),"",IF($AC90="","",ROUND(($AC90/$AC$10)*$AD$10,2)))</f>
        <v/>
      </c>
      <c r="AE90" s="81">
        <f>IF($AD90="","",ROUND($AD90*$AE$10,2))</f>
        <v/>
      </c>
      <c r="AF90" s="79" t="n"/>
      <c r="AG90" s="67">
        <f>IF(ISERROR(IF($AF90="","",ROUND(($AF90/$AF$10)*$AG$10,2))),"",IF($AF90="","",ROUND(($AF90/$AF$10)*$AG$10,2)))</f>
        <v/>
      </c>
      <c r="AH90" s="81">
        <f>IF($AG90="","",ROUND($AG90*$AH$10,2))</f>
        <v/>
      </c>
      <c r="AI90" s="21">
        <f>IF(ISERROR(IF($AF90="","",ROUND(SUM($R90,$AE90,$AH90),2))),"",IF($AF90="","",ROUND(SUM($R90,$AE90,$AH90),2)))</f>
        <v/>
      </c>
      <c r="AJ90" s="22">
        <f>IF(ISERROR(IF($AF90="","",VLOOKUP(AI90,TRANSMUTATION_TABLE,4,TRUE))),"",IF($AF90="","",VLOOKUP(AI90,TRANSMUTATION_TABLE,4,TRUE)))</f>
        <v/>
      </c>
      <c r="AL90" s="23" t="n"/>
      <c r="AN90" s="202" t="n"/>
      <c r="AO90" s="6" t="n"/>
      <c r="AP90" s="6" t="n"/>
      <c r="AQ90" s="6" t="n"/>
      <c r="AR90" s="6" t="n"/>
      <c r="AS90" s="6" t="n"/>
      <c r="AT90" s="6" t="n"/>
      <c r="AU90" s="6" t="n"/>
      <c r="AV90" s="6" t="n"/>
      <c r="AW90" s="6" t="n"/>
      <c r="AX90" s="6" t="n"/>
      <c r="AY90" s="6" t="n"/>
      <c r="AZ90" s="6" t="n"/>
      <c r="BA90" s="6" t="n"/>
      <c r="BB90" s="6" t="n"/>
      <c r="BC90" s="6" t="n"/>
      <c r="BD90" s="6" t="n"/>
    </row>
    <row r="91" ht="18" customHeight="1">
      <c r="A91" s="24" t="n">
        <v>29</v>
      </c>
      <c r="B91" s="17">
        <f>'INPUT DATA'!B91</f>
        <v/>
      </c>
      <c r="C91" s="137" t="n"/>
      <c r="D91" s="137" t="n"/>
      <c r="E91" s="138" t="n"/>
      <c r="F91" s="83" t="n"/>
      <c r="G91" s="28" t="n"/>
      <c r="H91" s="28" t="n"/>
      <c r="I91" s="28" t="n"/>
      <c r="J91" s="28" t="n"/>
      <c r="K91" s="28" t="n"/>
      <c r="L91" s="28" t="n"/>
      <c r="M91" s="28" t="n"/>
      <c r="N91" s="28" t="n"/>
      <c r="O91" s="28" t="n"/>
      <c r="P91" s="66">
        <f>IF(COUNT($F91:$O91)=0,"",SUM($F91:$O91))</f>
        <v/>
      </c>
      <c r="Q91" s="67">
        <f>IF(ISERROR(IF($P91="","",ROUND(($P91/$P$10)*$Q$10,2))),"",IF($P91="","",ROUND(($P91/$P$10)*$Q$10,2)))</f>
        <v/>
      </c>
      <c r="R91" s="81">
        <f>IF($Q91="","",ROUND($Q91*$R$10,2))</f>
        <v/>
      </c>
      <c r="S91" s="83" t="n"/>
      <c r="T91" s="28" t="n"/>
      <c r="U91" s="28" t="n"/>
      <c r="V91" s="28" t="n"/>
      <c r="W91" s="28" t="n"/>
      <c r="X91" s="28" t="n"/>
      <c r="Y91" s="28" t="n"/>
      <c r="Z91" s="28" t="n"/>
      <c r="AA91" s="28" t="n"/>
      <c r="AB91" s="28" t="n"/>
      <c r="AC91" s="66">
        <f>IF(COUNT($S91:$AB91)=0,"",SUM($S91:$AB91))</f>
        <v/>
      </c>
      <c r="AD91" s="67">
        <f>IF(ISERROR(IF($AC91="","",ROUND(($AC91/$AC$10)*$AD$10,2))),"",IF($AC91="","",ROUND(($AC91/$AC$10)*$AD$10,2)))</f>
        <v/>
      </c>
      <c r="AE91" s="81">
        <f>IF($AD91="","",ROUND($AD91*$AE$10,2))</f>
        <v/>
      </c>
      <c r="AF91" s="79" t="n"/>
      <c r="AG91" s="67">
        <f>IF(ISERROR(IF($AF91="","",ROUND(($AF91/$AF$10)*$AG$10,2))),"",IF($AF91="","",ROUND(($AF91/$AF$10)*$AG$10,2)))</f>
        <v/>
      </c>
      <c r="AH91" s="81">
        <f>IF($AG91="","",ROUND($AG91*$AH$10,2))</f>
        <v/>
      </c>
      <c r="AI91" s="21">
        <f>IF(ISERROR(IF($AF91="","",ROUND(SUM($R91,$AE91,$AH91),2))),"",IF($AF91="","",ROUND(SUM($R91,$AE91,$AH91),2)))</f>
        <v/>
      </c>
      <c r="AJ91" s="22">
        <f>IF(ISERROR(IF($AF91="","",VLOOKUP(AI91,TRANSMUTATION_TABLE,4,TRUE))),"",IF($AF91="","",VLOOKUP(AI91,TRANSMUTATION_TABLE,4,TRUE)))</f>
        <v/>
      </c>
      <c r="AL91" s="23" t="n"/>
      <c r="AN91" s="202" t="n"/>
      <c r="AO91" s="6" t="n"/>
      <c r="AP91" s="6" t="n"/>
      <c r="AQ91" s="6" t="n"/>
      <c r="AR91" s="6" t="n"/>
      <c r="AS91" s="6" t="n"/>
      <c r="AT91" s="6" t="n"/>
      <c r="AU91" s="6" t="n"/>
      <c r="AV91" s="6" t="n"/>
      <c r="AW91" s="6" t="n"/>
      <c r="AX91" s="6" t="n"/>
      <c r="AY91" s="6" t="n"/>
      <c r="AZ91" s="6" t="n"/>
      <c r="BA91" s="6" t="n"/>
      <c r="BB91" s="6" t="n"/>
      <c r="BC91" s="6" t="n"/>
      <c r="BD91" s="6" t="n"/>
    </row>
    <row r="92" ht="18" customHeight="1">
      <c r="A92" s="24" t="n">
        <v>30</v>
      </c>
      <c r="B92" s="25">
        <f>'INPUT DATA'!B92</f>
        <v/>
      </c>
      <c r="C92" s="137" t="n"/>
      <c r="D92" s="137" t="n"/>
      <c r="E92" s="138" t="n"/>
      <c r="F92" s="83" t="n"/>
      <c r="G92" s="28" t="n"/>
      <c r="H92" s="28" t="n"/>
      <c r="I92" s="28" t="n"/>
      <c r="J92" s="28" t="n"/>
      <c r="K92" s="28" t="n"/>
      <c r="L92" s="28" t="n"/>
      <c r="M92" s="28" t="n"/>
      <c r="N92" s="28" t="n"/>
      <c r="O92" s="28" t="n"/>
      <c r="P92" s="66">
        <f>IF(COUNT($F92:$O92)=0,"",SUM($F92:$O92))</f>
        <v/>
      </c>
      <c r="Q92" s="67">
        <f>IF(ISERROR(IF($P92="","",ROUND(($P92/$P$10)*$Q$10,2))),"",IF($P92="","",ROUND(($P92/$P$10)*$Q$10,2)))</f>
        <v/>
      </c>
      <c r="R92" s="81">
        <f>IF($Q92="","",ROUND($Q92*$R$10,2))</f>
        <v/>
      </c>
      <c r="S92" s="83" t="n"/>
      <c r="T92" s="28" t="n"/>
      <c r="U92" s="28" t="n"/>
      <c r="V92" s="28" t="n"/>
      <c r="W92" s="28" t="n"/>
      <c r="X92" s="28" t="n"/>
      <c r="Y92" s="28" t="n"/>
      <c r="Z92" s="28" t="n"/>
      <c r="AA92" s="28" t="n"/>
      <c r="AB92" s="28" t="n"/>
      <c r="AC92" s="66">
        <f>IF(COUNT($S92:$AB92)=0,"",SUM($S92:$AB92))</f>
        <v/>
      </c>
      <c r="AD92" s="67">
        <f>IF(ISERROR(IF($AC92="","",ROUND(($AC92/$AC$10)*$AD$10,2))),"",IF($AC92="","",ROUND(($AC92/$AC$10)*$AD$10,2)))</f>
        <v/>
      </c>
      <c r="AE92" s="81">
        <f>IF($AD92="","",ROUND($AD92*$AE$10,2))</f>
        <v/>
      </c>
      <c r="AF92" s="79" t="n"/>
      <c r="AG92" s="67">
        <f>IF(ISERROR(IF($AF92="","",ROUND(($AF92/$AF$10)*$AG$10,2))),"",IF($AF92="","",ROUND(($AF92/$AF$10)*$AG$10,2)))</f>
        <v/>
      </c>
      <c r="AH92" s="81">
        <f>IF($AG92="","",ROUND($AG92*$AH$10,2))</f>
        <v/>
      </c>
      <c r="AI92" s="21">
        <f>IF(ISERROR(IF($AF92="","",ROUND(SUM($R92,$AE92,$AH92),2))),"",IF($AF92="","",ROUND(SUM($R92,$AE92,$AH92),2)))</f>
        <v/>
      </c>
      <c r="AJ92" s="22">
        <f>IF(ISERROR(IF($AF92="","",VLOOKUP(AI92,TRANSMUTATION_TABLE,4,TRUE))),"",IF($AF92="","",VLOOKUP(AI92,TRANSMUTATION_TABLE,4,TRUE)))</f>
        <v/>
      </c>
      <c r="AL92" s="23" t="n"/>
      <c r="AN92" s="202" t="n"/>
      <c r="AO92" s="6" t="n"/>
      <c r="AP92" s="6" t="n"/>
      <c r="AQ92" s="6" t="n"/>
      <c r="AR92" s="6" t="n"/>
      <c r="AS92" s="6" t="n"/>
      <c r="AT92" s="6" t="n"/>
      <c r="AU92" s="6" t="n"/>
      <c r="AV92" s="6" t="n"/>
      <c r="AW92" s="6" t="n"/>
      <c r="AX92" s="6" t="n"/>
      <c r="AY92" s="6" t="n"/>
      <c r="AZ92" s="6" t="n"/>
      <c r="BA92" s="6" t="n"/>
      <c r="BB92" s="6" t="n"/>
      <c r="BC92" s="6" t="n"/>
      <c r="BD92" s="6" t="n"/>
    </row>
    <row r="93" ht="18" customHeight="1">
      <c r="A93" s="24" t="n">
        <v>31</v>
      </c>
      <c r="B93" s="25">
        <f>'INPUT DATA'!B93</f>
        <v/>
      </c>
      <c r="C93" s="137" t="n"/>
      <c r="D93" s="137" t="n"/>
      <c r="E93" s="138" t="n"/>
      <c r="F93" s="83" t="n"/>
      <c r="G93" s="28" t="n"/>
      <c r="H93" s="28" t="n"/>
      <c r="I93" s="28" t="n"/>
      <c r="J93" s="28" t="n"/>
      <c r="K93" s="28" t="n"/>
      <c r="L93" s="28" t="n"/>
      <c r="M93" s="28" t="n"/>
      <c r="N93" s="28" t="n"/>
      <c r="O93" s="28" t="n"/>
      <c r="P93" s="66">
        <f>IF(COUNT($F93:$O93)=0,"",SUM($F93:$O93))</f>
        <v/>
      </c>
      <c r="Q93" s="67">
        <f>IF(ISERROR(IF($P93="","",ROUND(($P93/$P$10)*$Q$10,2))),"",IF($P93="","",ROUND(($P93/$P$10)*$Q$10,2)))</f>
        <v/>
      </c>
      <c r="R93" s="81">
        <f>IF($Q93="","",ROUND($Q93*$R$10,2))</f>
        <v/>
      </c>
      <c r="S93" s="83" t="n"/>
      <c r="T93" s="28" t="n"/>
      <c r="U93" s="28" t="n"/>
      <c r="V93" s="28" t="n"/>
      <c r="W93" s="28" t="n"/>
      <c r="X93" s="28" t="n"/>
      <c r="Y93" s="28" t="n"/>
      <c r="Z93" s="28" t="n"/>
      <c r="AA93" s="28" t="n"/>
      <c r="AB93" s="28" t="n"/>
      <c r="AC93" s="66">
        <f>IF(COUNT($S93:$AB93)=0,"",SUM($S93:$AB93))</f>
        <v/>
      </c>
      <c r="AD93" s="67">
        <f>IF(ISERROR(IF($AC93="","",ROUND(($AC93/$AC$10)*$AD$10,2))),"",IF($AC93="","",ROUND(($AC93/$AC$10)*$AD$10,2)))</f>
        <v/>
      </c>
      <c r="AE93" s="81">
        <f>IF($AD93="","",ROUND($AD93*$AE$10,2))</f>
        <v/>
      </c>
      <c r="AF93" s="79" t="n"/>
      <c r="AG93" s="67">
        <f>IF(ISERROR(IF($AF93="","",ROUND(($AF93/$AF$10)*$AG$10,2))),"",IF($AF93="","",ROUND(($AF93/$AF$10)*$AG$10,2)))</f>
        <v/>
      </c>
      <c r="AH93" s="81">
        <f>IF($AG93="","",ROUND($AG93*$AH$10,2))</f>
        <v/>
      </c>
      <c r="AI93" s="21">
        <f>IF(ISERROR(IF($AF93="","",ROUND(SUM($R93,$AE93,$AH93),2))),"",IF($AF93="","",ROUND(SUM($R93,$AE93,$AH93),2)))</f>
        <v/>
      </c>
      <c r="AJ93" s="22">
        <f>IF(ISERROR(IF($AF93="","",VLOOKUP(AI93,TRANSMUTATION_TABLE,4,TRUE))),"",IF($AF93="","",VLOOKUP(AI93,TRANSMUTATION_TABLE,4,TRUE)))</f>
        <v/>
      </c>
      <c r="AL93" s="23" t="n"/>
      <c r="AN93" s="202" t="n"/>
      <c r="AO93" s="6" t="n"/>
      <c r="AP93" s="6" t="n"/>
      <c r="AQ93" s="6" t="n"/>
      <c r="AR93" s="6" t="n"/>
      <c r="AS93" s="6" t="n"/>
      <c r="AT93" s="6" t="n"/>
      <c r="AU93" s="6" t="n"/>
      <c r="AV93" s="6" t="n"/>
      <c r="AW93" s="6" t="n"/>
      <c r="AX93" s="6" t="n"/>
      <c r="AY93" s="6" t="n"/>
      <c r="AZ93" s="6" t="n"/>
      <c r="BA93" s="6" t="n"/>
      <c r="BB93" s="6" t="n"/>
      <c r="BC93" s="6" t="n"/>
      <c r="BD93" s="6" t="n"/>
    </row>
    <row r="94" ht="18" customHeight="1">
      <c r="A94" s="24" t="n">
        <v>32</v>
      </c>
      <c r="B94" s="17">
        <f>'INPUT DATA'!B94</f>
        <v/>
      </c>
      <c r="C94" s="137" t="n"/>
      <c r="D94" s="137" t="n"/>
      <c r="E94" s="138" t="n"/>
      <c r="F94" s="83" t="n"/>
      <c r="G94" s="28" t="n"/>
      <c r="H94" s="28" t="n"/>
      <c r="I94" s="28" t="n"/>
      <c r="J94" s="28" t="n"/>
      <c r="K94" s="28" t="n"/>
      <c r="L94" s="28" t="n"/>
      <c r="M94" s="28" t="n"/>
      <c r="N94" s="28" t="n"/>
      <c r="O94" s="28" t="n"/>
      <c r="P94" s="66">
        <f>IF(COUNT($F94:$O94)=0,"",SUM($F94:$O94))</f>
        <v/>
      </c>
      <c r="Q94" s="67">
        <f>IF(ISERROR(IF($P94="","",ROUND(($P94/$P$10)*$Q$10,2))),"",IF($P94="","",ROUND(($P94/$P$10)*$Q$10,2)))</f>
        <v/>
      </c>
      <c r="R94" s="81">
        <f>IF($Q94="","",ROUND($Q94*$R$10,2))</f>
        <v/>
      </c>
      <c r="S94" s="83" t="n"/>
      <c r="T94" s="28" t="n"/>
      <c r="U94" s="28" t="n"/>
      <c r="V94" s="28" t="n"/>
      <c r="W94" s="28" t="n"/>
      <c r="X94" s="28" t="n"/>
      <c r="Y94" s="28" t="n"/>
      <c r="Z94" s="28" t="n"/>
      <c r="AA94" s="28" t="n"/>
      <c r="AB94" s="28" t="n"/>
      <c r="AC94" s="66">
        <f>IF(COUNT($S94:$AB94)=0,"",SUM($S94:$AB94))</f>
        <v/>
      </c>
      <c r="AD94" s="67">
        <f>IF(ISERROR(IF($AC94="","",ROUND(($AC94/$AC$10)*$AD$10,2))),"",IF($AC94="","",ROUND(($AC94/$AC$10)*$AD$10,2)))</f>
        <v/>
      </c>
      <c r="AE94" s="81">
        <f>IF($AD94="","",ROUND($AD94*$AE$10,2))</f>
        <v/>
      </c>
      <c r="AF94" s="79" t="n"/>
      <c r="AG94" s="67">
        <f>IF(ISERROR(IF($AF94="","",ROUND(($AF94/$AF$10)*$AG$10,2))),"",IF($AF94="","",ROUND(($AF94/$AF$10)*$AG$10,2)))</f>
        <v/>
      </c>
      <c r="AH94" s="81">
        <f>IF($AG94="","",ROUND($AG94*$AH$10,2))</f>
        <v/>
      </c>
      <c r="AI94" s="21">
        <f>IF(ISERROR(IF($AF94="","",ROUND(SUM($R94,$AE94,$AH94),2))),"",IF($AF94="","",ROUND(SUM($R94,$AE94,$AH94),2)))</f>
        <v/>
      </c>
      <c r="AJ94" s="22">
        <f>IF(ISERROR(IF($AF94="","",VLOOKUP(AI94,TRANSMUTATION_TABLE,4,TRUE))),"",IF($AF94="","",VLOOKUP(AI94,TRANSMUTATION_TABLE,4,TRUE)))</f>
        <v/>
      </c>
      <c r="AL94" s="23" t="n"/>
      <c r="AN94" s="202" t="n"/>
      <c r="AO94" s="6" t="n"/>
      <c r="AP94" s="6" t="n"/>
      <c r="AQ94" s="6" t="n"/>
      <c r="AR94" s="6" t="n"/>
      <c r="AS94" s="6" t="n"/>
      <c r="AT94" s="6" t="n"/>
      <c r="AU94" s="6" t="n"/>
      <c r="AV94" s="6" t="n"/>
      <c r="AW94" s="6" t="n"/>
      <c r="AX94" s="6" t="n"/>
      <c r="AY94" s="6" t="n"/>
      <c r="AZ94" s="6" t="n"/>
      <c r="BA94" s="6" t="n"/>
      <c r="BB94" s="6" t="n"/>
      <c r="BC94" s="6" t="n"/>
      <c r="BD94" s="6" t="n"/>
    </row>
    <row r="95" ht="18" customHeight="1">
      <c r="A95" s="24" t="n">
        <v>33</v>
      </c>
      <c r="B95" s="17">
        <f>'INPUT DATA'!B95</f>
        <v/>
      </c>
      <c r="C95" s="137" t="n"/>
      <c r="D95" s="137" t="n"/>
      <c r="E95" s="138" t="n"/>
      <c r="F95" s="83" t="n"/>
      <c r="G95" s="28" t="n"/>
      <c r="H95" s="28" t="n"/>
      <c r="I95" s="28" t="n"/>
      <c r="J95" s="28" t="n"/>
      <c r="K95" s="28" t="n"/>
      <c r="L95" s="28" t="n"/>
      <c r="M95" s="28" t="n"/>
      <c r="N95" s="28" t="n"/>
      <c r="O95" s="28" t="n"/>
      <c r="P95" s="66">
        <f>IF(COUNT($F95:$O95)=0,"",SUM($F95:$O95))</f>
        <v/>
      </c>
      <c r="Q95" s="67">
        <f>IF(ISERROR(IF($P95="","",ROUND(($P95/$P$10)*$Q$10,2))),"",IF($P95="","",ROUND(($P95/$P$10)*$Q$10,2)))</f>
        <v/>
      </c>
      <c r="R95" s="81">
        <f>IF($Q95="","",ROUND($Q95*$R$10,2))</f>
        <v/>
      </c>
      <c r="S95" s="83" t="n"/>
      <c r="T95" s="28" t="n"/>
      <c r="U95" s="28" t="n"/>
      <c r="V95" s="28" t="n"/>
      <c r="W95" s="28" t="n"/>
      <c r="X95" s="28" t="n"/>
      <c r="Y95" s="28" t="n"/>
      <c r="Z95" s="28" t="n"/>
      <c r="AA95" s="28" t="n"/>
      <c r="AB95" s="28" t="n"/>
      <c r="AC95" s="66">
        <f>IF(COUNT($S95:$AB95)=0,"",SUM($S95:$AB95))</f>
        <v/>
      </c>
      <c r="AD95" s="67">
        <f>IF(ISERROR(IF($AC95="","",ROUND(($AC95/$AC$10)*$AD$10,2))),"",IF($AC95="","",ROUND(($AC95/$AC$10)*$AD$10,2)))</f>
        <v/>
      </c>
      <c r="AE95" s="81">
        <f>IF($AD95="","",ROUND($AD95*$AE$10,2))</f>
        <v/>
      </c>
      <c r="AF95" s="79" t="n"/>
      <c r="AG95" s="67">
        <f>IF(ISERROR(IF($AF95="","",ROUND(($AF95/$AF$10)*$AG$10,2))),"",IF($AF95="","",ROUND(($AF95/$AF$10)*$AG$10,2)))</f>
        <v/>
      </c>
      <c r="AH95" s="81">
        <f>IF($AG95="","",ROUND($AG95*$AH$10,2))</f>
        <v/>
      </c>
      <c r="AI95" s="21">
        <f>IF(ISERROR(IF($AF95="","",ROUND(SUM($R95,$AE95,$AH95),2))),"",IF($AF95="","",ROUND(SUM($R95,$AE95,$AH95),2)))</f>
        <v/>
      </c>
      <c r="AJ95" s="22">
        <f>IF(ISERROR(IF($AF95="","",VLOOKUP(AI95,TRANSMUTATION_TABLE,4,TRUE))),"",IF($AF95="","",VLOOKUP(AI95,TRANSMUTATION_TABLE,4,TRUE)))</f>
        <v/>
      </c>
      <c r="AL95" s="23" t="n"/>
      <c r="AN95" s="202" t="n"/>
      <c r="AO95" s="6" t="n"/>
      <c r="AP95" s="6" t="n"/>
      <c r="AQ95" s="6" t="n"/>
      <c r="AR95" s="6" t="n"/>
      <c r="AS95" s="6" t="n"/>
      <c r="AT95" s="6" t="n"/>
      <c r="AU95" s="6" t="n"/>
      <c r="AV95" s="6" t="n"/>
      <c r="AW95" s="6" t="n"/>
      <c r="AX95" s="6" t="n"/>
      <c r="AY95" s="6" t="n"/>
      <c r="AZ95" s="6" t="n"/>
      <c r="BA95" s="6" t="n"/>
      <c r="BB95" s="6" t="n"/>
      <c r="BC95" s="6" t="n"/>
      <c r="BD95" s="6" t="n"/>
    </row>
    <row r="96" ht="18" customHeight="1">
      <c r="A96" s="24" t="n">
        <v>34</v>
      </c>
      <c r="B96" s="25">
        <f>'INPUT DATA'!B96</f>
        <v/>
      </c>
      <c r="C96" s="137" t="n"/>
      <c r="D96" s="137" t="n"/>
      <c r="E96" s="138" t="n"/>
      <c r="F96" s="83" t="n"/>
      <c r="G96" s="28" t="n"/>
      <c r="H96" s="28" t="n"/>
      <c r="I96" s="28" t="n"/>
      <c r="J96" s="28" t="n"/>
      <c r="K96" s="28" t="n"/>
      <c r="L96" s="28" t="n"/>
      <c r="M96" s="28" t="n"/>
      <c r="N96" s="28" t="n"/>
      <c r="O96" s="28" t="n"/>
      <c r="P96" s="66">
        <f>IF(COUNT($F96:$O96)=0,"",SUM($F96:$O96))</f>
        <v/>
      </c>
      <c r="Q96" s="67">
        <f>IF(ISERROR(IF($P96="","",ROUND(($P96/$P$10)*$Q$10,2))),"",IF($P96="","",ROUND(($P96/$P$10)*$Q$10,2)))</f>
        <v/>
      </c>
      <c r="R96" s="81">
        <f>IF($Q96="","",ROUND($Q96*$R$10,2))</f>
        <v/>
      </c>
      <c r="S96" s="83" t="n"/>
      <c r="T96" s="28" t="n"/>
      <c r="U96" s="28" t="n"/>
      <c r="V96" s="28" t="n"/>
      <c r="W96" s="28" t="n"/>
      <c r="X96" s="28" t="n"/>
      <c r="Y96" s="28" t="n"/>
      <c r="Z96" s="28" t="n"/>
      <c r="AA96" s="28" t="n"/>
      <c r="AB96" s="28" t="n"/>
      <c r="AC96" s="66">
        <f>IF(COUNT($S96:$AB96)=0,"",SUM($S96:$AB96))</f>
        <v/>
      </c>
      <c r="AD96" s="67">
        <f>IF(ISERROR(IF($AC96="","",ROUND(($AC96/$AC$10)*$AD$10,2))),"",IF($AC96="","",ROUND(($AC96/$AC$10)*$AD$10,2)))</f>
        <v/>
      </c>
      <c r="AE96" s="81">
        <f>IF($AD96="","",ROUND($AD96*$AE$10,2))</f>
        <v/>
      </c>
      <c r="AF96" s="79" t="n"/>
      <c r="AG96" s="67">
        <f>IF(ISERROR(IF($AF96="","",ROUND(($AF96/$AF$10)*$AG$10,2))),"",IF($AF96="","",ROUND(($AF96/$AF$10)*$AG$10,2)))</f>
        <v/>
      </c>
      <c r="AH96" s="81">
        <f>IF($AG96="","",ROUND($AG96*$AH$10,2))</f>
        <v/>
      </c>
      <c r="AI96" s="21">
        <f>IF(ISERROR(IF($AF96="","",ROUND(SUM($R96,$AE96,$AH96),2))),"",IF($AF96="","",ROUND(SUM($R96,$AE96,$AH96),2)))</f>
        <v/>
      </c>
      <c r="AJ96" s="22">
        <f>IF(ISERROR(IF($AF96="","",VLOOKUP(AI96,TRANSMUTATION_TABLE,4,TRUE))),"",IF($AF96="","",VLOOKUP(AI96,TRANSMUTATION_TABLE,4,TRUE)))</f>
        <v/>
      </c>
      <c r="AL96" s="23" t="n"/>
      <c r="AN96" s="202" t="n"/>
      <c r="AO96" s="6" t="n"/>
      <c r="AP96" s="6" t="n"/>
      <c r="AQ96" s="6" t="n"/>
      <c r="AR96" s="6" t="n"/>
      <c r="AS96" s="6" t="n"/>
      <c r="AT96" s="6" t="n"/>
      <c r="AU96" s="6" t="n"/>
      <c r="AV96" s="6" t="n"/>
      <c r="AW96" s="6" t="n"/>
      <c r="AX96" s="6" t="n"/>
      <c r="AY96" s="6" t="n"/>
      <c r="AZ96" s="6" t="n"/>
      <c r="BA96" s="6" t="n"/>
      <c r="BB96" s="6" t="n"/>
      <c r="BC96" s="6" t="n"/>
      <c r="BD96" s="6" t="n"/>
    </row>
    <row r="97" ht="18" customHeight="1">
      <c r="A97" s="24" t="n">
        <v>35</v>
      </c>
      <c r="B97" s="25">
        <f>'INPUT DATA'!B97</f>
        <v/>
      </c>
      <c r="C97" s="137" t="n"/>
      <c r="D97" s="137" t="n"/>
      <c r="E97" s="138" t="n"/>
      <c r="F97" s="83" t="n"/>
      <c r="G97" s="28" t="n"/>
      <c r="H97" s="28" t="n"/>
      <c r="I97" s="28" t="n"/>
      <c r="J97" s="28" t="n"/>
      <c r="K97" s="28" t="n"/>
      <c r="L97" s="28" t="n"/>
      <c r="M97" s="28" t="n"/>
      <c r="N97" s="28" t="n"/>
      <c r="O97" s="28" t="n"/>
      <c r="P97" s="66">
        <f>IF(COUNT($F97:$O97)=0,"",SUM($F97:$O97))</f>
        <v/>
      </c>
      <c r="Q97" s="67">
        <f>IF(ISERROR(IF($P97="","",ROUND(($P97/$P$10)*$Q$10,2))),"",IF($P97="","",ROUND(($P97/$P$10)*$Q$10,2)))</f>
        <v/>
      </c>
      <c r="R97" s="81">
        <f>IF($Q97="","",ROUND($Q97*$R$10,2))</f>
        <v/>
      </c>
      <c r="S97" s="83" t="n"/>
      <c r="T97" s="28" t="n"/>
      <c r="U97" s="28" t="n"/>
      <c r="V97" s="28" t="n"/>
      <c r="W97" s="28" t="n"/>
      <c r="X97" s="28" t="n"/>
      <c r="Y97" s="28" t="n"/>
      <c r="Z97" s="28" t="n"/>
      <c r="AA97" s="28" t="n"/>
      <c r="AB97" s="28" t="n"/>
      <c r="AC97" s="66">
        <f>IF(COUNT($S97:$AB97)=0,"",SUM($S97:$AB97))</f>
        <v/>
      </c>
      <c r="AD97" s="67">
        <f>IF(ISERROR(IF($AC97="","",ROUND(($AC97/$AC$10)*$AD$10,2))),"",IF($AC97="","",ROUND(($AC97/$AC$10)*$AD$10,2)))</f>
        <v/>
      </c>
      <c r="AE97" s="81">
        <f>IF($AD97="","",ROUND($AD97*$AE$10,2))</f>
        <v/>
      </c>
      <c r="AF97" s="79" t="n"/>
      <c r="AG97" s="67">
        <f>IF(ISERROR(IF($AF97="","",ROUND(($AF97/$AF$10)*$AG$10,2))),"",IF($AF97="","",ROUND(($AF97/$AF$10)*$AG$10,2)))</f>
        <v/>
      </c>
      <c r="AH97" s="81">
        <f>IF($AG97="","",ROUND($AG97*$AH$10,2))</f>
        <v/>
      </c>
      <c r="AI97" s="21">
        <f>IF(ISERROR(IF($AF97="","",ROUND(SUM($R97,$AE97,$AH97),2))),"",IF($AF97="","",ROUND(SUM($R97,$AE97,$AH97),2)))</f>
        <v/>
      </c>
      <c r="AJ97" s="22">
        <f>IF(ISERROR(IF($AF97="","",VLOOKUP(AI97,TRANSMUTATION_TABLE,4,TRUE))),"",IF($AF97="","",VLOOKUP(AI97,TRANSMUTATION_TABLE,4,TRUE)))</f>
        <v/>
      </c>
      <c r="AL97" s="23" t="n"/>
      <c r="AN97" s="202" t="n"/>
      <c r="AO97" s="6" t="n"/>
      <c r="AP97" s="6" t="n"/>
      <c r="AQ97" s="6" t="n"/>
      <c r="AR97" s="6" t="n"/>
      <c r="AS97" s="6" t="n"/>
      <c r="AT97" s="6" t="n"/>
      <c r="AU97" s="6" t="n"/>
      <c r="AV97" s="6" t="n"/>
      <c r="AW97" s="6" t="n"/>
      <c r="AX97" s="6" t="n"/>
      <c r="AY97" s="6" t="n"/>
      <c r="AZ97" s="6" t="n"/>
      <c r="BA97" s="6" t="n"/>
      <c r="BB97" s="6" t="n"/>
      <c r="BC97" s="6" t="n"/>
      <c r="BD97" s="6" t="n"/>
    </row>
    <row r="98" ht="18" customHeight="1">
      <c r="A98" s="24" t="n">
        <v>36</v>
      </c>
      <c r="B98" s="17">
        <f>'INPUT DATA'!B98</f>
        <v/>
      </c>
      <c r="C98" s="137" t="n"/>
      <c r="D98" s="137" t="n"/>
      <c r="E98" s="138" t="n"/>
      <c r="F98" s="83" t="n"/>
      <c r="G98" s="28" t="n"/>
      <c r="H98" s="28" t="n"/>
      <c r="I98" s="28" t="n"/>
      <c r="J98" s="28" t="n"/>
      <c r="K98" s="28" t="n"/>
      <c r="L98" s="28" t="n"/>
      <c r="M98" s="28" t="n"/>
      <c r="N98" s="28" t="n"/>
      <c r="O98" s="28" t="n"/>
      <c r="P98" s="66">
        <f>IF(COUNT($F98:$O98)=0,"",SUM($F98:$O98))</f>
        <v/>
      </c>
      <c r="Q98" s="67">
        <f>IF(ISERROR(IF($P98="","",ROUND(($P98/$P$10)*$Q$10,2))),"",IF($P98="","",ROUND(($P98/$P$10)*$Q$10,2)))</f>
        <v/>
      </c>
      <c r="R98" s="81">
        <f>IF($Q98="","",ROUND($Q98*$R$10,2))</f>
        <v/>
      </c>
      <c r="S98" s="83" t="n"/>
      <c r="T98" s="28" t="n"/>
      <c r="U98" s="28" t="n"/>
      <c r="V98" s="28" t="n"/>
      <c r="W98" s="28" t="n"/>
      <c r="X98" s="28" t="n"/>
      <c r="Y98" s="28" t="n"/>
      <c r="Z98" s="28" t="n"/>
      <c r="AA98" s="28" t="n"/>
      <c r="AB98" s="28" t="n"/>
      <c r="AC98" s="66">
        <f>IF(COUNT($S98:$AB98)=0,"",SUM($S98:$AB98))</f>
        <v/>
      </c>
      <c r="AD98" s="67">
        <f>IF(ISERROR(IF($AC98="","",ROUND(($AC98/$AC$10)*$AD$10,2))),"",IF($AC98="","",ROUND(($AC98/$AC$10)*$AD$10,2)))</f>
        <v/>
      </c>
      <c r="AE98" s="81">
        <f>IF($AD98="","",ROUND($AD98*$AE$10,2))</f>
        <v/>
      </c>
      <c r="AF98" s="79" t="n"/>
      <c r="AG98" s="67">
        <f>IF(ISERROR(IF($AF98="","",ROUND(($AF98/$AF$10)*$AG$10,2))),"",IF($AF98="","",ROUND(($AF98/$AF$10)*$AG$10,2)))</f>
        <v/>
      </c>
      <c r="AH98" s="81">
        <f>IF($AG98="","",ROUND($AG98*$AH$10,2))</f>
        <v/>
      </c>
      <c r="AI98" s="21">
        <f>IF(ISERROR(IF($AF98="","",ROUND(SUM($R98,$AE98,$AH98),2))),"",IF($AF98="","",ROUND(SUM($R98,$AE98,$AH98),2)))</f>
        <v/>
      </c>
      <c r="AJ98" s="22">
        <f>IF(ISERROR(IF($AF98="","",VLOOKUP(AI98,TRANSMUTATION_TABLE,4,TRUE))),"",IF($AF98="","",VLOOKUP(AI98,TRANSMUTATION_TABLE,4,TRUE)))</f>
        <v/>
      </c>
      <c r="AL98" s="23" t="n"/>
      <c r="AN98" s="202" t="n"/>
      <c r="AO98" s="6" t="n"/>
      <c r="AP98" s="6" t="n"/>
      <c r="AQ98" s="6" t="n"/>
      <c r="AR98" s="6" t="n"/>
      <c r="AS98" s="6" t="n"/>
      <c r="AT98" s="6" t="n"/>
      <c r="AU98" s="6" t="n"/>
      <c r="AV98" s="6" t="n"/>
      <c r="AW98" s="6" t="n"/>
      <c r="AX98" s="6" t="n"/>
      <c r="AY98" s="6" t="n"/>
      <c r="AZ98" s="6" t="n"/>
      <c r="BA98" s="6" t="n"/>
      <c r="BB98" s="6" t="n"/>
      <c r="BC98" s="6" t="n"/>
      <c r="BD98" s="6" t="n"/>
    </row>
    <row r="99" ht="18" customHeight="1">
      <c r="A99" s="24" t="n">
        <v>37</v>
      </c>
      <c r="B99" s="17">
        <f>'INPUT DATA'!B99</f>
        <v/>
      </c>
      <c r="C99" s="137" t="n"/>
      <c r="D99" s="137" t="n"/>
      <c r="E99" s="138" t="n"/>
      <c r="F99" s="83" t="n"/>
      <c r="G99" s="28" t="n"/>
      <c r="H99" s="28" t="n"/>
      <c r="I99" s="28" t="n"/>
      <c r="J99" s="28" t="n"/>
      <c r="K99" s="28" t="n"/>
      <c r="L99" s="28" t="n"/>
      <c r="M99" s="28" t="n"/>
      <c r="N99" s="28" t="n"/>
      <c r="O99" s="28" t="n"/>
      <c r="P99" s="66">
        <f>IF(COUNT($F99:$O99)=0,"",SUM($F99:$O99))</f>
        <v/>
      </c>
      <c r="Q99" s="67">
        <f>IF(ISERROR(IF($P99="","",ROUND(($P99/$P$10)*$Q$10,2))),"",IF($P99="","",ROUND(($P99/$P$10)*$Q$10,2)))</f>
        <v/>
      </c>
      <c r="R99" s="81">
        <f>IF($Q99="","",ROUND($Q99*$R$10,2))</f>
        <v/>
      </c>
      <c r="S99" s="83" t="n"/>
      <c r="T99" s="28" t="n"/>
      <c r="U99" s="28" t="n"/>
      <c r="V99" s="28" t="n"/>
      <c r="W99" s="28" t="n"/>
      <c r="X99" s="28" t="n"/>
      <c r="Y99" s="28" t="n"/>
      <c r="Z99" s="28" t="n"/>
      <c r="AA99" s="28" t="n"/>
      <c r="AB99" s="28" t="n"/>
      <c r="AC99" s="66">
        <f>IF(COUNT($S99:$AB99)=0,"",SUM($S99:$AB99))</f>
        <v/>
      </c>
      <c r="AD99" s="67">
        <f>IF(ISERROR(IF($AC99="","",ROUND(($AC99/$AC$10)*$AD$10,2))),"",IF($AC99="","",ROUND(($AC99/$AC$10)*$AD$10,2)))</f>
        <v/>
      </c>
      <c r="AE99" s="81">
        <f>IF($AD99="","",ROUND($AD99*$AE$10,2))</f>
        <v/>
      </c>
      <c r="AF99" s="79" t="n"/>
      <c r="AG99" s="67">
        <f>IF(ISERROR(IF($AF99="","",ROUND(($AF99/$AF$10)*$AG$10,2))),"",IF($AF99="","",ROUND(($AF99/$AF$10)*$AG$10,2)))</f>
        <v/>
      </c>
      <c r="AH99" s="81">
        <f>IF($AG99="","",ROUND($AG99*$AH$10,2))</f>
        <v/>
      </c>
      <c r="AI99" s="21">
        <f>IF(ISERROR(IF($AF99="","",ROUND(SUM($R99,$AE99,$AH99),2))),"",IF($AF99="","",ROUND(SUM($R99,$AE99,$AH99),2)))</f>
        <v/>
      </c>
      <c r="AJ99" s="22">
        <f>IF(ISERROR(IF($AF99="","",VLOOKUP(AI99,TRANSMUTATION_TABLE,4,TRUE))),"",IF($AF99="","",VLOOKUP(AI99,TRANSMUTATION_TABLE,4,TRUE)))</f>
        <v/>
      </c>
      <c r="AL99" s="23" t="n"/>
      <c r="AN99" s="202" t="n"/>
      <c r="AO99" s="6" t="n"/>
      <c r="AP99" s="6" t="n"/>
      <c r="AQ99" s="6" t="n"/>
      <c r="AR99" s="6" t="n"/>
      <c r="AS99" s="6" t="n"/>
      <c r="AT99" s="6" t="n"/>
      <c r="AU99" s="6" t="n"/>
      <c r="AV99" s="6" t="n"/>
      <c r="AW99" s="6" t="n"/>
      <c r="AX99" s="6" t="n"/>
      <c r="AY99" s="6" t="n"/>
      <c r="AZ99" s="6" t="n"/>
      <c r="BA99" s="6" t="n"/>
      <c r="BB99" s="6" t="n"/>
      <c r="BC99" s="6" t="n"/>
      <c r="BD99" s="6" t="n"/>
    </row>
    <row r="100" ht="18" customHeight="1">
      <c r="A100" s="24" t="n">
        <v>38</v>
      </c>
      <c r="B100" s="25">
        <f>'INPUT DATA'!B100</f>
        <v/>
      </c>
      <c r="C100" s="137" t="n"/>
      <c r="D100" s="137" t="n"/>
      <c r="E100" s="138" t="n"/>
      <c r="F100" s="83" t="n"/>
      <c r="G100" s="28" t="n"/>
      <c r="H100" s="28" t="n"/>
      <c r="I100" s="28" t="n"/>
      <c r="J100" s="28" t="n"/>
      <c r="K100" s="28" t="n"/>
      <c r="L100" s="28" t="n"/>
      <c r="M100" s="28" t="n"/>
      <c r="N100" s="28" t="n"/>
      <c r="O100" s="28" t="n"/>
      <c r="P100" s="66">
        <f>IF(COUNT($F100:$O100)=0,"",SUM($F100:$O100))</f>
        <v/>
      </c>
      <c r="Q100" s="67">
        <f>IF(ISERROR(IF($P100="","",ROUND(($P100/$P$10)*$Q$10,2))),"",IF($P100="","",ROUND(($P100/$P$10)*$Q$10,2)))</f>
        <v/>
      </c>
      <c r="R100" s="81">
        <f>IF($Q100="","",ROUND($Q100*$R$10,2))</f>
        <v/>
      </c>
      <c r="S100" s="83" t="n"/>
      <c r="T100" s="28" t="n"/>
      <c r="U100" s="28" t="n"/>
      <c r="V100" s="28" t="n"/>
      <c r="W100" s="28" t="n"/>
      <c r="X100" s="28" t="n"/>
      <c r="Y100" s="28" t="n"/>
      <c r="Z100" s="28" t="n"/>
      <c r="AA100" s="28" t="n"/>
      <c r="AB100" s="28" t="n"/>
      <c r="AC100" s="66">
        <f>IF(COUNT($S100:$AB100)=0,"",SUM($S100:$AB100))</f>
        <v/>
      </c>
      <c r="AD100" s="67">
        <f>IF(ISERROR(IF($AC100="","",ROUND(($AC100/$AC$10)*$AD$10,2))),"",IF($AC100="","",ROUND(($AC100/$AC$10)*$AD$10,2)))</f>
        <v/>
      </c>
      <c r="AE100" s="81">
        <f>IF($AD100="","",ROUND($AD100*$AE$10,2))</f>
        <v/>
      </c>
      <c r="AF100" s="79" t="n"/>
      <c r="AG100" s="67">
        <f>IF(ISERROR(IF($AF100="","",ROUND(($AF100/$AF$10)*$AG$10,2))),"",IF($AF100="","",ROUND(($AF100/$AF$10)*$AG$10,2)))</f>
        <v/>
      </c>
      <c r="AH100" s="81">
        <f>IF($AG100="","",ROUND($AG100*$AH$10,2))</f>
        <v/>
      </c>
      <c r="AI100" s="21">
        <f>IF(ISERROR(IF($AF100="","",ROUND(SUM($R100,$AE100,$AH100),2))),"",IF($AF100="","",ROUND(SUM($R100,$AE100,$AH100),2)))</f>
        <v/>
      </c>
      <c r="AJ100" s="22">
        <f>IF(ISERROR(IF($AF100="","",VLOOKUP(AI100,TRANSMUTATION_TABLE,4,TRUE))),"",IF($AF100="","",VLOOKUP(AI100,TRANSMUTATION_TABLE,4,TRUE)))</f>
        <v/>
      </c>
      <c r="AL100" s="23" t="n"/>
      <c r="AN100" s="202" t="n"/>
      <c r="AO100" s="6" t="n"/>
      <c r="AP100" s="6" t="n"/>
      <c r="AQ100" s="6" t="n"/>
      <c r="AR100" s="6" t="n"/>
      <c r="AS100" s="6" t="n"/>
      <c r="AT100" s="6" t="n"/>
      <c r="AU100" s="6" t="n"/>
      <c r="AV100" s="6" t="n"/>
      <c r="AW100" s="6" t="n"/>
      <c r="AX100" s="6" t="n"/>
      <c r="AY100" s="6" t="n"/>
      <c r="AZ100" s="6" t="n"/>
      <c r="BA100" s="6" t="n"/>
      <c r="BB100" s="6" t="n"/>
      <c r="BC100" s="6" t="n"/>
      <c r="BD100" s="6" t="n"/>
    </row>
    <row r="101" ht="18" customHeight="1">
      <c r="A101" s="24" t="n">
        <v>39</v>
      </c>
      <c r="B101" s="25">
        <f>'INPUT DATA'!B101</f>
        <v/>
      </c>
      <c r="C101" s="137" t="n"/>
      <c r="D101" s="137" t="n"/>
      <c r="E101" s="138" t="n"/>
      <c r="F101" s="83" t="n"/>
      <c r="G101" s="28" t="n"/>
      <c r="H101" s="28" t="n"/>
      <c r="I101" s="28" t="n"/>
      <c r="J101" s="28" t="n"/>
      <c r="K101" s="28" t="n"/>
      <c r="L101" s="28" t="n"/>
      <c r="M101" s="28" t="n"/>
      <c r="N101" s="28" t="n"/>
      <c r="O101" s="28" t="n"/>
      <c r="P101" s="66">
        <f>IF(COUNT($F101:$O101)=0,"",SUM($F101:$O101))</f>
        <v/>
      </c>
      <c r="Q101" s="67">
        <f>IF(ISERROR(IF($P101="","",ROUND(($P101/$P$10)*$Q$10,2))),"",IF($P101="","",ROUND(($P101/$P$10)*$Q$10,2)))</f>
        <v/>
      </c>
      <c r="R101" s="81">
        <f>IF($Q101="","",ROUND($Q101*$R$10,2))</f>
        <v/>
      </c>
      <c r="S101" s="83" t="n"/>
      <c r="T101" s="28" t="n"/>
      <c r="U101" s="28" t="n"/>
      <c r="V101" s="28" t="n"/>
      <c r="W101" s="28" t="n"/>
      <c r="X101" s="28" t="n"/>
      <c r="Y101" s="28" t="n"/>
      <c r="Z101" s="28" t="n"/>
      <c r="AA101" s="28" t="n"/>
      <c r="AB101" s="28" t="n"/>
      <c r="AC101" s="66">
        <f>IF(COUNT($S101:$AB101)=0,"",SUM($S101:$AB101))</f>
        <v/>
      </c>
      <c r="AD101" s="67">
        <f>IF(ISERROR(IF($AC101="","",ROUND(($AC101/$AC$10)*$AD$10,2))),"",IF($AC101="","",ROUND(($AC101/$AC$10)*$AD$10,2)))</f>
        <v/>
      </c>
      <c r="AE101" s="81">
        <f>IF($AD101="","",ROUND($AD101*$AE$10,2))</f>
        <v/>
      </c>
      <c r="AF101" s="79" t="n"/>
      <c r="AG101" s="67">
        <f>IF(ISERROR(IF($AF101="","",ROUND(($AF101/$AF$10)*$AG$10,2))),"",IF($AF101="","",ROUND(($AF101/$AF$10)*$AG$10,2)))</f>
        <v/>
      </c>
      <c r="AH101" s="81">
        <f>IF($AG101="","",ROUND($AG101*$AH$10,2))</f>
        <v/>
      </c>
      <c r="AI101" s="21">
        <f>IF(ISERROR(IF($AF101="","",ROUND(SUM($R101,$AE101,$AH101),2))),"",IF($AF101="","",ROUND(SUM($R101,$AE101,$AH101),2)))</f>
        <v/>
      </c>
      <c r="AJ101" s="22">
        <f>IF(ISERROR(IF($AF101="","",VLOOKUP(AI101,TRANSMUTATION_TABLE,4,TRUE))),"",IF($AF101="","",VLOOKUP(AI101,TRANSMUTATION_TABLE,4,TRUE)))</f>
        <v/>
      </c>
      <c r="AL101" s="23" t="n"/>
      <c r="AN101" s="202" t="n"/>
      <c r="AO101" s="6" t="n"/>
      <c r="AP101" s="6" t="n"/>
      <c r="AQ101" s="6" t="n"/>
      <c r="AR101" s="6" t="n"/>
      <c r="AS101" s="6" t="n"/>
      <c r="AT101" s="6" t="n"/>
      <c r="AU101" s="6" t="n"/>
      <c r="AV101" s="6" t="n"/>
      <c r="AW101" s="6" t="n"/>
      <c r="AX101" s="6" t="n"/>
      <c r="AY101" s="6" t="n"/>
      <c r="AZ101" s="6" t="n"/>
      <c r="BA101" s="6" t="n"/>
      <c r="BB101" s="6" t="n"/>
      <c r="BC101" s="6" t="n"/>
      <c r="BD101" s="6" t="n"/>
    </row>
    <row r="102" ht="18" customHeight="1">
      <c r="A102" s="24" t="n">
        <v>40</v>
      </c>
      <c r="B102" s="17">
        <f>'INPUT DATA'!B102</f>
        <v/>
      </c>
      <c r="C102" s="137" t="n"/>
      <c r="D102" s="137" t="n"/>
      <c r="E102" s="138" t="n"/>
      <c r="F102" s="83" t="n"/>
      <c r="G102" s="28" t="n"/>
      <c r="H102" s="28" t="n"/>
      <c r="I102" s="28" t="n"/>
      <c r="J102" s="28" t="n"/>
      <c r="K102" s="28" t="n"/>
      <c r="L102" s="28" t="n"/>
      <c r="M102" s="28" t="n"/>
      <c r="N102" s="28" t="n"/>
      <c r="O102" s="28" t="n"/>
      <c r="P102" s="66">
        <f>IF(COUNT($F102:$O102)=0,"",SUM($F102:$O102))</f>
        <v/>
      </c>
      <c r="Q102" s="67">
        <f>IF(ISERROR(IF($P102="","",ROUND(($P102/$P$10)*$Q$10,2))),"",IF($P102="","",ROUND(($P102/$P$10)*$Q$10,2)))</f>
        <v/>
      </c>
      <c r="R102" s="81">
        <f>IF($Q102="","",ROUND($Q102*$R$10,2))</f>
        <v/>
      </c>
      <c r="S102" s="83" t="n"/>
      <c r="T102" s="28" t="n"/>
      <c r="U102" s="28" t="n"/>
      <c r="V102" s="28" t="n"/>
      <c r="W102" s="28" t="n"/>
      <c r="X102" s="28" t="n"/>
      <c r="Y102" s="28" t="n"/>
      <c r="Z102" s="28" t="n"/>
      <c r="AA102" s="28" t="n"/>
      <c r="AB102" s="28" t="n"/>
      <c r="AC102" s="66">
        <f>IF(COUNT($S102:$AB102)=0,"",SUM($S102:$AB102))</f>
        <v/>
      </c>
      <c r="AD102" s="67">
        <f>IF(ISERROR(IF($AC102="","",ROUND(($AC102/$AC$10)*$AD$10,2))),"",IF($AC102="","",ROUND(($AC102/$AC$10)*$AD$10,2)))</f>
        <v/>
      </c>
      <c r="AE102" s="81">
        <f>IF($AD102="","",ROUND($AD102*$AE$10,2))</f>
        <v/>
      </c>
      <c r="AF102" s="79" t="n"/>
      <c r="AG102" s="67">
        <f>IF(ISERROR(IF($AF102="","",ROUND(($AF102/$AF$10)*$AG$10,2))),"",IF($AF102="","",ROUND(($AF102/$AF$10)*$AG$10,2)))</f>
        <v/>
      </c>
      <c r="AH102" s="81">
        <f>IF($AG102="","",ROUND($AG102*$AH$10,2))</f>
        <v/>
      </c>
      <c r="AI102" s="21">
        <f>IF(ISERROR(IF($AF102="","",ROUND(SUM($R102,$AE102,$AH102),2))),"",IF($AF102="","",ROUND(SUM($R102,$AE102,$AH102),2)))</f>
        <v/>
      </c>
      <c r="AJ102" s="22">
        <f>IF(ISERROR(IF($AF102="","",VLOOKUP(AI102,TRANSMUTATION_TABLE,4,TRUE))),"",IF($AF102="","",VLOOKUP(AI102,TRANSMUTATION_TABLE,4,TRUE)))</f>
        <v/>
      </c>
      <c r="AL102" s="23" t="n"/>
      <c r="AN102" s="202" t="n"/>
      <c r="AO102" s="6" t="n"/>
      <c r="AP102" s="6" t="n"/>
      <c r="AQ102" s="6" t="n"/>
      <c r="AR102" s="6" t="n"/>
      <c r="AS102" s="6" t="n"/>
      <c r="AT102" s="6" t="n"/>
      <c r="AU102" s="6" t="n"/>
      <c r="AV102" s="6" t="n"/>
      <c r="AW102" s="6" t="n"/>
      <c r="AX102" s="6" t="n"/>
      <c r="AY102" s="6" t="n"/>
      <c r="AZ102" s="6" t="n"/>
      <c r="BA102" s="6" t="n"/>
      <c r="BB102" s="6" t="n"/>
      <c r="BC102" s="6" t="n"/>
      <c r="BD102" s="6" t="n"/>
    </row>
    <row r="103" ht="18" customHeight="1">
      <c r="A103" s="24" t="n">
        <v>41</v>
      </c>
      <c r="B103" s="17">
        <f>'INPUT DATA'!B103</f>
        <v/>
      </c>
      <c r="C103" s="137" t="n"/>
      <c r="D103" s="137" t="n"/>
      <c r="E103" s="138" t="n"/>
      <c r="F103" s="83" t="n"/>
      <c r="G103" s="28" t="n"/>
      <c r="H103" s="28" t="n"/>
      <c r="I103" s="28" t="n"/>
      <c r="J103" s="28" t="n"/>
      <c r="K103" s="28" t="n"/>
      <c r="L103" s="28" t="n"/>
      <c r="M103" s="28" t="n"/>
      <c r="N103" s="28" t="n"/>
      <c r="O103" s="28" t="n"/>
      <c r="P103" s="66">
        <f>IF(COUNT($F103:$O103)=0,"",SUM($F103:$O103))</f>
        <v/>
      </c>
      <c r="Q103" s="67">
        <f>IF(ISERROR(IF($P103="","",ROUND(($P103/$P$10)*$Q$10,2))),"",IF($P103="","",ROUND(($P103/$P$10)*$Q$10,2)))</f>
        <v/>
      </c>
      <c r="R103" s="81">
        <f>IF($Q103="","",ROUND($Q103*$R$10,2))</f>
        <v/>
      </c>
      <c r="S103" s="83" t="n"/>
      <c r="T103" s="28" t="n"/>
      <c r="U103" s="28" t="n"/>
      <c r="V103" s="28" t="n"/>
      <c r="W103" s="28" t="n"/>
      <c r="X103" s="28" t="n"/>
      <c r="Y103" s="28" t="n"/>
      <c r="Z103" s="28" t="n"/>
      <c r="AA103" s="28" t="n"/>
      <c r="AB103" s="28" t="n"/>
      <c r="AC103" s="66">
        <f>IF(COUNT($S103:$AB103)=0,"",SUM($S103:$AB103))</f>
        <v/>
      </c>
      <c r="AD103" s="67">
        <f>IF(ISERROR(IF($AC103="","",ROUND(($AC103/$AC$10)*$AD$10,2))),"",IF($AC103="","",ROUND(($AC103/$AC$10)*$AD$10,2)))</f>
        <v/>
      </c>
      <c r="AE103" s="81">
        <f>IF($AD103="","",ROUND($AD103*$AE$10,2))</f>
        <v/>
      </c>
      <c r="AF103" s="79" t="n"/>
      <c r="AG103" s="67">
        <f>IF(ISERROR(IF($AF103="","",ROUND(($AF103/$AF$10)*$AG$10,2))),"",IF($AF103="","",ROUND(($AF103/$AF$10)*$AG$10,2)))</f>
        <v/>
      </c>
      <c r="AH103" s="81">
        <f>IF($AG103="","",ROUND($AG103*$AH$10,2))</f>
        <v/>
      </c>
      <c r="AI103" s="21">
        <f>IF(ISERROR(IF($AF103="","",ROUND(SUM($R103,$AE103,$AH103),2))),"",IF($AF103="","",ROUND(SUM($R103,$AE103,$AH103),2)))</f>
        <v/>
      </c>
      <c r="AJ103" s="22">
        <f>IF(ISERROR(IF($AF103="","",VLOOKUP(AI103,TRANSMUTATION_TABLE,4,TRUE))),"",IF($AF103="","",VLOOKUP(AI103,TRANSMUTATION_TABLE,4,TRUE)))</f>
        <v/>
      </c>
      <c r="AL103" s="23" t="n"/>
      <c r="AN103" s="202" t="n"/>
      <c r="AO103" s="6" t="n"/>
      <c r="AP103" s="6" t="n"/>
      <c r="AQ103" s="6" t="n"/>
      <c r="AR103" s="6" t="n"/>
      <c r="AS103" s="6" t="n"/>
      <c r="AT103" s="6" t="n"/>
      <c r="AU103" s="6" t="n"/>
      <c r="AV103" s="6" t="n"/>
      <c r="AW103" s="6" t="n"/>
      <c r="AX103" s="6" t="n"/>
      <c r="AY103" s="6" t="n"/>
      <c r="AZ103" s="6" t="n"/>
      <c r="BA103" s="6" t="n"/>
      <c r="BB103" s="6" t="n"/>
      <c r="BC103" s="6" t="n"/>
      <c r="BD103" s="6" t="n"/>
    </row>
    <row r="104" ht="18" customHeight="1">
      <c r="A104" s="24" t="n">
        <v>42</v>
      </c>
      <c r="B104" s="25">
        <f>'INPUT DATA'!B104</f>
        <v/>
      </c>
      <c r="C104" s="137" t="n"/>
      <c r="D104" s="137" t="n"/>
      <c r="E104" s="138" t="n"/>
      <c r="F104" s="83" t="n"/>
      <c r="G104" s="28" t="n"/>
      <c r="H104" s="28" t="n"/>
      <c r="I104" s="28" t="n"/>
      <c r="J104" s="28" t="n"/>
      <c r="K104" s="28" t="n"/>
      <c r="L104" s="28" t="n"/>
      <c r="M104" s="28" t="n"/>
      <c r="N104" s="28" t="n"/>
      <c r="O104" s="28" t="n"/>
      <c r="P104" s="66">
        <f>IF(COUNT($F104:$O104)=0,"",SUM($F104:$O104))</f>
        <v/>
      </c>
      <c r="Q104" s="67">
        <f>IF(ISERROR(IF($P104="","",ROUND(($P104/$P$10)*$Q$10,2))),"",IF($P104="","",ROUND(($P104/$P$10)*$Q$10,2)))</f>
        <v/>
      </c>
      <c r="R104" s="81">
        <f>IF($Q104="","",ROUND($Q104*$R$10,2))</f>
        <v/>
      </c>
      <c r="S104" s="83" t="n"/>
      <c r="T104" s="28" t="n"/>
      <c r="U104" s="28" t="n"/>
      <c r="V104" s="28" t="n"/>
      <c r="W104" s="28" t="n"/>
      <c r="X104" s="28" t="n"/>
      <c r="Y104" s="28" t="n"/>
      <c r="Z104" s="28" t="n"/>
      <c r="AA104" s="28" t="n"/>
      <c r="AB104" s="28" t="n"/>
      <c r="AC104" s="66">
        <f>IF(COUNT($S104:$AB104)=0,"",SUM($S104:$AB104))</f>
        <v/>
      </c>
      <c r="AD104" s="67">
        <f>IF(ISERROR(IF($AC104="","",ROUND(($AC104/$AC$10)*$AD$10,2))),"",IF($AC104="","",ROUND(($AC104/$AC$10)*$AD$10,2)))</f>
        <v/>
      </c>
      <c r="AE104" s="81">
        <f>IF($AD104="","",ROUND($AD104*$AE$10,2))</f>
        <v/>
      </c>
      <c r="AF104" s="79" t="n"/>
      <c r="AG104" s="67">
        <f>IF(ISERROR(IF($AF104="","",ROUND(($AF104/$AF$10)*$AG$10,2))),"",IF($AF104="","",ROUND(($AF104/$AF$10)*$AG$10,2)))</f>
        <v/>
      </c>
      <c r="AH104" s="81">
        <f>IF($AG104="","",ROUND($AG104*$AH$10,2))</f>
        <v/>
      </c>
      <c r="AI104" s="21">
        <f>IF(ISERROR(IF($AF104="","",ROUND(SUM($R104,$AE104,$AH104),2))),"",IF($AF104="","",ROUND(SUM($R104,$AE104,$AH104),2)))</f>
        <v/>
      </c>
      <c r="AJ104" s="22">
        <f>IF(ISERROR(IF($AF104="","",VLOOKUP(AI104,TRANSMUTATION_TABLE,4,TRUE))),"",IF($AF104="","",VLOOKUP(AI104,TRANSMUTATION_TABLE,4,TRUE)))</f>
        <v/>
      </c>
      <c r="AL104" s="23" t="n"/>
      <c r="AN104" s="202" t="n"/>
      <c r="AO104" s="6" t="n"/>
      <c r="AP104" s="6" t="n"/>
      <c r="AQ104" s="6" t="n"/>
      <c r="AR104" s="6" t="n"/>
      <c r="AS104" s="6" t="n"/>
      <c r="AT104" s="6" t="n"/>
      <c r="AU104" s="6" t="n"/>
      <c r="AV104" s="6" t="n"/>
      <c r="AW104" s="6" t="n"/>
      <c r="AX104" s="6" t="n"/>
      <c r="AY104" s="6" t="n"/>
      <c r="AZ104" s="6" t="n"/>
      <c r="BA104" s="6" t="n"/>
      <c r="BB104" s="6" t="n"/>
      <c r="BC104" s="6" t="n"/>
      <c r="BD104" s="6" t="n"/>
    </row>
    <row r="105" ht="18" customHeight="1">
      <c r="A105" s="24" t="n">
        <v>43</v>
      </c>
      <c r="B105" s="25">
        <f>'INPUT DATA'!B105</f>
        <v/>
      </c>
      <c r="C105" s="137" t="n"/>
      <c r="D105" s="137" t="n"/>
      <c r="E105" s="138" t="n"/>
      <c r="F105" s="83" t="n"/>
      <c r="G105" s="28" t="n"/>
      <c r="H105" s="28" t="n"/>
      <c r="I105" s="28" t="n"/>
      <c r="J105" s="28" t="n"/>
      <c r="K105" s="28" t="n"/>
      <c r="L105" s="28" t="n"/>
      <c r="M105" s="28" t="n"/>
      <c r="N105" s="28" t="n"/>
      <c r="O105" s="28" t="n"/>
      <c r="P105" s="66">
        <f>IF(COUNT($F105:$O105)=0,"",SUM($F105:$O105))</f>
        <v/>
      </c>
      <c r="Q105" s="67">
        <f>IF(ISERROR(IF($P105="","",ROUND(($P105/$P$10)*$Q$10,2))),"",IF($P105="","",ROUND(($P105/$P$10)*$Q$10,2)))</f>
        <v/>
      </c>
      <c r="R105" s="81">
        <f>IF($Q105="","",ROUND($Q105*$R$10,2))</f>
        <v/>
      </c>
      <c r="S105" s="83" t="n"/>
      <c r="T105" s="28" t="n"/>
      <c r="U105" s="28" t="n"/>
      <c r="V105" s="28" t="n"/>
      <c r="W105" s="28" t="n"/>
      <c r="X105" s="28" t="n"/>
      <c r="Y105" s="28" t="n"/>
      <c r="Z105" s="28" t="n"/>
      <c r="AA105" s="28" t="n"/>
      <c r="AB105" s="28" t="n"/>
      <c r="AC105" s="66">
        <f>IF(COUNT($S105:$AB105)=0,"",SUM($S105:$AB105))</f>
        <v/>
      </c>
      <c r="AD105" s="67">
        <f>IF(ISERROR(IF($AC105="","",ROUND(($AC105/$AC$10)*$AD$10,2))),"",IF($AC105="","",ROUND(($AC105/$AC$10)*$AD$10,2)))</f>
        <v/>
      </c>
      <c r="AE105" s="81">
        <f>IF($AD105="","",ROUND($AD105*$AE$10,2))</f>
        <v/>
      </c>
      <c r="AF105" s="79" t="n"/>
      <c r="AG105" s="67">
        <f>IF(ISERROR(IF($AF105="","",ROUND(($AF105/$AF$10)*$AG$10,2))),"",IF($AF105="","",ROUND(($AF105/$AF$10)*$AG$10,2)))</f>
        <v/>
      </c>
      <c r="AH105" s="81">
        <f>IF($AG105="","",ROUND($AG105*$AH$10,2))</f>
        <v/>
      </c>
      <c r="AI105" s="21">
        <f>IF(ISERROR(IF($AF105="","",ROUND(SUM($R105,$AE105,$AH105),2))),"",IF($AF105="","",ROUND(SUM($R105,$AE105,$AH105),2)))</f>
        <v/>
      </c>
      <c r="AJ105" s="22">
        <f>IF(ISERROR(IF($AF105="","",VLOOKUP(AI105,TRANSMUTATION_TABLE,4,TRUE))),"",IF($AF105="","",VLOOKUP(AI105,TRANSMUTATION_TABLE,4,TRUE)))</f>
        <v/>
      </c>
      <c r="AL105" s="23" t="n"/>
      <c r="AN105" s="202" t="n"/>
      <c r="AO105" s="6" t="n"/>
      <c r="AP105" s="6" t="n"/>
      <c r="AQ105" s="6" t="n"/>
      <c r="AR105" s="6" t="n"/>
      <c r="AS105" s="6" t="n"/>
      <c r="AT105" s="6" t="n"/>
      <c r="AU105" s="6" t="n"/>
      <c r="AV105" s="6" t="n"/>
      <c r="AW105" s="6" t="n"/>
      <c r="AX105" s="6" t="n"/>
      <c r="AY105" s="6" t="n"/>
      <c r="AZ105" s="6" t="n"/>
      <c r="BA105" s="6" t="n"/>
      <c r="BB105" s="6" t="n"/>
      <c r="BC105" s="6" t="n"/>
      <c r="BD105" s="6" t="n"/>
    </row>
    <row r="106" ht="18" customHeight="1">
      <c r="A106" s="24" t="n">
        <v>44</v>
      </c>
      <c r="B106" s="17">
        <f>'INPUT DATA'!B106</f>
        <v/>
      </c>
      <c r="C106" s="137" t="n"/>
      <c r="D106" s="137" t="n"/>
      <c r="E106" s="138" t="n"/>
      <c r="F106" s="83" t="n"/>
      <c r="G106" s="28" t="n"/>
      <c r="H106" s="28" t="n"/>
      <c r="I106" s="28" t="n"/>
      <c r="J106" s="28" t="n"/>
      <c r="K106" s="28" t="n"/>
      <c r="L106" s="28" t="n"/>
      <c r="M106" s="28" t="n"/>
      <c r="N106" s="28" t="n"/>
      <c r="O106" s="28" t="n"/>
      <c r="P106" s="66">
        <f>IF(COUNT($F106:$O106)=0,"",SUM($F106:$O106))</f>
        <v/>
      </c>
      <c r="Q106" s="67">
        <f>IF(ISERROR(IF($P106="","",ROUND(($P106/$P$10)*$Q$10,2))),"",IF($P106="","",ROUND(($P106/$P$10)*$Q$10,2)))</f>
        <v/>
      </c>
      <c r="R106" s="81">
        <f>IF($Q106="","",ROUND($Q106*$R$10,2))</f>
        <v/>
      </c>
      <c r="S106" s="83" t="n"/>
      <c r="T106" s="28" t="n"/>
      <c r="U106" s="28" t="n"/>
      <c r="V106" s="28" t="n"/>
      <c r="W106" s="28" t="n"/>
      <c r="X106" s="28" t="n"/>
      <c r="Y106" s="28" t="n"/>
      <c r="Z106" s="28" t="n"/>
      <c r="AA106" s="28" t="n"/>
      <c r="AB106" s="28" t="n"/>
      <c r="AC106" s="66">
        <f>IF(COUNT($S106:$AB106)=0,"",SUM($S106:$AB106))</f>
        <v/>
      </c>
      <c r="AD106" s="67">
        <f>IF(ISERROR(IF($AC106="","",ROUND(($AC106/$AC$10)*$AD$10,2))),"",IF($AC106="","",ROUND(($AC106/$AC$10)*$AD$10,2)))</f>
        <v/>
      </c>
      <c r="AE106" s="81">
        <f>IF($AD106="","",ROUND($AD106*$AE$10,2))</f>
        <v/>
      </c>
      <c r="AF106" s="79" t="n"/>
      <c r="AG106" s="67">
        <f>IF(ISERROR(IF($AF106="","",ROUND(($AF106/$AF$10)*$AG$10,2))),"",IF($AF106="","",ROUND(($AF106/$AF$10)*$AG$10,2)))</f>
        <v/>
      </c>
      <c r="AH106" s="81">
        <f>IF($AG106="","",ROUND($AG106*$AH$10,2))</f>
        <v/>
      </c>
      <c r="AI106" s="21">
        <f>IF(ISERROR(IF($AF106="","",ROUND(SUM($R106,$AE106,$AH106),2))),"",IF($AF106="","",ROUND(SUM($R106,$AE106,$AH106),2)))</f>
        <v/>
      </c>
      <c r="AJ106" s="22">
        <f>IF(ISERROR(IF($AF106="","",VLOOKUP(AI106,TRANSMUTATION_TABLE,4,TRUE))),"",IF($AF106="","",VLOOKUP(AI106,TRANSMUTATION_TABLE,4,TRUE)))</f>
        <v/>
      </c>
      <c r="AL106" s="23" t="n"/>
      <c r="AN106" s="202" t="n"/>
      <c r="AO106" s="6" t="n"/>
      <c r="AP106" s="6" t="n"/>
      <c r="AQ106" s="6" t="n"/>
      <c r="AR106" s="6" t="n"/>
      <c r="AS106" s="6" t="n"/>
      <c r="AT106" s="6" t="n"/>
      <c r="AU106" s="6" t="n"/>
      <c r="AV106" s="6" t="n"/>
      <c r="AW106" s="6" t="n"/>
      <c r="AX106" s="6" t="n"/>
      <c r="AY106" s="6" t="n"/>
      <c r="AZ106" s="6" t="n"/>
      <c r="BA106" s="6" t="n"/>
      <c r="BB106" s="6" t="n"/>
      <c r="BC106" s="6" t="n"/>
      <c r="BD106" s="6" t="n"/>
    </row>
    <row r="107" ht="18" customHeight="1">
      <c r="A107" s="24" t="n">
        <v>45</v>
      </c>
      <c r="B107" s="17">
        <f>'INPUT DATA'!B107</f>
        <v/>
      </c>
      <c r="C107" s="137" t="n"/>
      <c r="D107" s="137" t="n"/>
      <c r="E107" s="138" t="n"/>
      <c r="F107" s="83" t="n"/>
      <c r="G107" s="28" t="n"/>
      <c r="H107" s="28" t="n"/>
      <c r="I107" s="28" t="n"/>
      <c r="J107" s="28" t="n"/>
      <c r="K107" s="28" t="n"/>
      <c r="L107" s="28" t="n"/>
      <c r="M107" s="28" t="n"/>
      <c r="N107" s="28" t="n"/>
      <c r="O107" s="28" t="n"/>
      <c r="P107" s="66">
        <f>IF(COUNT($F107:$O107)=0,"",SUM($F107:$O107))</f>
        <v/>
      </c>
      <c r="Q107" s="67">
        <f>IF(ISERROR(IF($P107="","",ROUND(($P107/$P$10)*$Q$10,2))),"",IF($P107="","",ROUND(($P107/$P$10)*$Q$10,2)))</f>
        <v/>
      </c>
      <c r="R107" s="81">
        <f>IF($Q107="","",ROUND($Q107*$R$10,2))</f>
        <v/>
      </c>
      <c r="S107" s="83" t="n"/>
      <c r="T107" s="28" t="n"/>
      <c r="U107" s="28" t="n"/>
      <c r="V107" s="28" t="n"/>
      <c r="W107" s="28" t="n"/>
      <c r="X107" s="28" t="n"/>
      <c r="Y107" s="28" t="n"/>
      <c r="Z107" s="28" t="n"/>
      <c r="AA107" s="28" t="n"/>
      <c r="AB107" s="28" t="n"/>
      <c r="AC107" s="66">
        <f>IF(COUNT($S107:$AB107)=0,"",SUM($S107:$AB107))</f>
        <v/>
      </c>
      <c r="AD107" s="67">
        <f>IF(ISERROR(IF($AC107="","",ROUND(($AC107/$AC$10)*$AD$10,2))),"",IF($AC107="","",ROUND(($AC107/$AC$10)*$AD$10,2)))</f>
        <v/>
      </c>
      <c r="AE107" s="81">
        <f>IF($AD107="","",ROUND($AD107*$AE$10,2))</f>
        <v/>
      </c>
      <c r="AF107" s="79" t="n"/>
      <c r="AG107" s="67">
        <f>IF(ISERROR(IF($AF107="","",ROUND(($AF107/$AF$10)*$AG$10,2))),"",IF($AF107="","",ROUND(($AF107/$AF$10)*$AG$10,2)))</f>
        <v/>
      </c>
      <c r="AH107" s="81">
        <f>IF($AG107="","",ROUND($AG107*$AH$10,2))</f>
        <v/>
      </c>
      <c r="AI107" s="21">
        <f>IF(ISERROR(IF($AF107="","",ROUND(SUM($R107,$AE107,$AH107),2))),"",IF($AF107="","",ROUND(SUM($R107,$AE107,$AH107),2)))</f>
        <v/>
      </c>
      <c r="AJ107" s="22">
        <f>IF(ISERROR(IF($AF107="","",VLOOKUP(AI107,TRANSMUTATION_TABLE,4,TRUE))),"",IF($AF107="","",VLOOKUP(AI107,TRANSMUTATION_TABLE,4,TRUE)))</f>
        <v/>
      </c>
      <c r="AL107" s="23" t="n"/>
      <c r="AN107" s="202" t="n"/>
      <c r="AO107" s="6" t="n"/>
      <c r="AP107" s="6" t="n"/>
      <c r="AQ107" s="6" t="n"/>
      <c r="AR107" s="6" t="n"/>
      <c r="AS107" s="6" t="n"/>
      <c r="AT107" s="6" t="n"/>
      <c r="AU107" s="6" t="n"/>
      <c r="AV107" s="6" t="n"/>
      <c r="AW107" s="6" t="n"/>
      <c r="AX107" s="6" t="n"/>
      <c r="AY107" s="6" t="n"/>
      <c r="AZ107" s="6" t="n"/>
      <c r="BA107" s="6" t="n"/>
      <c r="BB107" s="6" t="n"/>
      <c r="BC107" s="6" t="n"/>
      <c r="BD107" s="6" t="n"/>
    </row>
    <row r="108" ht="18" customHeight="1">
      <c r="A108" s="24" t="n">
        <v>46</v>
      </c>
      <c r="B108" s="25">
        <f>'INPUT DATA'!B108</f>
        <v/>
      </c>
      <c r="C108" s="137" t="n"/>
      <c r="D108" s="137" t="n"/>
      <c r="E108" s="138" t="n"/>
      <c r="F108" s="83" t="n"/>
      <c r="G108" s="28" t="n"/>
      <c r="H108" s="28" t="n"/>
      <c r="I108" s="28" t="n"/>
      <c r="J108" s="28" t="n"/>
      <c r="K108" s="28" t="n"/>
      <c r="L108" s="28" t="n"/>
      <c r="M108" s="28" t="n"/>
      <c r="N108" s="28" t="n"/>
      <c r="O108" s="28" t="n"/>
      <c r="P108" s="66">
        <f>IF(COUNT($F108:$O108)=0,"",SUM($F108:$O108))</f>
        <v/>
      </c>
      <c r="Q108" s="67">
        <f>IF(ISERROR(IF($P108="","",ROUND(($P108/$P$10)*$Q$10,2))),"",IF($P108="","",ROUND(($P108/$P$10)*$Q$10,2)))</f>
        <v/>
      </c>
      <c r="R108" s="81">
        <f>IF($Q108="","",ROUND($Q108*$R$10,2))</f>
        <v/>
      </c>
      <c r="S108" s="83" t="n"/>
      <c r="T108" s="28" t="n"/>
      <c r="U108" s="28" t="n"/>
      <c r="V108" s="28" t="n"/>
      <c r="W108" s="28" t="n"/>
      <c r="X108" s="28" t="n"/>
      <c r="Y108" s="28" t="n"/>
      <c r="Z108" s="28" t="n"/>
      <c r="AA108" s="28" t="n"/>
      <c r="AB108" s="28" t="n"/>
      <c r="AC108" s="66">
        <f>IF(COUNT($S108:$AB108)=0,"",SUM($S108:$AB108))</f>
        <v/>
      </c>
      <c r="AD108" s="67">
        <f>IF(ISERROR(IF($AC108="","",ROUND(($AC108/$AC$10)*$AD$10,2))),"",IF($AC108="","",ROUND(($AC108/$AC$10)*$AD$10,2)))</f>
        <v/>
      </c>
      <c r="AE108" s="81">
        <f>IF($AD108="","",ROUND($AD108*$AE$10,2))</f>
        <v/>
      </c>
      <c r="AF108" s="79" t="n"/>
      <c r="AG108" s="67">
        <f>IF(ISERROR(IF($AF108="","",ROUND(($AF108/$AF$10)*$AG$10,2))),"",IF($AF108="","",ROUND(($AF108/$AF$10)*$AG$10,2)))</f>
        <v/>
      </c>
      <c r="AH108" s="81">
        <f>IF($AG108="","",ROUND($AG108*$AH$10,2))</f>
        <v/>
      </c>
      <c r="AI108" s="21">
        <f>IF(ISERROR(IF($AF108="","",ROUND(SUM($R108,$AE108,$AH108),2))),"",IF($AF108="","",ROUND(SUM($R108,$AE108,$AH108),2)))</f>
        <v/>
      </c>
      <c r="AJ108" s="22">
        <f>IF(ISERROR(IF($AF108="","",VLOOKUP(AI108,TRANSMUTATION_TABLE,4,TRUE))),"",IF($AF108="","",VLOOKUP(AI108,TRANSMUTATION_TABLE,4,TRUE)))</f>
        <v/>
      </c>
      <c r="AL108" s="23" t="n"/>
      <c r="AN108" s="202" t="n"/>
      <c r="AO108" s="6" t="n"/>
      <c r="AP108" s="6" t="n"/>
      <c r="AQ108" s="6" t="n"/>
      <c r="AR108" s="6" t="n"/>
      <c r="AS108" s="6" t="n"/>
      <c r="AT108" s="6" t="n"/>
      <c r="AU108" s="6" t="n"/>
      <c r="AV108" s="6" t="n"/>
      <c r="AW108" s="6" t="n"/>
      <c r="AX108" s="6" t="n"/>
      <c r="AY108" s="6" t="n"/>
      <c r="AZ108" s="6" t="n"/>
      <c r="BA108" s="6" t="n"/>
      <c r="BB108" s="6" t="n"/>
      <c r="BC108" s="6" t="n"/>
      <c r="BD108" s="6" t="n"/>
    </row>
    <row r="109" ht="18" customHeight="1">
      <c r="A109" s="24" t="n">
        <v>47</v>
      </c>
      <c r="B109" s="25">
        <f>'INPUT DATA'!B109</f>
        <v/>
      </c>
      <c r="C109" s="137" t="n"/>
      <c r="D109" s="137" t="n"/>
      <c r="E109" s="138" t="n"/>
      <c r="F109" s="83" t="n"/>
      <c r="G109" s="28" t="n"/>
      <c r="H109" s="28" t="n"/>
      <c r="I109" s="28" t="n"/>
      <c r="J109" s="28" t="n"/>
      <c r="K109" s="28" t="n"/>
      <c r="L109" s="28" t="n"/>
      <c r="M109" s="28" t="n"/>
      <c r="N109" s="28" t="n"/>
      <c r="O109" s="28" t="n"/>
      <c r="P109" s="66">
        <f>IF(COUNT($F109:$O109)=0,"",SUM($F109:$O109))</f>
        <v/>
      </c>
      <c r="Q109" s="67">
        <f>IF(ISERROR(IF($P109="","",ROUND(($P109/$P$10)*$Q$10,2))),"",IF($P109="","",ROUND(($P109/$P$10)*$Q$10,2)))</f>
        <v/>
      </c>
      <c r="R109" s="81">
        <f>IF($Q109="","",ROUND($Q109*$R$10,2))</f>
        <v/>
      </c>
      <c r="S109" s="83" t="n"/>
      <c r="T109" s="28" t="n"/>
      <c r="U109" s="28" t="n"/>
      <c r="V109" s="28" t="n"/>
      <c r="W109" s="28" t="n"/>
      <c r="X109" s="28" t="n"/>
      <c r="Y109" s="28" t="n"/>
      <c r="Z109" s="28" t="n"/>
      <c r="AA109" s="28" t="n"/>
      <c r="AB109" s="28" t="n"/>
      <c r="AC109" s="66">
        <f>IF(COUNT($S109:$AB109)=0,"",SUM($S109:$AB109))</f>
        <v/>
      </c>
      <c r="AD109" s="67">
        <f>IF(ISERROR(IF($AC109="","",ROUND(($AC109/$AC$10)*$AD$10,2))),"",IF($AC109="","",ROUND(($AC109/$AC$10)*$AD$10,2)))</f>
        <v/>
      </c>
      <c r="AE109" s="81">
        <f>IF($AD109="","",ROUND($AD109*$AE$10,2))</f>
        <v/>
      </c>
      <c r="AF109" s="79" t="n"/>
      <c r="AG109" s="67">
        <f>IF(ISERROR(IF($AF109="","",ROUND(($AF109/$AF$10)*$AG$10,2))),"",IF($AF109="","",ROUND(($AF109/$AF$10)*$AG$10,2)))</f>
        <v/>
      </c>
      <c r="AH109" s="81">
        <f>IF($AG109="","",ROUND($AG109*$AH$10,2))</f>
        <v/>
      </c>
      <c r="AI109" s="21">
        <f>IF(ISERROR(IF($AF109="","",ROUND(SUM($R109,$AE109,$AH109),2))),"",IF($AF109="","",ROUND(SUM($R109,$AE109,$AH109),2)))</f>
        <v/>
      </c>
      <c r="AJ109" s="22">
        <f>IF(ISERROR(IF($AF109="","",VLOOKUP(AI109,TRANSMUTATION_TABLE,4,TRUE))),"",IF($AF109="","",VLOOKUP(AI109,TRANSMUTATION_TABLE,4,TRUE)))</f>
        <v/>
      </c>
      <c r="AL109" s="23" t="n"/>
      <c r="AN109" s="202" t="n"/>
      <c r="AO109" s="6" t="n"/>
      <c r="AP109" s="6" t="n"/>
      <c r="AQ109" s="6" t="n"/>
      <c r="AR109" s="6" t="n"/>
      <c r="AS109" s="6" t="n"/>
      <c r="AT109" s="6" t="n"/>
      <c r="AU109" s="6" t="n"/>
      <c r="AV109" s="6" t="n"/>
      <c r="AW109" s="6" t="n"/>
      <c r="AX109" s="6" t="n"/>
      <c r="AY109" s="6" t="n"/>
      <c r="AZ109" s="6" t="n"/>
      <c r="BA109" s="6" t="n"/>
      <c r="BB109" s="6" t="n"/>
      <c r="BC109" s="6" t="n"/>
      <c r="BD109" s="6" t="n"/>
    </row>
    <row r="110" ht="18" customHeight="1">
      <c r="A110" s="24" t="n">
        <v>48</v>
      </c>
      <c r="B110" s="17">
        <f>'INPUT DATA'!B110</f>
        <v/>
      </c>
      <c r="C110" s="137" t="n"/>
      <c r="D110" s="137" t="n"/>
      <c r="E110" s="138" t="n"/>
      <c r="F110" s="83" t="n"/>
      <c r="G110" s="28" t="n"/>
      <c r="H110" s="28" t="n"/>
      <c r="I110" s="28" t="n"/>
      <c r="J110" s="28" t="n"/>
      <c r="K110" s="28" t="n"/>
      <c r="L110" s="28" t="n"/>
      <c r="M110" s="28" t="n"/>
      <c r="N110" s="28" t="n"/>
      <c r="O110" s="28" t="n"/>
      <c r="P110" s="66">
        <f>IF(COUNT($F110:$O110)=0,"",SUM($F110:$O110))</f>
        <v/>
      </c>
      <c r="Q110" s="67">
        <f>IF(ISERROR(IF($P110="","",ROUND(($P110/$P$10)*$Q$10,2))),"",IF($P110="","",ROUND(($P110/$P$10)*$Q$10,2)))</f>
        <v/>
      </c>
      <c r="R110" s="81">
        <f>IF($Q110="","",ROUND($Q110*$R$10,2))</f>
        <v/>
      </c>
      <c r="S110" s="83" t="n"/>
      <c r="T110" s="28" t="n"/>
      <c r="U110" s="28" t="n"/>
      <c r="V110" s="28" t="n"/>
      <c r="W110" s="28" t="n"/>
      <c r="X110" s="28" t="n"/>
      <c r="Y110" s="28" t="n"/>
      <c r="Z110" s="28" t="n"/>
      <c r="AA110" s="28" t="n"/>
      <c r="AB110" s="28" t="n"/>
      <c r="AC110" s="66">
        <f>IF(COUNT($S110:$AB110)=0,"",SUM($S110:$AB110))</f>
        <v/>
      </c>
      <c r="AD110" s="67">
        <f>IF(ISERROR(IF($AC110="","",ROUND(($AC110/$AC$10)*$AD$10,2))),"",IF($AC110="","",ROUND(($AC110/$AC$10)*$AD$10,2)))</f>
        <v/>
      </c>
      <c r="AE110" s="81">
        <f>IF($AD110="","",ROUND($AD110*$AE$10,2))</f>
        <v/>
      </c>
      <c r="AF110" s="79" t="n"/>
      <c r="AG110" s="67">
        <f>IF(ISERROR(IF($AF110="","",ROUND(($AF110/$AF$10)*$AG$10,2))),"",IF($AF110="","",ROUND(($AF110/$AF$10)*$AG$10,2)))</f>
        <v/>
      </c>
      <c r="AH110" s="81">
        <f>IF($AG110="","",ROUND($AG110*$AH$10,2))</f>
        <v/>
      </c>
      <c r="AI110" s="21">
        <f>IF(ISERROR(IF($AF110="","",ROUND(SUM($R110,$AE110,$AH110),2))),"",IF($AF110="","",ROUND(SUM($R110,$AE110,$AH110),2)))</f>
        <v/>
      </c>
      <c r="AJ110" s="22">
        <f>IF(ISERROR(IF($AF110="","",VLOOKUP(AI110,TRANSMUTATION_TABLE,4,TRUE))),"",IF($AF110="","",VLOOKUP(AI110,TRANSMUTATION_TABLE,4,TRUE)))</f>
        <v/>
      </c>
      <c r="AL110" s="23" t="n"/>
      <c r="AN110" s="202" t="n"/>
      <c r="AO110" s="6" t="n"/>
      <c r="AP110" s="6" t="n"/>
      <c r="AQ110" s="6" t="n"/>
      <c r="AR110" s="6" t="n"/>
      <c r="AS110" s="6" t="n"/>
      <c r="AT110" s="6" t="n"/>
      <c r="AU110" s="6" t="n"/>
      <c r="AV110" s="6" t="n"/>
      <c r="AW110" s="6" t="n"/>
      <c r="AX110" s="6" t="n"/>
      <c r="AY110" s="6" t="n"/>
      <c r="AZ110" s="6" t="n"/>
      <c r="BA110" s="6" t="n"/>
      <c r="BB110" s="6" t="n"/>
      <c r="BC110" s="6" t="n"/>
      <c r="BD110" s="6" t="n"/>
    </row>
    <row r="111" ht="18" customHeight="1">
      <c r="A111" s="24" t="n">
        <v>49</v>
      </c>
      <c r="B111" s="17">
        <f>'INPUT DATA'!B111</f>
        <v/>
      </c>
      <c r="C111" s="137" t="n"/>
      <c r="D111" s="137" t="n"/>
      <c r="E111" s="138" t="n"/>
      <c r="F111" s="83" t="n"/>
      <c r="G111" s="28" t="n"/>
      <c r="H111" s="28" t="n"/>
      <c r="I111" s="28" t="n"/>
      <c r="J111" s="28" t="n"/>
      <c r="K111" s="28" t="n"/>
      <c r="L111" s="28" t="n"/>
      <c r="M111" s="28" t="n"/>
      <c r="N111" s="28" t="n"/>
      <c r="O111" s="28" t="n"/>
      <c r="P111" s="66">
        <f>IF(COUNT($F111:$O111)=0,"",SUM($F111:$O111))</f>
        <v/>
      </c>
      <c r="Q111" s="67">
        <f>IF(ISERROR(IF($P111="","",ROUND(($P111/$P$10)*$Q$10,2))),"",IF($P111="","",ROUND(($P111/$P$10)*$Q$10,2)))</f>
        <v/>
      </c>
      <c r="R111" s="81">
        <f>IF($Q111="","",ROUND($Q111*$R$10,2))</f>
        <v/>
      </c>
      <c r="S111" s="83" t="n"/>
      <c r="T111" s="28" t="n"/>
      <c r="U111" s="28" t="n"/>
      <c r="V111" s="28" t="n"/>
      <c r="W111" s="28" t="n"/>
      <c r="X111" s="28" t="n"/>
      <c r="Y111" s="28" t="n"/>
      <c r="Z111" s="28" t="n"/>
      <c r="AA111" s="28" t="n"/>
      <c r="AB111" s="28" t="n"/>
      <c r="AC111" s="66">
        <f>IF(COUNT($S111:$AB111)=0,"",SUM($S111:$AB111))</f>
        <v/>
      </c>
      <c r="AD111" s="67">
        <f>IF(ISERROR(IF($AC111="","",ROUND(($AC111/$AC$10)*$AD$10,2))),"",IF($AC111="","",ROUND(($AC111/$AC$10)*$AD$10,2)))</f>
        <v/>
      </c>
      <c r="AE111" s="81">
        <f>IF($AD111="","",ROUND($AD111*$AE$10,2))</f>
        <v/>
      </c>
      <c r="AF111" s="79" t="n"/>
      <c r="AG111" s="67">
        <f>IF(ISERROR(IF($AF111="","",ROUND(($AF111/$AF$10)*$AG$10,2))),"",IF($AF111="","",ROUND(($AF111/$AF$10)*$AG$10,2)))</f>
        <v/>
      </c>
      <c r="AH111" s="81">
        <f>IF($AG111="","",ROUND($AG111*$AH$10,2))</f>
        <v/>
      </c>
      <c r="AI111" s="21">
        <f>IF(ISERROR(IF($AF111="","",ROUND(SUM($R111,$AE111,$AH111),2))),"",IF($AF111="","",ROUND(SUM($R111,$AE111,$AH111),2)))</f>
        <v/>
      </c>
      <c r="AJ111" s="22">
        <f>IF(ISERROR(IF($AF111="","",VLOOKUP(AI111,TRANSMUTATION_TABLE,4,TRUE))),"",IF($AF111="","",VLOOKUP(AI111,TRANSMUTATION_TABLE,4,TRUE)))</f>
        <v/>
      </c>
      <c r="AL111" s="6" t="n"/>
      <c r="AN111" s="202" t="n"/>
      <c r="AO111" s="6" t="n"/>
      <c r="AP111" s="6" t="n"/>
      <c r="AQ111" s="6" t="n"/>
      <c r="AR111" s="6" t="n"/>
      <c r="AS111" s="6" t="n"/>
      <c r="AT111" s="6" t="n"/>
      <c r="AU111" s="6" t="n"/>
      <c r="AV111" s="6" t="n"/>
      <c r="AW111" s="6" t="n"/>
      <c r="AX111" s="6" t="n"/>
      <c r="AY111" s="6" t="n"/>
      <c r="AZ111" s="6" t="n"/>
      <c r="BA111" s="6" t="n"/>
      <c r="BB111" s="6" t="n"/>
      <c r="BC111" s="6" t="n"/>
      <c r="BD111" s="6" t="n"/>
    </row>
    <row r="112" ht="18" customHeight="1" thickBot="1">
      <c r="A112" s="33" t="n">
        <v>50</v>
      </c>
      <c r="B112" s="34">
        <f>'INPUT DATA'!B112</f>
        <v/>
      </c>
      <c r="C112" s="145" t="n"/>
      <c r="D112" s="145" t="n"/>
      <c r="E112" s="146" t="n"/>
      <c r="F112" s="85" t="n"/>
      <c r="G112" s="37" t="n"/>
      <c r="H112" s="37" t="n"/>
      <c r="I112" s="37" t="n"/>
      <c r="J112" s="37" t="n"/>
      <c r="K112" s="37" t="n"/>
      <c r="L112" s="37" t="n"/>
      <c r="M112" s="37" t="n"/>
      <c r="N112" s="37" t="n"/>
      <c r="O112" s="37" t="n"/>
      <c r="P112" s="112">
        <f>IF(COUNT($F112:$O112)=0,"",SUM($F112:$O112))</f>
        <v/>
      </c>
      <c r="Q112" s="113">
        <f>IF(ISERROR(IF($P112="","",ROUND(($P112/$P$10)*$Q$10,2))),"",IF($P112="","",ROUND(($P112/$P$10)*$Q$10,2)))</f>
        <v/>
      </c>
      <c r="R112" s="114">
        <f>IF($Q112="","",ROUND($Q112*$R$10,2))</f>
        <v/>
      </c>
      <c r="S112" s="85" t="n"/>
      <c r="T112" s="37" t="n"/>
      <c r="U112" s="37" t="n"/>
      <c r="V112" s="37" t="n"/>
      <c r="W112" s="37" t="n"/>
      <c r="X112" s="37" t="n"/>
      <c r="Y112" s="37" t="n"/>
      <c r="Z112" s="37" t="n"/>
      <c r="AA112" s="37" t="n"/>
      <c r="AB112" s="37" t="n"/>
      <c r="AC112" s="112">
        <f>IF(COUNT($S112:$AB112)=0,"",SUM($S112:$AB112))</f>
        <v/>
      </c>
      <c r="AD112" s="113">
        <f>IF(ISERROR(IF($AC112="","",ROUND(($AC112/$AC$10)*$AD$10,2))),"",IF($AC112="","",ROUND(($AC112/$AC$10)*$AD$10,2)))</f>
        <v/>
      </c>
      <c r="AE112" s="114">
        <f>IF($AD112="","",ROUND($AD112*$AE$10,2))</f>
        <v/>
      </c>
      <c r="AF112" s="80" t="n"/>
      <c r="AG112" s="113">
        <f>IF(ISERROR(IF($AF112="","",ROUND(($AF112/$AF$10)*$AG$10,2))),"",IF($AF112="","",ROUND(($AF112/$AF$10)*$AG$10,2)))</f>
        <v/>
      </c>
      <c r="AH112" s="114">
        <f>IF($AG112="","",ROUND($AG112*$AH$10,2))</f>
        <v/>
      </c>
      <c r="AI112" s="115">
        <f>IF(ISERROR(IF($AF112="","",ROUND(SUM($R112,$AE112,$AH112),2))),"",IF($AF112="","",ROUND(SUM($R112,$AE112,$AH112),2)))</f>
        <v/>
      </c>
      <c r="AJ112" s="116">
        <f>IF(ISERROR(IF($AF112="","",VLOOKUP(AI112,TRANSMUTATION_TABLE,4,TRUE))),"",IF($AF112="","",VLOOKUP(AI112,TRANSMUTATION_TABLE,4,TRUE)))</f>
        <v/>
      </c>
      <c r="AL112" s="6" t="n"/>
      <c r="AN112" s="202" t="n"/>
      <c r="AO112" s="6" t="n"/>
      <c r="AP112" s="6" t="n"/>
      <c r="AQ112" s="6" t="n"/>
      <c r="AR112" s="6" t="n"/>
      <c r="AS112" s="6" t="n"/>
      <c r="AT112" s="6" t="n"/>
      <c r="AU112" s="6" t="n"/>
      <c r="AV112" s="6" t="n"/>
      <c r="AW112" s="6" t="n"/>
      <c r="AX112" s="6" t="n"/>
      <c r="AY112" s="6" t="n"/>
      <c r="AZ112" s="6" t="n"/>
      <c r="BA112" s="6" t="n"/>
      <c r="BB112" s="6" t="n"/>
      <c r="BC112" s="6" t="n"/>
      <c r="BD112" s="6" t="n"/>
    </row>
    <row r="119" customFormat="1" s="23">
      <c r="B119" s="23" t="n"/>
      <c r="Q119" s="46" t="n"/>
      <c r="R119" s="46" t="n"/>
      <c r="AD119" s="46" t="n"/>
      <c r="AE119" s="46" t="n"/>
      <c r="AG119" s="46" t="n"/>
      <c r="AH119" s="46" t="n"/>
      <c r="AI119" s="46" t="n"/>
      <c r="AJ119" s="45" t="n"/>
      <c r="AN119" s="45" t="n"/>
      <c r="AO119" s="45" t="n"/>
      <c r="AP119" s="45" t="n"/>
      <c r="AQ119" s="45" t="n"/>
      <c r="AR119" s="45" t="n"/>
      <c r="AS119" s="45" t="n"/>
      <c r="AT119" s="45" t="n"/>
      <c r="AU119" s="45" t="n"/>
      <c r="AV119" s="45" t="n"/>
      <c r="AW119" s="45" t="n"/>
      <c r="AX119" s="45" t="n"/>
      <c r="AY119" s="45" t="n"/>
      <c r="AZ119" s="45" t="n"/>
      <c r="BA119" s="45" t="n"/>
      <c r="BB119" s="45" t="n"/>
      <c r="BC119" s="45" t="n"/>
      <c r="BD119" s="45" t="n"/>
    </row>
  </sheetData>
  <sheetProtection selectLockedCells="0" selectUnlockedCells="0" sheet="1" objects="1" insertRows="1" insertHyperlinks="1" autoFilter="1" scenarios="1" formatColumns="1" deleteColumns="1" insertColumns="1" pivotTables="1" deleteRows="1" formatCells="1" formatRows="1" sort="1"/>
  <mergeCells count="30">
    <mergeCell ref="Q7:R7"/>
    <mergeCell ref="G4:J4"/>
    <mergeCell ref="AI9:AI10"/>
    <mergeCell ref="L4:N4"/>
    <mergeCell ref="F7:J7"/>
    <mergeCell ref="X5:AC5"/>
    <mergeCell ref="A3:AJ3"/>
    <mergeCell ref="A7:E7"/>
    <mergeCell ref="G5:R5"/>
    <mergeCell ref="B62:E62"/>
    <mergeCell ref="AC7:AF7"/>
    <mergeCell ref="X4:AC4"/>
    <mergeCell ref="AF8:AH8"/>
    <mergeCell ref="T5:W5"/>
    <mergeCell ref="K7:P7"/>
    <mergeCell ref="A1:AJ2"/>
    <mergeCell ref="AG5:AI5"/>
    <mergeCell ref="C4:F4"/>
    <mergeCell ref="T4:W4"/>
    <mergeCell ref="B11:E11"/>
    <mergeCell ref="S8:AE8"/>
    <mergeCell ref="S7:AB7"/>
    <mergeCell ref="O4:R4"/>
    <mergeCell ref="B8:E8"/>
    <mergeCell ref="AD5:AF5"/>
    <mergeCell ref="AJ9:AJ10"/>
    <mergeCell ref="B5:F5"/>
    <mergeCell ref="F8:R8"/>
    <mergeCell ref="AG7:AJ7"/>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 KF12:KF61 KF63:KF112 KF65546:KF65648 KF131082:KF131184 KF196618:KF196720 KF262154:KF262256 KF327690:KF327792 KF393226:KF393328 KF458762:KF458864 KF524298:KF524400 KF589834:KF589936 KF655370:KF655472 KF720906:KF721008 KF786442:KF786544 KF851978:KF852080 KF917514:KF917616 KF983050:KF983152 UB10 UB12:UB61 UB63:UB112 UB65546:UB65648 UB131082:UB131184 UB196618:UB196720 UB262154:UB262256 UB327690:UB327792 UB393226:UB393328 UB458762:UB458864 UB524298:UB524400 UB589834:UB589936 UB655370:UB655472 UB720906:UB721008 UB786442:UB786544 UB851978:UB852080 UB917514:UB917616 UB983050:UB983152 ADX10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 KE12:KE61 KE63:KE112 KE65546:KE65648 KE131082:KE131184 KE196618:KE196720 KE262154:KE262256 KE327690:KE327792 KE393226:KE393328 KE458762:KE458864 KE524298:KE524400 KE589834:KE589936 KE655370:KE655472 KE720906:KE721008 KE786442:KE786544 KE851978:KE852080 KE917514:KE917616 KE983050:KE983152 UA10 UA12:UA61 UA63:UA112 UA65546:UA65648 UA131082:UA131184 UA196618:UA196720 UA262154:UA262256 UA327690:UA327792 UA393226:UA393328 UA458762:UA458864 UA524298:UA524400 UA589834:UA589936 UA655370:UA655472 UA720906:UA721008 UA786442:UA786544 UA851978:UA852080 UA917514:UA917616 UA983050:UA983152 ADW10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 KD12:KD61 KD63:KD112 KD65546:KD65648 KD131082:KD131184 KD196618:KD196720 KD262154:KD262256 KD327690:KD327792 KD393226:KD393328 KD458762:KD458864 KD524298:KD524400 KD589834:KD589936 KD655370:KD655472 KD720906:KD721008 KD786442:KD786544 KD851978:KD852080 KD917514:KD917616 KD983050:KD983152 TZ10 TZ12:TZ61 TZ63:TZ112 TZ65546:TZ65648 TZ131082:TZ131184 TZ196618:TZ196720 TZ262154:TZ262256 TZ327690:TZ327792 TZ393226:TZ393328 TZ458762:TZ458864 TZ524298:TZ524400 TZ589834:TZ589936 TZ655370:TZ655472 TZ720906:TZ721008 TZ786442:TZ786544 TZ851978:TZ852080 TZ917514:TZ917616 TZ983050:TZ983152 ADV10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 KC12:KC61 KC63:KC112 KC65546:KC65648 KC131082:KC131184 KC196618:KC196720 KC262154:KC262256 KC327690:KC327792 KC393226:KC393328 KC458762:KC458864 KC524298:KC524400 KC589834:KC589936 KC655370:KC655472 KC720906:KC721008 KC786442:KC786544 KC851978:KC852080 KC917514:KC917616 KC983050:KC983152 TY10 TY12:TY61 TY63:TY112 TY65546:TY65648 TY131082:TY131184 TY196618:TY196720 TY262154:TY262256 TY327690:TY327792 TY393226:TY393328 TY458762:TY458864 TY524298:TY524400 TY589834:TY589936 TY655370:TY655472 TY720906:TY721008 TY786442:TY786544 TY851978:TY852080 TY917514:TY917616 TY983050:TY983152 ADU10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 KB65546:KB65547 KB131082:KB131083 KB196618:KB196619 KB262154:KB262155 KB327690:KB327691 KB393226:KB393227 KB458762:KB458763 KB524298:KB524299 KB589834:KB589835 KB655370:KB655371 KB720906:KB720907 KB786442:KB786443 KB851978:KB851979 KB917514:KB917515 KB983050:KB983051 TX10 TX65546:TX65547 TX131082:TX131083 TX196618:TX196619 TX262154:TX262155 TX327690:TX327691 TX393226:TX393227 TX458762:TX458763 TX524298:TX524299 TX589834:TX589835 TX655370:TX655371 TX720906:TX720907 TX786442:TX786443 TX851978:TX851979 TX917514:TX917515 TX983050:TX983051 ADT10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 KA12:KA61 KA63:KA112 KA65546:KA65648 KA131082:KA131184 KA196618:KA196720 KA262154:KA262256 KA327690:KA327792 KA393226:KA393328 KA458762:KA458864 KA524298:KA524400 KA589834:KA589936 KA655370:KA655472 KA720906:KA721008 KA786442:KA786544 KA851978:KA852080 KA917514:KA917616 KA983050:KA983152 TW10 TW12:TW61 TW63:TW112 TW65546:TW65648 TW131082:TW131184 TW196618:TW196720 TW262154:TW262256 TW327690:TW327792 TW393226:TW393328 TW458762:TW458864 TW524298:TW524400 TW589834:TW589936 TW655370:TW655472 TW720906:TW721008 TW786442:TW786544 TW851978:TW852080 TW917514:TW917616 TW983050:TW983152 ADS10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 JZ12:JZ61 JZ63:JZ112 JZ65546:JZ65648 JZ131082:JZ131184 JZ196618:JZ196720 JZ262154:JZ262256 JZ327690:JZ327792 JZ393226:JZ393328 JZ458762:JZ458864 JZ524298:JZ524400 JZ589834:JZ589936 JZ655370:JZ655472 JZ720906:JZ721008 JZ786442:JZ786544 JZ851978:JZ852080 JZ917514:JZ917616 JZ983050:JZ983152 TV10 TV12:TV61 TV63:TV112 TV65546:TV65648 TV131082:TV131184 TV196618:TV196720 TV262154:TV262256 TV327690:TV327792 TV393226:TV393328 TV458762:TV458864 TV524298:TV524400 TV589834:TV589936 TV655370:TV655472 TV720906:TV721008 TV786442:TV786544 TV851978:TV852080 TV917514:TV917616 TV983050:TV983152 ADR10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 JY65546:JY65547 JY131082:JY131083 JY196618:JY196619 JY262154:JY262155 JY327690:JY327691 JY393226:JY393227 JY458762:JY458763 JY524298:JY524299 JY589834:JY589835 JY655370:JY655371 JY720906:JY720907 JY786442:JY786443 JY851978:JY851979 JY917514:JY917515 JY983050:JY983051 TU10 TU65546:TU65547 TU131082:TU131083 TU196618:TU196619 TU262154:TU262155 TU327690:TU327691 TU393226:TU393227 TU458762:TU458763 TU524298:TU524299 TU589834:TU589835 TU655370:TU655371 TU720906:TU720907 TU786442:TU786443 TU851978:TU851979 TU917514:TU917515 TU983050:TU983051 ADQ10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 JN12:JN61 JN63:JN112 JN65546:JN65648 JN131082:JN131184 JN196618:JN196720 JN262154:JN262256 JN327690:JN327792 JN393226:JN393328 JN458762:JN458864 JN524298:JN524400 JN589834:JN589936 JN655370:JN655472 JN720906:JN721008 JN786442:JN786544 JN851978:JN852080 JN917514:JN917616 JN983050:JN983152 TJ10 TJ12:TJ61 TJ63:TJ112 TJ65546:TJ65648 TJ131082:TJ131184 TJ196618:TJ196720 TJ262154:TJ262256 TJ327690:TJ327792 TJ393226:TJ393328 TJ458762:TJ458864 TJ524298:TJ524400 TJ589834:TJ589936 TJ655370:TJ655472 TJ720906:TJ721008 TJ786442:TJ786544 TJ851978:TJ852080 TJ917514:TJ917616 TJ983050:TJ983152 ADF10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 JM12:JM61 JM63:JM112 JM65546:JM65648 JM131082:JM131184 JM196618:JM196720 JM262154:JM262256 JM327690:JM327792 JM393226:JM393328 JM458762:JM458864 JM524298:JM524400 JM589834:JM589936 JM655370:JM655472 JM720906:JM721008 JM786442:JM786544 JM851978:JM852080 JM917514:JM917616 JM983050:JM983152 TI10 TI12:TI61 TI63:TI112 TI65546:TI65648 TI131082:TI131184 TI196618:TI196720 TI262154:TI262256 TI327690:TI327792 TI393226:TI393328 TI458762:TI458864 TI524298:TI524400 TI589834:TI589936 TI655370:TI655472 TI720906:TI721008 TI786442:TI786544 TI851978:TI852080 TI917514:TI917616 TI983050:TI983152 ADE10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 JL65546:JL65547 JL131082:JL131083 JL196618:JL196619 JL262154:JL262155 JL327690:JL327691 JL393226:JL393227 JL458762:JL458763 JL524298:JL524299 JL589834:JL589835 JL655370:JL655371 JL720906:JL720907 JL786442:JL786443 JL851978:JL851979 JL917514:JL917515 JL983050:JL983051 TH10 TH65546:TH65547 TH131082:TH131083 TH196618:TH196619 TH262154:TH262155 TH327690:TH327691 TH393226:TH393227 TH458762:TH458763 TH524298:TH524299 TH589834:TH589835 TH655370:TH655371 TH720906:TH720907 TH786442:TH786443 TH851978:TH851979 TH917514:TH917515 TH983050:TH983051 ADD10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0 JB65546:JK65547 JB131082:JK131083 JB196618:JK196619 JB262154:JK262155 JB327690:JK327691 JB393226:JK393227 JB458762:JK458763 JB524298:JK524299 JB589834:JK589835 JB655370:JK655371 JB720906:JK720907 JB786442:JK786443 JB851978:JK851979 JB917514:JK917515 JB983050:JK983051 JO10:JX10 JO65546:JX65547 JO131082:JX131083 JO196618:JX196619 JO262154:JX262155 JO327690:JX327691 JO393226:JX393227 JO458762:JX458763 JO524298:JX524299 JO589834:JX589835 JO655370:JX655371 JO720906:JX720907 JO786442:JX786443 JO851978:JX851979 JO917514:JX917515 JO983050:JX983051 SX10:TG10 SX65546:TG65547 SX131082:TG131083 SX196618:TG196619 SX262154:TG262155 SX327690:TG327691 SX393226:TG393227 SX458762:TG458763 SX524298:TG524299 SX589834:TG589835 SX655370:TG655371 SX720906:TG720907 SX786442:TG786443 SX851978:TG851979 SX917514:TG917515 SX983050:TG983051 TK10:TT10 TK65546:TT65547 TK131082:TT131083 TK196618:TT196619 TK262154:TT262155 TK327690:TT327691 TK393226:TT393227 TK458762:TT458763 TK524298:TT524299 TK589834:TT589835 TK655370:TT655371 TK720906:TT720907 TK786442:TT786443 TK851978:TT851979 TK917514:TT917515 TK983050:TT983051 ACT10:ADC10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0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0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0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0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0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0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0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0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0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0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0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0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0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0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0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0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0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0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0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0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0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0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0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0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0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0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0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0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0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0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0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0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0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0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0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0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0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0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0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0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0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0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0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0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0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0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0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0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0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0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0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0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0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0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0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0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0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0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0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0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0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0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0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0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0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0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0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0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0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0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0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0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0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0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0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0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0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0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0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0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0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0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0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0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0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0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0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0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0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0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0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0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0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0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0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0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0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0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0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0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0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0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0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0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0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0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0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0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0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0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0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0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0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0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0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0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0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0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0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0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0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A11:XFD11 A62:E62 P62:R62 AC62:XFD62" showDropDown="0" showInputMessage="0" showErrorMessage="1" allowBlank="0"/>
    <dataValidation sqref="F12:O112 S12:AB112" showDropDown="0" showInputMessage="1" showErrorMessage="1" allowBlank="0" error="INPUT NUMBER LESS THAN OR EQUAL THE HPS_x000a_" promptTitle="Encode learner's raw score." prompt=" _x000a_" type="whole" operator="lessThanOrEqual">
      <formula1>F$10</formula1>
    </dataValidation>
  </dataValidations>
  <printOptions horizontalCentered="1"/>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tabColor rgb="FFFF9933"/>
    <outlinePr summaryBelow="1" summaryRight="1"/>
    <pageSetUpPr/>
  </sheetPr>
  <dimension ref="A1:BE120"/>
  <sheetViews>
    <sheetView showGridLines="0" showRowColHeaders="0" zoomScaleNormal="100" zoomScaleSheetLayoutView="85" workbookViewId="0">
      <selection activeCell="A1" sqref="A1:AB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4.42578125" customWidth="1" style="46" min="17" max="18"/>
    <col width="4.42578125" customWidth="1" style="23" min="19" max="28"/>
    <col width="7.140625" customWidth="1" style="46" min="29" max="30"/>
    <col width="10.28515625" customWidth="1" style="23" min="31" max="31"/>
    <col width="7.140625" customWidth="1" style="46" min="32" max="34"/>
    <col width="7.140625" customWidth="1" style="45" min="35" max="35"/>
    <col width="4.7109375" customWidth="1" style="6" min="36" max="38"/>
    <col width="4.7109375" customWidth="1" style="202" min="39" max="40"/>
    <col width="4.7109375" customWidth="1" style="202" min="41" max="48"/>
    <col width="4.7109375" customWidth="1" style="202" min="49" max="55"/>
    <col width="4.7109375" customWidth="1" style="6" min="56" max="255"/>
    <col width="4.140625" customWidth="1" style="6" min="256" max="256"/>
    <col width="28.7109375" customWidth="1" style="6" min="257" max="257"/>
    <col width="3.28515625" customWidth="1" style="6" min="258" max="270"/>
    <col width="4.7109375" customWidth="1" style="6" min="271" max="271"/>
    <col width="5.7109375" customWidth="1" style="6" min="272" max="273"/>
    <col width="3.28515625" customWidth="1" style="6" min="274" max="283"/>
    <col width="4.140625" customWidth="1" style="6" min="284" max="284"/>
    <col width="5.7109375" customWidth="1" style="6" min="285" max="286"/>
    <col width="8.7109375" customWidth="1" style="6" min="287" max="287"/>
    <col width="5.7109375" customWidth="1" style="6" min="288" max="291"/>
    <col width="4.7109375" customWidth="1" style="6" min="292" max="296"/>
    <col width="4.7109375" customWidth="1" style="6" min="297" max="304"/>
    <col width="4.7109375" customWidth="1" style="6" min="305" max="511"/>
    <col width="4.140625" customWidth="1" style="6" min="512" max="512"/>
    <col width="28.7109375" customWidth="1" style="6" min="513" max="513"/>
    <col width="3.28515625" customWidth="1" style="6" min="514" max="526"/>
    <col width="4.7109375" customWidth="1" style="6" min="527" max="527"/>
    <col width="5.7109375" customWidth="1" style="6" min="528" max="529"/>
    <col width="3.28515625" customWidth="1" style="6" min="530" max="539"/>
    <col width="4.140625" customWidth="1" style="6" min="540" max="540"/>
    <col width="5.7109375" customWidth="1" style="6" min="541" max="542"/>
    <col width="8.7109375" customWidth="1" style="6" min="543" max="543"/>
    <col width="5.7109375" customWidth="1" style="6" min="544" max="547"/>
    <col width="4.7109375" customWidth="1" style="6" min="548" max="552"/>
    <col width="4.7109375" customWidth="1" style="6" min="553" max="560"/>
    <col width="4.7109375" customWidth="1" style="6" min="561" max="767"/>
    <col width="4.140625" customWidth="1" style="6" min="768" max="768"/>
    <col width="28.7109375" customWidth="1" style="6" min="769" max="769"/>
    <col width="3.28515625" customWidth="1" style="6" min="770" max="782"/>
    <col width="4.7109375" customWidth="1" style="6" min="783" max="783"/>
    <col width="5.7109375" customWidth="1" style="6" min="784" max="785"/>
    <col width="3.28515625" customWidth="1" style="6" min="786" max="795"/>
    <col width="4.140625" customWidth="1" style="6" min="796" max="796"/>
    <col width="5.7109375" customWidth="1" style="6" min="797" max="798"/>
    <col width="8.7109375" customWidth="1" style="6" min="799" max="799"/>
    <col width="5.7109375" customWidth="1" style="6" min="800" max="803"/>
    <col width="4.7109375" customWidth="1" style="6" min="804" max="808"/>
    <col width="4.7109375" customWidth="1" style="6" min="809" max="816"/>
    <col width="4.7109375" customWidth="1" style="6" min="817" max="1023"/>
    <col width="4.140625" customWidth="1" style="6" min="1024" max="1024"/>
    <col width="28.7109375" customWidth="1" style="6" min="1025" max="1025"/>
    <col width="3.28515625" customWidth="1" style="6" min="1026" max="1038"/>
    <col width="4.7109375" customWidth="1" style="6" min="1039" max="1039"/>
    <col width="5.7109375" customWidth="1" style="6" min="1040" max="1041"/>
    <col width="3.28515625" customWidth="1" style="6" min="1042" max="1051"/>
    <col width="4.140625" customWidth="1" style="6" min="1052" max="1052"/>
    <col width="5.7109375" customWidth="1" style="6" min="1053" max="1054"/>
    <col width="8.7109375" customWidth="1" style="6" min="1055" max="1055"/>
    <col width="5.7109375" customWidth="1" style="6" min="1056" max="1059"/>
    <col width="4.7109375" customWidth="1" style="6" min="1060" max="1064"/>
    <col width="4.7109375" customWidth="1" style="6" min="1065" max="1072"/>
    <col width="4.7109375" customWidth="1" style="6" min="1073" max="1279"/>
    <col width="4.140625" customWidth="1" style="6" min="1280" max="1280"/>
    <col width="28.7109375" customWidth="1" style="6" min="1281" max="1281"/>
    <col width="3.28515625" customWidth="1" style="6" min="1282" max="1294"/>
    <col width="4.7109375" customWidth="1" style="6" min="1295" max="1295"/>
    <col width="5.7109375" customWidth="1" style="6" min="1296" max="1297"/>
    <col width="3.28515625" customWidth="1" style="6" min="1298" max="1307"/>
    <col width="4.140625" customWidth="1" style="6" min="1308" max="1308"/>
    <col width="5.7109375" customWidth="1" style="6" min="1309" max="1310"/>
    <col width="8.7109375" customWidth="1" style="6" min="1311" max="1311"/>
    <col width="5.7109375" customWidth="1" style="6" min="1312" max="1315"/>
    <col width="4.7109375" customWidth="1" style="6" min="1316" max="1320"/>
    <col width="4.7109375" customWidth="1" style="6" min="1321" max="1328"/>
    <col width="4.7109375" customWidth="1" style="6" min="1329" max="1535"/>
    <col width="4.140625" customWidth="1" style="6" min="1536" max="1536"/>
    <col width="28.7109375" customWidth="1" style="6" min="1537" max="1537"/>
    <col width="3.28515625" customWidth="1" style="6" min="1538" max="1550"/>
    <col width="4.7109375" customWidth="1" style="6" min="1551" max="1551"/>
    <col width="5.7109375" customWidth="1" style="6" min="1552" max="1553"/>
    <col width="3.28515625" customWidth="1" style="6" min="1554" max="1563"/>
    <col width="4.140625" customWidth="1" style="6" min="1564" max="1564"/>
    <col width="5.7109375" customWidth="1" style="6" min="1565" max="1566"/>
    <col width="8.7109375" customWidth="1" style="6" min="1567" max="1567"/>
    <col width="5.7109375" customWidth="1" style="6" min="1568" max="1571"/>
    <col width="4.7109375" customWidth="1" style="6" min="1572" max="1576"/>
    <col width="4.7109375" customWidth="1" style="6" min="1577" max="1584"/>
    <col width="4.7109375" customWidth="1" style="6" min="1585" max="1791"/>
    <col width="4.140625" customWidth="1" style="6" min="1792" max="1792"/>
    <col width="28.7109375" customWidth="1" style="6" min="1793" max="1793"/>
    <col width="3.28515625" customWidth="1" style="6" min="1794" max="1806"/>
    <col width="4.7109375" customWidth="1" style="6" min="1807" max="1807"/>
    <col width="5.7109375" customWidth="1" style="6" min="1808" max="1809"/>
    <col width="3.28515625" customWidth="1" style="6" min="1810" max="1819"/>
    <col width="4.140625" customWidth="1" style="6" min="1820" max="1820"/>
    <col width="5.7109375" customWidth="1" style="6" min="1821" max="1822"/>
    <col width="8.7109375" customWidth="1" style="6" min="1823" max="1823"/>
    <col width="5.7109375" customWidth="1" style="6" min="1824" max="1827"/>
    <col width="4.7109375" customWidth="1" style="6" min="1828" max="1832"/>
    <col width="4.7109375" customWidth="1" style="6" min="1833" max="1840"/>
    <col width="4.7109375" customWidth="1" style="6" min="1841" max="2047"/>
    <col width="4.140625" customWidth="1" style="6" min="2048" max="2048"/>
    <col width="28.7109375" customWidth="1" style="6" min="2049" max="2049"/>
    <col width="3.28515625" customWidth="1" style="6" min="2050" max="2062"/>
    <col width="4.7109375" customWidth="1" style="6" min="2063" max="2063"/>
    <col width="5.7109375" customWidth="1" style="6" min="2064" max="2065"/>
    <col width="3.28515625" customWidth="1" style="6" min="2066" max="2075"/>
    <col width="4.140625" customWidth="1" style="6" min="2076" max="2076"/>
    <col width="5.7109375" customWidth="1" style="6" min="2077" max="2078"/>
    <col width="8.7109375" customWidth="1" style="6" min="2079" max="2079"/>
    <col width="5.7109375" customWidth="1" style="6" min="2080" max="2083"/>
    <col width="4.7109375" customWidth="1" style="6" min="2084" max="2088"/>
    <col width="4.7109375" customWidth="1" style="6" min="2089" max="2096"/>
    <col width="4.7109375" customWidth="1" style="6" min="2097" max="2303"/>
    <col width="4.140625" customWidth="1" style="6" min="2304" max="2304"/>
    <col width="28.7109375" customWidth="1" style="6" min="2305" max="2305"/>
    <col width="3.28515625" customWidth="1" style="6" min="2306" max="2318"/>
    <col width="4.7109375" customWidth="1" style="6" min="2319" max="2319"/>
    <col width="5.7109375" customWidth="1" style="6" min="2320" max="2321"/>
    <col width="3.28515625" customWidth="1" style="6" min="2322" max="2331"/>
    <col width="4.140625" customWidth="1" style="6" min="2332" max="2332"/>
    <col width="5.7109375" customWidth="1" style="6" min="2333" max="2334"/>
    <col width="8.7109375" customWidth="1" style="6" min="2335" max="2335"/>
    <col width="5.7109375" customWidth="1" style="6" min="2336" max="2339"/>
    <col width="4.7109375" customWidth="1" style="6" min="2340" max="2344"/>
    <col width="4.7109375" customWidth="1" style="6" min="2345" max="2352"/>
    <col width="4.7109375" customWidth="1" style="6" min="2353" max="2559"/>
    <col width="4.140625" customWidth="1" style="6" min="2560" max="2560"/>
    <col width="28.7109375" customWidth="1" style="6" min="2561" max="2561"/>
    <col width="3.28515625" customWidth="1" style="6" min="2562" max="2574"/>
    <col width="4.7109375" customWidth="1" style="6" min="2575" max="2575"/>
    <col width="5.7109375" customWidth="1" style="6" min="2576" max="2577"/>
    <col width="3.28515625" customWidth="1" style="6" min="2578" max="2587"/>
    <col width="4.140625" customWidth="1" style="6" min="2588" max="2588"/>
    <col width="5.7109375" customWidth="1" style="6" min="2589" max="2590"/>
    <col width="8.7109375" customWidth="1" style="6" min="2591" max="2591"/>
    <col width="5.7109375" customWidth="1" style="6" min="2592" max="2595"/>
    <col width="4.7109375" customWidth="1" style="6" min="2596" max="2600"/>
    <col width="4.7109375" customWidth="1" style="6" min="2601" max="2608"/>
    <col width="4.7109375" customWidth="1" style="6" min="2609" max="2815"/>
    <col width="4.140625" customWidth="1" style="6" min="2816" max="2816"/>
    <col width="28.7109375" customWidth="1" style="6" min="2817" max="2817"/>
    <col width="3.28515625" customWidth="1" style="6" min="2818" max="2830"/>
    <col width="4.7109375" customWidth="1" style="6" min="2831" max="2831"/>
    <col width="5.7109375" customWidth="1" style="6" min="2832" max="2833"/>
    <col width="3.28515625" customWidth="1" style="6" min="2834" max="2843"/>
    <col width="4.140625" customWidth="1" style="6" min="2844" max="2844"/>
    <col width="5.7109375" customWidth="1" style="6" min="2845" max="2846"/>
    <col width="8.7109375" customWidth="1" style="6" min="2847" max="2847"/>
    <col width="5.7109375" customWidth="1" style="6" min="2848" max="2851"/>
    <col width="4.7109375" customWidth="1" style="6" min="2852" max="2856"/>
    <col width="4.7109375" customWidth="1" style="6" min="2857" max="2864"/>
    <col width="4.7109375" customWidth="1" style="6" min="2865" max="3071"/>
    <col width="4.140625" customWidth="1" style="6" min="3072" max="3072"/>
    <col width="28.7109375" customWidth="1" style="6" min="3073" max="3073"/>
    <col width="3.28515625" customWidth="1" style="6" min="3074" max="3086"/>
    <col width="4.7109375" customWidth="1" style="6" min="3087" max="3087"/>
    <col width="5.7109375" customWidth="1" style="6" min="3088" max="3089"/>
    <col width="3.28515625" customWidth="1" style="6" min="3090" max="3099"/>
    <col width="4.140625" customWidth="1" style="6" min="3100" max="3100"/>
    <col width="5.7109375" customWidth="1" style="6" min="3101" max="3102"/>
    <col width="8.7109375" customWidth="1" style="6" min="3103" max="3103"/>
    <col width="5.7109375" customWidth="1" style="6" min="3104" max="3107"/>
    <col width="4.7109375" customWidth="1" style="6" min="3108" max="3112"/>
    <col width="4.7109375" customWidth="1" style="6" min="3113" max="3120"/>
    <col width="4.7109375" customWidth="1" style="6" min="3121" max="3327"/>
    <col width="4.140625" customWidth="1" style="6" min="3328" max="3328"/>
    <col width="28.7109375" customWidth="1" style="6" min="3329" max="3329"/>
    <col width="3.28515625" customWidth="1" style="6" min="3330" max="3342"/>
    <col width="4.7109375" customWidth="1" style="6" min="3343" max="3343"/>
    <col width="5.7109375" customWidth="1" style="6" min="3344" max="3345"/>
    <col width="3.28515625" customWidth="1" style="6" min="3346" max="3355"/>
    <col width="4.140625" customWidth="1" style="6" min="3356" max="3356"/>
    <col width="5.7109375" customWidth="1" style="6" min="3357" max="3358"/>
    <col width="8.7109375" customWidth="1" style="6" min="3359" max="3359"/>
    <col width="5.7109375" customWidth="1" style="6" min="3360" max="3363"/>
    <col width="4.7109375" customWidth="1" style="6" min="3364" max="3368"/>
    <col width="4.7109375" customWidth="1" style="6" min="3369" max="3376"/>
    <col width="4.7109375" customWidth="1" style="6" min="3377" max="3583"/>
    <col width="4.140625" customWidth="1" style="6" min="3584" max="3584"/>
    <col width="28.7109375" customWidth="1" style="6" min="3585" max="3585"/>
    <col width="3.28515625" customWidth="1" style="6" min="3586" max="3598"/>
    <col width="4.7109375" customWidth="1" style="6" min="3599" max="3599"/>
    <col width="5.7109375" customWidth="1" style="6" min="3600" max="3601"/>
    <col width="3.28515625" customWidth="1" style="6" min="3602" max="3611"/>
    <col width="4.140625" customWidth="1" style="6" min="3612" max="3612"/>
    <col width="5.7109375" customWidth="1" style="6" min="3613" max="3614"/>
    <col width="8.7109375" customWidth="1" style="6" min="3615" max="3615"/>
    <col width="5.7109375" customWidth="1" style="6" min="3616" max="3619"/>
    <col width="4.7109375" customWidth="1" style="6" min="3620" max="3624"/>
    <col width="4.7109375" customWidth="1" style="6" min="3625" max="3632"/>
    <col width="4.7109375" customWidth="1" style="6" min="3633" max="3839"/>
    <col width="4.140625" customWidth="1" style="6" min="3840" max="3840"/>
    <col width="28.7109375" customWidth="1" style="6" min="3841" max="3841"/>
    <col width="3.28515625" customWidth="1" style="6" min="3842" max="3854"/>
    <col width="4.7109375" customWidth="1" style="6" min="3855" max="3855"/>
    <col width="5.7109375" customWidth="1" style="6" min="3856" max="3857"/>
    <col width="3.28515625" customWidth="1" style="6" min="3858" max="3867"/>
    <col width="4.140625" customWidth="1" style="6" min="3868" max="3868"/>
    <col width="5.7109375" customWidth="1" style="6" min="3869" max="3870"/>
    <col width="8.7109375" customWidth="1" style="6" min="3871" max="3871"/>
    <col width="5.7109375" customWidth="1" style="6" min="3872" max="3875"/>
    <col width="4.7109375" customWidth="1" style="6" min="3876" max="3880"/>
    <col width="4.7109375" customWidth="1" style="6" min="3881" max="3888"/>
    <col width="4.7109375" customWidth="1" style="6" min="3889" max="4095"/>
    <col width="4.140625" customWidth="1" style="6" min="4096" max="4096"/>
    <col width="28.7109375" customWidth="1" style="6" min="4097" max="4097"/>
    <col width="3.28515625" customWidth="1" style="6" min="4098" max="4110"/>
    <col width="4.7109375" customWidth="1" style="6" min="4111" max="4111"/>
    <col width="5.7109375" customWidth="1" style="6" min="4112" max="4113"/>
    <col width="3.28515625" customWidth="1" style="6" min="4114" max="4123"/>
    <col width="4.140625" customWidth="1" style="6" min="4124" max="4124"/>
    <col width="5.7109375" customWidth="1" style="6" min="4125" max="4126"/>
    <col width="8.7109375" customWidth="1" style="6" min="4127" max="4127"/>
    <col width="5.7109375" customWidth="1" style="6" min="4128" max="4131"/>
    <col width="4.7109375" customWidth="1" style="6" min="4132" max="4136"/>
    <col width="4.7109375" customWidth="1" style="6" min="4137" max="4144"/>
    <col width="4.7109375" customWidth="1" style="6" min="4145" max="4351"/>
    <col width="4.140625" customWidth="1" style="6" min="4352" max="4352"/>
    <col width="28.7109375" customWidth="1" style="6" min="4353" max="4353"/>
    <col width="3.28515625" customWidth="1" style="6" min="4354" max="4366"/>
    <col width="4.7109375" customWidth="1" style="6" min="4367" max="4367"/>
    <col width="5.7109375" customWidth="1" style="6" min="4368" max="4369"/>
    <col width="3.28515625" customWidth="1" style="6" min="4370" max="4379"/>
    <col width="4.140625" customWidth="1" style="6" min="4380" max="4380"/>
    <col width="5.7109375" customWidth="1" style="6" min="4381" max="4382"/>
    <col width="8.7109375" customWidth="1" style="6" min="4383" max="4383"/>
    <col width="5.7109375" customWidth="1" style="6" min="4384" max="4387"/>
    <col width="4.7109375" customWidth="1" style="6" min="4388" max="4392"/>
    <col width="4.7109375" customWidth="1" style="6" min="4393" max="4400"/>
    <col width="4.7109375" customWidth="1" style="6" min="4401" max="4607"/>
    <col width="4.140625" customWidth="1" style="6" min="4608" max="4608"/>
    <col width="28.7109375" customWidth="1" style="6" min="4609" max="4609"/>
    <col width="3.28515625" customWidth="1" style="6" min="4610" max="4622"/>
    <col width="4.7109375" customWidth="1" style="6" min="4623" max="4623"/>
    <col width="5.7109375" customWidth="1" style="6" min="4624" max="4625"/>
    <col width="3.28515625" customWidth="1" style="6" min="4626" max="4635"/>
    <col width="4.140625" customWidth="1" style="6" min="4636" max="4636"/>
    <col width="5.7109375" customWidth="1" style="6" min="4637" max="4638"/>
    <col width="8.7109375" customWidth="1" style="6" min="4639" max="4639"/>
    <col width="5.7109375" customWidth="1" style="6" min="4640" max="4643"/>
    <col width="4.7109375" customWidth="1" style="6" min="4644" max="4648"/>
    <col width="4.7109375" customWidth="1" style="6" min="4649" max="4656"/>
    <col width="4.7109375" customWidth="1" style="6" min="4657" max="4863"/>
    <col width="4.140625" customWidth="1" style="6" min="4864" max="4864"/>
    <col width="28.7109375" customWidth="1" style="6" min="4865" max="4865"/>
    <col width="3.28515625" customWidth="1" style="6" min="4866" max="4878"/>
    <col width="4.7109375" customWidth="1" style="6" min="4879" max="4879"/>
    <col width="5.7109375" customWidth="1" style="6" min="4880" max="4881"/>
    <col width="3.28515625" customWidth="1" style="6" min="4882" max="4891"/>
    <col width="4.140625" customWidth="1" style="6" min="4892" max="4892"/>
    <col width="5.7109375" customWidth="1" style="6" min="4893" max="4894"/>
    <col width="8.7109375" customWidth="1" style="6" min="4895" max="4895"/>
    <col width="5.7109375" customWidth="1" style="6" min="4896" max="4899"/>
    <col width="4.7109375" customWidth="1" style="6" min="4900" max="4904"/>
    <col width="4.7109375" customWidth="1" style="6" min="4905" max="4912"/>
    <col width="4.7109375" customWidth="1" style="6" min="4913" max="5119"/>
    <col width="4.140625" customWidth="1" style="6" min="5120" max="5120"/>
    <col width="28.7109375" customWidth="1" style="6" min="5121" max="5121"/>
    <col width="3.28515625" customWidth="1" style="6" min="5122" max="5134"/>
    <col width="4.7109375" customWidth="1" style="6" min="5135" max="5135"/>
    <col width="5.7109375" customWidth="1" style="6" min="5136" max="5137"/>
    <col width="3.28515625" customWidth="1" style="6" min="5138" max="5147"/>
    <col width="4.140625" customWidth="1" style="6" min="5148" max="5148"/>
    <col width="5.7109375" customWidth="1" style="6" min="5149" max="5150"/>
    <col width="8.7109375" customWidth="1" style="6" min="5151" max="5151"/>
    <col width="5.7109375" customWidth="1" style="6" min="5152" max="5155"/>
    <col width="4.7109375" customWidth="1" style="6" min="5156" max="5160"/>
    <col width="4.7109375" customWidth="1" style="6" min="5161" max="5168"/>
    <col width="4.7109375" customWidth="1" style="6" min="5169" max="5375"/>
    <col width="4.140625" customWidth="1" style="6" min="5376" max="5376"/>
    <col width="28.7109375" customWidth="1" style="6" min="5377" max="5377"/>
    <col width="3.28515625" customWidth="1" style="6" min="5378" max="5390"/>
    <col width="4.7109375" customWidth="1" style="6" min="5391" max="5391"/>
    <col width="5.7109375" customWidth="1" style="6" min="5392" max="5393"/>
    <col width="3.28515625" customWidth="1" style="6" min="5394" max="5403"/>
    <col width="4.140625" customWidth="1" style="6" min="5404" max="5404"/>
    <col width="5.7109375" customWidth="1" style="6" min="5405" max="5406"/>
    <col width="8.7109375" customWidth="1" style="6" min="5407" max="5407"/>
    <col width="5.7109375" customWidth="1" style="6" min="5408" max="5411"/>
    <col width="4.7109375" customWidth="1" style="6" min="5412" max="5416"/>
    <col width="4.7109375" customWidth="1" style="6" min="5417" max="5424"/>
    <col width="4.7109375" customWidth="1" style="6" min="5425" max="5631"/>
    <col width="4.140625" customWidth="1" style="6" min="5632" max="5632"/>
    <col width="28.7109375" customWidth="1" style="6" min="5633" max="5633"/>
    <col width="3.28515625" customWidth="1" style="6" min="5634" max="5646"/>
    <col width="4.7109375" customWidth="1" style="6" min="5647" max="5647"/>
    <col width="5.7109375" customWidth="1" style="6" min="5648" max="5649"/>
    <col width="3.28515625" customWidth="1" style="6" min="5650" max="5659"/>
    <col width="4.140625" customWidth="1" style="6" min="5660" max="5660"/>
    <col width="5.7109375" customWidth="1" style="6" min="5661" max="5662"/>
    <col width="8.7109375" customWidth="1" style="6" min="5663" max="5663"/>
    <col width="5.7109375" customWidth="1" style="6" min="5664" max="5667"/>
    <col width="4.7109375" customWidth="1" style="6" min="5668" max="5672"/>
    <col width="4.7109375" customWidth="1" style="6" min="5673" max="5680"/>
    <col width="4.7109375" customWidth="1" style="6" min="5681" max="5887"/>
    <col width="4.140625" customWidth="1" style="6" min="5888" max="5888"/>
    <col width="28.7109375" customWidth="1" style="6" min="5889" max="5889"/>
    <col width="3.28515625" customWidth="1" style="6" min="5890" max="5902"/>
    <col width="4.7109375" customWidth="1" style="6" min="5903" max="5903"/>
    <col width="5.7109375" customWidth="1" style="6" min="5904" max="5905"/>
    <col width="3.28515625" customWidth="1" style="6" min="5906" max="5915"/>
    <col width="4.140625" customWidth="1" style="6" min="5916" max="5916"/>
    <col width="5.7109375" customWidth="1" style="6" min="5917" max="5918"/>
    <col width="8.7109375" customWidth="1" style="6" min="5919" max="5919"/>
    <col width="5.7109375" customWidth="1" style="6" min="5920" max="5923"/>
    <col width="4.7109375" customWidth="1" style="6" min="5924" max="5928"/>
    <col width="4.7109375" customWidth="1" style="6" min="5929" max="5936"/>
    <col width="4.7109375" customWidth="1" style="6" min="5937" max="6143"/>
    <col width="4.140625" customWidth="1" style="6" min="6144" max="6144"/>
    <col width="28.7109375" customWidth="1" style="6" min="6145" max="6145"/>
    <col width="3.28515625" customWidth="1" style="6" min="6146" max="6158"/>
    <col width="4.7109375" customWidth="1" style="6" min="6159" max="6159"/>
    <col width="5.7109375" customWidth="1" style="6" min="6160" max="6161"/>
    <col width="3.28515625" customWidth="1" style="6" min="6162" max="6171"/>
    <col width="4.140625" customWidth="1" style="6" min="6172" max="6172"/>
    <col width="5.7109375" customWidth="1" style="6" min="6173" max="6174"/>
    <col width="8.7109375" customWidth="1" style="6" min="6175" max="6175"/>
    <col width="5.7109375" customWidth="1" style="6" min="6176" max="6179"/>
    <col width="4.7109375" customWidth="1" style="6" min="6180" max="6184"/>
    <col width="4.7109375" customWidth="1" style="6" min="6185" max="6192"/>
    <col width="4.7109375" customWidth="1" style="6" min="6193" max="6399"/>
    <col width="4.140625" customWidth="1" style="6" min="6400" max="6400"/>
    <col width="28.7109375" customWidth="1" style="6" min="6401" max="6401"/>
    <col width="3.28515625" customWidth="1" style="6" min="6402" max="6414"/>
    <col width="4.7109375" customWidth="1" style="6" min="6415" max="6415"/>
    <col width="5.7109375" customWidth="1" style="6" min="6416" max="6417"/>
    <col width="3.28515625" customWidth="1" style="6" min="6418" max="6427"/>
    <col width="4.140625" customWidth="1" style="6" min="6428" max="6428"/>
    <col width="5.7109375" customWidth="1" style="6" min="6429" max="6430"/>
    <col width="8.7109375" customWidth="1" style="6" min="6431" max="6431"/>
    <col width="5.7109375" customWidth="1" style="6" min="6432" max="6435"/>
    <col width="4.7109375" customWidth="1" style="6" min="6436" max="6440"/>
    <col width="4.7109375" customWidth="1" style="6" min="6441" max="6448"/>
    <col width="4.7109375" customWidth="1" style="6" min="6449" max="6655"/>
    <col width="4.140625" customWidth="1" style="6" min="6656" max="6656"/>
    <col width="28.7109375" customWidth="1" style="6" min="6657" max="6657"/>
    <col width="3.28515625" customWidth="1" style="6" min="6658" max="6670"/>
    <col width="4.7109375" customWidth="1" style="6" min="6671" max="6671"/>
    <col width="5.7109375" customWidth="1" style="6" min="6672" max="6673"/>
    <col width="3.28515625" customWidth="1" style="6" min="6674" max="6683"/>
    <col width="4.140625" customWidth="1" style="6" min="6684" max="6684"/>
    <col width="5.7109375" customWidth="1" style="6" min="6685" max="6686"/>
    <col width="8.7109375" customWidth="1" style="6" min="6687" max="6687"/>
    <col width="5.7109375" customWidth="1" style="6" min="6688" max="6691"/>
    <col width="4.7109375" customWidth="1" style="6" min="6692" max="6696"/>
    <col width="4.7109375" customWidth="1" style="6" min="6697" max="6704"/>
    <col width="4.7109375" customWidth="1" style="6" min="6705" max="6911"/>
    <col width="4.140625" customWidth="1" style="6" min="6912" max="6912"/>
    <col width="28.7109375" customWidth="1" style="6" min="6913" max="6913"/>
    <col width="3.28515625" customWidth="1" style="6" min="6914" max="6926"/>
    <col width="4.7109375" customWidth="1" style="6" min="6927" max="6927"/>
    <col width="5.7109375" customWidth="1" style="6" min="6928" max="6929"/>
    <col width="3.28515625" customWidth="1" style="6" min="6930" max="6939"/>
    <col width="4.140625" customWidth="1" style="6" min="6940" max="6940"/>
    <col width="5.7109375" customWidth="1" style="6" min="6941" max="6942"/>
    <col width="8.7109375" customWidth="1" style="6" min="6943" max="6943"/>
    <col width="5.7109375" customWidth="1" style="6" min="6944" max="6947"/>
    <col width="4.7109375" customWidth="1" style="6" min="6948" max="6952"/>
    <col width="4.7109375" customWidth="1" style="6" min="6953" max="6960"/>
    <col width="4.7109375" customWidth="1" style="6" min="6961" max="7167"/>
    <col width="4.140625" customWidth="1" style="6" min="7168" max="7168"/>
    <col width="28.7109375" customWidth="1" style="6" min="7169" max="7169"/>
    <col width="3.28515625" customWidth="1" style="6" min="7170" max="7182"/>
    <col width="4.7109375" customWidth="1" style="6" min="7183" max="7183"/>
    <col width="5.7109375" customWidth="1" style="6" min="7184" max="7185"/>
    <col width="3.28515625" customWidth="1" style="6" min="7186" max="7195"/>
    <col width="4.140625" customWidth="1" style="6" min="7196" max="7196"/>
    <col width="5.7109375" customWidth="1" style="6" min="7197" max="7198"/>
    <col width="8.7109375" customWidth="1" style="6" min="7199" max="7199"/>
    <col width="5.7109375" customWidth="1" style="6" min="7200" max="7203"/>
    <col width="4.7109375" customWidth="1" style="6" min="7204" max="7208"/>
    <col width="4.7109375" customWidth="1" style="6" min="7209" max="7216"/>
    <col width="4.7109375" customWidth="1" style="6" min="7217" max="7423"/>
    <col width="4.140625" customWidth="1" style="6" min="7424" max="7424"/>
    <col width="28.7109375" customWidth="1" style="6" min="7425" max="7425"/>
    <col width="3.28515625" customWidth="1" style="6" min="7426" max="7438"/>
    <col width="4.7109375" customWidth="1" style="6" min="7439" max="7439"/>
    <col width="5.7109375" customWidth="1" style="6" min="7440" max="7441"/>
    <col width="3.28515625" customWidth="1" style="6" min="7442" max="7451"/>
    <col width="4.140625" customWidth="1" style="6" min="7452" max="7452"/>
    <col width="5.7109375" customWidth="1" style="6" min="7453" max="7454"/>
    <col width="8.7109375" customWidth="1" style="6" min="7455" max="7455"/>
    <col width="5.7109375" customWidth="1" style="6" min="7456" max="7459"/>
    <col width="4.7109375" customWidth="1" style="6" min="7460" max="7464"/>
    <col width="4.7109375" customWidth="1" style="6" min="7465" max="7472"/>
    <col width="4.7109375" customWidth="1" style="6" min="7473" max="7679"/>
    <col width="4.140625" customWidth="1" style="6" min="7680" max="7680"/>
    <col width="28.7109375" customWidth="1" style="6" min="7681" max="7681"/>
    <col width="3.28515625" customWidth="1" style="6" min="7682" max="7694"/>
    <col width="4.7109375" customWidth="1" style="6" min="7695" max="7695"/>
    <col width="5.7109375" customWidth="1" style="6" min="7696" max="7697"/>
    <col width="3.28515625" customWidth="1" style="6" min="7698" max="7707"/>
    <col width="4.140625" customWidth="1" style="6" min="7708" max="7708"/>
    <col width="5.7109375" customWidth="1" style="6" min="7709" max="7710"/>
    <col width="8.7109375" customWidth="1" style="6" min="7711" max="7711"/>
    <col width="5.7109375" customWidth="1" style="6" min="7712" max="7715"/>
    <col width="4.7109375" customWidth="1" style="6" min="7716" max="7720"/>
    <col width="4.7109375" customWidth="1" style="6" min="7721" max="7728"/>
    <col width="4.7109375" customWidth="1" style="6" min="7729" max="7935"/>
    <col width="4.140625" customWidth="1" style="6" min="7936" max="7936"/>
    <col width="28.7109375" customWidth="1" style="6" min="7937" max="7937"/>
    <col width="3.28515625" customWidth="1" style="6" min="7938" max="7950"/>
    <col width="4.7109375" customWidth="1" style="6" min="7951" max="7951"/>
    <col width="5.7109375" customWidth="1" style="6" min="7952" max="7953"/>
    <col width="3.28515625" customWidth="1" style="6" min="7954" max="7963"/>
    <col width="4.140625" customWidth="1" style="6" min="7964" max="7964"/>
    <col width="5.7109375" customWidth="1" style="6" min="7965" max="7966"/>
    <col width="8.7109375" customWidth="1" style="6" min="7967" max="7967"/>
    <col width="5.7109375" customWidth="1" style="6" min="7968" max="7971"/>
    <col width="4.7109375" customWidth="1" style="6" min="7972" max="7976"/>
    <col width="4.7109375" customWidth="1" style="6" min="7977" max="7984"/>
    <col width="4.7109375" customWidth="1" style="6" min="7985" max="8191"/>
    <col width="4.140625" customWidth="1" style="6" min="8192" max="8192"/>
    <col width="28.7109375" customWidth="1" style="6" min="8193" max="8193"/>
    <col width="3.28515625" customWidth="1" style="6" min="8194" max="8206"/>
    <col width="4.7109375" customWidth="1" style="6" min="8207" max="8207"/>
    <col width="5.7109375" customWidth="1" style="6" min="8208" max="8209"/>
    <col width="3.28515625" customWidth="1" style="6" min="8210" max="8219"/>
    <col width="4.140625" customWidth="1" style="6" min="8220" max="8220"/>
    <col width="5.7109375" customWidth="1" style="6" min="8221" max="8222"/>
    <col width="8.7109375" customWidth="1" style="6" min="8223" max="8223"/>
    <col width="5.7109375" customWidth="1" style="6" min="8224" max="8227"/>
    <col width="4.7109375" customWidth="1" style="6" min="8228" max="8232"/>
    <col width="4.7109375" customWidth="1" style="6" min="8233" max="8240"/>
    <col width="4.7109375" customWidth="1" style="6" min="8241" max="8447"/>
    <col width="4.140625" customWidth="1" style="6" min="8448" max="8448"/>
    <col width="28.7109375" customWidth="1" style="6" min="8449" max="8449"/>
    <col width="3.28515625" customWidth="1" style="6" min="8450" max="8462"/>
    <col width="4.7109375" customWidth="1" style="6" min="8463" max="8463"/>
    <col width="5.7109375" customWidth="1" style="6" min="8464" max="8465"/>
    <col width="3.28515625" customWidth="1" style="6" min="8466" max="8475"/>
    <col width="4.140625" customWidth="1" style="6" min="8476" max="8476"/>
    <col width="5.7109375" customWidth="1" style="6" min="8477" max="8478"/>
    <col width="8.7109375" customWidth="1" style="6" min="8479" max="8479"/>
    <col width="5.7109375" customWidth="1" style="6" min="8480" max="8483"/>
    <col width="4.7109375" customWidth="1" style="6" min="8484" max="8488"/>
    <col width="4.7109375" customWidth="1" style="6" min="8489" max="8496"/>
    <col width="4.7109375" customWidth="1" style="6" min="8497" max="8703"/>
    <col width="4.140625" customWidth="1" style="6" min="8704" max="8704"/>
    <col width="28.7109375" customWidth="1" style="6" min="8705" max="8705"/>
    <col width="3.28515625" customWidth="1" style="6" min="8706" max="8718"/>
    <col width="4.7109375" customWidth="1" style="6" min="8719" max="8719"/>
    <col width="5.7109375" customWidth="1" style="6" min="8720" max="8721"/>
    <col width="3.28515625" customWidth="1" style="6" min="8722" max="8731"/>
    <col width="4.140625" customWidth="1" style="6" min="8732" max="8732"/>
    <col width="5.7109375" customWidth="1" style="6" min="8733" max="8734"/>
    <col width="8.7109375" customWidth="1" style="6" min="8735" max="8735"/>
    <col width="5.7109375" customWidth="1" style="6" min="8736" max="8739"/>
    <col width="4.7109375" customWidth="1" style="6" min="8740" max="8744"/>
    <col width="4.7109375" customWidth="1" style="6" min="8745" max="8752"/>
    <col width="4.7109375" customWidth="1" style="6" min="8753" max="8959"/>
    <col width="4.140625" customWidth="1" style="6" min="8960" max="8960"/>
    <col width="28.7109375" customWidth="1" style="6" min="8961" max="8961"/>
    <col width="3.28515625" customWidth="1" style="6" min="8962" max="8974"/>
    <col width="4.7109375" customWidth="1" style="6" min="8975" max="8975"/>
    <col width="5.7109375" customWidth="1" style="6" min="8976" max="8977"/>
    <col width="3.28515625" customWidth="1" style="6" min="8978" max="8987"/>
    <col width="4.140625" customWidth="1" style="6" min="8988" max="8988"/>
    <col width="5.7109375" customWidth="1" style="6" min="8989" max="8990"/>
    <col width="8.7109375" customWidth="1" style="6" min="8991" max="8991"/>
    <col width="5.7109375" customWidth="1" style="6" min="8992" max="8995"/>
    <col width="4.7109375" customWidth="1" style="6" min="8996" max="9000"/>
    <col width="4.7109375" customWidth="1" style="6" min="9001" max="9008"/>
    <col width="4.7109375" customWidth="1" style="6" min="9009" max="9215"/>
    <col width="4.140625" customWidth="1" style="6" min="9216" max="9216"/>
    <col width="28.7109375" customWidth="1" style="6" min="9217" max="9217"/>
    <col width="3.28515625" customWidth="1" style="6" min="9218" max="9230"/>
    <col width="4.7109375" customWidth="1" style="6" min="9231" max="9231"/>
    <col width="5.7109375" customWidth="1" style="6" min="9232" max="9233"/>
    <col width="3.28515625" customWidth="1" style="6" min="9234" max="9243"/>
    <col width="4.140625" customWidth="1" style="6" min="9244" max="9244"/>
    <col width="5.7109375" customWidth="1" style="6" min="9245" max="9246"/>
    <col width="8.7109375" customWidth="1" style="6" min="9247" max="9247"/>
    <col width="5.7109375" customWidth="1" style="6" min="9248" max="9251"/>
    <col width="4.7109375" customWidth="1" style="6" min="9252" max="9256"/>
    <col width="4.7109375" customWidth="1" style="6" min="9257" max="9264"/>
    <col width="4.7109375" customWidth="1" style="6" min="9265" max="9471"/>
    <col width="4.140625" customWidth="1" style="6" min="9472" max="9472"/>
    <col width="28.7109375" customWidth="1" style="6" min="9473" max="9473"/>
    <col width="3.28515625" customWidth="1" style="6" min="9474" max="9486"/>
    <col width="4.7109375" customWidth="1" style="6" min="9487" max="9487"/>
    <col width="5.7109375" customWidth="1" style="6" min="9488" max="9489"/>
    <col width="3.28515625" customWidth="1" style="6" min="9490" max="9499"/>
    <col width="4.140625" customWidth="1" style="6" min="9500" max="9500"/>
    <col width="5.7109375" customWidth="1" style="6" min="9501" max="9502"/>
    <col width="8.7109375" customWidth="1" style="6" min="9503" max="9503"/>
    <col width="5.7109375" customWidth="1" style="6" min="9504" max="9507"/>
    <col width="4.7109375" customWidth="1" style="6" min="9508" max="9512"/>
    <col width="4.7109375" customWidth="1" style="6" min="9513" max="9520"/>
    <col width="4.7109375" customWidth="1" style="6" min="9521" max="9727"/>
    <col width="4.140625" customWidth="1" style="6" min="9728" max="9728"/>
    <col width="28.7109375" customWidth="1" style="6" min="9729" max="9729"/>
    <col width="3.28515625" customWidth="1" style="6" min="9730" max="9742"/>
    <col width="4.7109375" customWidth="1" style="6" min="9743" max="9743"/>
    <col width="5.7109375" customWidth="1" style="6" min="9744" max="9745"/>
    <col width="3.28515625" customWidth="1" style="6" min="9746" max="9755"/>
    <col width="4.140625" customWidth="1" style="6" min="9756" max="9756"/>
    <col width="5.7109375" customWidth="1" style="6" min="9757" max="9758"/>
    <col width="8.7109375" customWidth="1" style="6" min="9759" max="9759"/>
    <col width="5.7109375" customWidth="1" style="6" min="9760" max="9763"/>
    <col width="4.7109375" customWidth="1" style="6" min="9764" max="9768"/>
    <col width="4.7109375" customWidth="1" style="6" min="9769" max="9776"/>
    <col width="4.7109375" customWidth="1" style="6" min="9777" max="9983"/>
    <col width="4.140625" customWidth="1" style="6" min="9984" max="9984"/>
    <col width="28.7109375" customWidth="1" style="6" min="9985" max="9985"/>
    <col width="3.28515625" customWidth="1" style="6" min="9986" max="9998"/>
    <col width="4.7109375" customWidth="1" style="6" min="9999" max="9999"/>
    <col width="5.7109375" customWidth="1" style="6" min="10000" max="10001"/>
    <col width="3.28515625" customWidth="1" style="6" min="10002" max="10011"/>
    <col width="4.140625" customWidth="1" style="6" min="10012" max="10012"/>
    <col width="5.7109375" customWidth="1" style="6" min="10013" max="10014"/>
    <col width="8.7109375" customWidth="1" style="6" min="10015" max="10015"/>
    <col width="5.7109375" customWidth="1" style="6" min="10016" max="10019"/>
    <col width="4.7109375" customWidth="1" style="6" min="10020" max="10024"/>
    <col width="4.7109375" customWidth="1" style="6" min="10025" max="10032"/>
    <col width="4.7109375" customWidth="1" style="6" min="10033" max="10239"/>
    <col width="4.140625" customWidth="1" style="6" min="10240" max="10240"/>
    <col width="28.7109375" customWidth="1" style="6" min="10241" max="10241"/>
    <col width="3.28515625" customWidth="1" style="6" min="10242" max="10254"/>
    <col width="4.7109375" customWidth="1" style="6" min="10255" max="10255"/>
    <col width="5.7109375" customWidth="1" style="6" min="10256" max="10257"/>
    <col width="3.28515625" customWidth="1" style="6" min="10258" max="10267"/>
    <col width="4.140625" customWidth="1" style="6" min="10268" max="10268"/>
    <col width="5.7109375" customWidth="1" style="6" min="10269" max="10270"/>
    <col width="8.7109375" customWidth="1" style="6" min="10271" max="10271"/>
    <col width="5.7109375" customWidth="1" style="6" min="10272" max="10275"/>
    <col width="4.7109375" customWidth="1" style="6" min="10276" max="10280"/>
    <col width="4.7109375" customWidth="1" style="6" min="10281" max="10288"/>
    <col width="4.7109375" customWidth="1" style="6" min="10289" max="10495"/>
    <col width="4.140625" customWidth="1" style="6" min="10496" max="10496"/>
    <col width="28.7109375" customWidth="1" style="6" min="10497" max="10497"/>
    <col width="3.28515625" customWidth="1" style="6" min="10498" max="10510"/>
    <col width="4.7109375" customWidth="1" style="6" min="10511" max="10511"/>
    <col width="5.7109375" customWidth="1" style="6" min="10512" max="10513"/>
    <col width="3.28515625" customWidth="1" style="6" min="10514" max="10523"/>
    <col width="4.140625" customWidth="1" style="6" min="10524" max="10524"/>
    <col width="5.7109375" customWidth="1" style="6" min="10525" max="10526"/>
    <col width="8.7109375" customWidth="1" style="6" min="10527" max="10527"/>
    <col width="5.7109375" customWidth="1" style="6" min="10528" max="10531"/>
    <col width="4.7109375" customWidth="1" style="6" min="10532" max="10536"/>
    <col width="4.7109375" customWidth="1" style="6" min="10537" max="10544"/>
    <col width="4.7109375" customWidth="1" style="6" min="10545" max="10751"/>
    <col width="4.140625" customWidth="1" style="6" min="10752" max="10752"/>
    <col width="28.7109375" customWidth="1" style="6" min="10753" max="10753"/>
    <col width="3.28515625" customWidth="1" style="6" min="10754" max="10766"/>
    <col width="4.7109375" customWidth="1" style="6" min="10767" max="10767"/>
    <col width="5.7109375" customWidth="1" style="6" min="10768" max="10769"/>
    <col width="3.28515625" customWidth="1" style="6" min="10770" max="10779"/>
    <col width="4.140625" customWidth="1" style="6" min="10780" max="10780"/>
    <col width="5.7109375" customWidth="1" style="6" min="10781" max="10782"/>
    <col width="8.7109375" customWidth="1" style="6" min="10783" max="10783"/>
    <col width="5.7109375" customWidth="1" style="6" min="10784" max="10787"/>
    <col width="4.7109375" customWidth="1" style="6" min="10788" max="10792"/>
    <col width="4.7109375" customWidth="1" style="6" min="10793" max="10800"/>
    <col width="4.7109375" customWidth="1" style="6" min="10801" max="11007"/>
    <col width="4.140625" customWidth="1" style="6" min="11008" max="11008"/>
    <col width="28.7109375" customWidth="1" style="6" min="11009" max="11009"/>
    <col width="3.28515625" customWidth="1" style="6" min="11010" max="11022"/>
    <col width="4.7109375" customWidth="1" style="6" min="11023" max="11023"/>
    <col width="5.7109375" customWidth="1" style="6" min="11024" max="11025"/>
    <col width="3.28515625" customWidth="1" style="6" min="11026" max="11035"/>
    <col width="4.140625" customWidth="1" style="6" min="11036" max="11036"/>
    <col width="5.7109375" customWidth="1" style="6" min="11037" max="11038"/>
    <col width="8.7109375" customWidth="1" style="6" min="11039" max="11039"/>
    <col width="5.7109375" customWidth="1" style="6" min="11040" max="11043"/>
    <col width="4.7109375" customWidth="1" style="6" min="11044" max="11048"/>
    <col width="4.7109375" customWidth="1" style="6" min="11049" max="11056"/>
    <col width="4.7109375" customWidth="1" style="6" min="11057" max="11263"/>
    <col width="4.140625" customWidth="1" style="6" min="11264" max="11264"/>
    <col width="28.7109375" customWidth="1" style="6" min="11265" max="11265"/>
    <col width="3.28515625" customWidth="1" style="6" min="11266" max="11278"/>
    <col width="4.7109375" customWidth="1" style="6" min="11279" max="11279"/>
    <col width="5.7109375" customWidth="1" style="6" min="11280" max="11281"/>
    <col width="3.28515625" customWidth="1" style="6" min="11282" max="11291"/>
    <col width="4.140625" customWidth="1" style="6" min="11292" max="11292"/>
    <col width="5.7109375" customWidth="1" style="6" min="11293" max="11294"/>
    <col width="8.7109375" customWidth="1" style="6" min="11295" max="11295"/>
    <col width="5.7109375" customWidth="1" style="6" min="11296" max="11299"/>
    <col width="4.7109375" customWidth="1" style="6" min="11300" max="11304"/>
    <col width="4.7109375" customWidth="1" style="6" min="11305" max="11312"/>
    <col width="4.7109375" customWidth="1" style="6" min="11313" max="11519"/>
    <col width="4.140625" customWidth="1" style="6" min="11520" max="11520"/>
    <col width="28.7109375" customWidth="1" style="6" min="11521" max="11521"/>
    <col width="3.28515625" customWidth="1" style="6" min="11522" max="11534"/>
    <col width="4.7109375" customWidth="1" style="6" min="11535" max="11535"/>
    <col width="5.7109375" customWidth="1" style="6" min="11536" max="11537"/>
    <col width="3.28515625" customWidth="1" style="6" min="11538" max="11547"/>
    <col width="4.140625" customWidth="1" style="6" min="11548" max="11548"/>
    <col width="5.7109375" customWidth="1" style="6" min="11549" max="11550"/>
    <col width="8.7109375" customWidth="1" style="6" min="11551" max="11551"/>
    <col width="5.7109375" customWidth="1" style="6" min="11552" max="11555"/>
    <col width="4.7109375" customWidth="1" style="6" min="11556" max="11560"/>
    <col width="4.7109375" customWidth="1" style="6" min="11561" max="11568"/>
    <col width="4.7109375" customWidth="1" style="6" min="11569" max="11775"/>
    <col width="4.140625" customWidth="1" style="6" min="11776" max="11776"/>
    <col width="28.7109375" customWidth="1" style="6" min="11777" max="11777"/>
    <col width="3.28515625" customWidth="1" style="6" min="11778" max="11790"/>
    <col width="4.7109375" customWidth="1" style="6" min="11791" max="11791"/>
    <col width="5.7109375" customWidth="1" style="6" min="11792" max="11793"/>
    <col width="3.28515625" customWidth="1" style="6" min="11794" max="11803"/>
    <col width="4.140625" customWidth="1" style="6" min="11804" max="11804"/>
    <col width="5.7109375" customWidth="1" style="6" min="11805" max="11806"/>
    <col width="8.7109375" customWidth="1" style="6" min="11807" max="11807"/>
    <col width="5.7109375" customWidth="1" style="6" min="11808" max="11811"/>
    <col width="4.7109375" customWidth="1" style="6" min="11812" max="11816"/>
    <col width="4.7109375" customWidth="1" style="6" min="11817" max="11824"/>
    <col width="4.7109375" customWidth="1" style="6" min="11825" max="12031"/>
    <col width="4.140625" customWidth="1" style="6" min="12032" max="12032"/>
    <col width="28.7109375" customWidth="1" style="6" min="12033" max="12033"/>
    <col width="3.28515625" customWidth="1" style="6" min="12034" max="12046"/>
    <col width="4.7109375" customWidth="1" style="6" min="12047" max="12047"/>
    <col width="5.7109375" customWidth="1" style="6" min="12048" max="12049"/>
    <col width="3.28515625" customWidth="1" style="6" min="12050" max="12059"/>
    <col width="4.140625" customWidth="1" style="6" min="12060" max="12060"/>
    <col width="5.7109375" customWidth="1" style="6" min="12061" max="12062"/>
    <col width="8.7109375" customWidth="1" style="6" min="12063" max="12063"/>
    <col width="5.7109375" customWidth="1" style="6" min="12064" max="12067"/>
    <col width="4.7109375" customWidth="1" style="6" min="12068" max="12072"/>
    <col width="4.7109375" customWidth="1" style="6" min="12073" max="12080"/>
    <col width="4.7109375" customWidth="1" style="6" min="12081" max="12287"/>
    <col width="4.140625" customWidth="1" style="6" min="12288" max="12288"/>
    <col width="28.7109375" customWidth="1" style="6" min="12289" max="12289"/>
    <col width="3.28515625" customWidth="1" style="6" min="12290" max="12302"/>
    <col width="4.7109375" customWidth="1" style="6" min="12303" max="12303"/>
    <col width="5.7109375" customWidth="1" style="6" min="12304" max="12305"/>
    <col width="3.28515625" customWidth="1" style="6" min="12306" max="12315"/>
    <col width="4.140625" customWidth="1" style="6" min="12316" max="12316"/>
    <col width="5.7109375" customWidth="1" style="6" min="12317" max="12318"/>
    <col width="8.7109375" customWidth="1" style="6" min="12319" max="12319"/>
    <col width="5.7109375" customWidth="1" style="6" min="12320" max="12323"/>
    <col width="4.7109375" customWidth="1" style="6" min="12324" max="12328"/>
    <col width="4.7109375" customWidth="1" style="6" min="12329" max="12336"/>
    <col width="4.7109375" customWidth="1" style="6" min="12337" max="12543"/>
    <col width="4.140625" customWidth="1" style="6" min="12544" max="12544"/>
    <col width="28.7109375" customWidth="1" style="6" min="12545" max="12545"/>
    <col width="3.28515625" customWidth="1" style="6" min="12546" max="12558"/>
    <col width="4.7109375" customWidth="1" style="6" min="12559" max="12559"/>
    <col width="5.7109375" customWidth="1" style="6" min="12560" max="12561"/>
    <col width="3.28515625" customWidth="1" style="6" min="12562" max="12571"/>
    <col width="4.140625" customWidth="1" style="6" min="12572" max="12572"/>
    <col width="5.7109375" customWidth="1" style="6" min="12573" max="12574"/>
    <col width="8.7109375" customWidth="1" style="6" min="12575" max="12575"/>
    <col width="5.7109375" customWidth="1" style="6" min="12576" max="12579"/>
    <col width="4.7109375" customWidth="1" style="6" min="12580" max="12584"/>
    <col width="4.7109375" customWidth="1" style="6" min="12585" max="12592"/>
    <col width="4.7109375" customWidth="1" style="6" min="12593" max="12799"/>
    <col width="4.140625" customWidth="1" style="6" min="12800" max="12800"/>
    <col width="28.7109375" customWidth="1" style="6" min="12801" max="12801"/>
    <col width="3.28515625" customWidth="1" style="6" min="12802" max="12814"/>
    <col width="4.7109375" customWidth="1" style="6" min="12815" max="12815"/>
    <col width="5.7109375" customWidth="1" style="6" min="12816" max="12817"/>
    <col width="3.28515625" customWidth="1" style="6" min="12818" max="12827"/>
    <col width="4.140625" customWidth="1" style="6" min="12828" max="12828"/>
    <col width="5.7109375" customWidth="1" style="6" min="12829" max="12830"/>
    <col width="8.7109375" customWidth="1" style="6" min="12831" max="12831"/>
    <col width="5.7109375" customWidth="1" style="6" min="12832" max="12835"/>
    <col width="4.7109375" customWidth="1" style="6" min="12836" max="12840"/>
    <col width="4.7109375" customWidth="1" style="6" min="12841" max="12848"/>
    <col width="4.7109375" customWidth="1" style="6" min="12849" max="13055"/>
    <col width="4.140625" customWidth="1" style="6" min="13056" max="13056"/>
    <col width="28.7109375" customWidth="1" style="6" min="13057" max="13057"/>
    <col width="3.28515625" customWidth="1" style="6" min="13058" max="13070"/>
    <col width="4.7109375" customWidth="1" style="6" min="13071" max="13071"/>
    <col width="5.7109375" customWidth="1" style="6" min="13072" max="13073"/>
    <col width="3.28515625" customWidth="1" style="6" min="13074" max="13083"/>
    <col width="4.140625" customWidth="1" style="6" min="13084" max="13084"/>
    <col width="5.7109375" customWidth="1" style="6" min="13085" max="13086"/>
    <col width="8.7109375" customWidth="1" style="6" min="13087" max="13087"/>
    <col width="5.7109375" customWidth="1" style="6" min="13088" max="13091"/>
    <col width="4.7109375" customWidth="1" style="6" min="13092" max="13096"/>
    <col width="4.7109375" customWidth="1" style="6" min="13097" max="13104"/>
    <col width="4.7109375" customWidth="1" style="6" min="13105" max="13311"/>
    <col width="4.140625" customWidth="1" style="6" min="13312" max="13312"/>
    <col width="28.7109375" customWidth="1" style="6" min="13313" max="13313"/>
    <col width="3.28515625" customWidth="1" style="6" min="13314" max="13326"/>
    <col width="4.7109375" customWidth="1" style="6" min="13327" max="13327"/>
    <col width="5.7109375" customWidth="1" style="6" min="13328" max="13329"/>
    <col width="3.28515625" customWidth="1" style="6" min="13330" max="13339"/>
    <col width="4.140625" customWidth="1" style="6" min="13340" max="13340"/>
    <col width="5.7109375" customWidth="1" style="6" min="13341" max="13342"/>
    <col width="8.7109375" customWidth="1" style="6" min="13343" max="13343"/>
    <col width="5.7109375" customWidth="1" style="6" min="13344" max="13347"/>
    <col width="4.7109375" customWidth="1" style="6" min="13348" max="13352"/>
    <col width="4.7109375" customWidth="1" style="6" min="13353" max="13360"/>
    <col width="4.7109375" customWidth="1" style="6" min="13361" max="13567"/>
    <col width="4.140625" customWidth="1" style="6" min="13568" max="13568"/>
    <col width="28.7109375" customWidth="1" style="6" min="13569" max="13569"/>
    <col width="3.28515625" customWidth="1" style="6" min="13570" max="13582"/>
    <col width="4.7109375" customWidth="1" style="6" min="13583" max="13583"/>
    <col width="5.7109375" customWidth="1" style="6" min="13584" max="13585"/>
    <col width="3.28515625" customWidth="1" style="6" min="13586" max="13595"/>
    <col width="4.140625" customWidth="1" style="6" min="13596" max="13596"/>
    <col width="5.7109375" customWidth="1" style="6" min="13597" max="13598"/>
    <col width="8.7109375" customWidth="1" style="6" min="13599" max="13599"/>
    <col width="5.7109375" customWidth="1" style="6" min="13600" max="13603"/>
    <col width="4.7109375" customWidth="1" style="6" min="13604" max="13608"/>
    <col width="4.7109375" customWidth="1" style="6" min="13609" max="13616"/>
    <col width="4.7109375" customWidth="1" style="6" min="13617" max="13823"/>
    <col width="4.140625" customWidth="1" style="6" min="13824" max="13824"/>
    <col width="28.7109375" customWidth="1" style="6" min="13825" max="13825"/>
    <col width="3.28515625" customWidth="1" style="6" min="13826" max="13838"/>
    <col width="4.7109375" customWidth="1" style="6" min="13839" max="13839"/>
    <col width="5.7109375" customWidth="1" style="6" min="13840" max="13841"/>
    <col width="3.28515625" customWidth="1" style="6" min="13842" max="13851"/>
    <col width="4.140625" customWidth="1" style="6" min="13852" max="13852"/>
    <col width="5.7109375" customWidth="1" style="6" min="13853" max="13854"/>
    <col width="8.7109375" customWidth="1" style="6" min="13855" max="13855"/>
    <col width="5.7109375" customWidth="1" style="6" min="13856" max="13859"/>
    <col width="4.7109375" customWidth="1" style="6" min="13860" max="13864"/>
    <col width="4.7109375" customWidth="1" style="6" min="13865" max="13872"/>
    <col width="4.7109375" customWidth="1" style="6" min="13873" max="14079"/>
    <col width="4.140625" customWidth="1" style="6" min="14080" max="14080"/>
    <col width="28.7109375" customWidth="1" style="6" min="14081" max="14081"/>
    <col width="3.28515625" customWidth="1" style="6" min="14082" max="14094"/>
    <col width="4.7109375" customWidth="1" style="6" min="14095" max="14095"/>
    <col width="5.7109375" customWidth="1" style="6" min="14096" max="14097"/>
    <col width="3.28515625" customWidth="1" style="6" min="14098" max="14107"/>
    <col width="4.140625" customWidth="1" style="6" min="14108" max="14108"/>
    <col width="5.7109375" customWidth="1" style="6" min="14109" max="14110"/>
    <col width="8.7109375" customWidth="1" style="6" min="14111" max="14111"/>
    <col width="5.7109375" customWidth="1" style="6" min="14112" max="14115"/>
    <col width="4.7109375" customWidth="1" style="6" min="14116" max="14120"/>
    <col width="4.7109375" customWidth="1" style="6" min="14121" max="14128"/>
    <col width="4.7109375" customWidth="1" style="6" min="14129" max="14335"/>
    <col width="4.140625" customWidth="1" style="6" min="14336" max="14336"/>
    <col width="28.7109375" customWidth="1" style="6" min="14337" max="14337"/>
    <col width="3.28515625" customWidth="1" style="6" min="14338" max="14350"/>
    <col width="4.7109375" customWidth="1" style="6" min="14351" max="14351"/>
    <col width="5.7109375" customWidth="1" style="6" min="14352" max="14353"/>
    <col width="3.28515625" customWidth="1" style="6" min="14354" max="14363"/>
    <col width="4.140625" customWidth="1" style="6" min="14364" max="14364"/>
    <col width="5.7109375" customWidth="1" style="6" min="14365" max="14366"/>
    <col width="8.7109375" customWidth="1" style="6" min="14367" max="14367"/>
    <col width="5.7109375" customWidth="1" style="6" min="14368" max="14371"/>
    <col width="4.7109375" customWidth="1" style="6" min="14372" max="14376"/>
    <col width="4.7109375" customWidth="1" style="6" min="14377" max="14384"/>
    <col width="4.7109375" customWidth="1" style="6" min="14385" max="14591"/>
    <col width="4.140625" customWidth="1" style="6" min="14592" max="14592"/>
    <col width="28.7109375" customWidth="1" style="6" min="14593" max="14593"/>
    <col width="3.28515625" customWidth="1" style="6" min="14594" max="14606"/>
    <col width="4.7109375" customWidth="1" style="6" min="14607" max="14607"/>
    <col width="5.7109375" customWidth="1" style="6" min="14608" max="14609"/>
    <col width="3.28515625" customWidth="1" style="6" min="14610" max="14619"/>
    <col width="4.140625" customWidth="1" style="6" min="14620" max="14620"/>
    <col width="5.7109375" customWidth="1" style="6" min="14621" max="14622"/>
    <col width="8.7109375" customWidth="1" style="6" min="14623" max="14623"/>
    <col width="5.7109375" customWidth="1" style="6" min="14624" max="14627"/>
    <col width="4.7109375" customWidth="1" style="6" min="14628" max="14632"/>
    <col width="4.7109375" customWidth="1" style="6" min="14633" max="14640"/>
    <col width="4.7109375" customWidth="1" style="6" min="14641" max="14847"/>
    <col width="4.140625" customWidth="1" style="6" min="14848" max="14848"/>
    <col width="28.7109375" customWidth="1" style="6" min="14849" max="14849"/>
    <col width="3.28515625" customWidth="1" style="6" min="14850" max="14862"/>
    <col width="4.7109375" customWidth="1" style="6" min="14863" max="14863"/>
    <col width="5.7109375" customWidth="1" style="6" min="14864" max="14865"/>
    <col width="3.28515625" customWidth="1" style="6" min="14866" max="14875"/>
    <col width="4.140625" customWidth="1" style="6" min="14876" max="14876"/>
    <col width="5.7109375" customWidth="1" style="6" min="14877" max="14878"/>
    <col width="8.7109375" customWidth="1" style="6" min="14879" max="14879"/>
    <col width="5.7109375" customWidth="1" style="6" min="14880" max="14883"/>
    <col width="4.7109375" customWidth="1" style="6" min="14884" max="14888"/>
    <col width="4.7109375" customWidth="1" style="6" min="14889" max="14896"/>
    <col width="4.7109375" customWidth="1" style="6" min="14897" max="15103"/>
    <col width="4.140625" customWidth="1" style="6" min="15104" max="15104"/>
    <col width="28.7109375" customWidth="1" style="6" min="15105" max="15105"/>
    <col width="3.28515625" customWidth="1" style="6" min="15106" max="15118"/>
    <col width="4.7109375" customWidth="1" style="6" min="15119" max="15119"/>
    <col width="5.7109375" customWidth="1" style="6" min="15120" max="15121"/>
    <col width="3.28515625" customWidth="1" style="6" min="15122" max="15131"/>
    <col width="4.140625" customWidth="1" style="6" min="15132" max="15132"/>
    <col width="5.7109375" customWidth="1" style="6" min="15133" max="15134"/>
    <col width="8.7109375" customWidth="1" style="6" min="15135" max="15135"/>
    <col width="5.7109375" customWidth="1" style="6" min="15136" max="15139"/>
    <col width="4.7109375" customWidth="1" style="6" min="15140" max="15144"/>
    <col width="4.7109375" customWidth="1" style="6" min="15145" max="15152"/>
    <col width="4.7109375" customWidth="1" style="6" min="15153" max="15359"/>
    <col width="4.140625" customWidth="1" style="6" min="15360" max="15360"/>
    <col width="28.7109375" customWidth="1" style="6" min="15361" max="15361"/>
    <col width="3.28515625" customWidth="1" style="6" min="15362" max="15374"/>
    <col width="4.7109375" customWidth="1" style="6" min="15375" max="15375"/>
    <col width="5.7109375" customWidth="1" style="6" min="15376" max="15377"/>
    <col width="3.28515625" customWidth="1" style="6" min="15378" max="15387"/>
    <col width="4.140625" customWidth="1" style="6" min="15388" max="15388"/>
    <col width="5.7109375" customWidth="1" style="6" min="15389" max="15390"/>
    <col width="8.7109375" customWidth="1" style="6" min="15391" max="15391"/>
    <col width="5.7109375" customWidth="1" style="6" min="15392" max="15395"/>
    <col width="4.7109375" customWidth="1" style="6" min="15396" max="15400"/>
    <col width="4.7109375" customWidth="1" style="6" min="15401" max="15408"/>
    <col width="4.7109375" customWidth="1" style="6" min="15409" max="15615"/>
    <col width="4.140625" customWidth="1" style="6" min="15616" max="15616"/>
    <col width="28.7109375" customWidth="1" style="6" min="15617" max="15617"/>
    <col width="3.28515625" customWidth="1" style="6" min="15618" max="15630"/>
    <col width="4.7109375" customWidth="1" style="6" min="15631" max="15631"/>
    <col width="5.7109375" customWidth="1" style="6" min="15632" max="15633"/>
    <col width="3.28515625" customWidth="1" style="6" min="15634" max="15643"/>
    <col width="4.140625" customWidth="1" style="6" min="15644" max="15644"/>
    <col width="5.7109375" customWidth="1" style="6" min="15645" max="15646"/>
    <col width="8.7109375" customWidth="1" style="6" min="15647" max="15647"/>
    <col width="5.7109375" customWidth="1" style="6" min="15648" max="15651"/>
    <col width="4.7109375" customWidth="1" style="6" min="15652" max="15656"/>
    <col width="4.7109375" customWidth="1" style="6" min="15657" max="15664"/>
    <col width="4.7109375" customWidth="1" style="6" min="15665" max="15871"/>
    <col width="4.140625" customWidth="1" style="6" min="15872" max="15872"/>
    <col width="28.7109375" customWidth="1" style="6" min="15873" max="15873"/>
    <col width="3.28515625" customWidth="1" style="6" min="15874" max="15886"/>
    <col width="4.7109375" customWidth="1" style="6" min="15887" max="15887"/>
    <col width="5.7109375" customWidth="1" style="6" min="15888" max="15889"/>
    <col width="3.28515625" customWidth="1" style="6" min="15890" max="15899"/>
    <col width="4.140625" customWidth="1" style="6" min="15900" max="15900"/>
    <col width="5.7109375" customWidth="1" style="6" min="15901" max="15902"/>
    <col width="8.7109375" customWidth="1" style="6" min="15903" max="15903"/>
    <col width="5.7109375" customWidth="1" style="6" min="15904" max="15907"/>
    <col width="4.7109375" customWidth="1" style="6" min="15908" max="15912"/>
    <col width="4.7109375" customWidth="1" style="6" min="15913" max="15920"/>
    <col width="4.7109375" customWidth="1" style="6" min="15921" max="16127"/>
    <col width="4.140625" customWidth="1" style="6" min="16128" max="16128"/>
    <col width="28.7109375" customWidth="1" style="6" min="16129" max="16129"/>
    <col width="3.28515625" customWidth="1" style="6" min="16130" max="16142"/>
    <col width="4.7109375" customWidth="1" style="6" min="16143" max="16143"/>
    <col width="5.7109375" customWidth="1" style="6" min="16144" max="16145"/>
    <col width="3.28515625" customWidth="1" style="6" min="16146" max="16155"/>
    <col width="4.140625" customWidth="1" style="6" min="16156" max="16156"/>
    <col width="5.7109375" customWidth="1" style="6" min="16157" max="16158"/>
    <col width="8.7109375" customWidth="1" style="6" min="16159" max="16159"/>
    <col width="5.7109375" customWidth="1" style="6" min="16160" max="16163"/>
    <col width="4.7109375" customWidth="1" style="6" min="16164" max="16168"/>
    <col width="4.7109375" customWidth="1" style="6" min="16169" max="16176"/>
    <col width="4.7109375" customWidth="1" style="6" min="16177" max="16384"/>
  </cols>
  <sheetData>
    <row r="1" ht="15" customHeight="1">
      <c r="A1" s="266" t="inlineStr">
        <is>
          <t>Summary of Quarterly Grades</t>
        </is>
      </c>
      <c r="B1" s="313" t="n"/>
      <c r="C1" s="313" t="n"/>
      <c r="D1" s="313" t="n"/>
      <c r="E1" s="313" t="n"/>
      <c r="F1" s="313" t="n"/>
      <c r="G1" s="313" t="n"/>
      <c r="H1" s="313" t="n"/>
      <c r="I1" s="313" t="n"/>
      <c r="J1" s="313" t="n"/>
      <c r="K1" s="313" t="n"/>
      <c r="L1" s="313" t="n"/>
      <c r="M1" s="313" t="n"/>
      <c r="N1" s="313" t="n"/>
      <c r="O1" s="313" t="n"/>
      <c r="P1" s="313" t="n"/>
      <c r="Q1" s="313" t="n"/>
      <c r="R1" s="313" t="n"/>
      <c r="S1" s="313" t="n"/>
      <c r="T1" s="313" t="n"/>
      <c r="U1" s="313" t="n"/>
      <c r="V1" s="313" t="n"/>
      <c r="W1" s="313" t="n"/>
      <c r="X1" s="313" t="n"/>
      <c r="Y1" s="313" t="n"/>
      <c r="Z1" s="313" t="n"/>
      <c r="AA1" s="313" t="n"/>
      <c r="AB1" s="313" t="n"/>
      <c r="AC1" s="96" t="n"/>
      <c r="AD1" s="96" t="n"/>
      <c r="AE1" s="96" t="n"/>
      <c r="AF1" s="96" t="n"/>
      <c r="AG1" s="96" t="n"/>
      <c r="AH1" s="96" t="n"/>
      <c r="AI1" s="96" t="n"/>
    </row>
    <row r="2" ht="15" customHeight="1">
      <c r="A2" s="313" t="n"/>
      <c r="B2" s="313" t="n"/>
      <c r="C2" s="313" t="n"/>
      <c r="D2" s="313" t="n"/>
      <c r="E2" s="313" t="n"/>
      <c r="F2" s="313" t="n"/>
      <c r="G2" s="313" t="n"/>
      <c r="H2" s="313" t="n"/>
      <c r="I2" s="313" t="n"/>
      <c r="J2" s="313" t="n"/>
      <c r="K2" s="313" t="n"/>
      <c r="L2" s="313" t="n"/>
      <c r="M2" s="313" t="n"/>
      <c r="N2" s="313" t="n"/>
      <c r="O2" s="313" t="n"/>
      <c r="P2" s="313" t="n"/>
      <c r="Q2" s="313" t="n"/>
      <c r="R2" s="313" t="n"/>
      <c r="S2" s="313" t="n"/>
      <c r="T2" s="313" t="n"/>
      <c r="U2" s="313" t="n"/>
      <c r="V2" s="313" t="n"/>
      <c r="W2" s="313" t="n"/>
      <c r="X2" s="313" t="n"/>
      <c r="Y2" s="313" t="n"/>
      <c r="Z2" s="313" t="n"/>
      <c r="AA2" s="313" t="n"/>
      <c r="AB2" s="313" t="n"/>
      <c r="AC2" s="96" t="n"/>
      <c r="AD2" s="96" t="n"/>
      <c r="AE2" s="96" t="n"/>
      <c r="AF2" s="96" t="n"/>
      <c r="AG2" s="96" t="n"/>
      <c r="AH2" s="96" t="n"/>
      <c r="AI2" s="96" t="n"/>
    </row>
    <row r="3" ht="15" customHeight="1">
      <c r="A3" s="266" t="n"/>
      <c r="B3" s="266" t="n"/>
      <c r="C3" s="266" t="n"/>
      <c r="D3" s="266" t="n"/>
      <c r="E3" s="266" t="n"/>
      <c r="F3" s="266" t="n"/>
      <c r="G3" s="266" t="n"/>
      <c r="H3" s="266" t="n"/>
      <c r="I3" s="266" t="n"/>
      <c r="J3" s="266" t="n"/>
      <c r="K3" s="266" t="n"/>
      <c r="L3" s="266" t="n"/>
      <c r="M3" s="266" t="n"/>
      <c r="N3" s="266" t="n"/>
      <c r="O3" s="266" t="n"/>
      <c r="P3" s="266" t="n"/>
      <c r="Q3" s="266" t="n"/>
      <c r="R3" s="266" t="n"/>
      <c r="S3" s="266" t="n"/>
      <c r="T3" s="266" t="n"/>
      <c r="U3" s="266" t="n"/>
      <c r="V3" s="266" t="n"/>
      <c r="W3" s="266" t="n"/>
      <c r="X3" s="266" t="n"/>
      <c r="Y3" s="266" t="n"/>
      <c r="Z3" s="266" t="n"/>
      <c r="AA3" s="266" t="n"/>
      <c r="AB3" s="266" t="n"/>
      <c r="AC3" s="96" t="n"/>
      <c r="AD3" s="96" t="n"/>
      <c r="AE3" s="96" t="n"/>
      <c r="AF3" s="96" t="n"/>
      <c r="AG3" s="96" t="n"/>
      <c r="AH3" s="96" t="n"/>
      <c r="AI3" s="96" t="n"/>
    </row>
    <row r="4">
      <c r="A4" s="157" t="n"/>
      <c r="B4" s="157" t="n"/>
      <c r="C4" s="157" t="n"/>
      <c r="D4" s="157" t="n"/>
      <c r="E4" s="157" t="n"/>
      <c r="F4" s="157" t="n"/>
      <c r="G4" s="157" t="n"/>
      <c r="H4" s="157" t="n"/>
      <c r="I4" s="157" t="n"/>
      <c r="J4" s="157" t="n"/>
      <c r="K4" s="157" t="n"/>
      <c r="L4" s="157" t="n"/>
      <c r="M4" s="157" t="n"/>
      <c r="N4" s="157" t="n"/>
      <c r="O4" s="157" t="n"/>
      <c r="P4" s="157" t="n"/>
      <c r="Q4" s="157" t="n"/>
      <c r="R4" s="157" t="n"/>
      <c r="S4" s="157" t="n"/>
      <c r="T4" s="157" t="n"/>
      <c r="U4" s="157" t="n"/>
      <c r="V4" s="157" t="n"/>
      <c r="W4" s="157" t="n"/>
      <c r="X4" s="157" t="n"/>
      <c r="Y4" s="157" t="n"/>
      <c r="Z4" s="157" t="n"/>
      <c r="AA4" s="157" t="n"/>
      <c r="AB4" s="157" t="n"/>
      <c r="AC4" s="97" t="n"/>
      <c r="AD4" s="97" t="n"/>
      <c r="AE4" s="97" t="n"/>
      <c r="AF4" s="97" t="n"/>
      <c r="AG4" s="97" t="n"/>
      <c r="AH4" s="97" t="n"/>
      <c r="AI4" s="97" t="n"/>
    </row>
    <row r="5" ht="22.5" customHeight="1">
      <c r="A5" s="4" t="n"/>
      <c r="B5" s="158" t="n"/>
      <c r="C5" s="183" t="inlineStr">
        <is>
          <t>REGION</t>
        </is>
      </c>
      <c r="D5" s="313" t="n"/>
      <c r="E5" s="313" t="n"/>
      <c r="F5" s="324" t="n"/>
      <c r="G5" s="217">
        <f>'INPUT DATA'!G4</f>
        <v/>
      </c>
      <c r="H5" s="335" t="n"/>
      <c r="I5" s="335" t="n"/>
      <c r="J5" s="336" t="n"/>
      <c r="K5" s="159" t="n"/>
      <c r="L5" s="271" t="inlineStr">
        <is>
          <t>DIVISION</t>
        </is>
      </c>
      <c r="M5" s="316" t="n"/>
      <c r="N5" s="349" t="n"/>
      <c r="O5" s="338">
        <f>'INPUT DATA'!O4</f>
        <v/>
      </c>
      <c r="P5" s="318" t="n"/>
      <c r="Q5" s="318" t="n"/>
      <c r="R5" s="319" t="n"/>
      <c r="S5" s="272" t="inlineStr">
        <is>
          <t>DISTRICT</t>
        </is>
      </c>
      <c r="T5" s="313" t="n"/>
      <c r="U5" s="313" t="n"/>
      <c r="V5" s="313" t="n"/>
      <c r="W5" s="338">
        <f>'INPUT DATA'!X4</f>
        <v/>
      </c>
      <c r="X5" s="318" t="n"/>
      <c r="Y5" s="318" t="n"/>
      <c r="Z5" s="318" t="n"/>
      <c r="AA5" s="318" t="n"/>
      <c r="AB5" s="319" t="n"/>
      <c r="AD5" s="6" t="n"/>
      <c r="AE5" s="39" t="n"/>
      <c r="AF5" s="39" t="n"/>
      <c r="AG5" s="39" t="n"/>
      <c r="AH5" s="39" t="n"/>
      <c r="AI5" s="39" t="n"/>
      <c r="AJ5" s="39" t="n"/>
      <c r="AK5" s="39" t="n"/>
      <c r="AL5" s="39" t="n"/>
      <c r="AM5" s="39" t="n"/>
    </row>
    <row r="6" ht="21" customHeight="1">
      <c r="A6" s="4" t="n"/>
      <c r="B6" s="178" t="inlineStr">
        <is>
          <t>SCHOOL NAME</t>
        </is>
      </c>
      <c r="C6" s="313" t="n"/>
      <c r="D6" s="313" t="n"/>
      <c r="E6" s="313" t="n"/>
      <c r="F6" s="313" t="n"/>
      <c r="G6" s="338">
        <f>'INPUT DATA'!G5</f>
        <v/>
      </c>
      <c r="H6" s="318" t="n"/>
      <c r="I6" s="318" t="n"/>
      <c r="J6" s="318" t="n"/>
      <c r="K6" s="318" t="n"/>
      <c r="L6" s="318" t="n"/>
      <c r="M6" s="318" t="n"/>
      <c r="N6" s="318" t="n"/>
      <c r="O6" s="318" t="n"/>
      <c r="P6" s="318" t="n"/>
      <c r="Q6" s="318" t="n"/>
      <c r="R6" s="319" t="n"/>
      <c r="S6" s="272" t="inlineStr">
        <is>
          <t>SCHOOL ID</t>
        </is>
      </c>
      <c r="T6" s="313" t="n"/>
      <c r="U6" s="313" t="n"/>
      <c r="V6" s="313" t="n"/>
      <c r="W6" s="338">
        <f>'INPUT DATA'!X5</f>
        <v/>
      </c>
      <c r="X6" s="318" t="n"/>
      <c r="Y6" s="318" t="n"/>
      <c r="Z6" s="318" t="n"/>
      <c r="AA6" s="318" t="n"/>
      <c r="AB6" s="319" t="n"/>
      <c r="AC6" s="178" t="n"/>
      <c r="AD6" s="178" t="n"/>
      <c r="AE6" s="178" t="n"/>
      <c r="AF6" s="155" t="n"/>
      <c r="AG6" s="155" t="n"/>
      <c r="AH6" s="155" t="n"/>
      <c r="AI6" s="95" t="n"/>
      <c r="AJ6" s="39" t="n"/>
      <c r="AK6" s="39" t="n"/>
      <c r="AL6" s="39" t="n"/>
      <c r="AM6" s="39" t="n"/>
    </row>
    <row r="7" ht="15.75" customHeight="1" thickBot="1">
      <c r="A7" s="4" t="n"/>
      <c r="B7" s="4" t="n"/>
      <c r="F7" s="4" t="n"/>
      <c r="G7" s="4" t="n"/>
      <c r="H7" s="4" t="n"/>
      <c r="I7" s="4" t="n"/>
      <c r="J7" s="4" t="n"/>
      <c r="K7" s="4" t="n"/>
      <c r="L7" s="4" t="n"/>
      <c r="M7" s="4" t="n"/>
      <c r="N7" s="4" t="n"/>
      <c r="O7" s="4" t="n"/>
      <c r="P7" s="4" t="n"/>
      <c r="Q7" s="160" t="n"/>
      <c r="R7" s="160" t="n"/>
      <c r="S7" s="4" t="n"/>
      <c r="T7" s="4" t="n"/>
      <c r="U7" s="4" t="n"/>
      <c r="V7" s="4" t="n"/>
      <c r="W7" s="4" t="n"/>
      <c r="X7" s="4" t="n"/>
      <c r="Y7" s="4" t="n"/>
      <c r="Z7" s="4" t="n"/>
      <c r="AA7" s="4" t="n"/>
      <c r="AB7" s="4" t="n"/>
    </row>
    <row r="8" ht="21.75" customFormat="1" customHeight="1" s="6" thickBot="1">
      <c r="A8" s="350" t="n"/>
      <c r="B8" s="351" t="inlineStr">
        <is>
          <t>LEARNERS' NAMES</t>
        </is>
      </c>
      <c r="C8" s="352" t="n"/>
      <c r="D8" s="352" t="n"/>
      <c r="E8" s="353" t="n"/>
      <c r="F8" s="261" t="inlineStr">
        <is>
          <t xml:space="preserve">GRADE &amp; SECTION: </t>
        </is>
      </c>
      <c r="G8" s="341" t="n"/>
      <c r="H8" s="341" t="n"/>
      <c r="I8" s="341" t="n"/>
      <c r="J8" s="341" t="n"/>
      <c r="K8" s="229">
        <f>'INPUT DATA'!K7</f>
        <v/>
      </c>
      <c r="L8" s="341" t="n"/>
      <c r="M8" s="341" t="n"/>
      <c r="N8" s="341" t="n"/>
      <c r="O8" s="341" t="n"/>
      <c r="P8" s="341" t="n"/>
      <c r="Q8" s="341" t="n"/>
      <c r="R8" s="342" t="n"/>
      <c r="S8" s="263" t="inlineStr">
        <is>
          <t>SCHOOL YEAR:</t>
        </is>
      </c>
      <c r="T8" s="341" t="n"/>
      <c r="U8" s="341" t="n"/>
      <c r="V8" s="341" t="n"/>
      <c r="W8" s="229">
        <f>'INPUT DATA'!AG5</f>
        <v/>
      </c>
      <c r="X8" s="341" t="n"/>
      <c r="Y8" s="341" t="n"/>
      <c r="Z8" s="341" t="n"/>
      <c r="AA8" s="341" t="n"/>
      <c r="AB8" s="342" t="n"/>
      <c r="AC8" s="153" t="n"/>
      <c r="AD8" s="153" t="n"/>
      <c r="AE8" s="153" t="n"/>
      <c r="AF8" s="154" t="n"/>
      <c r="AG8" s="154" t="n"/>
      <c r="AH8" s="154" t="n"/>
      <c r="AI8" s="154" t="n"/>
      <c r="AM8" s="202" t="n"/>
      <c r="AN8" s="202" t="n"/>
      <c r="AO8" s="202" t="n"/>
      <c r="AP8" s="202" t="n"/>
      <c r="AQ8" s="202" t="n"/>
      <c r="AR8" s="202" t="n"/>
      <c r="AS8" s="202" t="n"/>
      <c r="AT8" s="202" t="n"/>
      <c r="AU8" s="202" t="n"/>
      <c r="AV8" s="202" t="n"/>
      <c r="AW8" s="202" t="n"/>
      <c r="AX8" s="202" t="n"/>
      <c r="AY8" s="202" t="n"/>
      <c r="AZ8" s="202" t="n"/>
      <c r="BA8" s="202" t="n"/>
      <c r="BB8" s="202" t="n"/>
      <c r="BC8" s="202" t="n"/>
    </row>
    <row r="9" ht="21" customFormat="1" customHeight="1" s="45" thickBot="1">
      <c r="A9" s="354" t="n"/>
      <c r="B9" s="313" t="n"/>
      <c r="C9" s="313" t="n"/>
      <c r="D9" s="313" t="n"/>
      <c r="E9" s="355" t="n"/>
      <c r="F9" s="263" t="inlineStr">
        <is>
          <t>TEACHER:</t>
        </is>
      </c>
      <c r="G9" s="341" t="n"/>
      <c r="H9" s="341" t="n"/>
      <c r="I9" s="341" t="n"/>
      <c r="J9" s="341" t="n"/>
      <c r="K9" s="260">
        <f>'INPUT DATA'!S7</f>
        <v/>
      </c>
      <c r="L9" s="352" t="n"/>
      <c r="M9" s="352" t="n"/>
      <c r="N9" s="352" t="n"/>
      <c r="O9" s="352" t="n"/>
      <c r="P9" s="352" t="n"/>
      <c r="Q9" s="352" t="n"/>
      <c r="R9" s="353" t="n"/>
      <c r="S9" s="263" t="inlineStr">
        <is>
          <t>SUBJECT:</t>
        </is>
      </c>
      <c r="T9" s="341" t="n"/>
      <c r="U9" s="341" t="n"/>
      <c r="V9" s="341" t="n"/>
      <c r="W9" s="229">
        <f>'INPUT DATA'!AG7</f>
        <v/>
      </c>
      <c r="X9" s="341" t="n"/>
      <c r="Y9" s="341" t="n"/>
      <c r="Z9" s="341" t="n"/>
      <c r="AA9" s="341" t="n"/>
      <c r="AB9" s="342" t="n"/>
      <c r="AC9" s="92" t="n"/>
      <c r="AD9" s="92" t="n"/>
      <c r="AE9" s="122" t="n"/>
      <c r="AF9" s="121" t="n"/>
      <c r="AG9" s="92" t="n"/>
      <c r="AH9" s="93" t="n"/>
      <c r="AI9" s="94" t="n"/>
    </row>
    <row r="10" ht="15.75" customFormat="1" customHeight="1" s="45">
      <c r="A10" s="354" t="n"/>
      <c r="B10" s="313" t="n"/>
      <c r="C10" s="313" t="n"/>
      <c r="D10" s="313" t="n"/>
      <c r="E10" s="355" t="n"/>
      <c r="F10" s="356" t="inlineStr">
        <is>
          <t>AP</t>
        </is>
      </c>
      <c r="G10" s="352" t="n"/>
      <c r="H10" s="352" t="n"/>
      <c r="I10" s="353" t="n"/>
      <c r="J10" s="356" t="inlineStr">
        <is>
          <t>AP</t>
        </is>
      </c>
      <c r="K10" s="352" t="n"/>
      <c r="L10" s="352" t="n"/>
      <c r="M10" s="353" t="n"/>
      <c r="N10" s="356" t="inlineStr">
        <is>
          <t>AP</t>
        </is>
      </c>
      <c r="O10" s="352" t="n"/>
      <c r="P10" s="352" t="n"/>
      <c r="Q10" s="353" t="n"/>
      <c r="R10" s="356" t="inlineStr">
        <is>
          <t>AP</t>
        </is>
      </c>
      <c r="S10" s="352" t="n"/>
      <c r="T10" s="352" t="n"/>
      <c r="U10" s="353" t="n"/>
      <c r="V10" s="356" t="inlineStr">
        <is>
          <t>FINAL</t>
        </is>
      </c>
      <c r="W10" s="352" t="n"/>
      <c r="X10" s="352" t="n"/>
      <c r="Y10" s="353" t="n"/>
      <c r="Z10" s="357" t="inlineStr">
        <is>
          <t>REMARK</t>
        </is>
      </c>
      <c r="AA10" s="352" t="n"/>
      <c r="AB10" s="353" t="n"/>
      <c r="AC10" s="46" t="n"/>
      <c r="AD10" s="47" t="n"/>
      <c r="AE10" s="45" t="n"/>
      <c r="AF10" s="46" t="n"/>
      <c r="AG10" s="47" t="n"/>
      <c r="AH10" s="48" t="n"/>
      <c r="AI10" s="48" t="n"/>
      <c r="AM10" s="202"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row>
    <row r="11" ht="16.5" customFormat="1" customHeight="1" s="201" thickBot="1">
      <c r="A11" s="358" t="n"/>
      <c r="B11" s="359" t="n"/>
      <c r="C11" s="359" t="n"/>
      <c r="D11" s="359" t="n"/>
      <c r="E11" s="360" t="n"/>
      <c r="F11" s="361" t="inlineStr">
        <is>
          <t>1st Quarter</t>
        </is>
      </c>
      <c r="G11" s="359" t="n"/>
      <c r="H11" s="359" t="n"/>
      <c r="I11" s="360" t="n"/>
      <c r="J11" s="249" t="inlineStr">
        <is>
          <t>2nd Quarter</t>
        </is>
      </c>
      <c r="K11" s="359" t="n"/>
      <c r="L11" s="359" t="n"/>
      <c r="M11" s="360" t="n"/>
      <c r="N11" s="361" t="inlineStr">
        <is>
          <t>3rd Quarter</t>
        </is>
      </c>
      <c r="O11" s="359" t="n"/>
      <c r="P11" s="359" t="n"/>
      <c r="Q11" s="360" t="n"/>
      <c r="R11" s="361" t="inlineStr">
        <is>
          <t>4th Quarter</t>
        </is>
      </c>
      <c r="S11" s="359" t="n"/>
      <c r="T11" s="359" t="n"/>
      <c r="U11" s="360" t="n"/>
      <c r="V11" s="361" t="inlineStr">
        <is>
          <t>GRADE</t>
        </is>
      </c>
      <c r="W11" s="359" t="n"/>
      <c r="X11" s="359" t="n"/>
      <c r="Y11" s="360" t="n"/>
      <c r="Z11" s="362" t="n"/>
      <c r="AA11" s="359" t="n"/>
      <c r="AB11" s="360" t="n"/>
      <c r="AC11" s="160" t="n"/>
      <c r="AD11" s="160" t="n"/>
      <c r="AE11" s="50" t="n"/>
      <c r="AF11" s="160" t="n"/>
      <c r="AG11" s="160" t="n"/>
      <c r="AH11" s="160" t="n"/>
      <c r="AI11" s="91" t="n"/>
      <c r="AK11" s="201" t="n"/>
      <c r="AL11" s="201" t="n"/>
      <c r="AM11" s="14"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row>
    <row r="12" ht="18" customFormat="1" customHeight="1" s="201" thickBot="1">
      <c r="A12" s="161" t="n"/>
      <c r="B12" s="245" t="inlineStr">
        <is>
          <t xml:space="preserve">MALE </t>
        </is>
      </c>
      <c r="C12" s="341" t="n"/>
      <c r="D12" s="341" t="n"/>
      <c r="E12" s="341" t="n"/>
      <c r="F12" s="363" t="n"/>
      <c r="G12" s="359" t="n"/>
      <c r="H12" s="359" t="n"/>
      <c r="I12" s="360" t="n"/>
      <c r="J12" s="252" t="n"/>
      <c r="K12" s="359" t="n"/>
      <c r="L12" s="359" t="n"/>
      <c r="M12" s="360" t="n"/>
      <c r="N12" s="363" t="n"/>
      <c r="O12" s="359" t="n"/>
      <c r="P12" s="359" t="n"/>
      <c r="Q12" s="360" t="n"/>
      <c r="R12" s="363" t="n"/>
      <c r="S12" s="359" t="n"/>
      <c r="T12" s="359" t="n"/>
      <c r="U12" s="360" t="n"/>
      <c r="V12" s="363" t="n"/>
      <c r="W12" s="359" t="n"/>
      <c r="X12" s="359" t="n"/>
      <c r="Y12" s="360" t="n"/>
      <c r="Z12" s="363" t="n"/>
      <c r="AA12" s="359" t="n"/>
      <c r="AB12" s="360" t="n"/>
      <c r="AC12" s="160" t="n"/>
      <c r="AD12" s="160" t="n"/>
      <c r="AE12" s="50" t="n"/>
      <c r="AF12" s="160" t="n"/>
      <c r="AG12" s="160" t="n"/>
      <c r="AH12" s="160" t="n"/>
      <c r="AI12" s="91" t="n"/>
      <c r="AK12" s="201" t="n"/>
      <c r="AL12" s="201" t="n"/>
      <c r="AM12" s="14" t="n"/>
      <c r="AN12" s="202" t="n"/>
      <c r="AO12" s="202" t="n"/>
      <c r="AP12" s="202" t="n"/>
      <c r="AQ12" s="202" t="n"/>
      <c r="AR12" s="202" t="n"/>
      <c r="AS12" s="202" t="n"/>
      <c r="AT12" s="202" t="n"/>
      <c r="AU12" s="202" t="n"/>
      <c r="AV12" s="202" t="n"/>
      <c r="AW12" s="202" t="n"/>
      <c r="AX12" s="202" t="n"/>
      <c r="AY12" s="202" t="n"/>
      <c r="AZ12" s="202" t="n"/>
      <c r="BA12" s="202" t="n"/>
      <c r="BB12" s="202" t="n"/>
      <c r="BC12" s="202" t="n"/>
      <c r="BD12" s="202" t="n"/>
      <c r="BE12" s="202" t="n"/>
    </row>
    <row r="13" ht="18" customHeight="1">
      <c r="A13" s="162" t="n">
        <v>1</v>
      </c>
      <c r="B13" s="17">
        <f>'INPUT DATA'!B12</f>
        <v/>
      </c>
      <c r="C13" s="18" t="n"/>
      <c r="D13" s="18" t="n"/>
      <c r="E13" s="18" t="n"/>
      <c r="F13" s="242">
        <f>'Q1'!AJ12</f>
        <v/>
      </c>
      <c r="G13" s="316" t="n"/>
      <c r="H13" s="316" t="n"/>
      <c r="I13" s="349" t="n"/>
      <c r="J13" s="242">
        <f>'Q2'!AJ12</f>
        <v/>
      </c>
      <c r="K13" s="316" t="n"/>
      <c r="L13" s="316" t="n"/>
      <c r="M13" s="349" t="n"/>
      <c r="N13" s="242">
        <f>'Q3'!AJ12</f>
        <v/>
      </c>
      <c r="O13" s="316" t="n"/>
      <c r="P13" s="316" t="n"/>
      <c r="Q13" s="349" t="n"/>
      <c r="R13" s="242">
        <f>'Q4'!AJ12</f>
        <v/>
      </c>
      <c r="S13" s="316" t="n"/>
      <c r="T13" s="316" t="n"/>
      <c r="U13" s="349" t="n"/>
      <c r="V13" s="242">
        <f>IF(OR(F13="",J13="",N13="",R13=""),"",IF(ISERROR(ROUND(AVERAGE(F13,J13,N13,R13),0)),"",ROUND(AVERAGE(F13,J13,N13,R13),0)))</f>
        <v/>
      </c>
      <c r="W13" s="316" t="n"/>
      <c r="X13" s="316" t="n"/>
      <c r="Y13" s="349" t="n"/>
      <c r="Z13" s="364">
        <f>IF(OR($F13="",$J13="",$N13="",$R13="",$V13=""),"",IF($V13&gt;=75,"PASSED","FAILED"))</f>
        <v/>
      </c>
      <c r="AA13" s="365" t="n"/>
      <c r="AB13" s="366" t="n"/>
      <c r="AC13" s="160" t="n"/>
      <c r="AD13" s="160" t="n"/>
      <c r="AE13" s="123" t="n"/>
      <c r="AF13" s="123" t="n"/>
      <c r="AG13" s="123" t="n"/>
      <c r="AH13" s="123" t="n"/>
      <c r="AI13" s="91" t="n"/>
      <c r="AK13" s="23" t="n"/>
      <c r="AM13" s="197" t="n"/>
      <c r="AN13" s="197" t="n"/>
      <c r="AO13" s="197" t="n"/>
      <c r="AP13" s="197" t="n"/>
      <c r="AQ13" s="197" t="n"/>
      <c r="AR13" s="197" t="n"/>
      <c r="AS13" s="197" t="n"/>
      <c r="AT13" s="197" t="n"/>
      <c r="AU13" s="197" t="n"/>
      <c r="AV13" s="197" t="n"/>
      <c r="AW13" s="197" t="n"/>
      <c r="AX13" s="197" t="n"/>
      <c r="AY13" s="197" t="n"/>
      <c r="AZ13" s="197" t="n"/>
      <c r="BA13" s="197" t="n"/>
      <c r="BB13" s="197" t="n"/>
      <c r="BC13" s="197" t="n"/>
      <c r="BD13" s="197" t="n"/>
      <c r="BE13" s="197" t="n"/>
    </row>
    <row r="14" ht="18" customHeight="1">
      <c r="A14" s="163" t="n">
        <v>2</v>
      </c>
      <c r="B14" s="17">
        <f>'INPUT DATA'!B13</f>
        <v/>
      </c>
      <c r="C14" s="26" t="n"/>
      <c r="D14" s="26" t="n"/>
      <c r="E14" s="26" t="n"/>
      <c r="F14" s="242">
        <f>'Q1'!AJ13</f>
        <v/>
      </c>
      <c r="G14" s="316" t="n"/>
      <c r="H14" s="316" t="n"/>
      <c r="I14" s="349" t="n"/>
      <c r="J14" s="242">
        <f>'Q2'!AJ13</f>
        <v/>
      </c>
      <c r="K14" s="316" t="n"/>
      <c r="L14" s="316" t="n"/>
      <c r="M14" s="349" t="n"/>
      <c r="N14" s="242">
        <f>'Q3'!AJ13</f>
        <v/>
      </c>
      <c r="O14" s="316" t="n"/>
      <c r="P14" s="316" t="n"/>
      <c r="Q14" s="349" t="n"/>
      <c r="R14" s="242">
        <f>'Q4'!AJ13</f>
        <v/>
      </c>
      <c r="S14" s="316" t="n"/>
      <c r="T14" s="316" t="n"/>
      <c r="U14" s="349" t="n"/>
      <c r="V14" s="242">
        <f>IF(OR(F14="",J14="",N14="",R14=""),"",IF(ISERROR(ROUND(AVERAGE(F14,J14,N14,R14),0)),"",ROUND(AVERAGE(F14,J14,N14,R14),0)))</f>
        <v/>
      </c>
      <c r="W14" s="316" t="n"/>
      <c r="X14" s="316" t="n"/>
      <c r="Y14" s="349" t="n"/>
      <c r="Z14" s="367">
        <f>IF(OR($F14="",$J14="",$N14="",$R14="",$V14=""),"",IF($V14&gt;=75,"PASSED","FAILED"))</f>
        <v/>
      </c>
      <c r="AA14" s="318" t="n"/>
      <c r="AB14" s="368" t="n"/>
      <c r="AC14" s="160" t="n"/>
      <c r="AD14" s="160" t="n"/>
      <c r="AE14" s="23" t="n"/>
      <c r="AF14" s="160" t="n"/>
      <c r="AG14" s="160" t="n"/>
      <c r="AH14" s="160" t="n"/>
      <c r="AI14" s="91" t="n"/>
      <c r="AK14" s="23" t="n"/>
      <c r="AM14" s="197" t="n"/>
      <c r="AN14" s="197" t="n"/>
      <c r="AO14" s="197" t="n"/>
      <c r="AP14" s="197" t="n"/>
      <c r="AQ14" s="197" t="n"/>
      <c r="AR14" s="197" t="n"/>
      <c r="AS14" s="197" t="n"/>
      <c r="AT14" s="197" t="n"/>
      <c r="AU14" s="197" t="n"/>
      <c r="AV14" s="197" t="n"/>
      <c r="AW14" s="197" t="n"/>
      <c r="AX14" s="197" t="n"/>
      <c r="AY14" s="197" t="n"/>
      <c r="AZ14" s="197" t="n"/>
      <c r="BA14" s="197" t="n"/>
      <c r="BB14" s="197" t="n"/>
      <c r="BC14" s="197" t="n"/>
      <c r="BD14" s="197" t="n"/>
      <c r="BE14" s="197" t="n"/>
    </row>
    <row r="15" ht="18" customHeight="1">
      <c r="A15" s="163" t="n">
        <v>3</v>
      </c>
      <c r="B15" s="17">
        <f>'INPUT DATA'!B14</f>
        <v/>
      </c>
      <c r="C15" s="26" t="n"/>
      <c r="D15" s="26" t="n"/>
      <c r="E15" s="27" t="n"/>
      <c r="F15" s="242">
        <f>'Q1'!AJ14</f>
        <v/>
      </c>
      <c r="G15" s="316" t="n"/>
      <c r="H15" s="316" t="n"/>
      <c r="I15" s="349" t="n"/>
      <c r="J15" s="242">
        <f>'Q2'!AJ14</f>
        <v/>
      </c>
      <c r="K15" s="316" t="n"/>
      <c r="L15" s="316" t="n"/>
      <c r="M15" s="349" t="n"/>
      <c r="N15" s="242">
        <f>'Q3'!AJ14</f>
        <v/>
      </c>
      <c r="O15" s="316" t="n"/>
      <c r="P15" s="316" t="n"/>
      <c r="Q15" s="349" t="n"/>
      <c r="R15" s="242">
        <f>'Q4'!AJ14</f>
        <v/>
      </c>
      <c r="S15" s="316" t="n"/>
      <c r="T15" s="316" t="n"/>
      <c r="U15" s="349" t="n"/>
      <c r="V15" s="242">
        <f>IF(OR(F15="",J15="",N15="",R15=""),"",IF(ISERROR(ROUND(AVERAGE(F15,J15,N15,R15),0)),"",ROUND(AVERAGE(F15,J15,N15,R15),0)))</f>
        <v/>
      </c>
      <c r="W15" s="316" t="n"/>
      <c r="X15" s="316" t="n"/>
      <c r="Y15" s="349" t="n"/>
      <c r="Z15" s="367">
        <f>IF(OR($F15="",$J15="",$N15="",$R15="",$V15=""),"",IF($V15&gt;=75,"PASSED","FAILED"))</f>
        <v/>
      </c>
      <c r="AA15" s="318" t="n"/>
      <c r="AB15" s="368" t="n"/>
      <c r="AC15" s="160" t="n"/>
      <c r="AD15" s="160" t="n"/>
      <c r="AE15" s="23" t="n"/>
      <c r="AF15" s="160" t="n"/>
      <c r="AG15" s="160" t="n"/>
      <c r="AH15" s="160" t="n"/>
      <c r="AI15" s="91" t="n"/>
      <c r="AK15" s="23" t="n"/>
      <c r="AM15" s="197" t="n"/>
      <c r="AN15" s="197" t="n"/>
      <c r="AO15" s="197" t="n"/>
      <c r="AP15" s="197" t="n"/>
      <c r="AQ15" s="197" t="n"/>
      <c r="AR15" s="197" t="n"/>
      <c r="AS15" s="197" t="n"/>
      <c r="AT15" s="197" t="n"/>
      <c r="AU15" s="197" t="n"/>
      <c r="AV15" s="197" t="n"/>
      <c r="AW15" s="197" t="n"/>
      <c r="AX15" s="197" t="n"/>
      <c r="AY15" s="197" t="n"/>
      <c r="AZ15" s="197" t="n"/>
      <c r="BA15" s="197" t="n"/>
      <c r="BB15" s="197" t="n"/>
      <c r="BC15" s="197" t="n"/>
      <c r="BD15" s="197" t="n"/>
      <c r="BE15" s="197" t="n"/>
    </row>
    <row r="16" ht="18" customHeight="1">
      <c r="A16" s="163" t="n">
        <v>4</v>
      </c>
      <c r="B16" s="17">
        <f>'INPUT DATA'!B15</f>
        <v/>
      </c>
      <c r="C16" s="26" t="n"/>
      <c r="D16" s="26" t="n"/>
      <c r="E16" s="27" t="n"/>
      <c r="F16" s="242">
        <f>'Q1'!AJ15</f>
        <v/>
      </c>
      <c r="G16" s="316" t="n"/>
      <c r="H16" s="316" t="n"/>
      <c r="I16" s="349" t="n"/>
      <c r="J16" s="242">
        <f>'Q2'!AJ15</f>
        <v/>
      </c>
      <c r="K16" s="316" t="n"/>
      <c r="L16" s="316" t="n"/>
      <c r="M16" s="349" t="n"/>
      <c r="N16" s="242">
        <f>'Q3'!AJ15</f>
        <v/>
      </c>
      <c r="O16" s="316" t="n"/>
      <c r="P16" s="316" t="n"/>
      <c r="Q16" s="349" t="n"/>
      <c r="R16" s="242">
        <f>'Q4'!AJ15</f>
        <v/>
      </c>
      <c r="S16" s="316" t="n"/>
      <c r="T16" s="316" t="n"/>
      <c r="U16" s="349" t="n"/>
      <c r="V16" s="242">
        <f>IF(OR(F16="",J16="",N16="",R16=""),"",IF(ISERROR(ROUND(AVERAGE(F16,J16,N16,R16),0)),"",ROUND(AVERAGE(F16,J16,N16,R16),0)))</f>
        <v/>
      </c>
      <c r="W16" s="316" t="n"/>
      <c r="X16" s="316" t="n"/>
      <c r="Y16" s="349" t="n"/>
      <c r="Z16" s="367">
        <f>IF(OR($F16="",$J16="",$N16="",$R16="",$V16=""),"",IF($V16&gt;=75,"PASSED","FAILED"))</f>
        <v/>
      </c>
      <c r="AA16" s="318" t="n"/>
      <c r="AB16" s="368" t="n"/>
      <c r="AC16" s="160" t="n"/>
      <c r="AD16" s="160" t="n"/>
      <c r="AE16" s="23" t="n"/>
      <c r="AF16" s="160" t="n"/>
      <c r="AG16" s="160" t="n"/>
      <c r="AH16" s="160" t="n"/>
      <c r="AI16" s="91" t="n"/>
      <c r="AK16" s="23" t="n"/>
      <c r="AM16" s="197" t="n"/>
      <c r="AN16" s="197" t="n"/>
      <c r="AO16" s="197" t="n"/>
      <c r="AP16" s="197" t="n"/>
      <c r="AQ16" s="197" t="n"/>
      <c r="AR16" s="197" t="n"/>
      <c r="AS16" s="197" t="n"/>
      <c r="AT16" s="197" t="n"/>
      <c r="AU16" s="197" t="n"/>
      <c r="AV16" s="197" t="n"/>
      <c r="AW16" s="197" t="n"/>
      <c r="AX16" s="197" t="n"/>
      <c r="AY16" s="197" t="n"/>
      <c r="AZ16" s="197" t="n"/>
      <c r="BA16" s="197" t="n"/>
      <c r="BB16" s="197" t="n"/>
      <c r="BC16" s="197" t="n"/>
      <c r="BD16" s="197" t="n"/>
      <c r="BE16" s="197" t="n"/>
    </row>
    <row r="17" ht="18" customHeight="1">
      <c r="A17" s="163" t="n">
        <v>5</v>
      </c>
      <c r="B17" s="17">
        <f>'INPUT DATA'!B16</f>
        <v/>
      </c>
      <c r="C17" s="26" t="n"/>
      <c r="D17" s="26" t="n"/>
      <c r="E17" s="27" t="n"/>
      <c r="F17" s="242">
        <f>'Q1'!AJ16</f>
        <v/>
      </c>
      <c r="G17" s="316" t="n"/>
      <c r="H17" s="316" t="n"/>
      <c r="I17" s="349" t="n"/>
      <c r="J17" s="242">
        <f>'Q2'!AJ16</f>
        <v/>
      </c>
      <c r="K17" s="316" t="n"/>
      <c r="L17" s="316" t="n"/>
      <c r="M17" s="349" t="n"/>
      <c r="N17" s="242">
        <f>'Q3'!AJ16</f>
        <v/>
      </c>
      <c r="O17" s="316" t="n"/>
      <c r="P17" s="316" t="n"/>
      <c r="Q17" s="349" t="n"/>
      <c r="R17" s="242">
        <f>'Q4'!AJ16</f>
        <v/>
      </c>
      <c r="S17" s="316" t="n"/>
      <c r="T17" s="316" t="n"/>
      <c r="U17" s="349" t="n"/>
      <c r="V17" s="242">
        <f>IF(OR(F17="",J17="",N17="",R17=""),"",IF(ISERROR(ROUND(AVERAGE(F17,J17,N17,R17),0)),"",ROUND(AVERAGE(F17,J17,N17,R17),0)))</f>
        <v/>
      </c>
      <c r="W17" s="316" t="n"/>
      <c r="X17" s="316" t="n"/>
      <c r="Y17" s="349" t="n"/>
      <c r="Z17" s="367">
        <f>IF(OR($F17="",$J17="",$N17="",$R17="",$V17=""),"",IF($V17&gt;=75,"PASSED","FAILED"))</f>
        <v/>
      </c>
      <c r="AA17" s="318" t="n"/>
      <c r="AB17" s="368" t="n"/>
      <c r="AC17" s="160" t="n"/>
      <c r="AD17" s="160" t="n"/>
      <c r="AE17" s="23" t="n"/>
      <c r="AF17" s="160" t="n"/>
      <c r="AG17" s="160" t="n"/>
      <c r="AH17" s="160" t="n"/>
      <c r="AI17" s="91" t="n"/>
      <c r="AK17" s="23" t="n"/>
      <c r="AM17" s="197" t="n"/>
      <c r="AN17" s="197" t="n"/>
      <c r="AO17" s="197" t="n"/>
      <c r="AP17" s="197" t="n"/>
      <c r="AQ17" s="197" t="n"/>
      <c r="AR17" s="197" t="n"/>
      <c r="AS17" s="197" t="n"/>
      <c r="AT17" s="197" t="n"/>
      <c r="AU17" s="197" t="n"/>
      <c r="AV17" s="197" t="n"/>
      <c r="AW17" s="197" t="n"/>
      <c r="AX17" s="197" t="n"/>
      <c r="AY17" s="197" t="n"/>
      <c r="AZ17" s="197" t="n"/>
      <c r="BA17" s="197" t="n"/>
      <c r="BB17" s="197" t="n"/>
      <c r="BC17" s="197" t="n"/>
      <c r="BD17" s="197" t="n"/>
      <c r="BE17" s="197" t="n"/>
    </row>
    <row r="18" ht="18" customHeight="1">
      <c r="A18" s="163" t="n">
        <v>6</v>
      </c>
      <c r="B18" s="17">
        <f>'INPUT DATA'!B17</f>
        <v/>
      </c>
      <c r="C18" s="26" t="n"/>
      <c r="D18" s="26" t="n"/>
      <c r="E18" s="27" t="n"/>
      <c r="F18" s="242">
        <f>'Q1'!AJ17</f>
        <v/>
      </c>
      <c r="G18" s="316" t="n"/>
      <c r="H18" s="316" t="n"/>
      <c r="I18" s="349" t="n"/>
      <c r="J18" s="242">
        <f>'Q2'!AJ17</f>
        <v/>
      </c>
      <c r="K18" s="316" t="n"/>
      <c r="L18" s="316" t="n"/>
      <c r="M18" s="349" t="n"/>
      <c r="N18" s="242">
        <f>'Q3'!AJ17</f>
        <v/>
      </c>
      <c r="O18" s="316" t="n"/>
      <c r="P18" s="316" t="n"/>
      <c r="Q18" s="349" t="n"/>
      <c r="R18" s="242">
        <f>'Q4'!AJ17</f>
        <v/>
      </c>
      <c r="S18" s="316" t="n"/>
      <c r="T18" s="316" t="n"/>
      <c r="U18" s="349" t="n"/>
      <c r="V18" s="242">
        <f>IF(OR(F18="",J18="",N18="",R18=""),"",IF(ISERROR(ROUND(AVERAGE(F18,J18,N18,R18),0)),"",ROUND(AVERAGE(F18,J18,N18,R18),0)))</f>
        <v/>
      </c>
      <c r="W18" s="316" t="n"/>
      <c r="X18" s="316" t="n"/>
      <c r="Y18" s="349" t="n"/>
      <c r="Z18" s="367">
        <f>IF(OR($F18="",$J18="",$N18="",$R18="",$V18=""),"",IF($V18&gt;=75,"PASSED","FAILED"))</f>
        <v/>
      </c>
      <c r="AA18" s="318" t="n"/>
      <c r="AB18" s="368" t="n"/>
      <c r="AC18" s="160" t="n"/>
      <c r="AD18" s="160" t="n"/>
      <c r="AE18" s="23" t="n"/>
      <c r="AF18" s="160" t="n"/>
      <c r="AG18" s="160" t="n"/>
      <c r="AH18" s="160" t="n"/>
      <c r="AI18" s="91" t="n"/>
      <c r="AK18" s="23" t="n"/>
      <c r="AM18" s="197" t="n"/>
      <c r="AN18" s="197" t="n"/>
      <c r="AO18" s="197" t="n"/>
      <c r="AP18" s="197" t="n"/>
      <c r="AQ18" s="197" t="n"/>
      <c r="AR18" s="197" t="n"/>
      <c r="AS18" s="197" t="n"/>
      <c r="AT18" s="197" t="n"/>
      <c r="AU18" s="197" t="n"/>
      <c r="AV18" s="197" t="n"/>
      <c r="AW18" s="197" t="n"/>
      <c r="AX18" s="197" t="n"/>
      <c r="AY18" s="197" t="n"/>
      <c r="AZ18" s="197" t="n"/>
      <c r="BA18" s="197" t="n"/>
      <c r="BB18" s="197" t="n"/>
      <c r="BC18" s="197" t="n"/>
      <c r="BD18" s="197" t="n"/>
      <c r="BE18" s="197" t="n"/>
    </row>
    <row r="19" ht="18" customHeight="1">
      <c r="A19" s="163" t="n">
        <v>7</v>
      </c>
      <c r="B19" s="17">
        <f>'INPUT DATA'!B18</f>
        <v/>
      </c>
      <c r="C19" s="26" t="n"/>
      <c r="D19" s="26" t="n"/>
      <c r="E19" s="27" t="n"/>
      <c r="F19" s="242">
        <f>'Q1'!AJ18</f>
        <v/>
      </c>
      <c r="G19" s="316" t="n"/>
      <c r="H19" s="316" t="n"/>
      <c r="I19" s="349" t="n"/>
      <c r="J19" s="242">
        <f>'Q2'!AJ18</f>
        <v/>
      </c>
      <c r="K19" s="316" t="n"/>
      <c r="L19" s="316" t="n"/>
      <c r="M19" s="349" t="n"/>
      <c r="N19" s="242">
        <f>'Q3'!AJ18</f>
        <v/>
      </c>
      <c r="O19" s="316" t="n"/>
      <c r="P19" s="316" t="n"/>
      <c r="Q19" s="349" t="n"/>
      <c r="R19" s="242">
        <f>'Q4'!AJ18</f>
        <v/>
      </c>
      <c r="S19" s="316" t="n"/>
      <c r="T19" s="316" t="n"/>
      <c r="U19" s="349" t="n"/>
      <c r="V19" s="242">
        <f>IF(OR(F19="",J19="",N19="",R19=""),"",IF(ISERROR(ROUND(AVERAGE(F19,J19,N19,R19),0)),"",ROUND(AVERAGE(F19,J19,N19,R19),0)))</f>
        <v/>
      </c>
      <c r="W19" s="316" t="n"/>
      <c r="X19" s="316" t="n"/>
      <c r="Y19" s="349" t="n"/>
      <c r="Z19" s="367">
        <f>IF(OR($F19="",$J19="",$N19="",$R19="",$V19=""),"",IF($V19&gt;=75,"PASSED","FAILED"))</f>
        <v/>
      </c>
      <c r="AA19" s="318" t="n"/>
      <c r="AB19" s="368" t="n"/>
      <c r="AC19" s="160" t="n"/>
      <c r="AD19" s="160" t="n"/>
      <c r="AE19" s="23" t="n"/>
      <c r="AF19" s="160" t="n"/>
      <c r="AG19" s="160" t="n"/>
      <c r="AH19" s="160" t="n"/>
      <c r="AI19" s="91" t="n"/>
      <c r="AK19" s="23" t="n"/>
      <c r="AM19" s="197" t="n"/>
      <c r="AN19" s="197" t="n"/>
      <c r="AO19" s="197" t="n"/>
      <c r="AP19" s="197" t="n"/>
      <c r="AQ19" s="197" t="n"/>
      <c r="AR19" s="197" t="n"/>
      <c r="AS19" s="197" t="n"/>
      <c r="AT19" s="197" t="n"/>
      <c r="AU19" s="197" t="n"/>
      <c r="AV19" s="197" t="n"/>
      <c r="AW19" s="197" t="n"/>
      <c r="AX19" s="197" t="n"/>
      <c r="AY19" s="197" t="n"/>
      <c r="AZ19" s="197" t="n"/>
      <c r="BA19" s="197" t="n"/>
      <c r="BB19" s="197" t="n"/>
      <c r="BC19" s="197" t="n"/>
      <c r="BD19" s="197" t="n"/>
      <c r="BE19" s="197" t="n"/>
    </row>
    <row r="20" ht="18" customHeight="1">
      <c r="A20" s="163" t="n">
        <v>8</v>
      </c>
      <c r="B20" s="17">
        <f>'INPUT DATA'!B19</f>
        <v/>
      </c>
      <c r="C20" s="26" t="n"/>
      <c r="D20" s="26" t="n">
        <v>0</v>
      </c>
      <c r="E20" s="27" t="n"/>
      <c r="F20" s="242">
        <f>'Q1'!AJ19</f>
        <v/>
      </c>
      <c r="G20" s="316" t="n"/>
      <c r="H20" s="316" t="n"/>
      <c r="I20" s="349" t="n"/>
      <c r="J20" s="242">
        <f>'Q2'!AJ19</f>
        <v/>
      </c>
      <c r="K20" s="316" t="n"/>
      <c r="L20" s="316" t="n"/>
      <c r="M20" s="349" t="n"/>
      <c r="N20" s="242">
        <f>'Q3'!AJ19</f>
        <v/>
      </c>
      <c r="O20" s="316" t="n"/>
      <c r="P20" s="316" t="n"/>
      <c r="Q20" s="349" t="n"/>
      <c r="R20" s="242">
        <f>'Q4'!AJ19</f>
        <v/>
      </c>
      <c r="S20" s="316" t="n"/>
      <c r="T20" s="316" t="n"/>
      <c r="U20" s="349" t="n"/>
      <c r="V20" s="242">
        <f>IF(OR(F20="",J20="",N20="",R20=""),"",IF(ISERROR(ROUND(AVERAGE(F20,J20,N20,R20),0)),"",ROUND(AVERAGE(F20,J20,N20,R20),0)))</f>
        <v/>
      </c>
      <c r="W20" s="316" t="n"/>
      <c r="X20" s="316" t="n"/>
      <c r="Y20" s="349" t="n"/>
      <c r="Z20" s="367">
        <f>IF(OR($F20="",$J20="",$N20="",$R20="",$V20=""),"",IF($V20&gt;=75,"PASSED","FAILED"))</f>
        <v/>
      </c>
      <c r="AA20" s="318" t="n"/>
      <c r="AB20" s="368" t="n"/>
      <c r="AC20" s="160" t="n"/>
      <c r="AD20" s="160" t="n"/>
      <c r="AE20" s="23" t="n"/>
      <c r="AF20" s="160" t="n"/>
      <c r="AG20" s="160" t="n"/>
      <c r="AH20" s="160" t="n"/>
      <c r="AI20" s="91" t="n"/>
      <c r="AK20" s="23" t="n"/>
      <c r="AM20" s="197" t="n"/>
      <c r="AN20" s="197" t="n"/>
      <c r="AO20" s="197" t="n"/>
      <c r="AP20" s="197" t="n"/>
      <c r="AQ20" s="197" t="n"/>
      <c r="AR20" s="197" t="n"/>
      <c r="AS20" s="197" t="n"/>
      <c r="AT20" s="197" t="n"/>
      <c r="AU20" s="197" t="n"/>
      <c r="AV20" s="197" t="n"/>
      <c r="AW20" s="197" t="n"/>
      <c r="AX20" s="197" t="n"/>
      <c r="AY20" s="197" t="n"/>
      <c r="AZ20" s="197" t="n"/>
      <c r="BA20" s="197" t="n"/>
      <c r="BB20" s="197" t="n"/>
      <c r="BC20" s="197" t="n"/>
      <c r="BD20" s="197" t="n"/>
      <c r="BE20" s="197" t="n"/>
    </row>
    <row r="21" ht="18" customHeight="1">
      <c r="A21" s="163" t="n">
        <v>9</v>
      </c>
      <c r="B21" s="17">
        <f>'INPUT DATA'!B20</f>
        <v/>
      </c>
      <c r="C21" s="26" t="n"/>
      <c r="D21" s="26" t="n"/>
      <c r="E21" s="27" t="n"/>
      <c r="F21" s="242">
        <f>'Q1'!AJ20</f>
        <v/>
      </c>
      <c r="G21" s="316" t="n"/>
      <c r="H21" s="316" t="n"/>
      <c r="I21" s="349" t="n"/>
      <c r="J21" s="242">
        <f>'Q2'!AJ20</f>
        <v/>
      </c>
      <c r="K21" s="316" t="n"/>
      <c r="L21" s="316" t="n"/>
      <c r="M21" s="349" t="n"/>
      <c r="N21" s="242">
        <f>'Q3'!AJ20</f>
        <v/>
      </c>
      <c r="O21" s="316" t="n"/>
      <c r="P21" s="316" t="n"/>
      <c r="Q21" s="349" t="n"/>
      <c r="R21" s="242">
        <f>'Q4'!AJ20</f>
        <v/>
      </c>
      <c r="S21" s="316" t="n"/>
      <c r="T21" s="316" t="n"/>
      <c r="U21" s="349" t="n"/>
      <c r="V21" s="242">
        <f>IF(OR(F21="",J21="",N21="",R21=""),"",IF(ISERROR(ROUND(AVERAGE(F21,J21,N21,R21),0)),"",ROUND(AVERAGE(F21,J21,N21,R21),0)))</f>
        <v/>
      </c>
      <c r="W21" s="316" t="n"/>
      <c r="X21" s="316" t="n"/>
      <c r="Y21" s="349" t="n"/>
      <c r="Z21" s="367">
        <f>IF(OR($F21="",$J21="",$N21="",$R21="",$V21=""),"",IF($V21&gt;=75,"PASSED","FAILED"))</f>
        <v/>
      </c>
      <c r="AA21" s="318" t="n"/>
      <c r="AB21" s="368" t="n"/>
      <c r="AC21" s="160" t="n"/>
      <c r="AD21" s="160" t="n"/>
      <c r="AE21" s="23" t="n"/>
      <c r="AF21" s="160" t="n"/>
      <c r="AG21" s="160" t="n"/>
      <c r="AH21" s="160" t="n"/>
      <c r="AI21" s="91" t="n"/>
      <c r="AK21" s="23" t="n"/>
      <c r="AM21" s="201" t="n"/>
      <c r="AN21" s="201" t="n"/>
      <c r="AO21" s="201" t="n"/>
      <c r="AP21" s="201" t="n"/>
      <c r="AQ21" s="201" t="n"/>
      <c r="AR21" s="201" t="n"/>
      <c r="AS21" s="201" t="n"/>
      <c r="AT21" s="201" t="n"/>
      <c r="AU21" s="201" t="n"/>
      <c r="AV21" s="201" t="n"/>
      <c r="AW21" s="201" t="n"/>
      <c r="AX21" s="201" t="n"/>
      <c r="AY21" s="201" t="n"/>
      <c r="AZ21" s="201" t="n"/>
      <c r="BA21" s="201" t="n"/>
      <c r="BB21" s="201" t="n"/>
      <c r="BC21" s="201" t="n"/>
      <c r="BD21" s="201" t="n"/>
      <c r="BE21" s="201" t="n"/>
    </row>
    <row r="22" ht="18" customHeight="1">
      <c r="A22" s="163" t="n">
        <v>10</v>
      </c>
      <c r="B22" s="17">
        <f>'INPUT DATA'!B21</f>
        <v/>
      </c>
      <c r="C22" s="26" t="n"/>
      <c r="D22" s="26" t="n"/>
      <c r="E22" s="27" t="n"/>
      <c r="F22" s="242">
        <f>'Q1'!AJ21</f>
        <v/>
      </c>
      <c r="G22" s="316" t="n"/>
      <c r="H22" s="316" t="n"/>
      <c r="I22" s="349" t="n"/>
      <c r="J22" s="242">
        <f>'Q2'!AJ21</f>
        <v/>
      </c>
      <c r="K22" s="316" t="n"/>
      <c r="L22" s="316" t="n"/>
      <c r="M22" s="349" t="n"/>
      <c r="N22" s="242">
        <f>'Q3'!AJ21</f>
        <v/>
      </c>
      <c r="O22" s="316" t="n"/>
      <c r="P22" s="316" t="n"/>
      <c r="Q22" s="349" t="n"/>
      <c r="R22" s="242">
        <f>'Q4'!AJ21</f>
        <v/>
      </c>
      <c r="S22" s="316" t="n"/>
      <c r="T22" s="316" t="n"/>
      <c r="U22" s="349" t="n"/>
      <c r="V22" s="242">
        <f>IF(OR(F22="",J22="",N22="",R22=""),"",IF(ISERROR(ROUND(AVERAGE(F22,J22,N22,R22),0)),"",ROUND(AVERAGE(F22,J22,N22,R22),0)))</f>
        <v/>
      </c>
      <c r="W22" s="316" t="n"/>
      <c r="X22" s="316" t="n"/>
      <c r="Y22" s="349" t="n"/>
      <c r="Z22" s="367">
        <f>IF(OR($F22="",$J22="",$N22="",$R22="",$V22=""),"",IF($V22&gt;=75,"PASSED","FAILED"))</f>
        <v/>
      </c>
      <c r="AA22" s="318" t="n"/>
      <c r="AB22" s="368" t="n"/>
      <c r="AC22" s="160" t="n"/>
      <c r="AD22" s="160" t="n"/>
      <c r="AE22" s="23" t="n"/>
      <c r="AF22" s="160" t="n"/>
      <c r="AG22" s="160" t="n"/>
      <c r="AH22" s="160" t="n"/>
      <c r="AI22" s="91" t="n"/>
      <c r="AK22" s="23" t="n"/>
      <c r="AM22" s="201" t="n"/>
      <c r="AN22" s="201" t="n"/>
      <c r="AO22" s="201" t="n"/>
      <c r="AP22" s="201" t="n"/>
      <c r="AQ22" s="201" t="n"/>
      <c r="AR22" s="201" t="n"/>
      <c r="AS22" s="201" t="n"/>
      <c r="AT22" s="201" t="n"/>
      <c r="AU22" s="201" t="n"/>
      <c r="AV22" s="201" t="n"/>
      <c r="AW22" s="201" t="n"/>
      <c r="AX22" s="201" t="n"/>
      <c r="AY22" s="201" t="n"/>
      <c r="AZ22" s="201" t="n"/>
      <c r="BA22" s="201" t="n"/>
      <c r="BB22" s="201" t="n"/>
      <c r="BC22" s="201" t="n"/>
      <c r="BD22" s="201" t="n"/>
      <c r="BE22" s="201" t="n"/>
    </row>
    <row r="23" ht="18" customHeight="1">
      <c r="A23" s="163" t="n">
        <v>11</v>
      </c>
      <c r="B23" s="17">
        <f>'INPUT DATA'!B22</f>
        <v/>
      </c>
      <c r="C23" s="26" t="n"/>
      <c r="D23" s="26" t="n">
        <v>0</v>
      </c>
      <c r="E23" s="27" t="n"/>
      <c r="F23" s="242">
        <f>'Q1'!AJ22</f>
        <v/>
      </c>
      <c r="G23" s="316" t="n"/>
      <c r="H23" s="316" t="n"/>
      <c r="I23" s="349" t="n"/>
      <c r="J23" s="242">
        <f>'Q2'!AJ22</f>
        <v/>
      </c>
      <c r="K23" s="316" t="n"/>
      <c r="L23" s="316" t="n"/>
      <c r="M23" s="349" t="n"/>
      <c r="N23" s="242">
        <f>'Q3'!AJ22</f>
        <v/>
      </c>
      <c r="O23" s="316" t="n"/>
      <c r="P23" s="316" t="n"/>
      <c r="Q23" s="349" t="n"/>
      <c r="R23" s="242">
        <f>'Q4'!AJ22</f>
        <v/>
      </c>
      <c r="S23" s="316" t="n"/>
      <c r="T23" s="316" t="n"/>
      <c r="U23" s="349" t="n"/>
      <c r="V23" s="242">
        <f>IF(OR(F23="",J23="",N23="",R23=""),"",IF(ISERROR(ROUND(AVERAGE(F23,J23,N23,R23),0)),"",ROUND(AVERAGE(F23,J23,N23,R23),0)))</f>
        <v/>
      </c>
      <c r="W23" s="316" t="n"/>
      <c r="X23" s="316" t="n"/>
      <c r="Y23" s="349" t="n"/>
      <c r="Z23" s="367">
        <f>IF(OR($F23="",$J23="",$N23="",$R23="",$V23=""),"",IF($V23&gt;=75,"PASSED","FAILED"))</f>
        <v/>
      </c>
      <c r="AA23" s="318" t="n"/>
      <c r="AB23" s="368" t="n"/>
      <c r="AC23" s="160" t="n"/>
      <c r="AD23" s="160" t="n"/>
      <c r="AE23" s="23" t="n"/>
      <c r="AF23" s="160" t="n"/>
      <c r="AG23" s="160" t="n"/>
      <c r="AH23" s="160" t="n"/>
      <c r="AI23" s="91" t="n"/>
      <c r="AK23" s="23" t="n"/>
      <c r="AM23" s="202" t="n"/>
      <c r="AN23" s="202" t="n"/>
      <c r="AO23" s="202" t="n"/>
      <c r="AP23" s="202" t="n"/>
      <c r="AQ23" s="202" t="n"/>
      <c r="AR23" s="202" t="n"/>
      <c r="AS23" s="202" t="n"/>
      <c r="AT23" s="202" t="n"/>
      <c r="AU23" s="202" t="n"/>
      <c r="AV23" s="202" t="n"/>
      <c r="AW23" s="202" t="n"/>
      <c r="AX23" s="202" t="n"/>
      <c r="AY23" s="202" t="n"/>
      <c r="AZ23" s="202" t="n"/>
      <c r="BA23" s="202" t="n"/>
      <c r="BB23" s="202" t="n"/>
      <c r="BC23" s="202" t="n"/>
      <c r="BD23" s="202" t="n"/>
      <c r="BE23" s="202" t="n"/>
    </row>
    <row r="24" ht="18" customHeight="1">
      <c r="A24" s="163" t="n">
        <v>12</v>
      </c>
      <c r="B24" s="17">
        <f>'INPUT DATA'!B23</f>
        <v/>
      </c>
      <c r="C24" s="26" t="n"/>
      <c r="D24" s="26" t="n"/>
      <c r="E24" s="27" t="n"/>
      <c r="F24" s="242">
        <f>'Q1'!AJ23</f>
        <v/>
      </c>
      <c r="G24" s="316" t="n"/>
      <c r="H24" s="316" t="n"/>
      <c r="I24" s="349" t="n"/>
      <c r="J24" s="242">
        <f>'Q2'!AJ23</f>
        <v/>
      </c>
      <c r="K24" s="316" t="n"/>
      <c r="L24" s="316" t="n"/>
      <c r="M24" s="349" t="n"/>
      <c r="N24" s="242">
        <f>'Q3'!AJ23</f>
        <v/>
      </c>
      <c r="O24" s="316" t="n"/>
      <c r="P24" s="316" t="n"/>
      <c r="Q24" s="349" t="n"/>
      <c r="R24" s="242">
        <f>'Q4'!AJ23</f>
        <v/>
      </c>
      <c r="S24" s="316" t="n"/>
      <c r="T24" s="316" t="n"/>
      <c r="U24" s="349" t="n"/>
      <c r="V24" s="242">
        <f>IF(OR(F24="",J24="",N24="",R24=""),"",IF(ISERROR(ROUND(AVERAGE(F24,J24,N24,R24),0)),"",ROUND(AVERAGE(F24,J24,N24,R24),0)))</f>
        <v/>
      </c>
      <c r="W24" s="316" t="n"/>
      <c r="X24" s="316" t="n"/>
      <c r="Y24" s="349" t="n"/>
      <c r="Z24" s="367">
        <f>IF(OR($F24="",$J24="",$N24="",$R24="",$V24=""),"",IF($V24&gt;=75,"PASSED","FAILED"))</f>
        <v/>
      </c>
      <c r="AA24" s="318" t="n"/>
      <c r="AB24" s="368" t="n"/>
      <c r="AC24" s="160" t="n"/>
      <c r="AD24" s="160" t="n"/>
      <c r="AE24" s="23" t="n"/>
      <c r="AF24" s="160" t="n"/>
      <c r="AG24" s="160" t="n"/>
      <c r="AH24" s="160" t="n"/>
      <c r="AI24" s="91" t="n"/>
      <c r="AK24" s="23" t="n"/>
      <c r="AM24" s="203" t="n"/>
      <c r="AN24" s="203" t="n"/>
      <c r="AO24" s="203" t="n"/>
      <c r="AP24" s="203" t="n"/>
      <c r="AQ24" s="203" t="n"/>
      <c r="AR24" s="203" t="n"/>
      <c r="AS24" s="203" t="n"/>
      <c r="AT24" s="203" t="n"/>
      <c r="AU24" s="203" t="n"/>
      <c r="AV24" s="203" t="n"/>
      <c r="AW24" s="203" t="n"/>
      <c r="AX24" s="203" t="n"/>
      <c r="AY24" s="203" t="n"/>
      <c r="AZ24" s="203" t="n"/>
      <c r="BA24" s="203" t="n"/>
      <c r="BB24" s="203" t="n"/>
      <c r="BC24" s="203" t="n"/>
      <c r="BD24" s="203" t="n"/>
      <c r="BE24" s="203" t="n"/>
    </row>
    <row r="25" ht="18" customHeight="1">
      <c r="A25" s="163" t="n">
        <v>13</v>
      </c>
      <c r="B25" s="17">
        <f>'INPUT DATA'!B24</f>
        <v/>
      </c>
      <c r="C25" s="26" t="n"/>
      <c r="D25" s="26" t="n"/>
      <c r="E25" s="27" t="n"/>
      <c r="F25" s="242">
        <f>'Q1'!AJ24</f>
        <v/>
      </c>
      <c r="G25" s="316" t="n"/>
      <c r="H25" s="316" t="n"/>
      <c r="I25" s="349" t="n"/>
      <c r="J25" s="242">
        <f>'Q2'!AJ24</f>
        <v/>
      </c>
      <c r="K25" s="316" t="n"/>
      <c r="L25" s="316" t="n"/>
      <c r="M25" s="349" t="n"/>
      <c r="N25" s="242">
        <f>'Q3'!AJ24</f>
        <v/>
      </c>
      <c r="O25" s="316" t="n"/>
      <c r="P25" s="316" t="n"/>
      <c r="Q25" s="349" t="n"/>
      <c r="R25" s="242">
        <f>'Q4'!AJ24</f>
        <v/>
      </c>
      <c r="S25" s="316" t="n"/>
      <c r="T25" s="316" t="n"/>
      <c r="U25" s="349" t="n"/>
      <c r="V25" s="242">
        <f>IF(OR(F25="",J25="",N25="",R25=""),"",IF(ISERROR(ROUND(AVERAGE(F25,J25,N25,R25),0)),"",ROUND(AVERAGE(F25,J25,N25,R25),0)))</f>
        <v/>
      </c>
      <c r="W25" s="316" t="n"/>
      <c r="X25" s="316" t="n"/>
      <c r="Y25" s="349" t="n"/>
      <c r="Z25" s="367">
        <f>IF(OR($F25="",$J25="",$N25="",$R25="",$V25=""),"",IF($V25&gt;=75,"PASSED","FAILED"))</f>
        <v/>
      </c>
      <c r="AA25" s="318" t="n"/>
      <c r="AB25" s="368" t="n"/>
      <c r="AC25" s="160" t="n"/>
      <c r="AD25" s="160" t="n"/>
      <c r="AE25" s="23" t="n"/>
      <c r="AF25" s="160" t="n"/>
      <c r="AG25" s="160" t="n"/>
      <c r="AH25" s="160" t="n"/>
      <c r="AI25" s="91" t="n"/>
      <c r="AK25" s="23" t="n"/>
      <c r="AM25" s="203" t="n"/>
      <c r="AN25" s="203" t="n"/>
      <c r="AO25" s="203" t="n"/>
      <c r="AP25" s="203" t="n"/>
      <c r="AQ25" s="203" t="n"/>
      <c r="AR25" s="203" t="n"/>
      <c r="AS25" s="203" t="n"/>
      <c r="AT25" s="203" t="n"/>
      <c r="AU25" s="203" t="n"/>
      <c r="AV25" s="203" t="n"/>
      <c r="AW25" s="203" t="n"/>
      <c r="AX25" s="203" t="n"/>
      <c r="AY25" s="203" t="n"/>
      <c r="AZ25" s="203" t="n"/>
      <c r="BA25" s="203" t="n"/>
      <c r="BB25" s="203" t="n"/>
      <c r="BC25" s="203" t="n"/>
      <c r="BD25" s="203" t="n"/>
      <c r="BE25" s="203" t="n"/>
    </row>
    <row r="26" ht="18" customHeight="1">
      <c r="A26" s="163" t="n">
        <v>14</v>
      </c>
      <c r="B26" s="17">
        <f>'INPUT DATA'!B25</f>
        <v/>
      </c>
      <c r="C26" s="26" t="n"/>
      <c r="D26" s="26" t="n"/>
      <c r="E26" s="27" t="n"/>
      <c r="F26" s="242">
        <f>'Q1'!AJ25</f>
        <v/>
      </c>
      <c r="G26" s="316" t="n"/>
      <c r="H26" s="316" t="n"/>
      <c r="I26" s="349" t="n"/>
      <c r="J26" s="242">
        <f>'Q2'!AJ25</f>
        <v/>
      </c>
      <c r="K26" s="316" t="n"/>
      <c r="L26" s="316" t="n"/>
      <c r="M26" s="349" t="n"/>
      <c r="N26" s="242">
        <f>'Q3'!AJ25</f>
        <v/>
      </c>
      <c r="O26" s="316" t="n"/>
      <c r="P26" s="316" t="n"/>
      <c r="Q26" s="349" t="n"/>
      <c r="R26" s="242">
        <f>'Q4'!AJ25</f>
        <v/>
      </c>
      <c r="S26" s="316" t="n"/>
      <c r="T26" s="316" t="n"/>
      <c r="U26" s="349" t="n"/>
      <c r="V26" s="242">
        <f>IF(OR(F26="",J26="",N26="",R26=""),"",IF(ISERROR(ROUND(AVERAGE(F26,J26,N26,R26),0)),"",ROUND(AVERAGE(F26,J26,N26,R26),0)))</f>
        <v/>
      </c>
      <c r="W26" s="316" t="n"/>
      <c r="X26" s="316" t="n"/>
      <c r="Y26" s="349" t="n"/>
      <c r="Z26" s="367">
        <f>IF(OR($F26="",$J26="",$N26="",$R26="",$V26=""),"",IF($V26&gt;=75,"PASSED","FAILED"))</f>
        <v/>
      </c>
      <c r="AA26" s="318" t="n"/>
      <c r="AB26" s="368" t="n"/>
      <c r="AC26" s="160" t="n"/>
      <c r="AD26" s="160" t="n"/>
      <c r="AE26" s="23" t="n"/>
      <c r="AF26" s="160" t="n"/>
      <c r="AG26" s="160" t="n"/>
      <c r="AH26" s="160" t="n"/>
      <c r="AI26" s="91" t="n"/>
      <c r="AK26" s="23" t="n"/>
      <c r="AM26" s="203" t="n"/>
      <c r="AN26" s="203" t="n"/>
      <c r="AO26" s="203" t="n"/>
      <c r="AP26" s="203" t="n"/>
      <c r="AQ26" s="203" t="n"/>
      <c r="AR26" s="203" t="n"/>
      <c r="AS26" s="203" t="n"/>
      <c r="AT26" s="203" t="n"/>
      <c r="AU26" s="203" t="n"/>
      <c r="AV26" s="203" t="n"/>
      <c r="AW26" s="203" t="n"/>
      <c r="AX26" s="203" t="n"/>
      <c r="AY26" s="203" t="n"/>
      <c r="AZ26" s="203" t="n"/>
      <c r="BA26" s="203" t="n"/>
      <c r="BB26" s="203" t="n"/>
      <c r="BC26" s="203" t="n"/>
      <c r="BD26" s="203" t="n"/>
      <c r="BE26" s="203" t="n"/>
    </row>
    <row r="27" ht="18" customHeight="1">
      <c r="A27" s="163" t="n">
        <v>15</v>
      </c>
      <c r="B27" s="17">
        <f>'INPUT DATA'!B26</f>
        <v/>
      </c>
      <c r="C27" s="26" t="n"/>
      <c r="D27" s="26" t="n"/>
      <c r="E27" s="27" t="n"/>
      <c r="F27" s="242">
        <f>'Q1'!AJ26</f>
        <v/>
      </c>
      <c r="G27" s="316" t="n"/>
      <c r="H27" s="316" t="n"/>
      <c r="I27" s="349" t="n"/>
      <c r="J27" s="242">
        <f>'Q2'!AJ26</f>
        <v/>
      </c>
      <c r="K27" s="316" t="n"/>
      <c r="L27" s="316" t="n"/>
      <c r="M27" s="349" t="n"/>
      <c r="N27" s="242">
        <f>'Q3'!AJ26</f>
        <v/>
      </c>
      <c r="O27" s="316" t="n"/>
      <c r="P27" s="316" t="n"/>
      <c r="Q27" s="349" t="n"/>
      <c r="R27" s="242">
        <f>'Q4'!AJ26</f>
        <v/>
      </c>
      <c r="S27" s="316" t="n"/>
      <c r="T27" s="316" t="n"/>
      <c r="U27" s="349" t="n"/>
      <c r="V27" s="242">
        <f>IF(OR(F27="",J27="",N27="",R27=""),"",IF(ISERROR(ROUND(AVERAGE(F27,J27,N27,R27),0)),"",ROUND(AVERAGE(F27,J27,N27,R27),0)))</f>
        <v/>
      </c>
      <c r="W27" s="316" t="n"/>
      <c r="X27" s="316" t="n"/>
      <c r="Y27" s="349" t="n"/>
      <c r="Z27" s="367">
        <f>IF(OR($F27="",$J27="",$N27="",$R27="",$V27=""),"",IF($V27&gt;=75,"PASSED","FAILED"))</f>
        <v/>
      </c>
      <c r="AA27" s="318" t="n"/>
      <c r="AB27" s="368" t="n"/>
      <c r="AC27" s="160" t="n"/>
      <c r="AD27" s="160" t="n"/>
      <c r="AE27" s="23" t="n"/>
      <c r="AF27" s="160" t="n"/>
      <c r="AG27" s="160" t="n"/>
      <c r="AH27" s="160" t="n"/>
      <c r="AI27" s="91" t="n"/>
      <c r="AK27" s="23" t="n"/>
      <c r="AM27" s="202" t="n"/>
    </row>
    <row r="28" ht="18" customHeight="1">
      <c r="A28" s="163" t="n">
        <v>16</v>
      </c>
      <c r="B28" s="17">
        <f>'INPUT DATA'!B27</f>
        <v/>
      </c>
      <c r="C28" s="26" t="n"/>
      <c r="D28" s="26" t="n"/>
      <c r="E28" s="27" t="n"/>
      <c r="F28" s="242">
        <f>'Q1'!AJ27</f>
        <v/>
      </c>
      <c r="G28" s="316" t="n"/>
      <c r="H28" s="316" t="n"/>
      <c r="I28" s="349" t="n"/>
      <c r="J28" s="242">
        <f>'Q2'!AJ27</f>
        <v/>
      </c>
      <c r="K28" s="316" t="n"/>
      <c r="L28" s="316" t="n"/>
      <c r="M28" s="349" t="n"/>
      <c r="N28" s="242">
        <f>'Q3'!AJ27</f>
        <v/>
      </c>
      <c r="O28" s="316" t="n"/>
      <c r="P28" s="316" t="n"/>
      <c r="Q28" s="349" t="n"/>
      <c r="R28" s="242">
        <f>'Q4'!AJ27</f>
        <v/>
      </c>
      <c r="S28" s="316" t="n"/>
      <c r="T28" s="316" t="n"/>
      <c r="U28" s="349" t="n"/>
      <c r="V28" s="242">
        <f>IF(OR(F28="",J28="",N28="",R28=""),"",IF(ISERROR(ROUND(AVERAGE(F28,J28,N28,R28),0)),"",ROUND(AVERAGE(F28,J28,N28,R28),0)))</f>
        <v/>
      </c>
      <c r="W28" s="316" t="n"/>
      <c r="X28" s="316" t="n"/>
      <c r="Y28" s="349" t="n"/>
      <c r="Z28" s="367">
        <f>IF(OR($F28="",$J28="",$N28="",$R28="",$V28=""),"",IF($V28&gt;=75,"PASSED","FAILED"))</f>
        <v/>
      </c>
      <c r="AA28" s="318" t="n"/>
      <c r="AB28" s="368" t="n"/>
      <c r="AC28" s="160" t="n"/>
      <c r="AD28" s="160" t="n"/>
      <c r="AE28" s="23" t="n"/>
      <c r="AF28" s="160" t="n"/>
      <c r="AG28" s="160" t="n"/>
      <c r="AH28" s="160" t="n"/>
      <c r="AI28" s="91" t="n"/>
      <c r="AK28" s="23" t="n"/>
      <c r="AM28" s="202" t="n"/>
    </row>
    <row r="29" ht="18" customHeight="1">
      <c r="A29" s="163" t="n">
        <v>17</v>
      </c>
      <c r="B29" s="17">
        <f>'INPUT DATA'!B28</f>
        <v/>
      </c>
      <c r="C29" s="26" t="n"/>
      <c r="D29" s="26" t="n"/>
      <c r="E29" s="27" t="n"/>
      <c r="F29" s="242">
        <f>'Q1'!AJ28</f>
        <v/>
      </c>
      <c r="G29" s="316" t="n"/>
      <c r="H29" s="316" t="n"/>
      <c r="I29" s="349" t="n"/>
      <c r="J29" s="242">
        <f>'Q2'!AJ28</f>
        <v/>
      </c>
      <c r="K29" s="316" t="n"/>
      <c r="L29" s="316" t="n"/>
      <c r="M29" s="349" t="n"/>
      <c r="N29" s="242">
        <f>'Q3'!AJ28</f>
        <v/>
      </c>
      <c r="O29" s="316" t="n"/>
      <c r="P29" s="316" t="n"/>
      <c r="Q29" s="349" t="n"/>
      <c r="R29" s="242">
        <f>'Q4'!AJ28</f>
        <v/>
      </c>
      <c r="S29" s="316" t="n"/>
      <c r="T29" s="316" t="n"/>
      <c r="U29" s="349" t="n"/>
      <c r="V29" s="242">
        <f>IF(OR(F29="",J29="",N29="",R29=""),"",IF(ISERROR(ROUND(AVERAGE(F29,J29,N29,R29),0)),"",ROUND(AVERAGE(F29,J29,N29,R29),0)))</f>
        <v/>
      </c>
      <c r="W29" s="316" t="n"/>
      <c r="X29" s="316" t="n"/>
      <c r="Y29" s="349" t="n"/>
      <c r="Z29" s="367">
        <f>IF(OR($F29="",$J29="",$N29="",$R29="",$V29=""),"",IF($V29&gt;=75,"PASSED","FAILED"))</f>
        <v/>
      </c>
      <c r="AA29" s="318" t="n"/>
      <c r="AB29" s="368" t="n"/>
      <c r="AC29" s="160" t="n"/>
      <c r="AD29" s="160" t="n"/>
      <c r="AE29" s="23" t="n"/>
      <c r="AF29" s="160" t="n"/>
      <c r="AG29" s="160" t="n"/>
      <c r="AH29" s="160" t="n"/>
      <c r="AI29" s="91" t="n"/>
      <c r="AK29" s="23" t="n"/>
      <c r="AM29" s="202" t="n"/>
    </row>
    <row r="30" ht="18" customHeight="1">
      <c r="A30" s="163" t="n">
        <v>18</v>
      </c>
      <c r="B30" s="17">
        <f>'INPUT DATA'!B29</f>
        <v/>
      </c>
      <c r="C30" s="26" t="n"/>
      <c r="D30" s="26" t="n"/>
      <c r="E30" s="27" t="n"/>
      <c r="F30" s="242">
        <f>'Q1'!AJ29</f>
        <v/>
      </c>
      <c r="G30" s="316" t="n"/>
      <c r="H30" s="316" t="n"/>
      <c r="I30" s="349" t="n"/>
      <c r="J30" s="242">
        <f>'Q2'!AJ29</f>
        <v/>
      </c>
      <c r="K30" s="316" t="n"/>
      <c r="L30" s="316" t="n"/>
      <c r="M30" s="349" t="n"/>
      <c r="N30" s="242">
        <f>'Q3'!AJ29</f>
        <v/>
      </c>
      <c r="O30" s="316" t="n"/>
      <c r="P30" s="316" t="n"/>
      <c r="Q30" s="349" t="n"/>
      <c r="R30" s="242">
        <f>'Q4'!AJ29</f>
        <v/>
      </c>
      <c r="S30" s="316" t="n"/>
      <c r="T30" s="316" t="n"/>
      <c r="U30" s="349" t="n"/>
      <c r="V30" s="242">
        <f>IF(OR(F30="",J30="",N30="",R30=""),"",IF(ISERROR(ROUND(AVERAGE(F30,J30,N30,R30),0)),"",ROUND(AVERAGE(F30,J30,N30,R30),0)))</f>
        <v/>
      </c>
      <c r="W30" s="316" t="n"/>
      <c r="X30" s="316" t="n"/>
      <c r="Y30" s="349" t="n"/>
      <c r="Z30" s="367">
        <f>IF(OR($F30="",$J30="",$N30="",$R30="",$V30=""),"",IF($V30&gt;=75,"PASSED","FAILED"))</f>
        <v/>
      </c>
      <c r="AA30" s="318" t="n"/>
      <c r="AB30" s="368" t="n"/>
      <c r="AC30" s="160" t="n"/>
      <c r="AD30" s="160" t="n"/>
      <c r="AE30" s="23" t="n"/>
      <c r="AF30" s="160" t="n"/>
      <c r="AG30" s="160" t="n"/>
      <c r="AH30" s="160" t="n"/>
      <c r="AI30" s="91" t="n"/>
      <c r="AK30" s="23" t="n"/>
      <c r="AM30" s="202" t="n"/>
    </row>
    <row r="31" ht="18" customHeight="1">
      <c r="A31" s="163" t="n">
        <v>19</v>
      </c>
      <c r="B31" s="17">
        <f>'INPUT DATA'!B30</f>
        <v/>
      </c>
      <c r="C31" s="26" t="n"/>
      <c r="D31" s="26" t="n"/>
      <c r="E31" s="27" t="n"/>
      <c r="F31" s="242">
        <f>'Q1'!AJ30</f>
        <v/>
      </c>
      <c r="G31" s="316" t="n"/>
      <c r="H31" s="316" t="n"/>
      <c r="I31" s="349" t="n"/>
      <c r="J31" s="242">
        <f>'Q2'!AJ30</f>
        <v/>
      </c>
      <c r="K31" s="316" t="n"/>
      <c r="L31" s="316" t="n"/>
      <c r="M31" s="349" t="n"/>
      <c r="N31" s="242">
        <f>'Q3'!AJ30</f>
        <v/>
      </c>
      <c r="O31" s="316" t="n"/>
      <c r="P31" s="316" t="n"/>
      <c r="Q31" s="349" t="n"/>
      <c r="R31" s="242">
        <f>'Q4'!AJ30</f>
        <v/>
      </c>
      <c r="S31" s="316" t="n"/>
      <c r="T31" s="316" t="n"/>
      <c r="U31" s="349" t="n"/>
      <c r="V31" s="242">
        <f>IF(OR(F31="",J31="",N31="",R31=""),"",IF(ISERROR(ROUND(AVERAGE(F31,J31,N31,R31),0)),"",ROUND(AVERAGE(F31,J31,N31,R31),0)))</f>
        <v/>
      </c>
      <c r="W31" s="316" t="n"/>
      <c r="X31" s="316" t="n"/>
      <c r="Y31" s="349" t="n"/>
      <c r="Z31" s="367">
        <f>IF(OR($F31="",$J31="",$N31="",$R31="",$V31=""),"",IF($V31&gt;=75,"PASSED","FAILED"))</f>
        <v/>
      </c>
      <c r="AA31" s="318" t="n"/>
      <c r="AB31" s="368" t="n"/>
      <c r="AC31" s="160" t="n"/>
      <c r="AD31" s="160" t="n"/>
      <c r="AE31" s="23" t="n"/>
      <c r="AF31" s="160" t="n"/>
      <c r="AG31" s="160" t="n"/>
      <c r="AH31" s="160" t="n"/>
      <c r="AI31" s="91" t="n"/>
      <c r="AK31" s="23" t="n"/>
      <c r="AM31" s="202" t="n"/>
    </row>
    <row r="32" ht="18" customHeight="1">
      <c r="A32" s="163" t="n">
        <v>20</v>
      </c>
      <c r="B32" s="17">
        <f>'INPUT DATA'!B31</f>
        <v/>
      </c>
      <c r="C32" s="26" t="n"/>
      <c r="D32" s="26" t="n"/>
      <c r="E32" s="27" t="n"/>
      <c r="F32" s="242">
        <f>'Q1'!AJ31</f>
        <v/>
      </c>
      <c r="G32" s="316" t="n"/>
      <c r="H32" s="316" t="n"/>
      <c r="I32" s="349" t="n"/>
      <c r="J32" s="242">
        <f>'Q2'!AJ31</f>
        <v/>
      </c>
      <c r="K32" s="316" t="n"/>
      <c r="L32" s="316" t="n"/>
      <c r="M32" s="349" t="n"/>
      <c r="N32" s="242">
        <f>'Q3'!AJ31</f>
        <v/>
      </c>
      <c r="O32" s="316" t="n"/>
      <c r="P32" s="316" t="n"/>
      <c r="Q32" s="349" t="n"/>
      <c r="R32" s="242">
        <f>'Q4'!AJ31</f>
        <v/>
      </c>
      <c r="S32" s="316" t="n"/>
      <c r="T32" s="316" t="n"/>
      <c r="U32" s="349" t="n"/>
      <c r="V32" s="242">
        <f>IF(OR(F32="",J32="",N32="",R32=""),"",IF(ISERROR(ROUND(AVERAGE(F32,J32,N32,R32),0)),"",ROUND(AVERAGE(F32,J32,N32,R32),0)))</f>
        <v/>
      </c>
      <c r="W32" s="316" t="n"/>
      <c r="X32" s="316" t="n"/>
      <c r="Y32" s="349" t="n"/>
      <c r="Z32" s="367">
        <f>IF(OR($F32="",$J32="",$N32="",$R32="",$V32=""),"",IF($V32&gt;=75,"PASSED","FAILED"))</f>
        <v/>
      </c>
      <c r="AA32" s="318" t="n"/>
      <c r="AB32" s="368" t="n"/>
      <c r="AC32" s="160" t="n"/>
      <c r="AD32" s="160" t="n"/>
      <c r="AE32" s="23" t="n"/>
      <c r="AF32" s="160" t="n"/>
      <c r="AG32" s="160" t="n"/>
      <c r="AH32" s="160" t="n"/>
      <c r="AI32" s="91" t="n"/>
      <c r="AK32" s="23" t="n"/>
      <c r="AM32" s="202" t="n"/>
    </row>
    <row r="33" ht="18" customHeight="1">
      <c r="A33" s="163" t="n">
        <v>21</v>
      </c>
      <c r="B33" s="17">
        <f>'INPUT DATA'!B32</f>
        <v/>
      </c>
      <c r="C33" s="26" t="n"/>
      <c r="D33" s="26" t="n"/>
      <c r="E33" s="27" t="n"/>
      <c r="F33" s="242">
        <f>'Q1'!AJ32</f>
        <v/>
      </c>
      <c r="G33" s="316" t="n"/>
      <c r="H33" s="316" t="n"/>
      <c r="I33" s="349" t="n"/>
      <c r="J33" s="242">
        <f>'Q2'!AJ32</f>
        <v/>
      </c>
      <c r="K33" s="316" t="n"/>
      <c r="L33" s="316" t="n"/>
      <c r="M33" s="349" t="n"/>
      <c r="N33" s="242">
        <f>'Q3'!AJ32</f>
        <v/>
      </c>
      <c r="O33" s="316" t="n"/>
      <c r="P33" s="316" t="n"/>
      <c r="Q33" s="349" t="n"/>
      <c r="R33" s="242">
        <f>'Q4'!AJ32</f>
        <v/>
      </c>
      <c r="S33" s="316" t="n"/>
      <c r="T33" s="316" t="n"/>
      <c r="U33" s="349" t="n"/>
      <c r="V33" s="242">
        <f>IF(OR(F33="",J33="",N33="",R33=""),"",IF(ISERROR(ROUND(AVERAGE(F33,J33,N33,R33),0)),"",ROUND(AVERAGE(F33,J33,N33,R33),0)))</f>
        <v/>
      </c>
      <c r="W33" s="316" t="n"/>
      <c r="X33" s="316" t="n"/>
      <c r="Y33" s="349" t="n"/>
      <c r="Z33" s="367">
        <f>IF(OR($F33="",$J33="",$N33="",$R33="",$V33=""),"",IF($V33&gt;=75,"PASSED","FAILED"))</f>
        <v/>
      </c>
      <c r="AA33" s="318" t="n"/>
      <c r="AB33" s="368" t="n"/>
      <c r="AC33" s="160" t="n"/>
      <c r="AD33" s="160" t="n"/>
      <c r="AE33" s="23" t="n"/>
      <c r="AF33" s="160" t="n"/>
      <c r="AG33" s="160" t="n"/>
      <c r="AH33" s="160" t="n"/>
      <c r="AI33" s="91" t="n"/>
      <c r="AK33" s="23" t="n"/>
      <c r="AM33" s="202" t="n"/>
    </row>
    <row r="34" ht="18" customHeight="1">
      <c r="A34" s="163" t="n">
        <v>22</v>
      </c>
      <c r="B34" s="17">
        <f>'INPUT DATA'!B33</f>
        <v/>
      </c>
      <c r="C34" s="26" t="n"/>
      <c r="D34" s="26" t="n"/>
      <c r="E34" s="27" t="n"/>
      <c r="F34" s="242">
        <f>'Q1'!AJ33</f>
        <v/>
      </c>
      <c r="G34" s="316" t="n"/>
      <c r="H34" s="316" t="n"/>
      <c r="I34" s="349" t="n"/>
      <c r="J34" s="242">
        <f>'Q2'!AJ33</f>
        <v/>
      </c>
      <c r="K34" s="316" t="n"/>
      <c r="L34" s="316" t="n"/>
      <c r="M34" s="349" t="n"/>
      <c r="N34" s="242">
        <f>'Q3'!AJ33</f>
        <v/>
      </c>
      <c r="O34" s="316" t="n"/>
      <c r="P34" s="316" t="n"/>
      <c r="Q34" s="349" t="n"/>
      <c r="R34" s="242">
        <f>'Q4'!AJ33</f>
        <v/>
      </c>
      <c r="S34" s="316" t="n"/>
      <c r="T34" s="316" t="n"/>
      <c r="U34" s="349" t="n"/>
      <c r="V34" s="242">
        <f>IF(OR(F34="",J34="",N34="",R34=""),"",IF(ISERROR(ROUND(AVERAGE(F34,J34,N34,R34),0)),"",ROUND(AVERAGE(F34,J34,N34,R34),0)))</f>
        <v/>
      </c>
      <c r="W34" s="316" t="n"/>
      <c r="X34" s="316" t="n"/>
      <c r="Y34" s="349" t="n"/>
      <c r="Z34" s="367">
        <f>IF(OR($F34="",$J34="",$N34="",$R34="",$V34=""),"",IF($V34&gt;=75,"PASSED","FAILED"))</f>
        <v/>
      </c>
      <c r="AA34" s="318" t="n"/>
      <c r="AB34" s="368" t="n"/>
      <c r="AC34" s="160" t="n"/>
      <c r="AD34" s="160" t="n"/>
      <c r="AE34" s="23" t="n"/>
      <c r="AF34" s="160" t="n"/>
      <c r="AG34" s="160" t="n"/>
      <c r="AH34" s="160" t="n"/>
      <c r="AI34" s="91" t="n"/>
      <c r="AK34" s="23" t="n"/>
      <c r="AM34" s="202" t="n"/>
      <c r="AN34" s="6" t="n"/>
      <c r="AO34" s="6" t="n"/>
      <c r="AP34" s="6" t="n"/>
      <c r="AQ34" s="6" t="n"/>
      <c r="AR34" s="6" t="n"/>
      <c r="AS34" s="6" t="n"/>
      <c r="AT34" s="6" t="n"/>
      <c r="AU34" s="6" t="n"/>
      <c r="AV34" s="6" t="n"/>
      <c r="AW34" s="6" t="n"/>
      <c r="AX34" s="6" t="n"/>
      <c r="AY34" s="6" t="n"/>
      <c r="AZ34" s="6" t="n"/>
      <c r="BA34" s="6" t="n"/>
      <c r="BB34" s="6" t="n"/>
      <c r="BC34" s="6" t="n"/>
    </row>
    <row r="35" ht="18" customHeight="1">
      <c r="A35" s="163" t="n">
        <v>23</v>
      </c>
      <c r="B35" s="17">
        <f>'INPUT DATA'!B34</f>
        <v/>
      </c>
      <c r="C35" s="26" t="n"/>
      <c r="D35" s="26" t="n"/>
      <c r="E35" s="27" t="n"/>
      <c r="F35" s="242">
        <f>'Q1'!AJ34</f>
        <v/>
      </c>
      <c r="G35" s="316" t="n"/>
      <c r="H35" s="316" t="n"/>
      <c r="I35" s="349" t="n"/>
      <c r="J35" s="242">
        <f>'Q2'!AJ34</f>
        <v/>
      </c>
      <c r="K35" s="316" t="n"/>
      <c r="L35" s="316" t="n"/>
      <c r="M35" s="349" t="n"/>
      <c r="N35" s="242">
        <f>'Q3'!AJ34</f>
        <v/>
      </c>
      <c r="O35" s="316" t="n"/>
      <c r="P35" s="316" t="n"/>
      <c r="Q35" s="349" t="n"/>
      <c r="R35" s="242">
        <f>'Q4'!AJ34</f>
        <v/>
      </c>
      <c r="S35" s="316" t="n"/>
      <c r="T35" s="316" t="n"/>
      <c r="U35" s="349" t="n"/>
      <c r="V35" s="242">
        <f>IF(OR(F35="",J35="",N35="",R35=""),"",IF(ISERROR(ROUND(AVERAGE(F35,J35,N35,R35),0)),"",ROUND(AVERAGE(F35,J35,N35,R35),0)))</f>
        <v/>
      </c>
      <c r="W35" s="316" t="n"/>
      <c r="X35" s="316" t="n"/>
      <c r="Y35" s="349" t="n"/>
      <c r="Z35" s="367">
        <f>IF(OR($F35="",$J35="",$N35="",$R35="",$V35=""),"",IF($V35&gt;=75,"PASSED","FAILED"))</f>
        <v/>
      </c>
      <c r="AA35" s="318" t="n"/>
      <c r="AB35" s="368" t="n"/>
      <c r="AC35" s="160" t="n"/>
      <c r="AD35" s="160" t="n"/>
      <c r="AE35" s="23" t="n"/>
      <c r="AF35" s="160" t="n"/>
      <c r="AG35" s="160" t="n"/>
      <c r="AH35" s="160" t="n"/>
      <c r="AI35" s="91" t="n"/>
      <c r="AK35" s="23" t="n"/>
      <c r="AM35" s="202" t="n"/>
      <c r="AN35" s="6" t="n"/>
      <c r="AO35" s="6" t="n"/>
      <c r="AP35" s="6" t="n"/>
      <c r="AQ35" s="6" t="n"/>
      <c r="AR35" s="6" t="n"/>
      <c r="AS35" s="6" t="n"/>
      <c r="AT35" s="6" t="n"/>
      <c r="AU35" s="6" t="n"/>
      <c r="AV35" s="6" t="n"/>
      <c r="AW35" s="6" t="n"/>
      <c r="AX35" s="6" t="n"/>
      <c r="AY35" s="6" t="n"/>
      <c r="AZ35" s="6" t="n"/>
      <c r="BA35" s="6" t="n"/>
      <c r="BB35" s="6" t="n"/>
      <c r="BC35" s="6" t="n"/>
    </row>
    <row r="36" ht="18" customHeight="1">
      <c r="A36" s="163" t="n">
        <v>24</v>
      </c>
      <c r="B36" s="17">
        <f>'INPUT DATA'!B35</f>
        <v/>
      </c>
      <c r="C36" s="26" t="n"/>
      <c r="D36" s="26" t="n"/>
      <c r="E36" s="27" t="n"/>
      <c r="F36" s="242">
        <f>'Q1'!AJ35</f>
        <v/>
      </c>
      <c r="G36" s="316" t="n"/>
      <c r="H36" s="316" t="n"/>
      <c r="I36" s="349" t="n"/>
      <c r="J36" s="242">
        <f>'Q2'!AJ35</f>
        <v/>
      </c>
      <c r="K36" s="316" t="n"/>
      <c r="L36" s="316" t="n"/>
      <c r="M36" s="349" t="n"/>
      <c r="N36" s="242">
        <f>'Q3'!AJ35</f>
        <v/>
      </c>
      <c r="O36" s="316" t="n"/>
      <c r="P36" s="316" t="n"/>
      <c r="Q36" s="349" t="n"/>
      <c r="R36" s="242">
        <f>'Q4'!AJ35</f>
        <v/>
      </c>
      <c r="S36" s="316" t="n"/>
      <c r="T36" s="316" t="n"/>
      <c r="U36" s="349" t="n"/>
      <c r="V36" s="242">
        <f>IF(OR(F36="",J36="",N36="",R36=""),"",IF(ISERROR(ROUND(AVERAGE(F36,J36,N36,R36),0)),"",ROUND(AVERAGE(F36,J36,N36,R36),0)))</f>
        <v/>
      </c>
      <c r="W36" s="316" t="n"/>
      <c r="X36" s="316" t="n"/>
      <c r="Y36" s="349" t="n"/>
      <c r="Z36" s="367">
        <f>IF(OR($F36="",$J36="",$N36="",$R36="",$V36=""),"",IF($V36&gt;=75,"PASSED","FAILED"))</f>
        <v/>
      </c>
      <c r="AA36" s="318" t="n"/>
      <c r="AB36" s="368" t="n"/>
      <c r="AC36" s="160" t="n"/>
      <c r="AD36" s="160" t="n"/>
      <c r="AE36" s="23" t="n"/>
      <c r="AF36" s="160" t="n"/>
      <c r="AG36" s="160" t="n"/>
      <c r="AH36" s="160" t="n"/>
      <c r="AI36" s="91" t="n"/>
      <c r="AK36" s="23" t="n"/>
      <c r="AM36" s="202" t="n"/>
      <c r="AN36" s="6" t="n"/>
      <c r="AO36" s="6" t="n"/>
      <c r="AP36" s="6" t="n"/>
      <c r="AQ36" s="6" t="n"/>
      <c r="AR36" s="6" t="n"/>
      <c r="AS36" s="6" t="n"/>
      <c r="AT36" s="6" t="n"/>
      <c r="AU36" s="6" t="n"/>
      <c r="AV36" s="6" t="n"/>
      <c r="AW36" s="6" t="n"/>
      <c r="AX36" s="6" t="n"/>
      <c r="AY36" s="6" t="n"/>
      <c r="AZ36" s="6" t="n"/>
      <c r="BA36" s="6" t="n"/>
      <c r="BB36" s="6" t="n"/>
      <c r="BC36" s="6" t="n"/>
    </row>
    <row r="37" ht="18" customHeight="1">
      <c r="A37" s="163" t="n">
        <v>25</v>
      </c>
      <c r="B37" s="17">
        <f>'INPUT DATA'!B36</f>
        <v/>
      </c>
      <c r="C37" s="26" t="n"/>
      <c r="D37" s="26" t="n"/>
      <c r="E37" s="27" t="n"/>
      <c r="F37" s="242">
        <f>'Q1'!AJ36</f>
        <v/>
      </c>
      <c r="G37" s="316" t="n"/>
      <c r="H37" s="316" t="n"/>
      <c r="I37" s="349" t="n"/>
      <c r="J37" s="242">
        <f>'Q2'!AJ36</f>
        <v/>
      </c>
      <c r="K37" s="316" t="n"/>
      <c r="L37" s="316" t="n"/>
      <c r="M37" s="349" t="n"/>
      <c r="N37" s="242">
        <f>'Q3'!AJ36</f>
        <v/>
      </c>
      <c r="O37" s="316" t="n"/>
      <c r="P37" s="316" t="n"/>
      <c r="Q37" s="349" t="n"/>
      <c r="R37" s="242">
        <f>'Q4'!AJ36</f>
        <v/>
      </c>
      <c r="S37" s="316" t="n"/>
      <c r="T37" s="316" t="n"/>
      <c r="U37" s="349" t="n"/>
      <c r="V37" s="242">
        <f>IF(OR(F37="",J37="",N37="",R37=""),"",IF(ISERROR(ROUND(AVERAGE(F37,J37,N37,R37),0)),"",ROUND(AVERAGE(F37,J37,N37,R37),0)))</f>
        <v/>
      </c>
      <c r="W37" s="316" t="n"/>
      <c r="X37" s="316" t="n"/>
      <c r="Y37" s="349" t="n"/>
      <c r="Z37" s="367">
        <f>IF(OR($F37="",$J37="",$N37="",$R37="",$V37=""),"",IF($V37&gt;=75,"PASSED","FAILED"))</f>
        <v/>
      </c>
      <c r="AA37" s="318" t="n"/>
      <c r="AB37" s="368" t="n"/>
      <c r="AC37" s="160" t="n"/>
      <c r="AD37" s="160" t="n"/>
      <c r="AE37" s="23" t="n"/>
      <c r="AF37" s="160" t="n"/>
      <c r="AG37" s="160" t="n"/>
      <c r="AH37" s="160" t="n"/>
      <c r="AI37" s="91" t="n"/>
      <c r="AK37" s="23" t="n"/>
      <c r="AM37" s="202" t="n"/>
      <c r="AN37" s="6" t="n"/>
      <c r="AO37" s="6" t="n"/>
      <c r="AP37" s="6" t="n"/>
      <c r="AQ37" s="6" t="n"/>
      <c r="AR37" s="6" t="n"/>
      <c r="AS37" s="6" t="n"/>
      <c r="AT37" s="6" t="n"/>
      <c r="AU37" s="6" t="n"/>
      <c r="AV37" s="6" t="n"/>
      <c r="AW37" s="6" t="n"/>
      <c r="AX37" s="6" t="n"/>
      <c r="AY37" s="6" t="n"/>
      <c r="AZ37" s="6" t="n"/>
      <c r="BA37" s="6" t="n"/>
      <c r="BB37" s="6" t="n"/>
      <c r="BC37" s="6" t="n"/>
    </row>
    <row r="38" ht="18" customHeight="1">
      <c r="A38" s="163" t="n">
        <v>26</v>
      </c>
      <c r="B38" s="17">
        <f>'INPUT DATA'!B37</f>
        <v/>
      </c>
      <c r="C38" s="26" t="n"/>
      <c r="D38" s="26" t="n"/>
      <c r="E38" s="27" t="n"/>
      <c r="F38" s="242">
        <f>'Q1'!AJ37</f>
        <v/>
      </c>
      <c r="G38" s="316" t="n"/>
      <c r="H38" s="316" t="n"/>
      <c r="I38" s="349" t="n"/>
      <c r="J38" s="242">
        <f>'Q2'!AJ37</f>
        <v/>
      </c>
      <c r="K38" s="316" t="n"/>
      <c r="L38" s="316" t="n"/>
      <c r="M38" s="349" t="n"/>
      <c r="N38" s="242">
        <f>'Q3'!AJ37</f>
        <v/>
      </c>
      <c r="O38" s="316" t="n"/>
      <c r="P38" s="316" t="n"/>
      <c r="Q38" s="349" t="n"/>
      <c r="R38" s="242">
        <f>'Q4'!AJ37</f>
        <v/>
      </c>
      <c r="S38" s="316" t="n"/>
      <c r="T38" s="316" t="n"/>
      <c r="U38" s="349" t="n"/>
      <c r="V38" s="242">
        <f>IF(OR(F38="",J38="",N38="",R38=""),"",IF(ISERROR(ROUND(AVERAGE(F38,J38,N38,R38),0)),"",ROUND(AVERAGE(F38,J38,N38,R38),0)))</f>
        <v/>
      </c>
      <c r="W38" s="316" t="n"/>
      <c r="X38" s="316" t="n"/>
      <c r="Y38" s="349" t="n"/>
      <c r="Z38" s="367">
        <f>IF(OR($F38="",$J38="",$N38="",$R38="",$V38=""),"",IF($V38&gt;=75,"PASSED","FAILED"))</f>
        <v/>
      </c>
      <c r="AA38" s="318" t="n"/>
      <c r="AB38" s="368" t="n"/>
      <c r="AC38" s="160" t="n"/>
      <c r="AD38" s="160" t="n"/>
      <c r="AE38" s="23" t="n"/>
      <c r="AF38" s="160" t="n"/>
      <c r="AG38" s="160" t="n"/>
      <c r="AH38" s="160" t="n"/>
      <c r="AI38" s="91" t="n"/>
      <c r="AK38" s="23" t="n"/>
      <c r="AM38" s="202" t="n"/>
      <c r="AN38" s="6" t="n"/>
      <c r="AO38" s="6" t="n"/>
      <c r="AP38" s="6" t="n"/>
      <c r="AQ38" s="6" t="n"/>
      <c r="AR38" s="6" t="n"/>
      <c r="AS38" s="6" t="n"/>
      <c r="AT38" s="6" t="n"/>
      <c r="AU38" s="6" t="n"/>
      <c r="AV38" s="6" t="n"/>
      <c r="AW38" s="6" t="n"/>
      <c r="AX38" s="6" t="n"/>
      <c r="AY38" s="6" t="n"/>
      <c r="AZ38" s="6" t="n"/>
      <c r="BA38" s="6" t="n"/>
      <c r="BB38" s="6" t="n"/>
      <c r="BC38" s="6" t="n"/>
    </row>
    <row r="39" ht="18" customHeight="1">
      <c r="A39" s="163" t="n">
        <v>27</v>
      </c>
      <c r="B39" s="17">
        <f>'INPUT DATA'!B38</f>
        <v/>
      </c>
      <c r="C39" s="26" t="n"/>
      <c r="D39" s="26" t="n"/>
      <c r="E39" s="27" t="n"/>
      <c r="F39" s="242">
        <f>'Q1'!AJ38</f>
        <v/>
      </c>
      <c r="G39" s="316" t="n"/>
      <c r="H39" s="316" t="n"/>
      <c r="I39" s="349" t="n"/>
      <c r="J39" s="242">
        <f>'Q2'!AJ38</f>
        <v/>
      </c>
      <c r="K39" s="316" t="n"/>
      <c r="L39" s="316" t="n"/>
      <c r="M39" s="349" t="n"/>
      <c r="N39" s="242">
        <f>'Q3'!AJ38</f>
        <v/>
      </c>
      <c r="O39" s="316" t="n"/>
      <c r="P39" s="316" t="n"/>
      <c r="Q39" s="349" t="n"/>
      <c r="R39" s="242">
        <f>'Q4'!AJ38</f>
        <v/>
      </c>
      <c r="S39" s="316" t="n"/>
      <c r="T39" s="316" t="n"/>
      <c r="U39" s="349" t="n"/>
      <c r="V39" s="242">
        <f>IF(OR(F39="",J39="",N39="",R39=""),"",IF(ISERROR(ROUND(AVERAGE(F39,J39,N39,R39),0)),"",ROUND(AVERAGE(F39,J39,N39,R39),0)))</f>
        <v/>
      </c>
      <c r="W39" s="316" t="n"/>
      <c r="X39" s="316" t="n"/>
      <c r="Y39" s="349" t="n"/>
      <c r="Z39" s="367">
        <f>IF(OR($F39="",$J39="",$N39="",$R39="",$V39=""),"",IF($V39&gt;=75,"PASSED","FAILED"))</f>
        <v/>
      </c>
      <c r="AA39" s="318" t="n"/>
      <c r="AB39" s="368" t="n"/>
      <c r="AC39" s="160" t="n"/>
      <c r="AD39" s="160" t="n"/>
      <c r="AE39" s="23" t="n"/>
      <c r="AF39" s="160" t="n"/>
      <c r="AG39" s="160" t="n"/>
      <c r="AH39" s="160" t="n"/>
      <c r="AI39" s="91" t="n"/>
      <c r="AK39" s="23" t="n"/>
      <c r="AM39" s="202" t="n"/>
      <c r="AN39" s="6" t="n"/>
      <c r="AO39" s="6" t="n"/>
      <c r="AP39" s="6" t="n"/>
      <c r="AQ39" s="6" t="n"/>
      <c r="AR39" s="6" t="n"/>
      <c r="AS39" s="6" t="n"/>
      <c r="AT39" s="6" t="n"/>
      <c r="AU39" s="6" t="n"/>
      <c r="AV39" s="6" t="n"/>
      <c r="AW39" s="6" t="n"/>
      <c r="AX39" s="6" t="n"/>
      <c r="AY39" s="6" t="n"/>
      <c r="AZ39" s="6" t="n"/>
      <c r="BA39" s="6" t="n"/>
      <c r="BB39" s="6" t="n"/>
      <c r="BC39" s="6" t="n"/>
    </row>
    <row r="40" ht="18" customHeight="1">
      <c r="A40" s="163" t="n">
        <v>28</v>
      </c>
      <c r="B40" s="17">
        <f>'INPUT DATA'!B39</f>
        <v/>
      </c>
      <c r="C40" s="26" t="n"/>
      <c r="D40" s="26" t="n"/>
      <c r="E40" s="27" t="n"/>
      <c r="F40" s="242">
        <f>'Q1'!AJ39</f>
        <v/>
      </c>
      <c r="G40" s="316" t="n"/>
      <c r="H40" s="316" t="n"/>
      <c r="I40" s="349" t="n"/>
      <c r="J40" s="242">
        <f>'Q2'!AJ39</f>
        <v/>
      </c>
      <c r="K40" s="316" t="n"/>
      <c r="L40" s="316" t="n"/>
      <c r="M40" s="349" t="n"/>
      <c r="N40" s="242">
        <f>'Q3'!AJ39</f>
        <v/>
      </c>
      <c r="O40" s="316" t="n"/>
      <c r="P40" s="316" t="n"/>
      <c r="Q40" s="349" t="n"/>
      <c r="R40" s="242">
        <f>'Q4'!AJ39</f>
        <v/>
      </c>
      <c r="S40" s="316" t="n"/>
      <c r="T40" s="316" t="n"/>
      <c r="U40" s="349" t="n"/>
      <c r="V40" s="242">
        <f>IF(OR(F40="",J40="",N40="",R40=""),"",IF(ISERROR(ROUND(AVERAGE(F40,J40,N40,R40),0)),"",ROUND(AVERAGE(F40,J40,N40,R40),0)))</f>
        <v/>
      </c>
      <c r="W40" s="316" t="n"/>
      <c r="X40" s="316" t="n"/>
      <c r="Y40" s="349" t="n"/>
      <c r="Z40" s="367">
        <f>IF(OR($F40="",$J40="",$N40="",$R40="",$V40=""),"",IF($V40&gt;=75,"PASSED","FAILED"))</f>
        <v/>
      </c>
      <c r="AA40" s="318" t="n"/>
      <c r="AB40" s="368" t="n"/>
      <c r="AC40" s="160" t="n"/>
      <c r="AD40" s="160" t="n"/>
      <c r="AE40" s="23" t="n"/>
      <c r="AF40" s="160" t="n"/>
      <c r="AG40" s="160" t="n"/>
      <c r="AH40" s="160" t="n"/>
      <c r="AI40" s="91" t="n"/>
      <c r="AK40" s="23" t="n"/>
      <c r="AM40" s="202" t="n"/>
      <c r="AN40" s="6" t="n"/>
      <c r="AO40" s="6" t="n"/>
      <c r="AP40" s="6" t="n"/>
      <c r="AQ40" s="6" t="n"/>
      <c r="AR40" s="6" t="n"/>
      <c r="AS40" s="6" t="n"/>
      <c r="AT40" s="6" t="n"/>
      <c r="AU40" s="6" t="n"/>
      <c r="AV40" s="6" t="n"/>
      <c r="AW40" s="6" t="n"/>
      <c r="AX40" s="6" t="n"/>
      <c r="AY40" s="6" t="n"/>
      <c r="AZ40" s="6" t="n"/>
      <c r="BA40" s="6" t="n"/>
      <c r="BB40" s="6" t="n"/>
      <c r="BC40" s="6" t="n"/>
    </row>
    <row r="41" ht="18" customHeight="1">
      <c r="A41" s="163" t="n">
        <v>29</v>
      </c>
      <c r="B41" s="17">
        <f>'INPUT DATA'!B40</f>
        <v/>
      </c>
      <c r="C41" s="26" t="n"/>
      <c r="D41" s="26" t="n"/>
      <c r="E41" s="27" t="n"/>
      <c r="F41" s="242">
        <f>'Q1'!AJ40</f>
        <v/>
      </c>
      <c r="G41" s="316" t="n"/>
      <c r="H41" s="316" t="n"/>
      <c r="I41" s="349" t="n"/>
      <c r="J41" s="242">
        <f>'Q2'!AJ40</f>
        <v/>
      </c>
      <c r="K41" s="316" t="n"/>
      <c r="L41" s="316" t="n"/>
      <c r="M41" s="349" t="n"/>
      <c r="N41" s="242">
        <f>'Q3'!AJ40</f>
        <v/>
      </c>
      <c r="O41" s="316" t="n"/>
      <c r="P41" s="316" t="n"/>
      <c r="Q41" s="349" t="n"/>
      <c r="R41" s="242">
        <f>'Q4'!AJ40</f>
        <v/>
      </c>
      <c r="S41" s="316" t="n"/>
      <c r="T41" s="316" t="n"/>
      <c r="U41" s="349" t="n"/>
      <c r="V41" s="242">
        <f>IF(OR(F41="",J41="",N41="",R41=""),"",IF(ISERROR(ROUND(AVERAGE(F41,J41,N41,R41),0)),"",ROUND(AVERAGE(F41,J41,N41,R41),0)))</f>
        <v/>
      </c>
      <c r="W41" s="316" t="n"/>
      <c r="X41" s="316" t="n"/>
      <c r="Y41" s="349" t="n"/>
      <c r="Z41" s="367">
        <f>IF(OR($F41="",$J41="",$N41="",$R41="",$V41=""),"",IF($V41&gt;=75,"PASSED","FAILED"))</f>
        <v/>
      </c>
      <c r="AA41" s="318" t="n"/>
      <c r="AB41" s="368" t="n"/>
      <c r="AC41" s="160" t="n"/>
      <c r="AD41" s="160" t="n"/>
      <c r="AE41" s="23" t="n"/>
      <c r="AF41" s="160" t="n"/>
      <c r="AG41" s="160" t="n"/>
      <c r="AH41" s="160" t="n"/>
      <c r="AI41" s="91" t="n"/>
      <c r="AK41" s="23" t="n"/>
      <c r="AM41" s="202" t="n"/>
      <c r="AN41" s="6" t="n"/>
      <c r="AO41" s="6" t="n"/>
      <c r="AP41" s="6" t="n"/>
      <c r="AQ41" s="6" t="n"/>
      <c r="AR41" s="6" t="n"/>
      <c r="AS41" s="6" t="n"/>
      <c r="AT41" s="6" t="n"/>
      <c r="AU41" s="6" t="n"/>
      <c r="AV41" s="6" t="n"/>
      <c r="AW41" s="6" t="n"/>
      <c r="AX41" s="6" t="n"/>
      <c r="AY41" s="6" t="n"/>
      <c r="AZ41" s="6" t="n"/>
      <c r="BA41" s="6" t="n"/>
      <c r="BB41" s="6" t="n"/>
      <c r="BC41" s="6" t="n"/>
    </row>
    <row r="42" ht="18" customHeight="1">
      <c r="A42" s="163" t="n">
        <v>30</v>
      </c>
      <c r="B42" s="17">
        <f>'INPUT DATA'!B41</f>
        <v/>
      </c>
      <c r="C42" s="26" t="n"/>
      <c r="D42" s="26" t="n"/>
      <c r="E42" s="27" t="n"/>
      <c r="F42" s="242">
        <f>'Q1'!AJ41</f>
        <v/>
      </c>
      <c r="G42" s="316" t="n"/>
      <c r="H42" s="316" t="n"/>
      <c r="I42" s="349" t="n"/>
      <c r="J42" s="242">
        <f>'Q2'!AJ41</f>
        <v/>
      </c>
      <c r="K42" s="316" t="n"/>
      <c r="L42" s="316" t="n"/>
      <c r="M42" s="349" t="n"/>
      <c r="N42" s="242">
        <f>'Q3'!AJ41</f>
        <v/>
      </c>
      <c r="O42" s="316" t="n"/>
      <c r="P42" s="316" t="n"/>
      <c r="Q42" s="349" t="n"/>
      <c r="R42" s="242">
        <f>'Q4'!AJ41</f>
        <v/>
      </c>
      <c r="S42" s="316" t="n"/>
      <c r="T42" s="316" t="n"/>
      <c r="U42" s="349" t="n"/>
      <c r="V42" s="242">
        <f>IF(OR(F42="",J42="",N42="",R42=""),"",IF(ISERROR(ROUND(AVERAGE(F42,J42,N42,R42),0)),"",ROUND(AVERAGE(F42,J42,N42,R42),0)))</f>
        <v/>
      </c>
      <c r="W42" s="316" t="n"/>
      <c r="X42" s="316" t="n"/>
      <c r="Y42" s="349" t="n"/>
      <c r="Z42" s="367">
        <f>IF(OR($F42="",$J42="",$N42="",$R42="",$V42=""),"",IF($V42&gt;=75,"PASSED","FAILED"))</f>
        <v/>
      </c>
      <c r="AA42" s="318" t="n"/>
      <c r="AB42" s="368" t="n"/>
      <c r="AC42" s="160" t="n"/>
      <c r="AD42" s="160" t="n"/>
      <c r="AE42" s="23" t="n"/>
      <c r="AF42" s="160" t="n"/>
      <c r="AG42" s="160" t="n"/>
      <c r="AH42" s="160" t="n"/>
      <c r="AI42" s="91" t="n"/>
      <c r="AK42" s="23" t="n"/>
      <c r="AM42" s="202" t="n"/>
      <c r="AN42" s="6" t="n"/>
      <c r="AO42" s="6" t="n"/>
      <c r="AP42" s="6" t="n"/>
      <c r="AQ42" s="6" t="n"/>
      <c r="AR42" s="6" t="n"/>
      <c r="AS42" s="6" t="n"/>
      <c r="AT42" s="6" t="n"/>
      <c r="AU42" s="6" t="n"/>
      <c r="AV42" s="6" t="n"/>
      <c r="AW42" s="6" t="n"/>
      <c r="AX42" s="6" t="n"/>
      <c r="AY42" s="6" t="n"/>
      <c r="AZ42" s="6" t="n"/>
      <c r="BA42" s="6" t="n"/>
      <c r="BB42" s="6" t="n"/>
      <c r="BC42" s="6" t="n"/>
    </row>
    <row r="43" ht="18" customHeight="1">
      <c r="A43" s="163" t="n">
        <v>31</v>
      </c>
      <c r="B43" s="17">
        <f>'INPUT DATA'!B42</f>
        <v/>
      </c>
      <c r="C43" s="26" t="n"/>
      <c r="D43" s="26" t="n"/>
      <c r="E43" s="27" t="n"/>
      <c r="F43" s="242">
        <f>'Q1'!AJ42</f>
        <v/>
      </c>
      <c r="G43" s="316" t="n"/>
      <c r="H43" s="316" t="n"/>
      <c r="I43" s="349" t="n"/>
      <c r="J43" s="242">
        <f>'Q2'!AJ42</f>
        <v/>
      </c>
      <c r="K43" s="316" t="n"/>
      <c r="L43" s="316" t="n"/>
      <c r="M43" s="349" t="n"/>
      <c r="N43" s="242">
        <f>'Q3'!AJ42</f>
        <v/>
      </c>
      <c r="O43" s="316" t="n"/>
      <c r="P43" s="316" t="n"/>
      <c r="Q43" s="349" t="n"/>
      <c r="R43" s="242">
        <f>'Q4'!AJ42</f>
        <v/>
      </c>
      <c r="S43" s="316" t="n"/>
      <c r="T43" s="316" t="n"/>
      <c r="U43" s="349" t="n"/>
      <c r="V43" s="242">
        <f>IF(OR(F43="",J43="",N43="",R43=""),"",IF(ISERROR(ROUND(AVERAGE(F43,J43,N43,R43),0)),"",ROUND(AVERAGE(F43,J43,N43,R43),0)))</f>
        <v/>
      </c>
      <c r="W43" s="316" t="n"/>
      <c r="X43" s="316" t="n"/>
      <c r="Y43" s="349" t="n"/>
      <c r="Z43" s="367">
        <f>IF(OR($F43="",$J43="",$N43="",$R43="",$V43=""),"",IF($V43&gt;=75,"PASSED","FAILED"))</f>
        <v/>
      </c>
      <c r="AA43" s="318" t="n"/>
      <c r="AB43" s="368" t="n"/>
      <c r="AC43" s="160" t="n"/>
      <c r="AD43" s="160" t="n"/>
      <c r="AE43" s="23" t="n"/>
      <c r="AF43" s="160" t="n"/>
      <c r="AG43" s="160" t="n"/>
      <c r="AH43" s="160" t="n"/>
      <c r="AI43" s="91" t="n"/>
      <c r="AK43" s="23" t="n"/>
      <c r="AM43" s="202" t="n"/>
      <c r="AN43" s="6" t="n"/>
      <c r="AO43" s="6" t="n"/>
      <c r="AP43" s="6" t="n"/>
      <c r="AQ43" s="6" t="n"/>
      <c r="AR43" s="6" t="n"/>
      <c r="AS43" s="6" t="n"/>
      <c r="AT43" s="6" t="n"/>
      <c r="AU43" s="6" t="n"/>
      <c r="AV43" s="6" t="n"/>
      <c r="AW43" s="6" t="n"/>
      <c r="AX43" s="6" t="n"/>
      <c r="AY43" s="6" t="n"/>
      <c r="AZ43" s="6" t="n"/>
      <c r="BA43" s="6" t="n"/>
      <c r="BB43" s="6" t="n"/>
      <c r="BC43" s="6" t="n"/>
    </row>
    <row r="44" ht="18" customHeight="1">
      <c r="A44" s="163" t="n">
        <v>32</v>
      </c>
      <c r="B44" s="17">
        <f>'INPUT DATA'!B43</f>
        <v/>
      </c>
      <c r="C44" s="26" t="n"/>
      <c r="D44" s="26" t="n"/>
      <c r="E44" s="27" t="n"/>
      <c r="F44" s="242">
        <f>'Q1'!AJ43</f>
        <v/>
      </c>
      <c r="G44" s="316" t="n"/>
      <c r="H44" s="316" t="n"/>
      <c r="I44" s="349" t="n"/>
      <c r="J44" s="242">
        <f>'Q2'!AJ43</f>
        <v/>
      </c>
      <c r="K44" s="316" t="n"/>
      <c r="L44" s="316" t="n"/>
      <c r="M44" s="349" t="n"/>
      <c r="N44" s="242">
        <f>'Q3'!AJ43</f>
        <v/>
      </c>
      <c r="O44" s="316" t="n"/>
      <c r="P44" s="316" t="n"/>
      <c r="Q44" s="349" t="n"/>
      <c r="R44" s="242">
        <f>'Q4'!AJ43</f>
        <v/>
      </c>
      <c r="S44" s="316" t="n"/>
      <c r="T44" s="316" t="n"/>
      <c r="U44" s="349" t="n"/>
      <c r="V44" s="242">
        <f>IF(OR(F44="",J44="",N44="",R44=""),"",IF(ISERROR(ROUND(AVERAGE(F44,J44,N44,R44),0)),"",ROUND(AVERAGE(F44,J44,N44,R44),0)))</f>
        <v/>
      </c>
      <c r="W44" s="316" t="n"/>
      <c r="X44" s="316" t="n"/>
      <c r="Y44" s="349" t="n"/>
      <c r="Z44" s="367">
        <f>IF(OR($F44="",$J44="",$N44="",$R44="",$V44=""),"",IF($V44&gt;=75,"PASSED","FAILED"))</f>
        <v/>
      </c>
      <c r="AA44" s="318" t="n"/>
      <c r="AB44" s="368" t="n"/>
      <c r="AC44" s="160" t="n"/>
      <c r="AD44" s="160" t="n"/>
      <c r="AE44" s="23" t="n"/>
      <c r="AF44" s="160" t="n"/>
      <c r="AG44" s="160" t="n"/>
      <c r="AH44" s="160" t="n"/>
      <c r="AI44" s="91" t="n"/>
      <c r="AK44" s="23" t="n"/>
      <c r="AM44" s="202" t="n"/>
      <c r="AN44" s="6" t="n"/>
      <c r="AO44" s="6" t="n"/>
      <c r="AP44" s="6" t="n"/>
      <c r="AQ44" s="6" t="n"/>
      <c r="AR44" s="6" t="n"/>
      <c r="AS44" s="6" t="n"/>
      <c r="AT44" s="6" t="n"/>
      <c r="AU44" s="6" t="n"/>
      <c r="AV44" s="6" t="n"/>
      <c r="AW44" s="6" t="n"/>
      <c r="AX44" s="6" t="n"/>
      <c r="AY44" s="6" t="n"/>
      <c r="AZ44" s="6" t="n"/>
      <c r="BA44" s="6" t="n"/>
      <c r="BB44" s="6" t="n"/>
      <c r="BC44" s="6" t="n"/>
    </row>
    <row r="45" ht="18" customHeight="1">
      <c r="A45" s="163" t="n">
        <v>33</v>
      </c>
      <c r="B45" s="17">
        <f>'INPUT DATA'!B44</f>
        <v/>
      </c>
      <c r="C45" s="26" t="n"/>
      <c r="D45" s="26" t="n"/>
      <c r="E45" s="27" t="n"/>
      <c r="F45" s="242">
        <f>'Q1'!AJ44</f>
        <v/>
      </c>
      <c r="G45" s="316" t="n"/>
      <c r="H45" s="316" t="n"/>
      <c r="I45" s="349" t="n"/>
      <c r="J45" s="242">
        <f>'Q2'!AJ44</f>
        <v/>
      </c>
      <c r="K45" s="316" t="n"/>
      <c r="L45" s="316" t="n"/>
      <c r="M45" s="349" t="n"/>
      <c r="N45" s="242">
        <f>'Q3'!AJ44</f>
        <v/>
      </c>
      <c r="O45" s="316" t="n"/>
      <c r="P45" s="316" t="n"/>
      <c r="Q45" s="349" t="n"/>
      <c r="R45" s="242">
        <f>'Q4'!AJ44</f>
        <v/>
      </c>
      <c r="S45" s="316" t="n"/>
      <c r="T45" s="316" t="n"/>
      <c r="U45" s="349" t="n"/>
      <c r="V45" s="242">
        <f>IF(OR(F45="",J45="",N45="",R45=""),"",IF(ISERROR(ROUND(AVERAGE(F45,J45,N45,R45),0)),"",ROUND(AVERAGE(F45,J45,N45,R45),0)))</f>
        <v/>
      </c>
      <c r="W45" s="316" t="n"/>
      <c r="X45" s="316" t="n"/>
      <c r="Y45" s="349" t="n"/>
      <c r="Z45" s="367">
        <f>IF(OR($F45="",$J45="",$N45="",$R45="",$V45=""),"",IF($V45&gt;=75,"PASSED","FAILED"))</f>
        <v/>
      </c>
      <c r="AA45" s="318" t="n"/>
      <c r="AB45" s="368" t="n"/>
      <c r="AC45" s="160" t="n"/>
      <c r="AD45" s="160" t="n"/>
      <c r="AE45" s="23" t="n"/>
      <c r="AF45" s="160" t="n"/>
      <c r="AG45" s="160" t="n"/>
      <c r="AH45" s="160" t="n"/>
      <c r="AI45" s="91" t="n"/>
      <c r="AK45" s="23" t="n"/>
      <c r="AM45" s="202" t="n"/>
      <c r="AN45" s="6" t="n"/>
      <c r="AO45" s="6" t="n"/>
      <c r="AP45" s="6" t="n"/>
      <c r="AQ45" s="6" t="n"/>
      <c r="AR45" s="6" t="n"/>
      <c r="AS45" s="6" t="n"/>
      <c r="AT45" s="6" t="n"/>
      <c r="AU45" s="6" t="n"/>
      <c r="AV45" s="6" t="n"/>
      <c r="AW45" s="6" t="n"/>
      <c r="AX45" s="6" t="n"/>
      <c r="AY45" s="6" t="n"/>
      <c r="AZ45" s="6" t="n"/>
      <c r="BA45" s="6" t="n"/>
      <c r="BB45" s="6" t="n"/>
      <c r="BC45" s="6" t="n"/>
    </row>
    <row r="46" ht="18" customHeight="1">
      <c r="A46" s="163" t="n">
        <v>34</v>
      </c>
      <c r="B46" s="17">
        <f>'INPUT DATA'!B45</f>
        <v/>
      </c>
      <c r="C46" s="26" t="n"/>
      <c r="D46" s="26" t="n"/>
      <c r="E46" s="27" t="n"/>
      <c r="F46" s="242">
        <f>'Q1'!AJ45</f>
        <v/>
      </c>
      <c r="G46" s="316" t="n"/>
      <c r="H46" s="316" t="n"/>
      <c r="I46" s="349" t="n"/>
      <c r="J46" s="242">
        <f>'Q2'!AJ45</f>
        <v/>
      </c>
      <c r="K46" s="316" t="n"/>
      <c r="L46" s="316" t="n"/>
      <c r="M46" s="349" t="n"/>
      <c r="N46" s="242">
        <f>'Q3'!AJ45</f>
        <v/>
      </c>
      <c r="O46" s="316" t="n"/>
      <c r="P46" s="316" t="n"/>
      <c r="Q46" s="349" t="n"/>
      <c r="R46" s="242">
        <f>'Q4'!AJ45</f>
        <v/>
      </c>
      <c r="S46" s="316" t="n"/>
      <c r="T46" s="316" t="n"/>
      <c r="U46" s="349" t="n"/>
      <c r="V46" s="242">
        <f>IF(OR(F46="",J46="",N46="",R46=""),"",IF(ISERROR(ROUND(AVERAGE(F46,J46,N46,R46),0)),"",ROUND(AVERAGE(F46,J46,N46,R46),0)))</f>
        <v/>
      </c>
      <c r="W46" s="316" t="n"/>
      <c r="X46" s="316" t="n"/>
      <c r="Y46" s="349" t="n"/>
      <c r="Z46" s="367">
        <f>IF(OR($F46="",$J46="",$N46="",$R46="",$V46=""),"",IF($V46&gt;=75,"PASSED","FAILED"))</f>
        <v/>
      </c>
      <c r="AA46" s="318" t="n"/>
      <c r="AB46" s="368" t="n"/>
      <c r="AC46" s="160" t="n"/>
      <c r="AD46" s="160" t="n"/>
      <c r="AE46" s="23" t="n"/>
      <c r="AF46" s="160" t="n"/>
      <c r="AG46" s="160" t="n"/>
      <c r="AH46" s="160" t="n"/>
      <c r="AI46" s="91" t="n"/>
      <c r="AK46" s="23" t="n"/>
      <c r="AM46" s="202" t="n"/>
      <c r="AN46" s="6" t="n"/>
      <c r="AO46" s="6" t="n"/>
      <c r="AP46" s="6" t="n"/>
      <c r="AQ46" s="6" t="n"/>
      <c r="AR46" s="6" t="n"/>
      <c r="AS46" s="6" t="n"/>
      <c r="AT46" s="6" t="n"/>
      <c r="AU46" s="6" t="n"/>
      <c r="AV46" s="6" t="n"/>
      <c r="AW46" s="6" t="n"/>
      <c r="AX46" s="6" t="n"/>
      <c r="AY46" s="6" t="n"/>
      <c r="AZ46" s="6" t="n"/>
      <c r="BA46" s="6" t="n"/>
      <c r="BB46" s="6" t="n"/>
      <c r="BC46" s="6" t="n"/>
    </row>
    <row r="47" ht="18" customHeight="1">
      <c r="A47" s="163" t="n">
        <v>35</v>
      </c>
      <c r="B47" s="17">
        <f>'INPUT DATA'!B46</f>
        <v/>
      </c>
      <c r="C47" s="26" t="n"/>
      <c r="D47" s="26" t="n"/>
      <c r="E47" s="27" t="n"/>
      <c r="F47" s="242">
        <f>'Q1'!AJ46</f>
        <v/>
      </c>
      <c r="G47" s="316" t="n"/>
      <c r="H47" s="316" t="n"/>
      <c r="I47" s="349" t="n"/>
      <c r="J47" s="242">
        <f>'Q2'!AJ46</f>
        <v/>
      </c>
      <c r="K47" s="316" t="n"/>
      <c r="L47" s="316" t="n"/>
      <c r="M47" s="349" t="n"/>
      <c r="N47" s="242">
        <f>'Q3'!AJ46</f>
        <v/>
      </c>
      <c r="O47" s="316" t="n"/>
      <c r="P47" s="316" t="n"/>
      <c r="Q47" s="349" t="n"/>
      <c r="R47" s="242">
        <f>'Q4'!AJ46</f>
        <v/>
      </c>
      <c r="S47" s="316" t="n"/>
      <c r="T47" s="316" t="n"/>
      <c r="U47" s="349" t="n"/>
      <c r="V47" s="242">
        <f>IF(OR(F47="",J47="",N47="",R47=""),"",IF(ISERROR(ROUND(AVERAGE(F47,J47,N47,R47),0)),"",ROUND(AVERAGE(F47,J47,N47,R47),0)))</f>
        <v/>
      </c>
      <c r="W47" s="316" t="n"/>
      <c r="X47" s="316" t="n"/>
      <c r="Y47" s="349" t="n"/>
      <c r="Z47" s="367">
        <f>IF(OR($F47="",$J47="",$N47="",$R47="",$V47=""),"",IF($V47&gt;=75,"PASSED","FAILED"))</f>
        <v/>
      </c>
      <c r="AA47" s="318" t="n"/>
      <c r="AB47" s="368" t="n"/>
      <c r="AC47" s="160" t="n"/>
      <c r="AD47" s="160" t="n"/>
      <c r="AE47" s="23" t="n"/>
      <c r="AF47" s="160" t="n"/>
      <c r="AG47" s="160" t="n"/>
      <c r="AH47" s="160" t="n"/>
      <c r="AI47" s="91" t="n"/>
      <c r="AK47" s="23" t="n"/>
      <c r="AM47" s="202" t="n"/>
      <c r="AN47" s="6" t="n"/>
      <c r="AO47" s="6" t="n"/>
      <c r="AP47" s="6" t="n"/>
      <c r="AQ47" s="6" t="n"/>
      <c r="AR47" s="6" t="n"/>
      <c r="AS47" s="6" t="n"/>
      <c r="AT47" s="6" t="n"/>
      <c r="AU47" s="6" t="n"/>
      <c r="AV47" s="6" t="n"/>
      <c r="AW47" s="6" t="n"/>
      <c r="AX47" s="6" t="n"/>
      <c r="AY47" s="6" t="n"/>
      <c r="AZ47" s="6" t="n"/>
      <c r="BA47" s="6" t="n"/>
      <c r="BB47" s="6" t="n"/>
      <c r="BC47" s="6" t="n"/>
    </row>
    <row r="48" ht="18" customHeight="1">
      <c r="A48" s="163" t="n">
        <v>36</v>
      </c>
      <c r="B48" s="17">
        <f>'INPUT DATA'!B47</f>
        <v/>
      </c>
      <c r="C48" s="26" t="n"/>
      <c r="D48" s="26" t="n"/>
      <c r="E48" s="27" t="n"/>
      <c r="F48" s="242">
        <f>'Q1'!AJ47</f>
        <v/>
      </c>
      <c r="G48" s="316" t="n"/>
      <c r="H48" s="316" t="n"/>
      <c r="I48" s="349" t="n"/>
      <c r="J48" s="242">
        <f>'Q2'!AJ47</f>
        <v/>
      </c>
      <c r="K48" s="316" t="n"/>
      <c r="L48" s="316" t="n"/>
      <c r="M48" s="349" t="n"/>
      <c r="N48" s="242">
        <f>'Q3'!AJ47</f>
        <v/>
      </c>
      <c r="O48" s="316" t="n"/>
      <c r="P48" s="316" t="n"/>
      <c r="Q48" s="349" t="n"/>
      <c r="R48" s="242">
        <f>'Q4'!AJ47</f>
        <v/>
      </c>
      <c r="S48" s="316" t="n"/>
      <c r="T48" s="316" t="n"/>
      <c r="U48" s="349" t="n"/>
      <c r="V48" s="242">
        <f>IF(OR(F48="",J48="",N48="",R48=""),"",IF(ISERROR(ROUND(AVERAGE(F48,J48,N48,R48),0)),"",ROUND(AVERAGE(F48,J48,N48,R48),0)))</f>
        <v/>
      </c>
      <c r="W48" s="316" t="n"/>
      <c r="X48" s="316" t="n"/>
      <c r="Y48" s="349" t="n"/>
      <c r="Z48" s="367">
        <f>IF(OR($F48="",$J48="",$N48="",$R48="",$V48=""),"",IF($V48&gt;=75,"PASSED","FAILED"))</f>
        <v/>
      </c>
      <c r="AA48" s="318" t="n"/>
      <c r="AB48" s="368" t="n"/>
      <c r="AC48" s="160" t="n"/>
      <c r="AD48" s="160" t="n"/>
      <c r="AE48" s="23" t="n"/>
      <c r="AF48" s="160" t="n"/>
      <c r="AG48" s="160" t="n"/>
      <c r="AH48" s="160" t="n"/>
      <c r="AI48" s="91" t="n"/>
      <c r="AK48" s="23" t="n"/>
      <c r="AM48" s="202" t="n"/>
      <c r="AN48" s="6" t="n"/>
      <c r="AO48" s="6" t="n"/>
      <c r="AP48" s="6" t="n"/>
      <c r="AQ48" s="6" t="n"/>
      <c r="AR48" s="6" t="n"/>
      <c r="AS48" s="6" t="n"/>
      <c r="AT48" s="6" t="n"/>
      <c r="AU48" s="6" t="n"/>
      <c r="AV48" s="6" t="n"/>
      <c r="AW48" s="6" t="n"/>
      <c r="AX48" s="6" t="n"/>
      <c r="AY48" s="6" t="n"/>
      <c r="AZ48" s="6" t="n"/>
      <c r="BA48" s="6" t="n"/>
      <c r="BB48" s="6" t="n"/>
      <c r="BC48" s="6" t="n"/>
    </row>
    <row r="49" ht="18" customHeight="1">
      <c r="A49" s="163" t="n">
        <v>37</v>
      </c>
      <c r="B49" s="17">
        <f>'INPUT DATA'!B48</f>
        <v/>
      </c>
      <c r="C49" s="26" t="n"/>
      <c r="D49" s="26" t="n"/>
      <c r="E49" s="27" t="n"/>
      <c r="F49" s="242">
        <f>'Q1'!AJ48</f>
        <v/>
      </c>
      <c r="G49" s="316" t="n"/>
      <c r="H49" s="316" t="n"/>
      <c r="I49" s="349" t="n"/>
      <c r="J49" s="242">
        <f>'Q2'!AJ48</f>
        <v/>
      </c>
      <c r="K49" s="316" t="n"/>
      <c r="L49" s="316" t="n"/>
      <c r="M49" s="349" t="n"/>
      <c r="N49" s="242">
        <f>'Q3'!AJ48</f>
        <v/>
      </c>
      <c r="O49" s="316" t="n"/>
      <c r="P49" s="316" t="n"/>
      <c r="Q49" s="349" t="n"/>
      <c r="R49" s="242">
        <f>'Q4'!AJ48</f>
        <v/>
      </c>
      <c r="S49" s="316" t="n"/>
      <c r="T49" s="316" t="n"/>
      <c r="U49" s="349" t="n"/>
      <c r="V49" s="242">
        <f>IF(OR(F49="",J49="",N49="",R49=""),"",IF(ISERROR(ROUND(AVERAGE(F49,J49,N49,R49),0)),"",ROUND(AVERAGE(F49,J49,N49,R49),0)))</f>
        <v/>
      </c>
      <c r="W49" s="316" t="n"/>
      <c r="X49" s="316" t="n"/>
      <c r="Y49" s="349" t="n"/>
      <c r="Z49" s="367">
        <f>IF(OR($F49="",$J49="",$N49="",$R49="",$V49=""),"",IF($V49&gt;=75,"PASSED","FAILED"))</f>
        <v/>
      </c>
      <c r="AA49" s="318" t="n"/>
      <c r="AB49" s="368" t="n"/>
      <c r="AC49" s="160" t="n"/>
      <c r="AD49" s="160" t="n"/>
      <c r="AE49" s="23" t="n"/>
      <c r="AF49" s="160" t="n"/>
      <c r="AG49" s="160" t="n"/>
      <c r="AH49" s="160" t="n"/>
      <c r="AI49" s="91" t="n"/>
      <c r="AK49" s="23" t="n"/>
      <c r="AM49" s="202" t="n"/>
      <c r="AN49" s="6" t="n"/>
      <c r="AO49" s="6" t="n"/>
      <c r="AP49" s="6" t="n"/>
      <c r="AQ49" s="6" t="n"/>
      <c r="AR49" s="6" t="n"/>
      <c r="AS49" s="6" t="n"/>
      <c r="AT49" s="6" t="n"/>
      <c r="AU49" s="6" t="n"/>
      <c r="AV49" s="6" t="n"/>
      <c r="AW49" s="6" t="n"/>
      <c r="AX49" s="6" t="n"/>
      <c r="AY49" s="6" t="n"/>
      <c r="AZ49" s="6" t="n"/>
      <c r="BA49" s="6" t="n"/>
      <c r="BB49" s="6" t="n"/>
      <c r="BC49" s="6" t="n"/>
    </row>
    <row r="50" ht="18" customHeight="1">
      <c r="A50" s="163" t="n">
        <v>38</v>
      </c>
      <c r="B50" s="17">
        <f>'INPUT DATA'!B49</f>
        <v/>
      </c>
      <c r="C50" s="26" t="n"/>
      <c r="D50" s="26" t="n"/>
      <c r="E50" s="27" t="n"/>
      <c r="F50" s="242">
        <f>'Q1'!AJ49</f>
        <v/>
      </c>
      <c r="G50" s="316" t="n"/>
      <c r="H50" s="316" t="n"/>
      <c r="I50" s="349" t="n"/>
      <c r="J50" s="242">
        <f>'Q2'!AJ49</f>
        <v/>
      </c>
      <c r="K50" s="316" t="n"/>
      <c r="L50" s="316" t="n"/>
      <c r="M50" s="349" t="n"/>
      <c r="N50" s="242">
        <f>'Q3'!AJ49</f>
        <v/>
      </c>
      <c r="O50" s="316" t="n"/>
      <c r="P50" s="316" t="n"/>
      <c r="Q50" s="349" t="n"/>
      <c r="R50" s="242">
        <f>'Q4'!AJ49</f>
        <v/>
      </c>
      <c r="S50" s="316" t="n"/>
      <c r="T50" s="316" t="n"/>
      <c r="U50" s="349" t="n"/>
      <c r="V50" s="242">
        <f>IF(OR(F50="",J50="",N50="",R50=""),"",IF(ISERROR(ROUND(AVERAGE(F50,J50,N50,R50),0)),"",ROUND(AVERAGE(F50,J50,N50,R50),0)))</f>
        <v/>
      </c>
      <c r="W50" s="316" t="n"/>
      <c r="X50" s="316" t="n"/>
      <c r="Y50" s="349" t="n"/>
      <c r="Z50" s="367">
        <f>IF(OR($F50="",$J50="",$N50="",$R50="",$V50=""),"",IF($V50&gt;=75,"PASSED","FAILED"))</f>
        <v/>
      </c>
      <c r="AA50" s="318" t="n"/>
      <c r="AB50" s="368" t="n"/>
      <c r="AC50" s="160" t="n"/>
      <c r="AD50" s="160" t="n"/>
      <c r="AE50" s="23" t="n"/>
      <c r="AF50" s="160" t="n"/>
      <c r="AG50" s="160" t="n"/>
      <c r="AH50" s="160" t="n"/>
      <c r="AI50" s="91" t="n"/>
      <c r="AK50" s="23" t="n"/>
      <c r="AM50" s="202" t="n"/>
      <c r="AN50" s="6" t="n"/>
      <c r="AO50" s="6" t="n"/>
      <c r="AP50" s="6" t="n"/>
      <c r="AQ50" s="6" t="n"/>
      <c r="AR50" s="6" t="n"/>
      <c r="AS50" s="6" t="n"/>
      <c r="AT50" s="6" t="n"/>
      <c r="AU50" s="6" t="n"/>
      <c r="AV50" s="6" t="n"/>
      <c r="AW50" s="6" t="n"/>
      <c r="AX50" s="6" t="n"/>
      <c r="AY50" s="6" t="n"/>
      <c r="AZ50" s="6" t="n"/>
      <c r="BA50" s="6" t="n"/>
      <c r="BB50" s="6" t="n"/>
      <c r="BC50" s="6" t="n"/>
    </row>
    <row r="51" ht="18" customHeight="1">
      <c r="A51" s="163" t="n">
        <v>39</v>
      </c>
      <c r="B51" s="17">
        <f>'INPUT DATA'!B50</f>
        <v/>
      </c>
      <c r="C51" s="26" t="n"/>
      <c r="D51" s="26" t="n"/>
      <c r="E51" s="27" t="n"/>
      <c r="F51" s="242">
        <f>'Q1'!AJ50</f>
        <v/>
      </c>
      <c r="G51" s="316" t="n"/>
      <c r="H51" s="316" t="n"/>
      <c r="I51" s="349" t="n"/>
      <c r="J51" s="242">
        <f>'Q2'!AJ50</f>
        <v/>
      </c>
      <c r="K51" s="316" t="n"/>
      <c r="L51" s="316" t="n"/>
      <c r="M51" s="349" t="n"/>
      <c r="N51" s="242">
        <f>'Q3'!AJ50</f>
        <v/>
      </c>
      <c r="O51" s="316" t="n"/>
      <c r="P51" s="316" t="n"/>
      <c r="Q51" s="349" t="n"/>
      <c r="R51" s="242">
        <f>'Q4'!AJ50</f>
        <v/>
      </c>
      <c r="S51" s="316" t="n"/>
      <c r="T51" s="316" t="n"/>
      <c r="U51" s="349" t="n"/>
      <c r="V51" s="242">
        <f>IF(OR(F51="",J51="",N51="",R51=""),"",IF(ISERROR(ROUND(AVERAGE(F51,J51,N51,R51),0)),"",ROUND(AVERAGE(F51,J51,N51,R51),0)))</f>
        <v/>
      </c>
      <c r="W51" s="316" t="n"/>
      <c r="X51" s="316" t="n"/>
      <c r="Y51" s="349" t="n"/>
      <c r="Z51" s="367">
        <f>IF(OR($F51="",$J51="",$N51="",$R51="",$V51=""),"",IF($V51&gt;=75,"PASSED","FAILED"))</f>
        <v/>
      </c>
      <c r="AA51" s="318" t="n"/>
      <c r="AB51" s="368" t="n"/>
      <c r="AC51" s="160" t="n"/>
      <c r="AD51" s="160" t="n"/>
      <c r="AE51" s="23" t="n"/>
      <c r="AF51" s="160" t="n"/>
      <c r="AG51" s="160" t="n"/>
      <c r="AH51" s="160" t="n"/>
      <c r="AI51" s="91" t="n"/>
      <c r="AK51" s="23" t="n"/>
      <c r="AM51" s="202" t="n"/>
      <c r="AN51" s="6" t="n"/>
      <c r="AO51" s="6" t="n"/>
      <c r="AP51" s="6" t="n"/>
      <c r="AQ51" s="6" t="n"/>
      <c r="AR51" s="6" t="n"/>
      <c r="AS51" s="6" t="n"/>
      <c r="AT51" s="6" t="n"/>
      <c r="AU51" s="6" t="n"/>
      <c r="AV51" s="6" t="n"/>
      <c r="AW51" s="6" t="n"/>
      <c r="AX51" s="6" t="n"/>
      <c r="AY51" s="6" t="n"/>
      <c r="AZ51" s="6" t="n"/>
      <c r="BA51" s="6" t="n"/>
      <c r="BB51" s="6" t="n"/>
      <c r="BC51" s="6" t="n"/>
    </row>
    <row r="52" ht="18" customHeight="1">
      <c r="A52" s="163" t="n">
        <v>40</v>
      </c>
      <c r="B52" s="17">
        <f>'INPUT DATA'!B51</f>
        <v/>
      </c>
      <c r="C52" s="26" t="n"/>
      <c r="D52" s="26" t="n"/>
      <c r="E52" s="27" t="n"/>
      <c r="F52" s="242">
        <f>'Q1'!AJ51</f>
        <v/>
      </c>
      <c r="G52" s="316" t="n"/>
      <c r="H52" s="316" t="n"/>
      <c r="I52" s="349" t="n"/>
      <c r="J52" s="242">
        <f>'Q2'!AJ51</f>
        <v/>
      </c>
      <c r="K52" s="316" t="n"/>
      <c r="L52" s="316" t="n"/>
      <c r="M52" s="349" t="n"/>
      <c r="N52" s="242">
        <f>'Q3'!AJ51</f>
        <v/>
      </c>
      <c r="O52" s="316" t="n"/>
      <c r="P52" s="316" t="n"/>
      <c r="Q52" s="349" t="n"/>
      <c r="R52" s="242">
        <f>'Q4'!AJ51</f>
        <v/>
      </c>
      <c r="S52" s="316" t="n"/>
      <c r="T52" s="316" t="n"/>
      <c r="U52" s="349" t="n"/>
      <c r="V52" s="242">
        <f>IF(OR(F52="",J52="",N52="",R52=""),"",IF(ISERROR(ROUND(AVERAGE(F52,J52,N52,R52),0)),"",ROUND(AVERAGE(F52,J52,N52,R52),0)))</f>
        <v/>
      </c>
      <c r="W52" s="316" t="n"/>
      <c r="X52" s="316" t="n"/>
      <c r="Y52" s="349" t="n"/>
      <c r="Z52" s="367">
        <f>IF(OR($F52="",$J52="",$N52="",$R52="",$V52=""),"",IF($V52&gt;=75,"PASSED","FAILED"))</f>
        <v/>
      </c>
      <c r="AA52" s="318" t="n"/>
      <c r="AB52" s="368" t="n"/>
      <c r="AC52" s="160" t="n"/>
      <c r="AD52" s="160" t="n"/>
      <c r="AE52" s="23" t="n"/>
      <c r="AF52" s="160" t="n"/>
      <c r="AG52" s="160" t="n"/>
      <c r="AH52" s="160" t="n"/>
      <c r="AI52" s="91" t="n"/>
      <c r="AK52" s="23" t="n"/>
      <c r="AM52" s="202" t="n"/>
      <c r="AN52" s="6" t="n"/>
      <c r="AO52" s="6" t="n"/>
      <c r="AP52" s="6" t="n"/>
      <c r="AQ52" s="6" t="n"/>
      <c r="AR52" s="6" t="n"/>
      <c r="AS52" s="6" t="n"/>
      <c r="AT52" s="6" t="n"/>
      <c r="AU52" s="6" t="n"/>
      <c r="AV52" s="6" t="n"/>
      <c r="AW52" s="6" t="n"/>
      <c r="AX52" s="6" t="n"/>
      <c r="AY52" s="6" t="n"/>
      <c r="AZ52" s="6" t="n"/>
      <c r="BA52" s="6" t="n"/>
      <c r="BB52" s="6" t="n"/>
      <c r="BC52" s="6" t="n"/>
    </row>
    <row r="53" ht="18" customHeight="1">
      <c r="A53" s="163" t="n">
        <v>41</v>
      </c>
      <c r="B53" s="17">
        <f>'INPUT DATA'!B52</f>
        <v/>
      </c>
      <c r="C53" s="26" t="n"/>
      <c r="D53" s="26" t="n"/>
      <c r="E53" s="27" t="n"/>
      <c r="F53" s="242">
        <f>'Q1'!AJ52</f>
        <v/>
      </c>
      <c r="G53" s="316" t="n"/>
      <c r="H53" s="316" t="n"/>
      <c r="I53" s="349" t="n"/>
      <c r="J53" s="242">
        <f>'Q2'!AJ52</f>
        <v/>
      </c>
      <c r="K53" s="316" t="n"/>
      <c r="L53" s="316" t="n"/>
      <c r="M53" s="349" t="n"/>
      <c r="N53" s="242">
        <f>'Q3'!AJ52</f>
        <v/>
      </c>
      <c r="O53" s="316" t="n"/>
      <c r="P53" s="316" t="n"/>
      <c r="Q53" s="349" t="n"/>
      <c r="R53" s="242">
        <f>'Q4'!AJ52</f>
        <v/>
      </c>
      <c r="S53" s="316" t="n"/>
      <c r="T53" s="316" t="n"/>
      <c r="U53" s="349" t="n"/>
      <c r="V53" s="242">
        <f>IF(OR(F53="",J53="",N53="",R53=""),"",IF(ISERROR(ROUND(AVERAGE(F53,J53,N53,R53),0)),"",ROUND(AVERAGE(F53,J53,N53,R53),0)))</f>
        <v/>
      </c>
      <c r="W53" s="316" t="n"/>
      <c r="X53" s="316" t="n"/>
      <c r="Y53" s="349" t="n"/>
      <c r="Z53" s="367">
        <f>IF(OR($F53="",$J53="",$N53="",$R53="",$V53=""),"",IF($V53&gt;=75,"PASSED","FAILED"))</f>
        <v/>
      </c>
      <c r="AA53" s="318" t="n"/>
      <c r="AB53" s="368" t="n"/>
      <c r="AC53" s="160" t="n"/>
      <c r="AD53" s="160" t="n"/>
      <c r="AE53" s="23" t="n"/>
      <c r="AF53" s="160" t="n"/>
      <c r="AG53" s="160" t="n"/>
      <c r="AH53" s="160" t="n"/>
      <c r="AI53" s="91" t="n"/>
      <c r="AK53" s="23" t="n"/>
      <c r="AM53" s="202" t="n"/>
      <c r="AN53" s="6" t="n"/>
      <c r="AO53" s="6" t="n"/>
      <c r="AP53" s="6" t="n"/>
      <c r="AQ53" s="6" t="n"/>
      <c r="AR53" s="6" t="n"/>
      <c r="AS53" s="6" t="n"/>
      <c r="AT53" s="6" t="n"/>
      <c r="AU53" s="6" t="n"/>
      <c r="AV53" s="6" t="n"/>
      <c r="AW53" s="6" t="n"/>
      <c r="AX53" s="6" t="n"/>
      <c r="AY53" s="6" t="n"/>
      <c r="AZ53" s="6" t="n"/>
      <c r="BA53" s="6" t="n"/>
      <c r="BB53" s="6" t="n"/>
      <c r="BC53" s="6" t="n"/>
    </row>
    <row r="54" ht="18" customHeight="1">
      <c r="A54" s="163" t="n">
        <v>42</v>
      </c>
      <c r="B54" s="17">
        <f>'INPUT DATA'!B53</f>
        <v/>
      </c>
      <c r="C54" s="26" t="n"/>
      <c r="D54" s="26" t="n"/>
      <c r="E54" s="27" t="n"/>
      <c r="F54" s="242">
        <f>'Q1'!AJ53</f>
        <v/>
      </c>
      <c r="G54" s="316" t="n"/>
      <c r="H54" s="316" t="n"/>
      <c r="I54" s="349" t="n"/>
      <c r="J54" s="242">
        <f>'Q2'!AJ53</f>
        <v/>
      </c>
      <c r="K54" s="316" t="n"/>
      <c r="L54" s="316" t="n"/>
      <c r="M54" s="349" t="n"/>
      <c r="N54" s="242">
        <f>'Q3'!AJ53</f>
        <v/>
      </c>
      <c r="O54" s="316" t="n"/>
      <c r="P54" s="316" t="n"/>
      <c r="Q54" s="349" t="n"/>
      <c r="R54" s="242">
        <f>'Q4'!AJ53</f>
        <v/>
      </c>
      <c r="S54" s="316" t="n"/>
      <c r="T54" s="316" t="n"/>
      <c r="U54" s="349" t="n"/>
      <c r="V54" s="242">
        <f>IF(OR(F54="",J54="",N54="",R54=""),"",IF(ISERROR(ROUND(AVERAGE(F54,J54,N54,R54),0)),"",ROUND(AVERAGE(F54,J54,N54,R54),0)))</f>
        <v/>
      </c>
      <c r="W54" s="316" t="n"/>
      <c r="X54" s="316" t="n"/>
      <c r="Y54" s="349" t="n"/>
      <c r="Z54" s="367">
        <f>IF(OR($F54="",$J54="",$N54="",$R54="",$V54=""),"",IF($V54&gt;=75,"PASSED","FAILED"))</f>
        <v/>
      </c>
      <c r="AA54" s="318" t="n"/>
      <c r="AB54" s="368" t="n"/>
      <c r="AC54" s="160" t="n"/>
      <c r="AD54" s="160" t="n"/>
      <c r="AE54" s="23" t="n"/>
      <c r="AF54" s="160" t="n"/>
      <c r="AG54" s="160" t="n"/>
      <c r="AH54" s="160" t="n"/>
      <c r="AI54" s="91" t="n"/>
      <c r="AK54" s="23" t="n"/>
      <c r="AM54" s="202" t="n"/>
      <c r="AN54" s="6" t="n"/>
      <c r="AO54" s="6" t="n"/>
      <c r="AP54" s="6" t="n"/>
      <c r="AQ54" s="6" t="n"/>
      <c r="AR54" s="6" t="n"/>
      <c r="AS54" s="6" t="n"/>
      <c r="AT54" s="6" t="n"/>
      <c r="AU54" s="6" t="n"/>
      <c r="AV54" s="6" t="n"/>
      <c r="AW54" s="6" t="n"/>
      <c r="AX54" s="6" t="n"/>
      <c r="AY54" s="6" t="n"/>
      <c r="AZ54" s="6" t="n"/>
      <c r="BA54" s="6" t="n"/>
      <c r="BB54" s="6" t="n"/>
      <c r="BC54" s="6" t="n"/>
    </row>
    <row r="55" ht="18" customHeight="1">
      <c r="A55" s="163" t="n">
        <v>43</v>
      </c>
      <c r="B55" s="17">
        <f>'INPUT DATA'!B54</f>
        <v/>
      </c>
      <c r="C55" s="26" t="n"/>
      <c r="D55" s="26" t="n"/>
      <c r="E55" s="27" t="n"/>
      <c r="F55" s="242">
        <f>'Q1'!AJ54</f>
        <v/>
      </c>
      <c r="G55" s="316" t="n"/>
      <c r="H55" s="316" t="n"/>
      <c r="I55" s="349" t="n"/>
      <c r="J55" s="242">
        <f>'Q2'!AJ54</f>
        <v/>
      </c>
      <c r="K55" s="316" t="n"/>
      <c r="L55" s="316" t="n"/>
      <c r="M55" s="349" t="n"/>
      <c r="N55" s="242">
        <f>'Q3'!AJ54</f>
        <v/>
      </c>
      <c r="O55" s="316" t="n"/>
      <c r="P55" s="316" t="n"/>
      <c r="Q55" s="349" t="n"/>
      <c r="R55" s="242">
        <f>'Q4'!AJ54</f>
        <v/>
      </c>
      <c r="S55" s="316" t="n"/>
      <c r="T55" s="316" t="n"/>
      <c r="U55" s="349" t="n"/>
      <c r="V55" s="242">
        <f>IF(OR(F55="",J55="",N55="",R55=""),"",IF(ISERROR(ROUND(AVERAGE(F55,J55,N55,R55),0)),"",ROUND(AVERAGE(F55,J55,N55,R55),0)))</f>
        <v/>
      </c>
      <c r="W55" s="316" t="n"/>
      <c r="X55" s="316" t="n"/>
      <c r="Y55" s="349" t="n"/>
      <c r="Z55" s="367">
        <f>IF(OR($F55="",$J55="",$N55="",$R55="",$V55=""),"",IF($V55&gt;=75,"PASSED","FAILED"))</f>
        <v/>
      </c>
      <c r="AA55" s="318" t="n"/>
      <c r="AB55" s="368" t="n"/>
      <c r="AC55" s="160" t="n"/>
      <c r="AD55" s="160" t="n"/>
      <c r="AE55" s="23" t="n"/>
      <c r="AF55" s="160" t="n"/>
      <c r="AG55" s="160" t="n"/>
      <c r="AH55" s="160" t="n"/>
      <c r="AI55" s="91" t="n"/>
      <c r="AK55" s="23" t="n"/>
      <c r="AM55" s="202" t="n"/>
      <c r="AN55" s="6" t="n"/>
      <c r="AO55" s="6" t="n"/>
      <c r="AP55" s="6" t="n"/>
      <c r="AQ55" s="6" t="n"/>
      <c r="AR55" s="6" t="n"/>
      <c r="AS55" s="6" t="n"/>
      <c r="AT55" s="6" t="n"/>
      <c r="AU55" s="6" t="n"/>
      <c r="AV55" s="6" t="n"/>
      <c r="AW55" s="6" t="n"/>
      <c r="AX55" s="6" t="n"/>
      <c r="AY55" s="6" t="n"/>
      <c r="AZ55" s="6" t="n"/>
      <c r="BA55" s="6" t="n"/>
      <c r="BB55" s="6" t="n"/>
      <c r="BC55" s="6" t="n"/>
    </row>
    <row r="56" ht="18" customHeight="1">
      <c r="A56" s="163" t="n">
        <v>44</v>
      </c>
      <c r="B56" s="17">
        <f>'INPUT DATA'!B55</f>
        <v/>
      </c>
      <c r="C56" s="26" t="n"/>
      <c r="D56" s="26" t="n"/>
      <c r="E56" s="27" t="n"/>
      <c r="F56" s="242">
        <f>'Q1'!AJ55</f>
        <v/>
      </c>
      <c r="G56" s="316" t="n"/>
      <c r="H56" s="316" t="n"/>
      <c r="I56" s="349" t="n"/>
      <c r="J56" s="242">
        <f>'Q2'!AJ55</f>
        <v/>
      </c>
      <c r="K56" s="316" t="n"/>
      <c r="L56" s="316" t="n"/>
      <c r="M56" s="349" t="n"/>
      <c r="N56" s="242">
        <f>'Q3'!AJ55</f>
        <v/>
      </c>
      <c r="O56" s="316" t="n"/>
      <c r="P56" s="316" t="n"/>
      <c r="Q56" s="349" t="n"/>
      <c r="R56" s="242">
        <f>'Q4'!AJ55</f>
        <v/>
      </c>
      <c r="S56" s="316" t="n"/>
      <c r="T56" s="316" t="n"/>
      <c r="U56" s="349" t="n"/>
      <c r="V56" s="242">
        <f>IF(OR(F56="",J56="",N56="",R56=""),"",IF(ISERROR(ROUND(AVERAGE(F56,J56,N56,R56),0)),"",ROUND(AVERAGE(F56,J56,N56,R56),0)))</f>
        <v/>
      </c>
      <c r="W56" s="316" t="n"/>
      <c r="X56" s="316" t="n"/>
      <c r="Y56" s="349" t="n"/>
      <c r="Z56" s="367">
        <f>IF(OR($F56="",$J56="",$N56="",$R56="",$V56=""),"",IF($V56&gt;=75,"PASSED","FAILED"))</f>
        <v/>
      </c>
      <c r="AA56" s="318" t="n"/>
      <c r="AB56" s="368" t="n"/>
      <c r="AC56" s="160" t="n"/>
      <c r="AD56" s="160" t="n"/>
      <c r="AE56" s="23" t="n"/>
      <c r="AF56" s="160" t="n"/>
      <c r="AG56" s="160" t="n"/>
      <c r="AH56" s="160" t="n"/>
      <c r="AI56" s="91" t="n"/>
      <c r="AK56" s="23" t="n"/>
      <c r="AM56" s="202" t="n"/>
      <c r="AN56" s="6" t="n"/>
      <c r="AO56" s="6" t="n"/>
      <c r="AP56" s="6" t="n"/>
      <c r="AQ56" s="6" t="n"/>
      <c r="AR56" s="6" t="n"/>
      <c r="AS56" s="6" t="n"/>
      <c r="AT56" s="6" t="n"/>
      <c r="AU56" s="6" t="n"/>
      <c r="AV56" s="6" t="n"/>
      <c r="AW56" s="6" t="n"/>
      <c r="AX56" s="6" t="n"/>
      <c r="AY56" s="6" t="n"/>
      <c r="AZ56" s="6" t="n"/>
      <c r="BA56" s="6" t="n"/>
      <c r="BB56" s="6" t="n"/>
      <c r="BC56" s="6" t="n"/>
    </row>
    <row r="57" ht="18" customHeight="1">
      <c r="A57" s="163" t="n">
        <v>45</v>
      </c>
      <c r="B57" s="17">
        <f>'INPUT DATA'!B56</f>
        <v/>
      </c>
      <c r="C57" s="26" t="n"/>
      <c r="D57" s="26" t="n"/>
      <c r="E57" s="27" t="n"/>
      <c r="F57" s="242">
        <f>'Q1'!AJ56</f>
        <v/>
      </c>
      <c r="G57" s="316" t="n"/>
      <c r="H57" s="316" t="n"/>
      <c r="I57" s="349" t="n"/>
      <c r="J57" s="242">
        <f>'Q2'!AJ56</f>
        <v/>
      </c>
      <c r="K57" s="316" t="n"/>
      <c r="L57" s="316" t="n"/>
      <c r="M57" s="349" t="n"/>
      <c r="N57" s="242">
        <f>'Q3'!AJ56</f>
        <v/>
      </c>
      <c r="O57" s="316" t="n"/>
      <c r="P57" s="316" t="n"/>
      <c r="Q57" s="349" t="n"/>
      <c r="R57" s="242">
        <f>'Q4'!AJ56</f>
        <v/>
      </c>
      <c r="S57" s="316" t="n"/>
      <c r="T57" s="316" t="n"/>
      <c r="U57" s="349" t="n"/>
      <c r="V57" s="242">
        <f>IF(OR(F57="",J57="",N57="",R57=""),"",IF(ISERROR(ROUND(AVERAGE(F57,J57,N57,R57),0)),"",ROUND(AVERAGE(F57,J57,N57,R57),0)))</f>
        <v/>
      </c>
      <c r="W57" s="316" t="n"/>
      <c r="X57" s="316" t="n"/>
      <c r="Y57" s="349" t="n"/>
      <c r="Z57" s="367">
        <f>IF(OR($F57="",$J57="",$N57="",$R57="",$V57=""),"",IF($V57&gt;=75,"PASSED","FAILED"))</f>
        <v/>
      </c>
      <c r="AA57" s="318" t="n"/>
      <c r="AB57" s="368" t="n"/>
      <c r="AC57" s="160" t="n"/>
      <c r="AD57" s="160" t="n"/>
      <c r="AE57" s="23" t="n"/>
      <c r="AF57" s="160" t="n"/>
      <c r="AG57" s="160" t="n"/>
      <c r="AH57" s="160" t="n"/>
      <c r="AI57" s="91" t="n"/>
      <c r="AK57" s="23" t="n"/>
      <c r="AM57" s="202" t="n"/>
      <c r="AN57" s="6" t="n"/>
      <c r="AO57" s="6" t="n"/>
      <c r="AP57" s="6" t="n"/>
      <c r="AQ57" s="6" t="n"/>
      <c r="AR57" s="6" t="n"/>
      <c r="AS57" s="6" t="n"/>
      <c r="AT57" s="6" t="n"/>
      <c r="AU57" s="6" t="n"/>
      <c r="AV57" s="6" t="n"/>
      <c r="AW57" s="6" t="n"/>
      <c r="AX57" s="6" t="n"/>
      <c r="AY57" s="6" t="n"/>
      <c r="AZ57" s="6" t="n"/>
      <c r="BA57" s="6" t="n"/>
      <c r="BB57" s="6" t="n"/>
      <c r="BC57" s="6" t="n"/>
    </row>
    <row r="58" ht="18" customHeight="1">
      <c r="A58" s="163" t="n">
        <v>46</v>
      </c>
      <c r="B58" s="17">
        <f>'INPUT DATA'!B57</f>
        <v/>
      </c>
      <c r="C58" s="26" t="n"/>
      <c r="D58" s="26" t="n"/>
      <c r="E58" s="27" t="n"/>
      <c r="F58" s="242">
        <f>'Q1'!AJ57</f>
        <v/>
      </c>
      <c r="G58" s="316" t="n"/>
      <c r="H58" s="316" t="n"/>
      <c r="I58" s="349" t="n"/>
      <c r="J58" s="242">
        <f>'Q2'!AJ57</f>
        <v/>
      </c>
      <c r="K58" s="316" t="n"/>
      <c r="L58" s="316" t="n"/>
      <c r="M58" s="349" t="n"/>
      <c r="N58" s="242">
        <f>'Q3'!AJ57</f>
        <v/>
      </c>
      <c r="O58" s="316" t="n"/>
      <c r="P58" s="316" t="n"/>
      <c r="Q58" s="349" t="n"/>
      <c r="R58" s="242">
        <f>'Q4'!AJ57</f>
        <v/>
      </c>
      <c r="S58" s="316" t="n"/>
      <c r="T58" s="316" t="n"/>
      <c r="U58" s="349" t="n"/>
      <c r="V58" s="242">
        <f>IF(OR(F58="",J58="",N58="",R58=""),"",IF(ISERROR(ROUND(AVERAGE(F58,J58,N58,R58),0)),"",ROUND(AVERAGE(F58,J58,N58,R58),0)))</f>
        <v/>
      </c>
      <c r="W58" s="316" t="n"/>
      <c r="X58" s="316" t="n"/>
      <c r="Y58" s="349" t="n"/>
      <c r="Z58" s="367">
        <f>IF(OR($F58="",$J58="",$N58="",$R58="",$V58=""),"",IF($V58&gt;=75,"PASSED","FAILED"))</f>
        <v/>
      </c>
      <c r="AA58" s="318" t="n"/>
      <c r="AB58" s="368" t="n"/>
      <c r="AC58" s="160" t="n"/>
      <c r="AD58" s="160" t="n"/>
      <c r="AE58" s="23" t="n"/>
      <c r="AF58" s="160" t="n"/>
      <c r="AG58" s="160" t="n"/>
      <c r="AH58" s="160" t="n"/>
      <c r="AI58" s="91" t="n"/>
      <c r="AK58" s="23" t="n"/>
      <c r="AM58" s="202" t="n"/>
      <c r="AN58" s="6" t="n"/>
      <c r="AO58" s="6" t="n"/>
      <c r="AP58" s="6" t="n"/>
      <c r="AQ58" s="6" t="n"/>
      <c r="AR58" s="6" t="n"/>
      <c r="AS58" s="6" t="n"/>
      <c r="AT58" s="6" t="n"/>
      <c r="AU58" s="6" t="n"/>
      <c r="AV58" s="6" t="n"/>
      <c r="AW58" s="6" t="n"/>
      <c r="AX58" s="6" t="n"/>
      <c r="AY58" s="6" t="n"/>
      <c r="AZ58" s="6" t="n"/>
      <c r="BA58" s="6" t="n"/>
      <c r="BB58" s="6" t="n"/>
      <c r="BC58" s="6" t="n"/>
    </row>
    <row r="59" ht="18" customHeight="1">
      <c r="A59" s="163" t="n">
        <v>47</v>
      </c>
      <c r="B59" s="17">
        <f>'INPUT DATA'!B58</f>
        <v/>
      </c>
      <c r="C59" s="26" t="n"/>
      <c r="D59" s="26" t="n"/>
      <c r="E59" s="27" t="n"/>
      <c r="F59" s="242">
        <f>'Q1'!AJ58</f>
        <v/>
      </c>
      <c r="G59" s="316" t="n"/>
      <c r="H59" s="316" t="n"/>
      <c r="I59" s="349" t="n"/>
      <c r="J59" s="242">
        <f>'Q2'!AJ58</f>
        <v/>
      </c>
      <c r="K59" s="316" t="n"/>
      <c r="L59" s="316" t="n"/>
      <c r="M59" s="349" t="n"/>
      <c r="N59" s="242">
        <f>'Q3'!AJ58</f>
        <v/>
      </c>
      <c r="O59" s="316" t="n"/>
      <c r="P59" s="316" t="n"/>
      <c r="Q59" s="349" t="n"/>
      <c r="R59" s="242">
        <f>'Q4'!AJ58</f>
        <v/>
      </c>
      <c r="S59" s="316" t="n"/>
      <c r="T59" s="316" t="n"/>
      <c r="U59" s="349" t="n"/>
      <c r="V59" s="242">
        <f>IF(OR(F59="",J59="",N59="",R59=""),"",IF(ISERROR(ROUND(AVERAGE(F59,J59,N59,R59),0)),"",ROUND(AVERAGE(F59,J59,N59,R59),0)))</f>
        <v/>
      </c>
      <c r="W59" s="316" t="n"/>
      <c r="X59" s="316" t="n"/>
      <c r="Y59" s="349" t="n"/>
      <c r="Z59" s="367">
        <f>IF(OR($F59="",$J59="",$N59="",$R59="",$V59=""),"",IF($V59&gt;=75,"PASSED","FAILED"))</f>
        <v/>
      </c>
      <c r="AA59" s="318" t="n"/>
      <c r="AB59" s="368" t="n"/>
      <c r="AC59" s="160" t="n"/>
      <c r="AD59" s="160" t="n"/>
      <c r="AE59" s="23" t="n"/>
      <c r="AF59" s="160" t="n"/>
      <c r="AG59" s="160" t="n"/>
      <c r="AH59" s="160" t="n"/>
      <c r="AI59" s="91" t="n"/>
      <c r="AK59" s="23" t="n"/>
      <c r="AM59" s="202" t="n"/>
      <c r="AN59" s="6" t="n"/>
      <c r="AO59" s="6" t="n"/>
      <c r="AP59" s="6" t="n"/>
      <c r="AQ59" s="6" t="n"/>
      <c r="AR59" s="6" t="n"/>
      <c r="AS59" s="6" t="n"/>
      <c r="AT59" s="6" t="n"/>
      <c r="AU59" s="6" t="n"/>
      <c r="AV59" s="6" t="n"/>
      <c r="AW59" s="6" t="n"/>
      <c r="AX59" s="6" t="n"/>
      <c r="AY59" s="6" t="n"/>
      <c r="AZ59" s="6" t="n"/>
      <c r="BA59" s="6" t="n"/>
      <c r="BB59" s="6" t="n"/>
      <c r="BC59" s="6" t="n"/>
    </row>
    <row r="60" ht="18" customHeight="1">
      <c r="A60" s="163" t="n">
        <v>48</v>
      </c>
      <c r="B60" s="17">
        <f>'INPUT DATA'!B59</f>
        <v/>
      </c>
      <c r="C60" s="26" t="n"/>
      <c r="D60" s="26" t="n"/>
      <c r="E60" s="27" t="n"/>
      <c r="F60" s="242">
        <f>'Q1'!AJ59</f>
        <v/>
      </c>
      <c r="G60" s="316" t="n"/>
      <c r="H60" s="316" t="n"/>
      <c r="I60" s="349" t="n"/>
      <c r="J60" s="242">
        <f>'Q2'!AJ59</f>
        <v/>
      </c>
      <c r="K60" s="316" t="n"/>
      <c r="L60" s="316" t="n"/>
      <c r="M60" s="349" t="n"/>
      <c r="N60" s="242">
        <f>'Q3'!AJ59</f>
        <v/>
      </c>
      <c r="O60" s="316" t="n"/>
      <c r="P60" s="316" t="n"/>
      <c r="Q60" s="349" t="n"/>
      <c r="R60" s="242">
        <f>'Q4'!AJ59</f>
        <v/>
      </c>
      <c r="S60" s="316" t="n"/>
      <c r="T60" s="316" t="n"/>
      <c r="U60" s="349" t="n"/>
      <c r="V60" s="242">
        <f>IF(OR(F60="",J60="",N60="",R60=""),"",IF(ISERROR(ROUND(AVERAGE(F60,J60,N60,R60),0)),"",ROUND(AVERAGE(F60,J60,N60,R60),0)))</f>
        <v/>
      </c>
      <c r="W60" s="316" t="n"/>
      <c r="X60" s="316" t="n"/>
      <c r="Y60" s="349" t="n"/>
      <c r="Z60" s="367">
        <f>IF(OR($F60="",$J60="",$N60="",$R60="",$V60=""),"",IF($V60&gt;=75,"PASSED","FAILED"))</f>
        <v/>
      </c>
      <c r="AA60" s="318" t="n"/>
      <c r="AB60" s="368" t="n"/>
      <c r="AC60" s="160" t="n"/>
      <c r="AD60" s="160" t="n"/>
      <c r="AE60" s="23" t="n"/>
      <c r="AF60" s="160" t="n"/>
      <c r="AG60" s="160" t="n"/>
      <c r="AH60" s="160" t="n"/>
      <c r="AI60" s="91" t="n"/>
      <c r="AK60" s="23" t="n"/>
      <c r="AM60" s="202" t="n"/>
      <c r="AN60" s="6" t="n"/>
      <c r="AO60" s="6" t="n"/>
      <c r="AP60" s="6" t="n"/>
      <c r="AQ60" s="6" t="n"/>
      <c r="AR60" s="6" t="n"/>
      <c r="AS60" s="6" t="n"/>
      <c r="AT60" s="6" t="n"/>
      <c r="AU60" s="6" t="n"/>
      <c r="AV60" s="6" t="n"/>
      <c r="AW60" s="6" t="n"/>
      <c r="AX60" s="6" t="n"/>
      <c r="AY60" s="6" t="n"/>
      <c r="AZ60" s="6" t="n"/>
      <c r="BA60" s="6" t="n"/>
      <c r="BB60" s="6" t="n"/>
      <c r="BC60" s="6" t="n"/>
    </row>
    <row r="61" ht="18" customHeight="1">
      <c r="A61" s="163" t="n">
        <v>49</v>
      </c>
      <c r="B61" s="17">
        <f>'INPUT DATA'!B60</f>
        <v/>
      </c>
      <c r="C61" s="26" t="n"/>
      <c r="D61" s="26" t="n"/>
      <c r="E61" s="27" t="n"/>
      <c r="F61" s="242">
        <f>'Q1'!AJ60</f>
        <v/>
      </c>
      <c r="G61" s="316" t="n"/>
      <c r="H61" s="316" t="n"/>
      <c r="I61" s="349" t="n"/>
      <c r="J61" s="242">
        <f>'Q2'!AJ60</f>
        <v/>
      </c>
      <c r="K61" s="316" t="n"/>
      <c r="L61" s="316" t="n"/>
      <c r="M61" s="349" t="n"/>
      <c r="N61" s="242">
        <f>'Q3'!AJ60</f>
        <v/>
      </c>
      <c r="O61" s="316" t="n"/>
      <c r="P61" s="316" t="n"/>
      <c r="Q61" s="349" t="n"/>
      <c r="R61" s="242">
        <f>'Q4'!AJ60</f>
        <v/>
      </c>
      <c r="S61" s="316" t="n"/>
      <c r="T61" s="316" t="n"/>
      <c r="U61" s="349" t="n"/>
      <c r="V61" s="242">
        <f>IF(OR(F61="",J61="",N61="",R61=""),"",IF(ISERROR(ROUND(AVERAGE(F61,J61,N61,R61),0)),"",ROUND(AVERAGE(F61,J61,N61,R61),0)))</f>
        <v/>
      </c>
      <c r="W61" s="316" t="n"/>
      <c r="X61" s="316" t="n"/>
      <c r="Y61" s="349" t="n"/>
      <c r="Z61" s="367">
        <f>IF(OR($F61="",$J61="",$N61="",$R61="",$V61=""),"",IF($V61&gt;=75,"PASSED","FAILED"))</f>
        <v/>
      </c>
      <c r="AA61" s="318" t="n"/>
      <c r="AB61" s="368" t="n"/>
      <c r="AC61" s="160" t="n"/>
      <c r="AD61" s="160" t="n"/>
      <c r="AE61" s="23" t="n"/>
      <c r="AF61" s="160" t="n"/>
      <c r="AG61" s="160" t="n"/>
      <c r="AH61" s="160" t="n"/>
      <c r="AI61" s="91" t="n"/>
      <c r="AK61" s="23" t="n"/>
      <c r="AM61" s="202" t="n"/>
      <c r="AN61" s="6" t="n"/>
      <c r="AO61" s="6" t="n"/>
      <c r="AP61" s="6" t="n"/>
      <c r="AQ61" s="6" t="n"/>
      <c r="AR61" s="6" t="n"/>
      <c r="AS61" s="6" t="n"/>
      <c r="AT61" s="6" t="n"/>
      <c r="AU61" s="6" t="n"/>
      <c r="AV61" s="6" t="n"/>
      <c r="AW61" s="6" t="n"/>
      <c r="AX61" s="6" t="n"/>
      <c r="AY61" s="6" t="n"/>
      <c r="AZ61" s="6" t="n"/>
      <c r="BA61" s="6" t="n"/>
      <c r="BB61" s="6" t="n"/>
      <c r="BC61" s="6" t="n"/>
    </row>
    <row r="62" ht="18" customHeight="1" thickBot="1">
      <c r="A62" s="164" t="n">
        <v>50</v>
      </c>
      <c r="B62" s="17">
        <f>'INPUT DATA'!B61</f>
        <v/>
      </c>
      <c r="C62" s="30" t="n">
        <v>0</v>
      </c>
      <c r="D62" s="30" t="n"/>
      <c r="E62" s="31" t="n"/>
      <c r="F62" s="242">
        <f>'Q1'!AJ61</f>
        <v/>
      </c>
      <c r="G62" s="316" t="n"/>
      <c r="H62" s="316" t="n"/>
      <c r="I62" s="349" t="n"/>
      <c r="J62" s="242">
        <f>'Q2'!AJ61</f>
        <v/>
      </c>
      <c r="K62" s="316" t="n"/>
      <c r="L62" s="316" t="n"/>
      <c r="M62" s="349" t="n"/>
      <c r="N62" s="242">
        <f>'Q3'!AJ61</f>
        <v/>
      </c>
      <c r="O62" s="316" t="n"/>
      <c r="P62" s="316" t="n"/>
      <c r="Q62" s="349" t="n"/>
      <c r="R62" s="242">
        <f>'Q4'!AJ61</f>
        <v/>
      </c>
      <c r="S62" s="316" t="n"/>
      <c r="T62" s="316" t="n"/>
      <c r="U62" s="349" t="n"/>
      <c r="V62" s="285">
        <f>IF(OR(F62="",J62="",N62="",R62=""),"",IF(ISERROR(ROUND(AVERAGE(F62,J62,N62,R62),0)),"",ROUND(AVERAGE(F62,J62,N62,R62),0)))</f>
        <v/>
      </c>
      <c r="W62" s="313" t="n"/>
      <c r="X62" s="313" t="n"/>
      <c r="Y62" s="324" t="n"/>
      <c r="Z62" s="369">
        <f>IF(OR($F62="",$J62="",$N62="",$R62="",$V62=""),"",IF($V62&gt;=75,"PASSED","FAILED"))</f>
        <v/>
      </c>
      <c r="AA62" s="335" t="n"/>
      <c r="AB62" s="370" t="n"/>
      <c r="AC62" s="160" t="n"/>
      <c r="AD62" s="160" t="n"/>
      <c r="AE62" s="23" t="n"/>
      <c r="AF62" s="160" t="n"/>
      <c r="AG62" s="160" t="n"/>
      <c r="AH62" s="160" t="n"/>
      <c r="AI62" s="91" t="n"/>
      <c r="AK62" s="23" t="n"/>
      <c r="AM62" s="202" t="n"/>
      <c r="AN62" s="6" t="n"/>
      <c r="AO62" s="6" t="n"/>
      <c r="AP62" s="6" t="n"/>
      <c r="AQ62" s="6" t="n"/>
      <c r="AR62" s="6" t="n"/>
      <c r="AS62" s="6" t="n"/>
      <c r="AT62" s="6" t="n"/>
      <c r="AU62" s="6" t="n"/>
      <c r="AV62" s="6" t="n"/>
      <c r="AW62" s="6" t="n"/>
      <c r="AX62" s="6" t="n"/>
      <c r="AY62" s="6" t="n"/>
      <c r="AZ62" s="6" t="n"/>
      <c r="BA62" s="6" t="n"/>
      <c r="BB62" s="6" t="n"/>
      <c r="BC62" s="6" t="n"/>
    </row>
    <row r="63" ht="18" customHeight="1" thickBot="1">
      <c r="A63" s="161" t="n"/>
      <c r="B63" s="371" t="inlineStr">
        <is>
          <t xml:space="preserve">FEMALE </t>
        </is>
      </c>
      <c r="C63" s="341" t="n"/>
      <c r="D63" s="341" t="n"/>
      <c r="E63" s="342" t="n"/>
      <c r="F63" s="276" t="n"/>
      <c r="G63" s="341" t="n"/>
      <c r="H63" s="341" t="n"/>
      <c r="I63" s="372" t="n"/>
      <c r="J63" s="276" t="n"/>
      <c r="K63" s="341" t="n"/>
      <c r="L63" s="341" t="n"/>
      <c r="M63" s="372" t="n"/>
      <c r="N63" s="276" t="n"/>
      <c r="O63" s="341" t="n"/>
      <c r="P63" s="341" t="n"/>
      <c r="Q63" s="372" t="n"/>
      <c r="R63" s="282" t="n"/>
      <c r="S63" s="341" t="n"/>
      <c r="T63" s="341" t="n"/>
      <c r="U63" s="372" t="n"/>
      <c r="V63" s="282">
        <f>IF(OR(F63="",J63="",N63="",R63=""),"",IF(ISERROR(ROUND(AVERAGE(F63,J63,N63,R63),0)),"",ROUND(AVERAGE(F63,J63,N63,R63),0)))</f>
        <v/>
      </c>
      <c r="W63" s="341" t="n"/>
      <c r="X63" s="341" t="n"/>
      <c r="Y63" s="372" t="n"/>
      <c r="Z63" s="373">
        <f>IF(OR($F63="",$J63="",$N63="",$R63="",$V63=""),"",IF($V63&gt;=75,"PASSED","FAILED"))</f>
        <v/>
      </c>
      <c r="AA63" s="341" t="n"/>
      <c r="AB63" s="342" t="n"/>
      <c r="AC63" s="160" t="n"/>
      <c r="AD63" s="160" t="n"/>
      <c r="AE63" s="23" t="n"/>
      <c r="AF63" s="160" t="n"/>
      <c r="AG63" s="160" t="n"/>
      <c r="AH63" s="160" t="n"/>
      <c r="AI63" s="91" t="n"/>
      <c r="AK63" s="23" t="n"/>
      <c r="AM63" s="202" t="n"/>
      <c r="AN63" s="6" t="n"/>
      <c r="AO63" s="6" t="n"/>
      <c r="AP63" s="6" t="n"/>
      <c r="AQ63" s="6" t="n"/>
      <c r="AR63" s="6" t="n"/>
      <c r="AS63" s="6" t="n"/>
      <c r="AT63" s="6" t="n"/>
      <c r="AU63" s="6" t="n"/>
      <c r="AV63" s="6" t="n"/>
      <c r="AW63" s="6" t="n"/>
      <c r="AX63" s="6" t="n"/>
      <c r="AY63" s="6" t="n"/>
      <c r="AZ63" s="6" t="n"/>
      <c r="BA63" s="6" t="n"/>
      <c r="BB63" s="6" t="n"/>
      <c r="BC63" s="6" t="n"/>
    </row>
    <row r="64" ht="18" customHeight="1">
      <c r="A64" s="162" t="n">
        <v>1</v>
      </c>
      <c r="B64" s="17">
        <f>'INPUT DATA'!B63</f>
        <v/>
      </c>
      <c r="C64" s="18" t="n"/>
      <c r="D64" s="18" t="n"/>
      <c r="E64" s="19" t="n"/>
      <c r="F64" s="242">
        <f>'Q1'!AJ63</f>
        <v/>
      </c>
      <c r="G64" s="316" t="n"/>
      <c r="H64" s="316" t="n"/>
      <c r="I64" s="349" t="n"/>
      <c r="J64" s="242">
        <f>'Q2'!AJ63</f>
        <v/>
      </c>
      <c r="K64" s="316" t="n"/>
      <c r="L64" s="316" t="n"/>
      <c r="M64" s="349" t="n"/>
      <c r="N64" s="242">
        <f>'Q3'!AJ63</f>
        <v/>
      </c>
      <c r="O64" s="316" t="n"/>
      <c r="P64" s="316" t="n"/>
      <c r="Q64" s="349" t="n"/>
      <c r="R64" s="242">
        <f>'Q4'!AJ63</f>
        <v/>
      </c>
      <c r="S64" s="316" t="n"/>
      <c r="T64" s="316" t="n"/>
      <c r="U64" s="349" t="n"/>
      <c r="V64" s="242">
        <f>IF(OR(F64="",J64="",N64="",R64=""),"",IF(ISERROR(ROUND(AVERAGE(F64,J64,N64,R64),0)),"",ROUND(AVERAGE(F64,J64,N64,R64),0)))</f>
        <v/>
      </c>
      <c r="W64" s="316" t="n"/>
      <c r="X64" s="316" t="n"/>
      <c r="Y64" s="349" t="n"/>
      <c r="Z64" s="374">
        <f>IF(OR($F64="",$J64="",$N64="",$R64="",$V64=""),"",IF($V64&gt;=75,"PASSED","FAILED"))</f>
        <v/>
      </c>
      <c r="AA64" s="316" t="n"/>
      <c r="AB64" s="375" t="n"/>
      <c r="AC64" s="160" t="n"/>
      <c r="AD64" s="160" t="n"/>
      <c r="AE64" s="23" t="n"/>
      <c r="AF64" s="160" t="n"/>
      <c r="AG64" s="160" t="n"/>
      <c r="AH64" s="160" t="n"/>
      <c r="AI64" s="91" t="n"/>
      <c r="AK64" s="23" t="n"/>
      <c r="AM64" s="202" t="n"/>
      <c r="AN64" s="6" t="n"/>
      <c r="AO64" s="6" t="n"/>
      <c r="AP64" s="6" t="n"/>
      <c r="AQ64" s="6" t="n"/>
      <c r="AR64" s="6" t="n"/>
      <c r="AS64" s="6" t="n"/>
      <c r="AT64" s="6" t="n"/>
      <c r="AU64" s="6" t="n"/>
      <c r="AV64" s="6" t="n"/>
      <c r="AW64" s="6" t="n"/>
      <c r="AX64" s="6" t="n"/>
      <c r="AY64" s="6" t="n"/>
      <c r="AZ64" s="6" t="n"/>
      <c r="BA64" s="6" t="n"/>
      <c r="BB64" s="6" t="n"/>
      <c r="BC64" s="6" t="n"/>
    </row>
    <row r="65" ht="18" customHeight="1">
      <c r="A65" s="163" t="n">
        <v>2</v>
      </c>
      <c r="B65" s="17">
        <f>'INPUT DATA'!B64</f>
        <v/>
      </c>
      <c r="C65" s="26" t="n"/>
      <c r="D65" s="26" t="n"/>
      <c r="E65" s="27" t="n"/>
      <c r="F65" s="242">
        <f>'Q1'!AJ64</f>
        <v/>
      </c>
      <c r="G65" s="316" t="n"/>
      <c r="H65" s="316" t="n"/>
      <c r="I65" s="349" t="n"/>
      <c r="J65" s="242">
        <f>'Q2'!AJ64</f>
        <v/>
      </c>
      <c r="K65" s="316" t="n"/>
      <c r="L65" s="316" t="n"/>
      <c r="M65" s="349" t="n"/>
      <c r="N65" s="242">
        <f>'Q3'!AJ64</f>
        <v/>
      </c>
      <c r="O65" s="316" t="n"/>
      <c r="P65" s="316" t="n"/>
      <c r="Q65" s="349" t="n"/>
      <c r="R65" s="242">
        <f>'Q4'!AJ64</f>
        <v/>
      </c>
      <c r="S65" s="316" t="n"/>
      <c r="T65" s="316" t="n"/>
      <c r="U65" s="349" t="n"/>
      <c r="V65" s="242">
        <f>IF(OR(F65="",J65="",N65="",R65=""),"",IF(ISERROR(ROUND(AVERAGE(F65,J65,N65,R65),0)),"",ROUND(AVERAGE(F65,J65,N65,R65),0)))</f>
        <v/>
      </c>
      <c r="W65" s="316" t="n"/>
      <c r="X65" s="316" t="n"/>
      <c r="Y65" s="349" t="n"/>
      <c r="Z65" s="367">
        <f>IF(OR($F65="",$J65="",$N65="",$R65="",$V65=""),"",IF($V65&gt;=75,"PASSED","FAILED"))</f>
        <v/>
      </c>
      <c r="AA65" s="318" t="n"/>
      <c r="AB65" s="368" t="n"/>
      <c r="AC65" s="160" t="n"/>
      <c r="AD65" s="160" t="n"/>
      <c r="AE65" s="23" t="n"/>
      <c r="AF65" s="160" t="n"/>
      <c r="AG65" s="160" t="n"/>
      <c r="AH65" s="160" t="n"/>
      <c r="AI65" s="91" t="n"/>
      <c r="AK65" s="23" t="n"/>
      <c r="AM65" s="202" t="n"/>
      <c r="AN65" s="6" t="n"/>
      <c r="AO65" s="6" t="n"/>
      <c r="AP65" s="6" t="n"/>
      <c r="AQ65" s="6" t="n"/>
      <c r="AR65" s="6" t="n"/>
      <c r="AS65" s="6" t="n"/>
      <c r="AT65" s="6" t="n"/>
      <c r="AU65" s="6" t="n"/>
      <c r="AV65" s="6" t="n"/>
      <c r="AW65" s="6" t="n"/>
      <c r="AX65" s="6" t="n"/>
      <c r="AY65" s="6" t="n"/>
      <c r="AZ65" s="6" t="n"/>
      <c r="BA65" s="6" t="n"/>
      <c r="BB65" s="6" t="n"/>
      <c r="BC65" s="6" t="n"/>
    </row>
    <row r="66" ht="18" customHeight="1">
      <c r="A66" s="163" t="n">
        <v>3</v>
      </c>
      <c r="B66" s="17">
        <f>'INPUT DATA'!B65</f>
        <v/>
      </c>
      <c r="C66" s="26" t="n"/>
      <c r="D66" s="26" t="n"/>
      <c r="E66" s="27" t="n"/>
      <c r="F66" s="242">
        <f>'Q1'!AJ65</f>
        <v/>
      </c>
      <c r="G66" s="316" t="n"/>
      <c r="H66" s="316" t="n"/>
      <c r="I66" s="349" t="n"/>
      <c r="J66" s="242">
        <f>'Q2'!AJ65</f>
        <v/>
      </c>
      <c r="K66" s="316" t="n"/>
      <c r="L66" s="316" t="n"/>
      <c r="M66" s="349" t="n"/>
      <c r="N66" s="242">
        <f>'Q3'!AJ65</f>
        <v/>
      </c>
      <c r="O66" s="316" t="n"/>
      <c r="P66" s="316" t="n"/>
      <c r="Q66" s="349" t="n"/>
      <c r="R66" s="242">
        <f>'Q4'!AJ65</f>
        <v/>
      </c>
      <c r="S66" s="316" t="n"/>
      <c r="T66" s="316" t="n"/>
      <c r="U66" s="349" t="n"/>
      <c r="V66" s="242">
        <f>IF(OR(F66="",J66="",N66="",R66=""),"",IF(ISERROR(ROUND(AVERAGE(F66,J66,N66,R66),0)),"",ROUND(AVERAGE(F66,J66,N66,R66),0)))</f>
        <v/>
      </c>
      <c r="W66" s="316" t="n"/>
      <c r="X66" s="316" t="n"/>
      <c r="Y66" s="349" t="n"/>
      <c r="Z66" s="367">
        <f>IF(OR($F66="",$J66="",$N66="",$R66="",$V66=""),"",IF($V66&gt;=75,"PASSED","FAILED"))</f>
        <v/>
      </c>
      <c r="AA66" s="318" t="n"/>
      <c r="AB66" s="368" t="n"/>
      <c r="AC66" s="160" t="n"/>
      <c r="AD66" s="160" t="n"/>
      <c r="AE66" s="23" t="n"/>
      <c r="AF66" s="160" t="n"/>
      <c r="AG66" s="160" t="n"/>
      <c r="AH66" s="160" t="n"/>
      <c r="AI66" s="91" t="n"/>
      <c r="AK66" s="23" t="n"/>
      <c r="AM66" s="202" t="n"/>
      <c r="AN66" s="6" t="n"/>
      <c r="AO66" s="6" t="n"/>
      <c r="AP66" s="6" t="n"/>
      <c r="AQ66" s="6" t="n"/>
      <c r="AR66" s="6" t="n"/>
      <c r="AS66" s="6" t="n"/>
      <c r="AT66" s="6" t="n"/>
      <c r="AU66" s="6" t="n"/>
      <c r="AV66" s="6" t="n"/>
      <c r="AW66" s="6" t="n"/>
      <c r="AX66" s="6" t="n"/>
      <c r="AY66" s="6" t="n"/>
      <c r="AZ66" s="6" t="n"/>
      <c r="BA66" s="6" t="n"/>
      <c r="BB66" s="6" t="n"/>
      <c r="BC66" s="6" t="n"/>
    </row>
    <row r="67" ht="18" customHeight="1">
      <c r="A67" s="163" t="n">
        <v>4</v>
      </c>
      <c r="B67" s="17">
        <f>'INPUT DATA'!B66</f>
        <v/>
      </c>
      <c r="C67" s="26" t="n"/>
      <c r="D67" s="26" t="n"/>
      <c r="E67" s="27" t="n"/>
      <c r="F67" s="242">
        <f>'Q1'!AJ66</f>
        <v/>
      </c>
      <c r="G67" s="316" t="n"/>
      <c r="H67" s="316" t="n"/>
      <c r="I67" s="349" t="n"/>
      <c r="J67" s="242">
        <f>'Q2'!AJ66</f>
        <v/>
      </c>
      <c r="K67" s="316" t="n"/>
      <c r="L67" s="316" t="n"/>
      <c r="M67" s="349" t="n"/>
      <c r="N67" s="242">
        <f>'Q3'!AJ66</f>
        <v/>
      </c>
      <c r="O67" s="316" t="n"/>
      <c r="P67" s="316" t="n"/>
      <c r="Q67" s="349" t="n"/>
      <c r="R67" s="242">
        <f>'Q4'!AJ66</f>
        <v/>
      </c>
      <c r="S67" s="316" t="n"/>
      <c r="T67" s="316" t="n"/>
      <c r="U67" s="349" t="n"/>
      <c r="V67" s="242">
        <f>IF(OR(F67="",J67="",N67="",R67=""),"",IF(ISERROR(ROUND(AVERAGE(F67,J67,N67,R67),0)),"",ROUND(AVERAGE(F67,J67,N67,R67),0)))</f>
        <v/>
      </c>
      <c r="W67" s="316" t="n"/>
      <c r="X67" s="316" t="n"/>
      <c r="Y67" s="349" t="n"/>
      <c r="Z67" s="367">
        <f>IF(OR($F67="",$J67="",$N67="",$R67="",$V67=""),"",IF($V67&gt;=75,"PASSED","FAILED"))</f>
        <v/>
      </c>
      <c r="AA67" s="318" t="n"/>
      <c r="AB67" s="368" t="n"/>
      <c r="AC67" s="160" t="n"/>
      <c r="AD67" s="160" t="n"/>
      <c r="AE67" s="23" t="n"/>
      <c r="AF67" s="160" t="n"/>
      <c r="AG67" s="160" t="n"/>
      <c r="AH67" s="160" t="n"/>
      <c r="AI67" s="91" t="n"/>
      <c r="AK67" s="23" t="n"/>
      <c r="AM67" s="202" t="n"/>
      <c r="AN67" s="6" t="n"/>
      <c r="AO67" s="6" t="n"/>
      <c r="AP67" s="6" t="n"/>
      <c r="AQ67" s="6" t="n"/>
      <c r="AR67" s="6" t="n"/>
      <c r="AS67" s="6" t="n"/>
      <c r="AT67" s="6" t="n"/>
      <c r="AU67" s="6" t="n"/>
      <c r="AV67" s="6" t="n"/>
      <c r="AW67" s="6" t="n"/>
      <c r="AX67" s="6" t="n"/>
      <c r="AY67" s="6" t="n"/>
      <c r="AZ67" s="6" t="n"/>
      <c r="BA67" s="6" t="n"/>
      <c r="BB67" s="6" t="n"/>
      <c r="BC67" s="6" t="n"/>
    </row>
    <row r="68" ht="18" customHeight="1">
      <c r="A68" s="163" t="n">
        <v>5</v>
      </c>
      <c r="B68" s="17">
        <f>'INPUT DATA'!B67</f>
        <v/>
      </c>
      <c r="C68" s="26" t="n"/>
      <c r="D68" s="26" t="n"/>
      <c r="E68" s="27" t="n"/>
      <c r="F68" s="242">
        <f>'Q1'!AJ67</f>
        <v/>
      </c>
      <c r="G68" s="316" t="n"/>
      <c r="H68" s="316" t="n"/>
      <c r="I68" s="349" t="n"/>
      <c r="J68" s="242">
        <f>'Q2'!AJ67</f>
        <v/>
      </c>
      <c r="K68" s="316" t="n"/>
      <c r="L68" s="316" t="n"/>
      <c r="M68" s="349" t="n"/>
      <c r="N68" s="242">
        <f>'Q3'!AJ67</f>
        <v/>
      </c>
      <c r="O68" s="316" t="n"/>
      <c r="P68" s="316" t="n"/>
      <c r="Q68" s="349" t="n"/>
      <c r="R68" s="242">
        <f>'Q4'!AJ67</f>
        <v/>
      </c>
      <c r="S68" s="316" t="n"/>
      <c r="T68" s="316" t="n"/>
      <c r="U68" s="349" t="n"/>
      <c r="V68" s="242">
        <f>IF(OR(F68="",J68="",N68="",R68=""),"",IF(ISERROR(ROUND(AVERAGE(F68,J68,N68,R68),0)),"",ROUND(AVERAGE(F68,J68,N68,R68),0)))</f>
        <v/>
      </c>
      <c r="W68" s="316" t="n"/>
      <c r="X68" s="316" t="n"/>
      <c r="Y68" s="349" t="n"/>
      <c r="Z68" s="367">
        <f>IF(OR($F68="",$J68="",$N68="",$R68="",$V68=""),"",IF($V68&gt;=75,"PASSED","FAILED"))</f>
        <v/>
      </c>
      <c r="AA68" s="318" t="n"/>
      <c r="AB68" s="368" t="n"/>
      <c r="AC68" s="160" t="n"/>
      <c r="AD68" s="160" t="n"/>
      <c r="AE68" s="23" t="n"/>
      <c r="AF68" s="160" t="n"/>
      <c r="AG68" s="160" t="n"/>
      <c r="AH68" s="160" t="n"/>
      <c r="AI68" s="91" t="n"/>
      <c r="AK68" s="23" t="n"/>
      <c r="AM68" s="202" t="n"/>
      <c r="AN68" s="6" t="n"/>
      <c r="AO68" s="6" t="n"/>
      <c r="AP68" s="6" t="n"/>
      <c r="AQ68" s="6" t="n"/>
      <c r="AR68" s="6" t="n"/>
      <c r="AS68" s="6" t="n"/>
      <c r="AT68" s="6" t="n"/>
      <c r="AU68" s="6" t="n"/>
      <c r="AV68" s="6" t="n"/>
      <c r="AW68" s="6" t="n"/>
      <c r="AX68" s="6" t="n"/>
      <c r="AY68" s="6" t="n"/>
      <c r="AZ68" s="6" t="n"/>
      <c r="BA68" s="6" t="n"/>
      <c r="BB68" s="6" t="n"/>
      <c r="BC68" s="6" t="n"/>
    </row>
    <row r="69" ht="18" customHeight="1">
      <c r="A69" s="163" t="n">
        <v>6</v>
      </c>
      <c r="B69" s="17">
        <f>'INPUT DATA'!B68</f>
        <v/>
      </c>
      <c r="C69" s="26" t="n"/>
      <c r="D69" s="26" t="n"/>
      <c r="E69" s="27" t="n"/>
      <c r="F69" s="242">
        <f>'Q1'!AJ68</f>
        <v/>
      </c>
      <c r="G69" s="316" t="n"/>
      <c r="H69" s="316" t="n"/>
      <c r="I69" s="349" t="n"/>
      <c r="J69" s="242">
        <f>'Q2'!AJ68</f>
        <v/>
      </c>
      <c r="K69" s="316" t="n"/>
      <c r="L69" s="316" t="n"/>
      <c r="M69" s="349" t="n"/>
      <c r="N69" s="242">
        <f>'Q3'!AJ68</f>
        <v/>
      </c>
      <c r="O69" s="316" t="n"/>
      <c r="P69" s="316" t="n"/>
      <c r="Q69" s="349" t="n"/>
      <c r="R69" s="242">
        <f>'Q4'!AJ68</f>
        <v/>
      </c>
      <c r="S69" s="316" t="n"/>
      <c r="T69" s="316" t="n"/>
      <c r="U69" s="349" t="n"/>
      <c r="V69" s="242">
        <f>IF(OR(F69="",J69="",N69="",R69=""),"",IF(ISERROR(ROUND(AVERAGE(F69,J69,N69,R69),0)),"",ROUND(AVERAGE(F69,J69,N69,R69),0)))</f>
        <v/>
      </c>
      <c r="W69" s="316" t="n"/>
      <c r="X69" s="316" t="n"/>
      <c r="Y69" s="349" t="n"/>
      <c r="Z69" s="367">
        <f>IF(OR($F69="",$J69="",$N69="",$R69="",$V69=""),"",IF($V69&gt;=75,"PASSED","FAILED"))</f>
        <v/>
      </c>
      <c r="AA69" s="318" t="n"/>
      <c r="AB69" s="368" t="n"/>
      <c r="AC69" s="160" t="n"/>
      <c r="AD69" s="160" t="n"/>
      <c r="AE69" s="23" t="n"/>
      <c r="AF69" s="160" t="n"/>
      <c r="AG69" s="160" t="n"/>
      <c r="AH69" s="160" t="n"/>
      <c r="AI69" s="91" t="n"/>
      <c r="AK69" s="23" t="n"/>
      <c r="AM69" s="202" t="n"/>
      <c r="AN69" s="6" t="n"/>
      <c r="AO69" s="6" t="n"/>
      <c r="AP69" s="6" t="n"/>
      <c r="AQ69" s="6" t="n"/>
      <c r="AR69" s="6" t="n"/>
      <c r="AS69" s="6" t="n"/>
      <c r="AT69" s="6" t="n"/>
      <c r="AU69" s="6" t="n"/>
      <c r="AV69" s="6" t="n"/>
      <c r="AW69" s="6" t="n"/>
      <c r="AX69" s="6" t="n"/>
      <c r="AY69" s="6" t="n"/>
      <c r="AZ69" s="6" t="n"/>
      <c r="BA69" s="6" t="n"/>
      <c r="BB69" s="6" t="n"/>
      <c r="BC69" s="6" t="n"/>
    </row>
    <row r="70" ht="18" customHeight="1">
      <c r="A70" s="163" t="n">
        <v>7</v>
      </c>
      <c r="B70" s="17">
        <f>'INPUT DATA'!B69</f>
        <v/>
      </c>
      <c r="C70" s="26" t="n"/>
      <c r="D70" s="26" t="n"/>
      <c r="E70" s="27" t="n"/>
      <c r="F70" s="242">
        <f>'Q1'!AJ69</f>
        <v/>
      </c>
      <c r="G70" s="316" t="n"/>
      <c r="H70" s="316" t="n"/>
      <c r="I70" s="349" t="n"/>
      <c r="J70" s="242">
        <f>'Q2'!AJ69</f>
        <v/>
      </c>
      <c r="K70" s="316" t="n"/>
      <c r="L70" s="316" t="n"/>
      <c r="M70" s="349" t="n"/>
      <c r="N70" s="242">
        <f>'Q3'!AJ69</f>
        <v/>
      </c>
      <c r="O70" s="316" t="n"/>
      <c r="P70" s="316" t="n"/>
      <c r="Q70" s="349" t="n"/>
      <c r="R70" s="242">
        <f>'Q4'!AJ69</f>
        <v/>
      </c>
      <c r="S70" s="316" t="n"/>
      <c r="T70" s="316" t="n"/>
      <c r="U70" s="349" t="n"/>
      <c r="V70" s="242">
        <f>IF(OR(F70="",J70="",N70="",R70=""),"",IF(ISERROR(ROUND(AVERAGE(F70,J70,N70,R70),0)),"",ROUND(AVERAGE(F70,J70,N70,R70),0)))</f>
        <v/>
      </c>
      <c r="W70" s="316" t="n"/>
      <c r="X70" s="316" t="n"/>
      <c r="Y70" s="349" t="n"/>
      <c r="Z70" s="367">
        <f>IF(OR($F70="",$J70="",$N70="",$R70="",$V70=""),"",IF($V70&gt;=75,"PASSED","FAILED"))</f>
        <v/>
      </c>
      <c r="AA70" s="318" t="n"/>
      <c r="AB70" s="368" t="n"/>
      <c r="AC70" s="160" t="n"/>
      <c r="AD70" s="160" t="n"/>
      <c r="AE70" s="23" t="n"/>
      <c r="AF70" s="160" t="n"/>
      <c r="AG70" s="160" t="n"/>
      <c r="AH70" s="160" t="n"/>
      <c r="AI70" s="91" t="n"/>
      <c r="AK70" s="23" t="n"/>
      <c r="AM70" s="202" t="n"/>
      <c r="AN70" s="6" t="n"/>
      <c r="AO70" s="6" t="n"/>
      <c r="AP70" s="6" t="n"/>
      <c r="AQ70" s="6" t="n"/>
      <c r="AR70" s="6" t="n"/>
      <c r="AS70" s="6" t="n"/>
      <c r="AT70" s="6" t="n"/>
      <c r="AU70" s="6" t="n"/>
      <c r="AV70" s="6" t="n"/>
      <c r="AW70" s="6" t="n"/>
      <c r="AX70" s="6" t="n"/>
      <c r="AY70" s="6" t="n"/>
      <c r="AZ70" s="6" t="n"/>
      <c r="BA70" s="6" t="n"/>
      <c r="BB70" s="6" t="n"/>
      <c r="BC70" s="6" t="n"/>
    </row>
    <row r="71" ht="18" customHeight="1">
      <c r="A71" s="163" t="n">
        <v>8</v>
      </c>
      <c r="B71" s="17">
        <f>'INPUT DATA'!B70</f>
        <v/>
      </c>
      <c r="C71" s="26" t="n"/>
      <c r="D71" s="26" t="n"/>
      <c r="E71" s="27" t="n"/>
      <c r="F71" s="242">
        <f>'Q1'!AJ70</f>
        <v/>
      </c>
      <c r="G71" s="316" t="n"/>
      <c r="H71" s="316" t="n"/>
      <c r="I71" s="349" t="n"/>
      <c r="J71" s="242">
        <f>'Q2'!AJ70</f>
        <v/>
      </c>
      <c r="K71" s="316" t="n"/>
      <c r="L71" s="316" t="n"/>
      <c r="M71" s="349" t="n"/>
      <c r="N71" s="242">
        <f>'Q3'!AJ70</f>
        <v/>
      </c>
      <c r="O71" s="316" t="n"/>
      <c r="P71" s="316" t="n"/>
      <c r="Q71" s="349" t="n"/>
      <c r="R71" s="242">
        <f>'Q4'!AJ70</f>
        <v/>
      </c>
      <c r="S71" s="316" t="n"/>
      <c r="T71" s="316" t="n"/>
      <c r="U71" s="349" t="n"/>
      <c r="V71" s="242">
        <f>IF(OR(F71="",J71="",N71="",R71=""),"",IF(ISERROR(ROUND(AVERAGE(F71,J71,N71,R71),0)),"",ROUND(AVERAGE(F71,J71,N71,R71),0)))</f>
        <v/>
      </c>
      <c r="W71" s="316" t="n"/>
      <c r="X71" s="316" t="n"/>
      <c r="Y71" s="349" t="n"/>
      <c r="Z71" s="367">
        <f>IF(OR($F71="",$J71="",$N71="",$R71="",$V71=""),"",IF($V71&gt;=75,"PASSED","FAILED"))</f>
        <v/>
      </c>
      <c r="AA71" s="318" t="n"/>
      <c r="AB71" s="368" t="n"/>
      <c r="AC71" s="160" t="n"/>
      <c r="AD71" s="160" t="n"/>
      <c r="AE71" s="23" t="n"/>
      <c r="AF71" s="160" t="n"/>
      <c r="AG71" s="160" t="n"/>
      <c r="AH71" s="160" t="n"/>
      <c r="AI71" s="91" t="n"/>
      <c r="AK71" s="23" t="n"/>
      <c r="AM71" s="202" t="n"/>
      <c r="AN71" s="6" t="n"/>
      <c r="AO71" s="6" t="n"/>
      <c r="AP71" s="6" t="n"/>
      <c r="AQ71" s="6" t="n"/>
      <c r="AR71" s="6" t="n"/>
      <c r="AS71" s="6" t="n"/>
      <c r="AT71" s="6" t="n"/>
      <c r="AU71" s="6" t="n"/>
      <c r="AV71" s="6" t="n"/>
      <c r="AW71" s="6" t="n"/>
      <c r="AX71" s="6" t="n"/>
      <c r="AY71" s="6" t="n"/>
      <c r="AZ71" s="6" t="n"/>
      <c r="BA71" s="6" t="n"/>
      <c r="BB71" s="6" t="n"/>
      <c r="BC71" s="6" t="n"/>
    </row>
    <row r="72" ht="18" customHeight="1">
      <c r="A72" s="163" t="n">
        <v>9</v>
      </c>
      <c r="B72" s="17">
        <f>'INPUT DATA'!B71</f>
        <v/>
      </c>
      <c r="C72" s="26" t="n"/>
      <c r="D72" s="26" t="n"/>
      <c r="E72" s="27" t="n"/>
      <c r="F72" s="242">
        <f>'Q1'!AJ71</f>
        <v/>
      </c>
      <c r="G72" s="316" t="n"/>
      <c r="H72" s="316" t="n"/>
      <c r="I72" s="349" t="n"/>
      <c r="J72" s="242">
        <f>'Q2'!AJ71</f>
        <v/>
      </c>
      <c r="K72" s="316" t="n"/>
      <c r="L72" s="316" t="n"/>
      <c r="M72" s="349" t="n"/>
      <c r="N72" s="242">
        <f>'Q3'!AJ71</f>
        <v/>
      </c>
      <c r="O72" s="316" t="n"/>
      <c r="P72" s="316" t="n"/>
      <c r="Q72" s="349" t="n"/>
      <c r="R72" s="242">
        <f>'Q4'!AJ71</f>
        <v/>
      </c>
      <c r="S72" s="316" t="n"/>
      <c r="T72" s="316" t="n"/>
      <c r="U72" s="349" t="n"/>
      <c r="V72" s="242">
        <f>IF(OR(F72="",J72="",N72="",R72=""),"",IF(ISERROR(ROUND(AVERAGE(F72,J72,N72,R72),0)),"",ROUND(AVERAGE(F72,J72,N72,R72),0)))</f>
        <v/>
      </c>
      <c r="W72" s="316" t="n"/>
      <c r="X72" s="316" t="n"/>
      <c r="Y72" s="349" t="n"/>
      <c r="Z72" s="367">
        <f>IF(OR($F72="",$J72="",$N72="",$R72="",$V72=""),"",IF($V72&gt;=75,"PASSED","FAILED"))</f>
        <v/>
      </c>
      <c r="AA72" s="318" t="n"/>
      <c r="AB72" s="368" t="n"/>
      <c r="AC72" s="160" t="n"/>
      <c r="AD72" s="160" t="n"/>
      <c r="AE72" s="23" t="n"/>
      <c r="AF72" s="160" t="n"/>
      <c r="AG72" s="160" t="n"/>
      <c r="AH72" s="160" t="n"/>
      <c r="AI72" s="91" t="n"/>
      <c r="AK72" s="23" t="n"/>
      <c r="AM72" s="202" t="n"/>
      <c r="AN72" s="6" t="n"/>
      <c r="AO72" s="6" t="n"/>
      <c r="AP72" s="6" t="n"/>
      <c r="AQ72" s="6" t="n"/>
      <c r="AR72" s="6" t="n"/>
      <c r="AS72" s="6" t="n"/>
      <c r="AT72" s="6" t="n"/>
      <c r="AU72" s="6" t="n"/>
      <c r="AV72" s="6" t="n"/>
      <c r="AW72" s="6" t="n"/>
      <c r="AX72" s="6" t="n"/>
      <c r="AY72" s="6" t="n"/>
      <c r="AZ72" s="6" t="n"/>
      <c r="BA72" s="6" t="n"/>
      <c r="BB72" s="6" t="n"/>
      <c r="BC72" s="6" t="n"/>
    </row>
    <row r="73" ht="18" customHeight="1">
      <c r="A73" s="163" t="n">
        <v>10</v>
      </c>
      <c r="B73" s="17">
        <f>'INPUT DATA'!B72</f>
        <v/>
      </c>
      <c r="C73" s="26" t="n"/>
      <c r="D73" s="26" t="n"/>
      <c r="E73" s="27" t="n"/>
      <c r="F73" s="242">
        <f>'Q1'!AJ72</f>
        <v/>
      </c>
      <c r="G73" s="316" t="n"/>
      <c r="H73" s="316" t="n"/>
      <c r="I73" s="349" t="n"/>
      <c r="J73" s="242">
        <f>'Q2'!AJ72</f>
        <v/>
      </c>
      <c r="K73" s="316" t="n"/>
      <c r="L73" s="316" t="n"/>
      <c r="M73" s="349" t="n"/>
      <c r="N73" s="242">
        <f>'Q3'!AJ72</f>
        <v/>
      </c>
      <c r="O73" s="316" t="n"/>
      <c r="P73" s="316" t="n"/>
      <c r="Q73" s="349" t="n"/>
      <c r="R73" s="242">
        <f>'Q4'!AJ72</f>
        <v/>
      </c>
      <c r="S73" s="316" t="n"/>
      <c r="T73" s="316" t="n"/>
      <c r="U73" s="349" t="n"/>
      <c r="V73" s="242">
        <f>IF(OR(F73="",J73="",N73="",R73=""),"",IF(ISERROR(ROUND(AVERAGE(F73,J73,N73,R73),0)),"",ROUND(AVERAGE(F73,J73,N73,R73),0)))</f>
        <v/>
      </c>
      <c r="W73" s="316" t="n"/>
      <c r="X73" s="316" t="n"/>
      <c r="Y73" s="349" t="n"/>
      <c r="Z73" s="367">
        <f>IF(OR($F73="",$J73="",$N73="",$R73="",$V73=""),"",IF($V73&gt;=75,"PASSED","FAILED"))</f>
        <v/>
      </c>
      <c r="AA73" s="318" t="n"/>
      <c r="AB73" s="368" t="n"/>
      <c r="AC73" s="160" t="n"/>
      <c r="AD73" s="160" t="n"/>
      <c r="AE73" s="23" t="n"/>
      <c r="AF73" s="160" t="n"/>
      <c r="AG73" s="160" t="n"/>
      <c r="AH73" s="160" t="n"/>
      <c r="AI73" s="91" t="n"/>
      <c r="AK73" s="23" t="n"/>
      <c r="AM73" s="202" t="n"/>
      <c r="AN73" s="6" t="n"/>
      <c r="AO73" s="6" t="n"/>
      <c r="AP73" s="6" t="n"/>
      <c r="AQ73" s="6" t="n"/>
      <c r="AR73" s="6" t="n"/>
      <c r="AS73" s="6" t="n"/>
      <c r="AT73" s="6" t="n"/>
      <c r="AU73" s="6" t="n"/>
      <c r="AV73" s="6" t="n"/>
      <c r="AW73" s="6" t="n"/>
      <c r="AX73" s="6" t="n"/>
      <c r="AY73" s="6" t="n"/>
      <c r="AZ73" s="6" t="n"/>
      <c r="BA73" s="6" t="n"/>
      <c r="BB73" s="6" t="n"/>
      <c r="BC73" s="6" t="n"/>
    </row>
    <row r="74" ht="18" customHeight="1">
      <c r="A74" s="163" t="n">
        <v>11</v>
      </c>
      <c r="B74" s="17">
        <f>'INPUT DATA'!B73</f>
        <v/>
      </c>
      <c r="C74" s="26" t="n"/>
      <c r="D74" s="26" t="n"/>
      <c r="E74" s="27" t="n"/>
      <c r="F74" s="242">
        <f>'Q1'!AJ73</f>
        <v/>
      </c>
      <c r="G74" s="316" t="n"/>
      <c r="H74" s="316" t="n"/>
      <c r="I74" s="349" t="n"/>
      <c r="J74" s="242">
        <f>'Q2'!AJ73</f>
        <v/>
      </c>
      <c r="K74" s="316" t="n"/>
      <c r="L74" s="316" t="n"/>
      <c r="M74" s="349" t="n"/>
      <c r="N74" s="242">
        <f>'Q3'!AJ73</f>
        <v/>
      </c>
      <c r="O74" s="316" t="n"/>
      <c r="P74" s="316" t="n"/>
      <c r="Q74" s="349" t="n"/>
      <c r="R74" s="242">
        <f>'Q4'!AJ73</f>
        <v/>
      </c>
      <c r="S74" s="316" t="n"/>
      <c r="T74" s="316" t="n"/>
      <c r="U74" s="349" t="n"/>
      <c r="V74" s="242">
        <f>IF(OR(F74="",J74="",N74="",R74=""),"",IF(ISERROR(ROUND(AVERAGE(F74,J74,N74,R74),0)),"",ROUND(AVERAGE(F74,J74,N74,R74),0)))</f>
        <v/>
      </c>
      <c r="W74" s="316" t="n"/>
      <c r="X74" s="316" t="n"/>
      <c r="Y74" s="349" t="n"/>
      <c r="Z74" s="367">
        <f>IF(OR($F74="",$J74="",$N74="",$R74="",$V74=""),"",IF($V74&gt;=75,"PASSED","FAILED"))</f>
        <v/>
      </c>
      <c r="AA74" s="318" t="n"/>
      <c r="AB74" s="368" t="n"/>
      <c r="AC74" s="160" t="n"/>
      <c r="AD74" s="160" t="n"/>
      <c r="AE74" s="23" t="n"/>
      <c r="AF74" s="160" t="n"/>
      <c r="AG74" s="160" t="n"/>
      <c r="AH74" s="160" t="n"/>
      <c r="AI74" s="91" t="n"/>
      <c r="AK74" s="23" t="n"/>
      <c r="AM74" s="202" t="n"/>
      <c r="AN74" s="6" t="n"/>
      <c r="AO74" s="6" t="n"/>
      <c r="AP74" s="6" t="n"/>
      <c r="AQ74" s="6" t="n"/>
      <c r="AR74" s="6" t="n"/>
      <c r="AS74" s="6" t="n"/>
      <c r="AT74" s="6" t="n"/>
      <c r="AU74" s="6" t="n"/>
      <c r="AV74" s="6" t="n"/>
      <c r="AW74" s="6" t="n"/>
      <c r="AX74" s="6" t="n"/>
      <c r="AY74" s="6" t="n"/>
      <c r="AZ74" s="6" t="n"/>
      <c r="BA74" s="6" t="n"/>
      <c r="BB74" s="6" t="n"/>
      <c r="BC74" s="6" t="n"/>
    </row>
    <row r="75" ht="18" customHeight="1">
      <c r="A75" s="163" t="n">
        <v>12</v>
      </c>
      <c r="B75" s="17">
        <f>'INPUT DATA'!B74</f>
        <v/>
      </c>
      <c r="C75" s="26" t="n"/>
      <c r="D75" s="26" t="n"/>
      <c r="E75" s="27" t="n"/>
      <c r="F75" s="242">
        <f>'Q1'!AJ74</f>
        <v/>
      </c>
      <c r="G75" s="316" t="n"/>
      <c r="H75" s="316" t="n"/>
      <c r="I75" s="349" t="n"/>
      <c r="J75" s="242">
        <f>'Q2'!AJ74</f>
        <v/>
      </c>
      <c r="K75" s="316" t="n"/>
      <c r="L75" s="316" t="n"/>
      <c r="M75" s="349" t="n"/>
      <c r="N75" s="242">
        <f>'Q3'!AJ74</f>
        <v/>
      </c>
      <c r="O75" s="316" t="n"/>
      <c r="P75" s="316" t="n"/>
      <c r="Q75" s="349" t="n"/>
      <c r="R75" s="242">
        <f>'Q4'!AJ74</f>
        <v/>
      </c>
      <c r="S75" s="316" t="n"/>
      <c r="T75" s="316" t="n"/>
      <c r="U75" s="349" t="n"/>
      <c r="V75" s="242">
        <f>IF(OR(F75="",J75="",N75="",R75=""),"",IF(ISERROR(ROUND(AVERAGE(F75,J75,N75,R75),0)),"",ROUND(AVERAGE(F75,J75,N75,R75),0)))</f>
        <v/>
      </c>
      <c r="W75" s="316" t="n"/>
      <c r="X75" s="316" t="n"/>
      <c r="Y75" s="349" t="n"/>
      <c r="Z75" s="367">
        <f>IF(OR($F75="",$J75="",$N75="",$R75="",$V75=""),"",IF($V75&gt;=75,"PASSED","FAILED"))</f>
        <v/>
      </c>
      <c r="AA75" s="318" t="n"/>
      <c r="AB75" s="368" t="n"/>
      <c r="AC75" s="160" t="n"/>
      <c r="AD75" s="160" t="n"/>
      <c r="AE75" s="23" t="n"/>
      <c r="AF75" s="160" t="n"/>
      <c r="AG75" s="160" t="n"/>
      <c r="AH75" s="160" t="n"/>
      <c r="AI75" s="91" t="n"/>
      <c r="AK75" s="23" t="n"/>
      <c r="AM75" s="202" t="n"/>
      <c r="AN75" s="6" t="n"/>
      <c r="AO75" s="6" t="n"/>
      <c r="AP75" s="6" t="n"/>
      <c r="AQ75" s="6" t="n"/>
      <c r="AR75" s="6" t="n"/>
      <c r="AS75" s="6" t="n"/>
      <c r="AT75" s="6" t="n"/>
      <c r="AU75" s="6" t="n"/>
      <c r="AV75" s="6" t="n"/>
      <c r="AW75" s="6" t="n"/>
      <c r="AX75" s="6" t="n"/>
      <c r="AY75" s="6" t="n"/>
      <c r="AZ75" s="6" t="n"/>
      <c r="BA75" s="6" t="n"/>
      <c r="BB75" s="6" t="n"/>
      <c r="BC75" s="6" t="n"/>
    </row>
    <row r="76" ht="18" customHeight="1">
      <c r="A76" s="163" t="n">
        <v>13</v>
      </c>
      <c r="B76" s="17">
        <f>'INPUT DATA'!B75</f>
        <v/>
      </c>
      <c r="C76" s="26" t="n"/>
      <c r="D76" s="26" t="n"/>
      <c r="E76" s="27" t="n"/>
      <c r="F76" s="242">
        <f>'Q1'!AJ75</f>
        <v/>
      </c>
      <c r="G76" s="316" t="n"/>
      <c r="H76" s="316" t="n"/>
      <c r="I76" s="349" t="n"/>
      <c r="J76" s="242">
        <f>'Q2'!AJ75</f>
        <v/>
      </c>
      <c r="K76" s="316" t="n"/>
      <c r="L76" s="316" t="n"/>
      <c r="M76" s="349" t="n"/>
      <c r="N76" s="242">
        <f>'Q3'!AJ75</f>
        <v/>
      </c>
      <c r="O76" s="316" t="n"/>
      <c r="P76" s="316" t="n"/>
      <c r="Q76" s="349" t="n"/>
      <c r="R76" s="242">
        <f>'Q4'!AJ75</f>
        <v/>
      </c>
      <c r="S76" s="316" t="n"/>
      <c r="T76" s="316" t="n"/>
      <c r="U76" s="349" t="n"/>
      <c r="V76" s="242">
        <f>IF(OR(F76="",J76="",N76="",R76=""),"",IF(ISERROR(ROUND(AVERAGE(F76,J76,N76,R76),0)),"",ROUND(AVERAGE(F76,J76,N76,R76),0)))</f>
        <v/>
      </c>
      <c r="W76" s="316" t="n"/>
      <c r="X76" s="316" t="n"/>
      <c r="Y76" s="349" t="n"/>
      <c r="Z76" s="367">
        <f>IF(OR($F76="",$J76="",$N76="",$R76="",$V76=""),"",IF($V76&gt;=75,"PASSED","FAILED"))</f>
        <v/>
      </c>
      <c r="AA76" s="318" t="n"/>
      <c r="AB76" s="368" t="n"/>
      <c r="AC76" s="160" t="n"/>
      <c r="AD76" s="160" t="n"/>
      <c r="AE76" s="23" t="n"/>
      <c r="AF76" s="160" t="n"/>
      <c r="AG76" s="160" t="n"/>
      <c r="AH76" s="160" t="n"/>
      <c r="AI76" s="91" t="n"/>
      <c r="AK76" s="23" t="n"/>
      <c r="AM76" s="202" t="n"/>
      <c r="AN76" s="6" t="n"/>
      <c r="AO76" s="6" t="n"/>
      <c r="AP76" s="6" t="n"/>
      <c r="AQ76" s="6" t="n"/>
      <c r="AR76" s="6" t="n"/>
      <c r="AS76" s="6" t="n"/>
      <c r="AT76" s="6" t="n"/>
      <c r="AU76" s="6" t="n"/>
      <c r="AV76" s="6" t="n"/>
      <c r="AW76" s="6" t="n"/>
      <c r="AX76" s="6" t="n"/>
      <c r="AY76" s="6" t="n"/>
      <c r="AZ76" s="6" t="n"/>
      <c r="BA76" s="6" t="n"/>
      <c r="BB76" s="6" t="n"/>
      <c r="BC76" s="6" t="n"/>
    </row>
    <row r="77" ht="18" customHeight="1">
      <c r="A77" s="163" t="n">
        <v>14</v>
      </c>
      <c r="B77" s="17">
        <f>'INPUT DATA'!B76</f>
        <v/>
      </c>
      <c r="C77" s="26" t="n"/>
      <c r="D77" s="26" t="n"/>
      <c r="E77" s="27" t="n"/>
      <c r="F77" s="242">
        <f>'Q1'!AJ76</f>
        <v/>
      </c>
      <c r="G77" s="316" t="n"/>
      <c r="H77" s="316" t="n"/>
      <c r="I77" s="349" t="n"/>
      <c r="J77" s="242">
        <f>'Q2'!AJ76</f>
        <v/>
      </c>
      <c r="K77" s="316" t="n"/>
      <c r="L77" s="316" t="n"/>
      <c r="M77" s="349" t="n"/>
      <c r="N77" s="242">
        <f>'Q3'!AJ76</f>
        <v/>
      </c>
      <c r="O77" s="316" t="n"/>
      <c r="P77" s="316" t="n"/>
      <c r="Q77" s="349" t="n"/>
      <c r="R77" s="242">
        <f>'Q4'!AJ76</f>
        <v/>
      </c>
      <c r="S77" s="316" t="n"/>
      <c r="T77" s="316" t="n"/>
      <c r="U77" s="349" t="n"/>
      <c r="V77" s="242">
        <f>IF(OR(F77="",J77="",N77="",R77=""),"",IF(ISERROR(ROUND(AVERAGE(F77,J77,N77,R77),0)),"",ROUND(AVERAGE(F77,J77,N77,R77),0)))</f>
        <v/>
      </c>
      <c r="W77" s="316" t="n"/>
      <c r="X77" s="316" t="n"/>
      <c r="Y77" s="349" t="n"/>
      <c r="Z77" s="367">
        <f>IF(OR($F77="",$J77="",$N77="",$R77="",$V77=""),"",IF($V77&gt;=75,"PASSED","FAILED"))</f>
        <v/>
      </c>
      <c r="AA77" s="318" t="n"/>
      <c r="AB77" s="368" t="n"/>
      <c r="AC77" s="160" t="n"/>
      <c r="AD77" s="160" t="n"/>
      <c r="AE77" s="23" t="n"/>
      <c r="AF77" s="160" t="n"/>
      <c r="AG77" s="160" t="n"/>
      <c r="AH77" s="160" t="n"/>
      <c r="AI77" s="91" t="n"/>
      <c r="AK77" s="23" t="n"/>
      <c r="AM77" s="202" t="n"/>
      <c r="AN77" s="6" t="n"/>
      <c r="AO77" s="6" t="n"/>
      <c r="AP77" s="6" t="n"/>
      <c r="AQ77" s="6" t="n"/>
      <c r="AR77" s="6" t="n"/>
      <c r="AS77" s="6" t="n"/>
      <c r="AT77" s="6" t="n"/>
      <c r="AU77" s="6" t="n"/>
      <c r="AV77" s="6" t="n"/>
      <c r="AW77" s="6" t="n"/>
      <c r="AX77" s="6" t="n"/>
      <c r="AY77" s="6" t="n"/>
      <c r="AZ77" s="6" t="n"/>
      <c r="BA77" s="6" t="n"/>
      <c r="BB77" s="6" t="n"/>
      <c r="BC77" s="6" t="n"/>
    </row>
    <row r="78" ht="18" customHeight="1">
      <c r="A78" s="163" t="n">
        <v>15</v>
      </c>
      <c r="B78" s="17">
        <f>'INPUT DATA'!B77</f>
        <v/>
      </c>
      <c r="C78" s="26" t="n"/>
      <c r="D78" s="26" t="n"/>
      <c r="E78" s="27" t="n"/>
      <c r="F78" s="242">
        <f>'Q1'!AJ77</f>
        <v/>
      </c>
      <c r="G78" s="316" t="n"/>
      <c r="H78" s="316" t="n"/>
      <c r="I78" s="349" t="n"/>
      <c r="J78" s="242">
        <f>'Q2'!AJ77</f>
        <v/>
      </c>
      <c r="K78" s="316" t="n"/>
      <c r="L78" s="316" t="n"/>
      <c r="M78" s="349" t="n"/>
      <c r="N78" s="242">
        <f>'Q3'!AJ77</f>
        <v/>
      </c>
      <c r="O78" s="316" t="n"/>
      <c r="P78" s="316" t="n"/>
      <c r="Q78" s="349" t="n"/>
      <c r="R78" s="242">
        <f>'Q4'!AJ77</f>
        <v/>
      </c>
      <c r="S78" s="316" t="n"/>
      <c r="T78" s="316" t="n"/>
      <c r="U78" s="349" t="n"/>
      <c r="V78" s="242">
        <f>IF(OR(F78="",J78="",N78="",R78=""),"",IF(ISERROR(ROUND(AVERAGE(F78,J78,N78,R78),0)),"",ROUND(AVERAGE(F78,J78,N78,R78),0)))</f>
        <v/>
      </c>
      <c r="W78" s="316" t="n"/>
      <c r="X78" s="316" t="n"/>
      <c r="Y78" s="349" t="n"/>
      <c r="Z78" s="367">
        <f>IF(OR($F78="",$J78="",$N78="",$R78="",$V78=""),"",IF($V78&gt;=75,"PASSED","FAILED"))</f>
        <v/>
      </c>
      <c r="AA78" s="318" t="n"/>
      <c r="AB78" s="368" t="n"/>
      <c r="AC78" s="160" t="n"/>
      <c r="AD78" s="160" t="n"/>
      <c r="AE78" s="23" t="n"/>
      <c r="AF78" s="160" t="n"/>
      <c r="AG78" s="160" t="n"/>
      <c r="AH78" s="160" t="n"/>
      <c r="AI78" s="91" t="n"/>
      <c r="AK78" s="23" t="n"/>
      <c r="AM78" s="202" t="n"/>
      <c r="AN78" s="6" t="n"/>
      <c r="AO78" s="6" t="n"/>
      <c r="AP78" s="6" t="n"/>
      <c r="AQ78" s="6" t="n"/>
      <c r="AR78" s="6" t="n"/>
      <c r="AS78" s="6" t="n"/>
      <c r="AT78" s="6" t="n"/>
      <c r="AU78" s="6" t="n"/>
      <c r="AV78" s="6" t="n"/>
      <c r="AW78" s="6" t="n"/>
      <c r="AX78" s="6" t="n"/>
      <c r="AY78" s="6" t="n"/>
      <c r="AZ78" s="6" t="n"/>
      <c r="BA78" s="6" t="n"/>
      <c r="BB78" s="6" t="n"/>
      <c r="BC78" s="6" t="n"/>
    </row>
    <row r="79" ht="18" customHeight="1">
      <c r="A79" s="163" t="n">
        <v>16</v>
      </c>
      <c r="B79" s="17">
        <f>'INPUT DATA'!B78</f>
        <v/>
      </c>
      <c r="C79" s="26" t="n"/>
      <c r="D79" s="26" t="n"/>
      <c r="E79" s="27" t="n"/>
      <c r="F79" s="242">
        <f>'Q1'!AJ78</f>
        <v/>
      </c>
      <c r="G79" s="316" t="n"/>
      <c r="H79" s="316" t="n"/>
      <c r="I79" s="349" t="n"/>
      <c r="J79" s="242">
        <f>'Q2'!AJ78</f>
        <v/>
      </c>
      <c r="K79" s="316" t="n"/>
      <c r="L79" s="316" t="n"/>
      <c r="M79" s="349" t="n"/>
      <c r="N79" s="242">
        <f>'Q3'!AJ78</f>
        <v/>
      </c>
      <c r="O79" s="316" t="n"/>
      <c r="P79" s="316" t="n"/>
      <c r="Q79" s="349" t="n"/>
      <c r="R79" s="242">
        <f>'Q4'!AJ78</f>
        <v/>
      </c>
      <c r="S79" s="316" t="n"/>
      <c r="T79" s="316" t="n"/>
      <c r="U79" s="349" t="n"/>
      <c r="V79" s="242">
        <f>IF(OR(F79="",J79="",N79="",R79=""),"",IF(ISERROR(ROUND(AVERAGE(F79,J79,N79,R79),0)),"",ROUND(AVERAGE(F79,J79,N79,R79),0)))</f>
        <v/>
      </c>
      <c r="W79" s="316" t="n"/>
      <c r="X79" s="316" t="n"/>
      <c r="Y79" s="349" t="n"/>
      <c r="Z79" s="367">
        <f>IF(OR($F79="",$J79="",$N79="",$R79="",$V79=""),"",IF($V79&gt;=75,"PASSED","FAILED"))</f>
        <v/>
      </c>
      <c r="AA79" s="318" t="n"/>
      <c r="AB79" s="368" t="n"/>
      <c r="AC79" s="160" t="n"/>
      <c r="AD79" s="160" t="n"/>
      <c r="AE79" s="23" t="n"/>
      <c r="AF79" s="160" t="n"/>
      <c r="AG79" s="160" t="n"/>
      <c r="AH79" s="160" t="n"/>
      <c r="AI79" s="91" t="n"/>
      <c r="AK79" s="23" t="n"/>
      <c r="AM79" s="202" t="n"/>
      <c r="AN79" s="6" t="n"/>
      <c r="AO79" s="6" t="n"/>
      <c r="AP79" s="6" t="n"/>
      <c r="AQ79" s="6" t="n"/>
      <c r="AR79" s="6" t="n"/>
      <c r="AS79" s="6" t="n"/>
      <c r="AT79" s="6" t="n"/>
      <c r="AU79" s="6" t="n"/>
      <c r="AV79" s="6" t="n"/>
      <c r="AW79" s="6" t="n"/>
      <c r="AX79" s="6" t="n"/>
      <c r="AY79" s="6" t="n"/>
      <c r="AZ79" s="6" t="n"/>
      <c r="BA79" s="6" t="n"/>
      <c r="BB79" s="6" t="n"/>
      <c r="BC79" s="6" t="n"/>
    </row>
    <row r="80" ht="18" customHeight="1">
      <c r="A80" s="163" t="n">
        <v>17</v>
      </c>
      <c r="B80" s="17">
        <f>'INPUT DATA'!B79</f>
        <v/>
      </c>
      <c r="C80" s="26" t="n"/>
      <c r="D80" s="26" t="n"/>
      <c r="E80" s="27" t="n"/>
      <c r="F80" s="242">
        <f>'Q1'!AJ79</f>
        <v/>
      </c>
      <c r="G80" s="316" t="n"/>
      <c r="H80" s="316" t="n"/>
      <c r="I80" s="349" t="n"/>
      <c r="J80" s="242">
        <f>'Q2'!AJ79</f>
        <v/>
      </c>
      <c r="K80" s="316" t="n"/>
      <c r="L80" s="316" t="n"/>
      <c r="M80" s="349" t="n"/>
      <c r="N80" s="242">
        <f>'Q3'!AJ79</f>
        <v/>
      </c>
      <c r="O80" s="316" t="n"/>
      <c r="P80" s="316" t="n"/>
      <c r="Q80" s="349" t="n"/>
      <c r="R80" s="242">
        <f>'Q4'!AJ79</f>
        <v/>
      </c>
      <c r="S80" s="316" t="n"/>
      <c r="T80" s="316" t="n"/>
      <c r="U80" s="349" t="n"/>
      <c r="V80" s="242">
        <f>IF(OR(F80="",J80="",N80="",R80=""),"",IF(ISERROR(ROUND(AVERAGE(F80,J80,N80,R80),0)),"",ROUND(AVERAGE(F80,J80,N80,R80),0)))</f>
        <v/>
      </c>
      <c r="W80" s="316" t="n"/>
      <c r="X80" s="316" t="n"/>
      <c r="Y80" s="349" t="n"/>
      <c r="Z80" s="367">
        <f>IF(OR($F80="",$J80="",$N80="",$R80="",$V80=""),"",IF($V80&gt;=75,"PASSED","FAILED"))</f>
        <v/>
      </c>
      <c r="AA80" s="318" t="n"/>
      <c r="AB80" s="368" t="n"/>
      <c r="AC80" s="160" t="n"/>
      <c r="AD80" s="160" t="n"/>
      <c r="AE80" s="23" t="n"/>
      <c r="AF80" s="160" t="n"/>
      <c r="AG80" s="160" t="n"/>
      <c r="AH80" s="160" t="n"/>
      <c r="AI80" s="91" t="n"/>
      <c r="AK80" s="23" t="n"/>
      <c r="AM80" s="202" t="n"/>
      <c r="AN80" s="6" t="n"/>
      <c r="AO80" s="6" t="n"/>
      <c r="AP80" s="6" t="n"/>
      <c r="AQ80" s="6" t="n"/>
      <c r="AR80" s="6" t="n"/>
      <c r="AS80" s="6" t="n"/>
      <c r="AT80" s="6" t="n"/>
      <c r="AU80" s="6" t="n"/>
      <c r="AV80" s="6" t="n"/>
      <c r="AW80" s="6" t="n"/>
      <c r="AX80" s="6" t="n"/>
      <c r="AY80" s="6" t="n"/>
      <c r="AZ80" s="6" t="n"/>
      <c r="BA80" s="6" t="n"/>
      <c r="BB80" s="6" t="n"/>
      <c r="BC80" s="6" t="n"/>
    </row>
    <row r="81" ht="18" customHeight="1">
      <c r="A81" s="163" t="n">
        <v>18</v>
      </c>
      <c r="B81" s="17">
        <f>'INPUT DATA'!B80</f>
        <v/>
      </c>
      <c r="C81" s="26" t="n"/>
      <c r="D81" s="26" t="n"/>
      <c r="E81" s="27" t="n"/>
      <c r="F81" s="242">
        <f>'Q1'!AJ80</f>
        <v/>
      </c>
      <c r="G81" s="316" t="n"/>
      <c r="H81" s="316" t="n"/>
      <c r="I81" s="349" t="n"/>
      <c r="J81" s="242">
        <f>'Q2'!AJ80</f>
        <v/>
      </c>
      <c r="K81" s="316" t="n"/>
      <c r="L81" s="316" t="n"/>
      <c r="M81" s="349" t="n"/>
      <c r="N81" s="242">
        <f>'Q3'!AJ80</f>
        <v/>
      </c>
      <c r="O81" s="316" t="n"/>
      <c r="P81" s="316" t="n"/>
      <c r="Q81" s="349" t="n"/>
      <c r="R81" s="242">
        <f>'Q4'!AJ80</f>
        <v/>
      </c>
      <c r="S81" s="316" t="n"/>
      <c r="T81" s="316" t="n"/>
      <c r="U81" s="349" t="n"/>
      <c r="V81" s="242">
        <f>IF(OR(F81="",J81="",N81="",R81=""),"",IF(ISERROR(ROUND(AVERAGE(F81,J81,N81,R81),0)),"",ROUND(AVERAGE(F81,J81,N81,R81),0)))</f>
        <v/>
      </c>
      <c r="W81" s="316" t="n"/>
      <c r="X81" s="316" t="n"/>
      <c r="Y81" s="349" t="n"/>
      <c r="Z81" s="367">
        <f>IF(OR($F81="",$J81="",$N81="",$R81="",$V81=""),"",IF($V81&gt;=75,"PASSED","FAILED"))</f>
        <v/>
      </c>
      <c r="AA81" s="318" t="n"/>
      <c r="AB81" s="368" t="n"/>
      <c r="AC81" s="160" t="n"/>
      <c r="AD81" s="160" t="n"/>
      <c r="AE81" s="23" t="n"/>
      <c r="AF81" s="160" t="n"/>
      <c r="AG81" s="160" t="n"/>
      <c r="AH81" s="160" t="n"/>
      <c r="AI81" s="91" t="n"/>
      <c r="AK81" s="23" t="n"/>
      <c r="AM81" s="202" t="n"/>
      <c r="AN81" s="6" t="n"/>
      <c r="AO81" s="6" t="n"/>
      <c r="AP81" s="6" t="n"/>
      <c r="AQ81" s="6" t="n"/>
      <c r="AR81" s="6" t="n"/>
      <c r="AS81" s="6" t="n"/>
      <c r="AT81" s="6" t="n"/>
      <c r="AU81" s="6" t="n"/>
      <c r="AV81" s="6" t="n"/>
      <c r="AW81" s="6" t="n"/>
      <c r="AX81" s="6" t="n"/>
      <c r="AY81" s="6" t="n"/>
      <c r="AZ81" s="6" t="n"/>
      <c r="BA81" s="6" t="n"/>
      <c r="BB81" s="6" t="n"/>
      <c r="BC81" s="6" t="n"/>
    </row>
    <row r="82" ht="18" customHeight="1">
      <c r="A82" s="163" t="n">
        <v>19</v>
      </c>
      <c r="B82" s="17">
        <f>'INPUT DATA'!B81</f>
        <v/>
      </c>
      <c r="C82" s="26" t="n"/>
      <c r="D82" s="26" t="n"/>
      <c r="E82" s="27" t="n"/>
      <c r="F82" s="242">
        <f>'Q1'!AJ81</f>
        <v/>
      </c>
      <c r="G82" s="316" t="n"/>
      <c r="H82" s="316" t="n"/>
      <c r="I82" s="349" t="n"/>
      <c r="J82" s="242">
        <f>'Q2'!AJ81</f>
        <v/>
      </c>
      <c r="K82" s="316" t="n"/>
      <c r="L82" s="316" t="n"/>
      <c r="M82" s="349" t="n"/>
      <c r="N82" s="242">
        <f>'Q3'!AJ81</f>
        <v/>
      </c>
      <c r="O82" s="316" t="n"/>
      <c r="P82" s="316" t="n"/>
      <c r="Q82" s="349" t="n"/>
      <c r="R82" s="242">
        <f>'Q4'!AJ81</f>
        <v/>
      </c>
      <c r="S82" s="316" t="n"/>
      <c r="T82" s="316" t="n"/>
      <c r="U82" s="349" t="n"/>
      <c r="V82" s="242">
        <f>IF(OR(F82="",J82="",N82="",R82=""),"",IF(ISERROR(ROUND(AVERAGE(F82,J82,N82,R82),0)),"",ROUND(AVERAGE(F82,J82,N82,R82),0)))</f>
        <v/>
      </c>
      <c r="W82" s="316" t="n"/>
      <c r="X82" s="316" t="n"/>
      <c r="Y82" s="349" t="n"/>
      <c r="Z82" s="367">
        <f>IF(OR($F82="",$J82="",$N82="",$R82="",$V82=""),"",IF($V82&gt;=75,"PASSED","FAILED"))</f>
        <v/>
      </c>
      <c r="AA82" s="318" t="n"/>
      <c r="AB82" s="368" t="n"/>
      <c r="AC82" s="160" t="n"/>
      <c r="AD82" s="160" t="n"/>
      <c r="AE82" s="23" t="n"/>
      <c r="AF82" s="160" t="n"/>
      <c r="AG82" s="160" t="n"/>
      <c r="AH82" s="160" t="n"/>
      <c r="AI82" s="91" t="n"/>
      <c r="AK82" s="23" t="n"/>
      <c r="AM82" s="202" t="n"/>
      <c r="AN82" s="6" t="n"/>
      <c r="AO82" s="6" t="n"/>
      <c r="AP82" s="6" t="n"/>
      <c r="AQ82" s="6" t="n"/>
      <c r="AR82" s="6" t="n"/>
      <c r="AS82" s="6" t="n"/>
      <c r="AT82" s="6" t="n"/>
      <c r="AU82" s="6" t="n"/>
      <c r="AV82" s="6" t="n"/>
      <c r="AW82" s="6" t="n"/>
      <c r="AX82" s="6" t="n"/>
      <c r="AY82" s="6" t="n"/>
      <c r="AZ82" s="6" t="n"/>
      <c r="BA82" s="6" t="n"/>
      <c r="BB82" s="6" t="n"/>
      <c r="BC82" s="6" t="n"/>
    </row>
    <row r="83" ht="18" customHeight="1">
      <c r="A83" s="163" t="n">
        <v>20</v>
      </c>
      <c r="B83" s="17">
        <f>'INPUT DATA'!B82</f>
        <v/>
      </c>
      <c r="C83" s="26" t="n"/>
      <c r="D83" s="26" t="n"/>
      <c r="E83" s="27" t="n"/>
      <c r="F83" s="242">
        <f>'Q1'!AJ82</f>
        <v/>
      </c>
      <c r="G83" s="316" t="n"/>
      <c r="H83" s="316" t="n"/>
      <c r="I83" s="349" t="n"/>
      <c r="J83" s="242">
        <f>'Q2'!AJ82</f>
        <v/>
      </c>
      <c r="K83" s="316" t="n"/>
      <c r="L83" s="316" t="n"/>
      <c r="M83" s="349" t="n"/>
      <c r="N83" s="242">
        <f>'Q3'!AJ82</f>
        <v/>
      </c>
      <c r="O83" s="316" t="n"/>
      <c r="P83" s="316" t="n"/>
      <c r="Q83" s="349" t="n"/>
      <c r="R83" s="242">
        <f>'Q4'!AJ82</f>
        <v/>
      </c>
      <c r="S83" s="316" t="n"/>
      <c r="T83" s="316" t="n"/>
      <c r="U83" s="349" t="n"/>
      <c r="V83" s="242">
        <f>IF(OR(F83="",J83="",N83="",R83=""),"",IF(ISERROR(ROUND(AVERAGE(F83,J83,N83,R83),0)),"",ROUND(AVERAGE(F83,J83,N83,R83),0)))</f>
        <v/>
      </c>
      <c r="W83" s="316" t="n"/>
      <c r="X83" s="316" t="n"/>
      <c r="Y83" s="349" t="n"/>
      <c r="Z83" s="367">
        <f>IF(OR($F83="",$J83="",$N83="",$R83="",$V83=""),"",IF($V83&gt;=75,"PASSED","FAILED"))</f>
        <v/>
      </c>
      <c r="AA83" s="318" t="n"/>
      <c r="AB83" s="368" t="n"/>
      <c r="AC83" s="160" t="n"/>
      <c r="AD83" s="160" t="n"/>
      <c r="AE83" s="23" t="n"/>
      <c r="AF83" s="160" t="n"/>
      <c r="AG83" s="160" t="n"/>
      <c r="AH83" s="160" t="n"/>
      <c r="AI83" s="91" t="n"/>
      <c r="AK83" s="23" t="n"/>
      <c r="AM83" s="202" t="n"/>
      <c r="AN83" s="6" t="n"/>
      <c r="AO83" s="6" t="n"/>
      <c r="AP83" s="6" t="n"/>
      <c r="AQ83" s="6" t="n"/>
      <c r="AR83" s="6" t="n"/>
      <c r="AS83" s="6" t="n"/>
      <c r="AT83" s="6" t="n"/>
      <c r="AU83" s="6" t="n"/>
      <c r="AV83" s="6" t="n"/>
      <c r="AW83" s="6" t="n"/>
      <c r="AX83" s="6" t="n"/>
      <c r="AY83" s="6" t="n"/>
      <c r="AZ83" s="6" t="n"/>
      <c r="BA83" s="6" t="n"/>
      <c r="BB83" s="6" t="n"/>
      <c r="BC83" s="6" t="n"/>
    </row>
    <row r="84" ht="18" customHeight="1">
      <c r="A84" s="163" t="n">
        <v>21</v>
      </c>
      <c r="B84" s="17">
        <f>'INPUT DATA'!B83</f>
        <v/>
      </c>
      <c r="C84" s="26" t="n"/>
      <c r="D84" s="26" t="n"/>
      <c r="E84" s="27" t="n"/>
      <c r="F84" s="242">
        <f>'Q1'!AJ83</f>
        <v/>
      </c>
      <c r="G84" s="316" t="n"/>
      <c r="H84" s="316" t="n"/>
      <c r="I84" s="349" t="n"/>
      <c r="J84" s="242">
        <f>'Q2'!AJ83</f>
        <v/>
      </c>
      <c r="K84" s="316" t="n"/>
      <c r="L84" s="316" t="n"/>
      <c r="M84" s="349" t="n"/>
      <c r="N84" s="242">
        <f>'Q3'!AJ83</f>
        <v/>
      </c>
      <c r="O84" s="316" t="n"/>
      <c r="P84" s="316" t="n"/>
      <c r="Q84" s="349" t="n"/>
      <c r="R84" s="242">
        <f>'Q4'!AJ83</f>
        <v/>
      </c>
      <c r="S84" s="316" t="n"/>
      <c r="T84" s="316" t="n"/>
      <c r="U84" s="349" t="n"/>
      <c r="V84" s="242">
        <f>IF(OR(F84="",J84="",N84="",R84=""),"",IF(ISERROR(ROUND(AVERAGE(F84,J84,N84,R84),0)),"",ROUND(AVERAGE(F84,J84,N84,R84),0)))</f>
        <v/>
      </c>
      <c r="W84" s="316" t="n"/>
      <c r="X84" s="316" t="n"/>
      <c r="Y84" s="349" t="n"/>
      <c r="Z84" s="367">
        <f>IF(OR($F84="",$J84="",$N84="",$R84="",$V84=""),"",IF($V84&gt;=75,"PASSED","FAILED"))</f>
        <v/>
      </c>
      <c r="AA84" s="318" t="n"/>
      <c r="AB84" s="368" t="n"/>
      <c r="AC84" s="160" t="n"/>
      <c r="AD84" s="160" t="n"/>
      <c r="AE84" s="23" t="n"/>
      <c r="AF84" s="160" t="n"/>
      <c r="AG84" s="160" t="n"/>
      <c r="AH84" s="160" t="n"/>
      <c r="AI84" s="91" t="n"/>
      <c r="AK84" s="23" t="n"/>
      <c r="AM84" s="202" t="n"/>
      <c r="AN84" s="6" t="n"/>
      <c r="AO84" s="6" t="n"/>
      <c r="AP84" s="6" t="n"/>
      <c r="AQ84" s="6" t="n"/>
      <c r="AR84" s="6" t="n"/>
      <c r="AS84" s="6" t="n"/>
      <c r="AT84" s="6" t="n"/>
      <c r="AU84" s="6" t="n"/>
      <c r="AV84" s="6" t="n"/>
      <c r="AW84" s="6" t="n"/>
      <c r="AX84" s="6" t="n"/>
      <c r="AY84" s="6" t="n"/>
      <c r="AZ84" s="6" t="n"/>
      <c r="BA84" s="6" t="n"/>
      <c r="BB84" s="6" t="n"/>
      <c r="BC84" s="6" t="n"/>
    </row>
    <row r="85" ht="18" customHeight="1">
      <c r="A85" s="163" t="n">
        <v>22</v>
      </c>
      <c r="B85" s="17">
        <f>'INPUT DATA'!B84</f>
        <v/>
      </c>
      <c r="C85" s="26" t="n"/>
      <c r="D85" s="26" t="n"/>
      <c r="E85" s="27" t="n"/>
      <c r="F85" s="242">
        <f>'Q1'!AJ84</f>
        <v/>
      </c>
      <c r="G85" s="316" t="n"/>
      <c r="H85" s="316" t="n"/>
      <c r="I85" s="349" t="n"/>
      <c r="J85" s="242">
        <f>'Q2'!AJ84</f>
        <v/>
      </c>
      <c r="K85" s="316" t="n"/>
      <c r="L85" s="316" t="n"/>
      <c r="M85" s="349" t="n"/>
      <c r="N85" s="242">
        <f>'Q3'!AJ84</f>
        <v/>
      </c>
      <c r="O85" s="316" t="n"/>
      <c r="P85" s="316" t="n"/>
      <c r="Q85" s="349" t="n"/>
      <c r="R85" s="242">
        <f>'Q4'!AJ84</f>
        <v/>
      </c>
      <c r="S85" s="316" t="n"/>
      <c r="T85" s="316" t="n"/>
      <c r="U85" s="349" t="n"/>
      <c r="V85" s="242">
        <f>IF(OR(F85="",J85="",N85="",R85=""),"",IF(ISERROR(ROUND(AVERAGE(F85,J85,N85,R85),0)),"",ROUND(AVERAGE(F85,J85,N85,R85),0)))</f>
        <v/>
      </c>
      <c r="W85" s="316" t="n"/>
      <c r="X85" s="316" t="n"/>
      <c r="Y85" s="349" t="n"/>
      <c r="Z85" s="367">
        <f>IF(OR($F85="",$J85="",$N85="",$R85="",$V85=""),"",IF($V85&gt;=75,"PASSED","FAILED"))</f>
        <v/>
      </c>
      <c r="AA85" s="318" t="n"/>
      <c r="AB85" s="368" t="n"/>
      <c r="AC85" s="160" t="n"/>
      <c r="AD85" s="160" t="n"/>
      <c r="AE85" s="23" t="n"/>
      <c r="AF85" s="160" t="n"/>
      <c r="AG85" s="160" t="n"/>
      <c r="AH85" s="160" t="n"/>
      <c r="AI85" s="91" t="n"/>
      <c r="AK85" s="23" t="n"/>
      <c r="AM85" s="202" t="n"/>
      <c r="AN85" s="6" t="n"/>
      <c r="AO85" s="6" t="n"/>
      <c r="AP85" s="6" t="n"/>
      <c r="AQ85" s="6" t="n"/>
      <c r="AR85" s="6" t="n"/>
      <c r="AS85" s="6" t="n"/>
      <c r="AT85" s="6" t="n"/>
      <c r="AU85" s="6" t="n"/>
      <c r="AV85" s="6" t="n"/>
      <c r="AW85" s="6" t="n"/>
      <c r="AX85" s="6" t="n"/>
      <c r="AY85" s="6" t="n"/>
      <c r="AZ85" s="6" t="n"/>
      <c r="BA85" s="6" t="n"/>
      <c r="BB85" s="6" t="n"/>
      <c r="BC85" s="6" t="n"/>
    </row>
    <row r="86" ht="18" customHeight="1">
      <c r="A86" s="163" t="n">
        <v>23</v>
      </c>
      <c r="B86" s="17">
        <f>'INPUT DATA'!B85</f>
        <v/>
      </c>
      <c r="C86" s="26" t="n"/>
      <c r="D86" s="26" t="n"/>
      <c r="E86" s="27" t="n"/>
      <c r="F86" s="242">
        <f>'Q1'!AJ85</f>
        <v/>
      </c>
      <c r="G86" s="316" t="n"/>
      <c r="H86" s="316" t="n"/>
      <c r="I86" s="349" t="n"/>
      <c r="J86" s="242">
        <f>'Q2'!AJ85</f>
        <v/>
      </c>
      <c r="K86" s="316" t="n"/>
      <c r="L86" s="316" t="n"/>
      <c r="M86" s="349" t="n"/>
      <c r="N86" s="242">
        <f>'Q3'!AJ85</f>
        <v/>
      </c>
      <c r="O86" s="316" t="n"/>
      <c r="P86" s="316" t="n"/>
      <c r="Q86" s="349" t="n"/>
      <c r="R86" s="242">
        <f>'Q4'!AJ85</f>
        <v/>
      </c>
      <c r="S86" s="316" t="n"/>
      <c r="T86" s="316" t="n"/>
      <c r="U86" s="349" t="n"/>
      <c r="V86" s="242">
        <f>IF(OR(F86="",J86="",N86="",R86=""),"",IF(ISERROR(ROUND(AVERAGE(F86,J86,N86,R86),0)),"",ROUND(AVERAGE(F86,J86,N86,R86),0)))</f>
        <v/>
      </c>
      <c r="W86" s="316" t="n"/>
      <c r="X86" s="316" t="n"/>
      <c r="Y86" s="349" t="n"/>
      <c r="Z86" s="367">
        <f>IF(OR($F86="",$J86="",$N86="",$R86="",$V86=""),"",IF($V86&gt;=75,"PASSED","FAILED"))</f>
        <v/>
      </c>
      <c r="AA86" s="318" t="n"/>
      <c r="AB86" s="368" t="n"/>
      <c r="AC86" s="160" t="n"/>
      <c r="AD86" s="160" t="n"/>
      <c r="AE86" s="23" t="n"/>
      <c r="AF86" s="160" t="n"/>
      <c r="AG86" s="160" t="n"/>
      <c r="AH86" s="160" t="n"/>
      <c r="AI86" s="91" t="n"/>
      <c r="AK86" s="23" t="n"/>
      <c r="AM86" s="202" t="n"/>
      <c r="AN86" s="6" t="n"/>
      <c r="AO86" s="6" t="n"/>
      <c r="AP86" s="6" t="n"/>
      <c r="AQ86" s="6" t="n"/>
      <c r="AR86" s="6" t="n"/>
      <c r="AS86" s="6" t="n"/>
      <c r="AT86" s="6" t="n"/>
      <c r="AU86" s="6" t="n"/>
      <c r="AV86" s="6" t="n"/>
      <c r="AW86" s="6" t="n"/>
      <c r="AX86" s="6" t="n"/>
      <c r="AY86" s="6" t="n"/>
      <c r="AZ86" s="6" t="n"/>
      <c r="BA86" s="6" t="n"/>
      <c r="BB86" s="6" t="n"/>
      <c r="BC86" s="6" t="n"/>
    </row>
    <row r="87" ht="18" customHeight="1">
      <c r="A87" s="163" t="n">
        <v>24</v>
      </c>
      <c r="B87" s="17">
        <f>'INPUT DATA'!B86</f>
        <v/>
      </c>
      <c r="C87" s="26" t="n"/>
      <c r="D87" s="26" t="n"/>
      <c r="E87" s="27" t="n"/>
      <c r="F87" s="242">
        <f>'Q1'!AJ86</f>
        <v/>
      </c>
      <c r="G87" s="316" t="n"/>
      <c r="H87" s="316" t="n"/>
      <c r="I87" s="349" t="n"/>
      <c r="J87" s="242">
        <f>'Q2'!AJ86</f>
        <v/>
      </c>
      <c r="K87" s="316" t="n"/>
      <c r="L87" s="316" t="n"/>
      <c r="M87" s="349" t="n"/>
      <c r="N87" s="242">
        <f>'Q3'!AJ86</f>
        <v/>
      </c>
      <c r="O87" s="316" t="n"/>
      <c r="P87" s="316" t="n"/>
      <c r="Q87" s="349" t="n"/>
      <c r="R87" s="242">
        <f>'Q4'!AJ86</f>
        <v/>
      </c>
      <c r="S87" s="316" t="n"/>
      <c r="T87" s="316" t="n"/>
      <c r="U87" s="349" t="n"/>
      <c r="V87" s="242">
        <f>IF(OR(F87="",J87="",N87="",R87=""),"",IF(ISERROR(ROUND(AVERAGE(F87,J87,N87,R87),0)),"",ROUND(AVERAGE(F87,J87,N87,R87),0)))</f>
        <v/>
      </c>
      <c r="W87" s="316" t="n"/>
      <c r="X87" s="316" t="n"/>
      <c r="Y87" s="349" t="n"/>
      <c r="Z87" s="367">
        <f>IF(OR($F87="",$J87="",$N87="",$R87="",$V87=""),"",IF($V87&gt;=75,"PASSED","FAILED"))</f>
        <v/>
      </c>
      <c r="AA87" s="318" t="n"/>
      <c r="AB87" s="368" t="n"/>
      <c r="AC87" s="160" t="n"/>
      <c r="AD87" s="160" t="n"/>
      <c r="AE87" s="23" t="n"/>
      <c r="AF87" s="160" t="n"/>
      <c r="AG87" s="160" t="n"/>
      <c r="AH87" s="160" t="n"/>
      <c r="AI87" s="91" t="n"/>
      <c r="AK87" s="23" t="n"/>
      <c r="AM87" s="202" t="n"/>
      <c r="AN87" s="6" t="n"/>
      <c r="AO87" s="6" t="n"/>
      <c r="AP87" s="6" t="n"/>
      <c r="AQ87" s="6" t="n"/>
      <c r="AR87" s="6" t="n"/>
      <c r="AS87" s="6" t="n"/>
      <c r="AT87" s="6" t="n"/>
      <c r="AU87" s="6" t="n"/>
      <c r="AV87" s="6" t="n"/>
      <c r="AW87" s="6" t="n"/>
      <c r="AX87" s="6" t="n"/>
      <c r="AY87" s="6" t="n"/>
      <c r="AZ87" s="6" t="n"/>
      <c r="BA87" s="6" t="n"/>
      <c r="BB87" s="6" t="n"/>
      <c r="BC87" s="6" t="n"/>
    </row>
    <row r="88" ht="18" customHeight="1">
      <c r="A88" s="163" t="n">
        <v>25</v>
      </c>
      <c r="B88" s="17">
        <f>'INPUT DATA'!B87</f>
        <v/>
      </c>
      <c r="C88" s="26" t="n"/>
      <c r="D88" s="26" t="n"/>
      <c r="E88" s="27" t="n"/>
      <c r="F88" s="242">
        <f>'Q1'!AJ87</f>
        <v/>
      </c>
      <c r="G88" s="316" t="n"/>
      <c r="H88" s="316" t="n"/>
      <c r="I88" s="349" t="n"/>
      <c r="J88" s="242">
        <f>'Q2'!AJ87</f>
        <v/>
      </c>
      <c r="K88" s="316" t="n"/>
      <c r="L88" s="316" t="n"/>
      <c r="M88" s="349" t="n"/>
      <c r="N88" s="242">
        <f>'Q3'!AJ87</f>
        <v/>
      </c>
      <c r="O88" s="316" t="n"/>
      <c r="P88" s="316" t="n"/>
      <c r="Q88" s="349" t="n"/>
      <c r="R88" s="242">
        <f>'Q4'!AJ87</f>
        <v/>
      </c>
      <c r="S88" s="316" t="n"/>
      <c r="T88" s="316" t="n"/>
      <c r="U88" s="349" t="n"/>
      <c r="V88" s="242">
        <f>IF(OR(F88="",J88="",N88="",R88=""),"",IF(ISERROR(ROUND(AVERAGE(F88,J88,N88,R88),0)),"",ROUND(AVERAGE(F88,J88,N88,R88),0)))</f>
        <v/>
      </c>
      <c r="W88" s="316" t="n"/>
      <c r="X88" s="316" t="n"/>
      <c r="Y88" s="349" t="n"/>
      <c r="Z88" s="367">
        <f>IF(OR($F88="",$J88="",$N88="",$R88="",$V88=""),"",IF($V88&gt;=75,"PASSED","FAILED"))</f>
        <v/>
      </c>
      <c r="AA88" s="318" t="n"/>
      <c r="AB88" s="368" t="n"/>
      <c r="AC88" s="160" t="n"/>
      <c r="AD88" s="160" t="n"/>
      <c r="AE88" s="23" t="n"/>
      <c r="AF88" s="160" t="n"/>
      <c r="AG88" s="160" t="n"/>
      <c r="AH88" s="160" t="n"/>
      <c r="AI88" s="91" t="n"/>
      <c r="AK88" s="23" t="n"/>
      <c r="AM88" s="202" t="n"/>
      <c r="AN88" s="6" t="n"/>
      <c r="AO88" s="6" t="n"/>
      <c r="AP88" s="6" t="n"/>
      <c r="AQ88" s="6" t="n"/>
      <c r="AR88" s="6" t="n"/>
      <c r="AS88" s="6" t="n"/>
      <c r="AT88" s="6" t="n"/>
      <c r="AU88" s="6" t="n"/>
      <c r="AV88" s="6" t="n"/>
      <c r="AW88" s="6" t="n"/>
      <c r="AX88" s="6" t="n"/>
      <c r="AY88" s="6" t="n"/>
      <c r="AZ88" s="6" t="n"/>
      <c r="BA88" s="6" t="n"/>
      <c r="BB88" s="6" t="n"/>
      <c r="BC88" s="6" t="n"/>
    </row>
    <row r="89" ht="18" customHeight="1">
      <c r="A89" s="163" t="n">
        <v>26</v>
      </c>
      <c r="B89" s="17">
        <f>'INPUT DATA'!B88</f>
        <v/>
      </c>
      <c r="C89" s="26" t="n"/>
      <c r="D89" s="26" t="n"/>
      <c r="E89" s="27" t="n"/>
      <c r="F89" s="242">
        <f>'Q1'!AJ88</f>
        <v/>
      </c>
      <c r="G89" s="316" t="n"/>
      <c r="H89" s="316" t="n"/>
      <c r="I89" s="349" t="n"/>
      <c r="J89" s="242">
        <f>'Q2'!AJ88</f>
        <v/>
      </c>
      <c r="K89" s="316" t="n"/>
      <c r="L89" s="316" t="n"/>
      <c r="M89" s="349" t="n"/>
      <c r="N89" s="242">
        <f>'Q3'!AJ88</f>
        <v/>
      </c>
      <c r="O89" s="316" t="n"/>
      <c r="P89" s="316" t="n"/>
      <c r="Q89" s="349" t="n"/>
      <c r="R89" s="242">
        <f>'Q4'!AJ88</f>
        <v/>
      </c>
      <c r="S89" s="316" t="n"/>
      <c r="T89" s="316" t="n"/>
      <c r="U89" s="349" t="n"/>
      <c r="V89" s="242">
        <f>IF(OR(F89="",J89="",N89="",R89=""),"",IF(ISERROR(ROUND(AVERAGE(F89,J89,N89,R89),0)),"",ROUND(AVERAGE(F89,J89,N89,R89),0)))</f>
        <v/>
      </c>
      <c r="W89" s="316" t="n"/>
      <c r="X89" s="316" t="n"/>
      <c r="Y89" s="349" t="n"/>
      <c r="Z89" s="367">
        <f>IF(OR($F89="",$J89="",$N89="",$R89="",$V89=""),"",IF($V89&gt;=75,"PASSED","FAILED"))</f>
        <v/>
      </c>
      <c r="AA89" s="318" t="n"/>
      <c r="AB89" s="368" t="n"/>
      <c r="AC89" s="160" t="n"/>
      <c r="AD89" s="160" t="n"/>
      <c r="AE89" s="23" t="n"/>
      <c r="AF89" s="160" t="n"/>
      <c r="AG89" s="160" t="n"/>
      <c r="AH89" s="160" t="n"/>
      <c r="AI89" s="91" t="n"/>
      <c r="AK89" s="23" t="n"/>
      <c r="AM89" s="202" t="n"/>
      <c r="AN89" s="6" t="n"/>
      <c r="AO89" s="6" t="n"/>
      <c r="AP89" s="6" t="n"/>
      <c r="AQ89" s="6" t="n"/>
      <c r="AR89" s="6" t="n"/>
      <c r="AS89" s="6" t="n"/>
      <c r="AT89" s="6" t="n"/>
      <c r="AU89" s="6" t="n"/>
      <c r="AV89" s="6" t="n"/>
      <c r="AW89" s="6" t="n"/>
      <c r="AX89" s="6" t="n"/>
      <c r="AY89" s="6" t="n"/>
      <c r="AZ89" s="6" t="n"/>
      <c r="BA89" s="6" t="n"/>
      <c r="BB89" s="6" t="n"/>
      <c r="BC89" s="6" t="n"/>
    </row>
    <row r="90" ht="18" customHeight="1">
      <c r="A90" s="163" t="n">
        <v>27</v>
      </c>
      <c r="B90" s="17">
        <f>'INPUT DATA'!B89</f>
        <v/>
      </c>
      <c r="C90" s="26" t="n"/>
      <c r="D90" s="26" t="n"/>
      <c r="E90" s="27" t="n"/>
      <c r="F90" s="242">
        <f>'Q1'!AJ89</f>
        <v/>
      </c>
      <c r="G90" s="316" t="n"/>
      <c r="H90" s="316" t="n"/>
      <c r="I90" s="349" t="n"/>
      <c r="J90" s="242">
        <f>'Q2'!AJ89</f>
        <v/>
      </c>
      <c r="K90" s="316" t="n"/>
      <c r="L90" s="316" t="n"/>
      <c r="M90" s="349" t="n"/>
      <c r="N90" s="242">
        <f>'Q3'!AJ89</f>
        <v/>
      </c>
      <c r="O90" s="316" t="n"/>
      <c r="P90" s="316" t="n"/>
      <c r="Q90" s="349" t="n"/>
      <c r="R90" s="242">
        <f>'Q4'!AJ89</f>
        <v/>
      </c>
      <c r="S90" s="316" t="n"/>
      <c r="T90" s="316" t="n"/>
      <c r="U90" s="349" t="n"/>
      <c r="V90" s="242">
        <f>IF(OR(F90="",J90="",N90="",R90=""),"",IF(ISERROR(ROUND(AVERAGE(F90,J90,N90,R90),0)),"",ROUND(AVERAGE(F90,J90,N90,R90),0)))</f>
        <v/>
      </c>
      <c r="W90" s="316" t="n"/>
      <c r="X90" s="316" t="n"/>
      <c r="Y90" s="349" t="n"/>
      <c r="Z90" s="367">
        <f>IF(OR($F90="",$J90="",$N90="",$R90="",$V90=""),"",IF($V90&gt;=75,"PASSED","FAILED"))</f>
        <v/>
      </c>
      <c r="AA90" s="318" t="n"/>
      <c r="AB90" s="368" t="n"/>
      <c r="AC90" s="160" t="n"/>
      <c r="AD90" s="160" t="n"/>
      <c r="AE90" s="23" t="n"/>
      <c r="AF90" s="160" t="n"/>
      <c r="AG90" s="160" t="n"/>
      <c r="AH90" s="160" t="n"/>
      <c r="AI90" s="91" t="n"/>
      <c r="AK90" s="23" t="n"/>
      <c r="AM90" s="202" t="n"/>
      <c r="AN90" s="6" t="n"/>
      <c r="AO90" s="6" t="n"/>
      <c r="AP90" s="6" t="n"/>
      <c r="AQ90" s="6" t="n"/>
      <c r="AR90" s="6" t="n"/>
      <c r="AS90" s="6" t="n"/>
      <c r="AT90" s="6" t="n"/>
      <c r="AU90" s="6" t="n"/>
      <c r="AV90" s="6" t="n"/>
      <c r="AW90" s="6" t="n"/>
      <c r="AX90" s="6" t="n"/>
      <c r="AY90" s="6" t="n"/>
      <c r="AZ90" s="6" t="n"/>
      <c r="BA90" s="6" t="n"/>
      <c r="BB90" s="6" t="n"/>
      <c r="BC90" s="6" t="n"/>
    </row>
    <row r="91" ht="18" customHeight="1">
      <c r="A91" s="163" t="n">
        <v>28</v>
      </c>
      <c r="B91" s="17">
        <f>'INPUT DATA'!B90</f>
        <v/>
      </c>
      <c r="C91" s="26" t="n"/>
      <c r="D91" s="26" t="n"/>
      <c r="E91" s="27" t="n"/>
      <c r="F91" s="242">
        <f>'Q1'!AJ90</f>
        <v/>
      </c>
      <c r="G91" s="316" t="n"/>
      <c r="H91" s="316" t="n"/>
      <c r="I91" s="349" t="n"/>
      <c r="J91" s="242">
        <f>'Q2'!AJ90</f>
        <v/>
      </c>
      <c r="K91" s="316" t="n"/>
      <c r="L91" s="316" t="n"/>
      <c r="M91" s="349" t="n"/>
      <c r="N91" s="242">
        <f>'Q3'!AJ90</f>
        <v/>
      </c>
      <c r="O91" s="316" t="n"/>
      <c r="P91" s="316" t="n"/>
      <c r="Q91" s="349" t="n"/>
      <c r="R91" s="242">
        <f>'Q4'!AJ90</f>
        <v/>
      </c>
      <c r="S91" s="316" t="n"/>
      <c r="T91" s="316" t="n"/>
      <c r="U91" s="349" t="n"/>
      <c r="V91" s="242">
        <f>IF(OR(F91="",J91="",N91="",R91=""),"",IF(ISERROR(ROUND(AVERAGE(F91,J91,N91,R91),0)),"",ROUND(AVERAGE(F91,J91,N91,R91),0)))</f>
        <v/>
      </c>
      <c r="W91" s="316" t="n"/>
      <c r="X91" s="316" t="n"/>
      <c r="Y91" s="349" t="n"/>
      <c r="Z91" s="367">
        <f>IF(OR($F91="",$J91="",$N91="",$R91="",$V91=""),"",IF($V91&gt;=75,"PASSED","FAILED"))</f>
        <v/>
      </c>
      <c r="AA91" s="318" t="n"/>
      <c r="AB91" s="368" t="n"/>
      <c r="AC91" s="160" t="n"/>
      <c r="AD91" s="160" t="n"/>
      <c r="AE91" s="23" t="n"/>
      <c r="AF91" s="160" t="n"/>
      <c r="AG91" s="160" t="n"/>
      <c r="AH91" s="160" t="n"/>
      <c r="AI91" s="91" t="n"/>
      <c r="AK91" s="23" t="n"/>
      <c r="AM91" s="202" t="n"/>
      <c r="AN91" s="6" t="n"/>
      <c r="AO91" s="6" t="n"/>
      <c r="AP91" s="6" t="n"/>
      <c r="AQ91" s="6" t="n"/>
      <c r="AR91" s="6" t="n"/>
      <c r="AS91" s="6" t="n"/>
      <c r="AT91" s="6" t="n"/>
      <c r="AU91" s="6" t="n"/>
      <c r="AV91" s="6" t="n"/>
      <c r="AW91" s="6" t="n"/>
      <c r="AX91" s="6" t="n"/>
      <c r="AY91" s="6" t="n"/>
      <c r="AZ91" s="6" t="n"/>
      <c r="BA91" s="6" t="n"/>
      <c r="BB91" s="6" t="n"/>
      <c r="BC91" s="6" t="n"/>
    </row>
    <row r="92" ht="18" customHeight="1">
      <c r="A92" s="163" t="n">
        <v>29</v>
      </c>
      <c r="B92" s="17">
        <f>'INPUT DATA'!B91</f>
        <v/>
      </c>
      <c r="C92" s="26" t="n"/>
      <c r="D92" s="26" t="n"/>
      <c r="E92" s="27" t="n"/>
      <c r="F92" s="242">
        <f>'Q1'!AJ91</f>
        <v/>
      </c>
      <c r="G92" s="316" t="n"/>
      <c r="H92" s="316" t="n"/>
      <c r="I92" s="349" t="n"/>
      <c r="J92" s="242">
        <f>'Q2'!AJ91</f>
        <v/>
      </c>
      <c r="K92" s="316" t="n"/>
      <c r="L92" s="316" t="n"/>
      <c r="M92" s="349" t="n"/>
      <c r="N92" s="242">
        <f>'Q3'!AJ91</f>
        <v/>
      </c>
      <c r="O92" s="316" t="n"/>
      <c r="P92" s="316" t="n"/>
      <c r="Q92" s="349" t="n"/>
      <c r="R92" s="242">
        <f>'Q4'!AJ91</f>
        <v/>
      </c>
      <c r="S92" s="316" t="n"/>
      <c r="T92" s="316" t="n"/>
      <c r="U92" s="349" t="n"/>
      <c r="V92" s="242">
        <f>IF(OR(F92="",J92="",N92="",R92=""),"",IF(ISERROR(ROUND(AVERAGE(F92,J92,N92,R92),0)),"",ROUND(AVERAGE(F92,J92,N92,R92),0)))</f>
        <v/>
      </c>
      <c r="W92" s="316" t="n"/>
      <c r="X92" s="316" t="n"/>
      <c r="Y92" s="349" t="n"/>
      <c r="Z92" s="367">
        <f>IF(OR($F92="",$J92="",$N92="",$R92="",$V92=""),"",IF($V92&gt;=75,"PASSED","FAILED"))</f>
        <v/>
      </c>
      <c r="AA92" s="318" t="n"/>
      <c r="AB92" s="368" t="n"/>
      <c r="AC92" s="160" t="n"/>
      <c r="AD92" s="160" t="n"/>
      <c r="AE92" s="23" t="n"/>
      <c r="AF92" s="160" t="n"/>
      <c r="AG92" s="160" t="n"/>
      <c r="AH92" s="160" t="n"/>
      <c r="AI92" s="91" t="n"/>
      <c r="AK92" s="23" t="n"/>
      <c r="AM92" s="202" t="n"/>
      <c r="AN92" s="6" t="n"/>
      <c r="AO92" s="6" t="n"/>
      <c r="AP92" s="6" t="n"/>
      <c r="AQ92" s="6" t="n"/>
      <c r="AR92" s="6" t="n"/>
      <c r="AS92" s="6" t="n"/>
      <c r="AT92" s="6" t="n"/>
      <c r="AU92" s="6" t="n"/>
      <c r="AV92" s="6" t="n"/>
      <c r="AW92" s="6" t="n"/>
      <c r="AX92" s="6" t="n"/>
      <c r="AY92" s="6" t="n"/>
      <c r="AZ92" s="6" t="n"/>
      <c r="BA92" s="6" t="n"/>
      <c r="BB92" s="6" t="n"/>
      <c r="BC92" s="6" t="n"/>
    </row>
    <row r="93" ht="18" customHeight="1">
      <c r="A93" s="163" t="n">
        <v>30</v>
      </c>
      <c r="B93" s="17">
        <f>'INPUT DATA'!B92</f>
        <v/>
      </c>
      <c r="C93" s="26" t="n"/>
      <c r="D93" s="26" t="n"/>
      <c r="E93" s="27" t="n"/>
      <c r="F93" s="242">
        <f>'Q1'!AJ92</f>
        <v/>
      </c>
      <c r="G93" s="316" t="n"/>
      <c r="H93" s="316" t="n"/>
      <c r="I93" s="349" t="n"/>
      <c r="J93" s="242">
        <f>'Q2'!AJ92</f>
        <v/>
      </c>
      <c r="K93" s="316" t="n"/>
      <c r="L93" s="316" t="n"/>
      <c r="M93" s="349" t="n"/>
      <c r="N93" s="242">
        <f>'Q3'!AJ92</f>
        <v/>
      </c>
      <c r="O93" s="316" t="n"/>
      <c r="P93" s="316" t="n"/>
      <c r="Q93" s="349" t="n"/>
      <c r="R93" s="242">
        <f>'Q4'!AJ92</f>
        <v/>
      </c>
      <c r="S93" s="316" t="n"/>
      <c r="T93" s="316" t="n"/>
      <c r="U93" s="349" t="n"/>
      <c r="V93" s="242">
        <f>IF(OR(F93="",J93="",N93="",R93=""),"",IF(ISERROR(ROUND(AVERAGE(F93,J93,N93,R93),0)),"",ROUND(AVERAGE(F93,J93,N93,R93),0)))</f>
        <v/>
      </c>
      <c r="W93" s="316" t="n"/>
      <c r="X93" s="316" t="n"/>
      <c r="Y93" s="349" t="n"/>
      <c r="Z93" s="367">
        <f>IF(OR($F93="",$J93="",$N93="",$R93="",$V93=""),"",IF($V93&gt;=75,"PASSED","FAILED"))</f>
        <v/>
      </c>
      <c r="AA93" s="318" t="n"/>
      <c r="AB93" s="368" t="n"/>
      <c r="AC93" s="160" t="n"/>
      <c r="AD93" s="160" t="n"/>
      <c r="AE93" s="23" t="n"/>
      <c r="AF93" s="160" t="n"/>
      <c r="AG93" s="160" t="n"/>
      <c r="AH93" s="160" t="n"/>
      <c r="AI93" s="91" t="n"/>
      <c r="AK93" s="23" t="n"/>
      <c r="AM93" s="202" t="n"/>
      <c r="AN93" s="6" t="n"/>
      <c r="AO93" s="6" t="n"/>
      <c r="AP93" s="6" t="n"/>
      <c r="AQ93" s="6" t="n"/>
      <c r="AR93" s="6" t="n"/>
      <c r="AS93" s="6" t="n"/>
      <c r="AT93" s="6" t="n"/>
      <c r="AU93" s="6" t="n"/>
      <c r="AV93" s="6" t="n"/>
      <c r="AW93" s="6" t="n"/>
      <c r="AX93" s="6" t="n"/>
      <c r="AY93" s="6" t="n"/>
      <c r="AZ93" s="6" t="n"/>
      <c r="BA93" s="6" t="n"/>
      <c r="BB93" s="6" t="n"/>
      <c r="BC93" s="6" t="n"/>
    </row>
    <row r="94" ht="18" customHeight="1">
      <c r="A94" s="163" t="n">
        <v>31</v>
      </c>
      <c r="B94" s="17">
        <f>'INPUT DATA'!B93</f>
        <v/>
      </c>
      <c r="C94" s="26" t="n"/>
      <c r="D94" s="26" t="n"/>
      <c r="E94" s="27" t="n"/>
      <c r="F94" s="242">
        <f>'Q1'!AJ93</f>
        <v/>
      </c>
      <c r="G94" s="316" t="n"/>
      <c r="H94" s="316" t="n"/>
      <c r="I94" s="349" t="n"/>
      <c r="J94" s="242">
        <f>'Q2'!AJ93</f>
        <v/>
      </c>
      <c r="K94" s="316" t="n"/>
      <c r="L94" s="316" t="n"/>
      <c r="M94" s="349" t="n"/>
      <c r="N94" s="242">
        <f>'Q3'!AJ93</f>
        <v/>
      </c>
      <c r="O94" s="316" t="n"/>
      <c r="P94" s="316" t="n"/>
      <c r="Q94" s="349" t="n"/>
      <c r="R94" s="242">
        <f>'Q4'!AJ93</f>
        <v/>
      </c>
      <c r="S94" s="316" t="n"/>
      <c r="T94" s="316" t="n"/>
      <c r="U94" s="349" t="n"/>
      <c r="V94" s="242">
        <f>IF(OR(F94="",J94="",N94="",R94=""),"",IF(ISERROR(ROUND(AVERAGE(F94,J94,N94,R94),0)),"",ROUND(AVERAGE(F94,J94,N94,R94),0)))</f>
        <v/>
      </c>
      <c r="W94" s="316" t="n"/>
      <c r="X94" s="316" t="n"/>
      <c r="Y94" s="349" t="n"/>
      <c r="Z94" s="367">
        <f>IF(OR($F94="",$J94="",$N94="",$R94="",$V94=""),"",IF($V94&gt;=75,"PASSED","FAILED"))</f>
        <v/>
      </c>
      <c r="AA94" s="318" t="n"/>
      <c r="AB94" s="368" t="n"/>
      <c r="AC94" s="160" t="n"/>
      <c r="AD94" s="160" t="n"/>
      <c r="AE94" s="23" t="n"/>
      <c r="AF94" s="160" t="n"/>
      <c r="AG94" s="160" t="n"/>
      <c r="AH94" s="160" t="n"/>
      <c r="AI94" s="91" t="n"/>
      <c r="AK94" s="23" t="n"/>
      <c r="AM94" s="202" t="n"/>
      <c r="AN94" s="6" t="n"/>
      <c r="AO94" s="6" t="n"/>
      <c r="AP94" s="6" t="n"/>
      <c r="AQ94" s="6" t="n"/>
      <c r="AR94" s="6" t="n"/>
      <c r="AS94" s="6" t="n"/>
      <c r="AT94" s="6" t="n"/>
      <c r="AU94" s="6" t="n"/>
      <c r="AV94" s="6" t="n"/>
      <c r="AW94" s="6" t="n"/>
      <c r="AX94" s="6" t="n"/>
      <c r="AY94" s="6" t="n"/>
      <c r="AZ94" s="6" t="n"/>
      <c r="BA94" s="6" t="n"/>
      <c r="BB94" s="6" t="n"/>
      <c r="BC94" s="6" t="n"/>
    </row>
    <row r="95" ht="18" customHeight="1">
      <c r="A95" s="163" t="n">
        <v>32</v>
      </c>
      <c r="B95" s="17">
        <f>'INPUT DATA'!B94</f>
        <v/>
      </c>
      <c r="C95" s="26" t="n"/>
      <c r="D95" s="26" t="n"/>
      <c r="E95" s="27" t="n"/>
      <c r="F95" s="242">
        <f>'Q1'!AJ94</f>
        <v/>
      </c>
      <c r="G95" s="316" t="n"/>
      <c r="H95" s="316" t="n"/>
      <c r="I95" s="349" t="n"/>
      <c r="J95" s="242">
        <f>'Q2'!AJ94</f>
        <v/>
      </c>
      <c r="K95" s="316" t="n"/>
      <c r="L95" s="316" t="n"/>
      <c r="M95" s="349" t="n"/>
      <c r="N95" s="242">
        <f>'Q3'!AJ94</f>
        <v/>
      </c>
      <c r="O95" s="316" t="n"/>
      <c r="P95" s="316" t="n"/>
      <c r="Q95" s="349" t="n"/>
      <c r="R95" s="242">
        <f>'Q4'!AJ94</f>
        <v/>
      </c>
      <c r="S95" s="316" t="n"/>
      <c r="T95" s="316" t="n"/>
      <c r="U95" s="349" t="n"/>
      <c r="V95" s="242">
        <f>IF(OR(F95="",J95="",N95="",R95=""),"",IF(ISERROR(ROUND(AVERAGE(F95,J95,N95,R95),0)),"",ROUND(AVERAGE(F95,J95,N95,R95),0)))</f>
        <v/>
      </c>
      <c r="W95" s="316" t="n"/>
      <c r="X95" s="316" t="n"/>
      <c r="Y95" s="349" t="n"/>
      <c r="Z95" s="367">
        <f>IF(OR($F95="",$J95="",$N95="",$R95="",$V95=""),"",IF($V95&gt;=75,"PASSED","FAILED"))</f>
        <v/>
      </c>
      <c r="AA95" s="318" t="n"/>
      <c r="AB95" s="368" t="n"/>
      <c r="AC95" s="160" t="n"/>
      <c r="AD95" s="160" t="n"/>
      <c r="AE95" s="23" t="n"/>
      <c r="AF95" s="160" t="n"/>
      <c r="AG95" s="160" t="n"/>
      <c r="AH95" s="160" t="n"/>
      <c r="AI95" s="91" t="n"/>
      <c r="AK95" s="23" t="n"/>
      <c r="AM95" s="202" t="n"/>
      <c r="AN95" s="6" t="n"/>
      <c r="AO95" s="6" t="n"/>
      <c r="AP95" s="6" t="n"/>
      <c r="AQ95" s="6" t="n"/>
      <c r="AR95" s="6" t="n"/>
      <c r="AS95" s="6" t="n"/>
      <c r="AT95" s="6" t="n"/>
      <c r="AU95" s="6" t="n"/>
      <c r="AV95" s="6" t="n"/>
      <c r="AW95" s="6" t="n"/>
      <c r="AX95" s="6" t="n"/>
      <c r="AY95" s="6" t="n"/>
      <c r="AZ95" s="6" t="n"/>
      <c r="BA95" s="6" t="n"/>
      <c r="BB95" s="6" t="n"/>
      <c r="BC95" s="6" t="n"/>
    </row>
    <row r="96" ht="18" customHeight="1">
      <c r="A96" s="163" t="n">
        <v>33</v>
      </c>
      <c r="B96" s="17">
        <f>'INPUT DATA'!B95</f>
        <v/>
      </c>
      <c r="C96" s="26" t="n"/>
      <c r="D96" s="26" t="n"/>
      <c r="E96" s="27" t="n"/>
      <c r="F96" s="242">
        <f>'Q1'!AJ95</f>
        <v/>
      </c>
      <c r="G96" s="316" t="n"/>
      <c r="H96" s="316" t="n"/>
      <c r="I96" s="349" t="n"/>
      <c r="J96" s="242">
        <f>'Q2'!AJ95</f>
        <v/>
      </c>
      <c r="K96" s="316" t="n"/>
      <c r="L96" s="316" t="n"/>
      <c r="M96" s="349" t="n"/>
      <c r="N96" s="242">
        <f>'Q3'!AJ95</f>
        <v/>
      </c>
      <c r="O96" s="316" t="n"/>
      <c r="P96" s="316" t="n"/>
      <c r="Q96" s="349" t="n"/>
      <c r="R96" s="242">
        <f>'Q4'!AJ95</f>
        <v/>
      </c>
      <c r="S96" s="316" t="n"/>
      <c r="T96" s="316" t="n"/>
      <c r="U96" s="349" t="n"/>
      <c r="V96" s="242">
        <f>IF(OR(F96="",J96="",N96="",R96=""),"",IF(ISERROR(ROUND(AVERAGE(F96,J96,N96,R96),0)),"",ROUND(AVERAGE(F96,J96,N96,R96),0)))</f>
        <v/>
      </c>
      <c r="W96" s="316" t="n"/>
      <c r="X96" s="316" t="n"/>
      <c r="Y96" s="349" t="n"/>
      <c r="Z96" s="367">
        <f>IF(OR($F96="",$J96="",$N96="",$R96="",$V96=""),"",IF($V96&gt;=75,"PASSED","FAILED"))</f>
        <v/>
      </c>
      <c r="AA96" s="318" t="n"/>
      <c r="AB96" s="368" t="n"/>
      <c r="AC96" s="160" t="n"/>
      <c r="AD96" s="160" t="n"/>
      <c r="AE96" s="23" t="n"/>
      <c r="AF96" s="160" t="n"/>
      <c r="AG96" s="160" t="n"/>
      <c r="AH96" s="160" t="n"/>
      <c r="AI96" s="91" t="n"/>
      <c r="AK96" s="23" t="n"/>
      <c r="AM96" s="202" t="n"/>
      <c r="AN96" s="6" t="n"/>
      <c r="AO96" s="6" t="n"/>
      <c r="AP96" s="6" t="n"/>
      <c r="AQ96" s="6" t="n"/>
      <c r="AR96" s="6" t="n"/>
      <c r="AS96" s="6" t="n"/>
      <c r="AT96" s="6" t="n"/>
      <c r="AU96" s="6" t="n"/>
      <c r="AV96" s="6" t="n"/>
      <c r="AW96" s="6" t="n"/>
      <c r="AX96" s="6" t="n"/>
      <c r="AY96" s="6" t="n"/>
      <c r="AZ96" s="6" t="n"/>
      <c r="BA96" s="6" t="n"/>
      <c r="BB96" s="6" t="n"/>
      <c r="BC96" s="6" t="n"/>
    </row>
    <row r="97" ht="18" customHeight="1">
      <c r="A97" s="163" t="n">
        <v>34</v>
      </c>
      <c r="B97" s="17">
        <f>'INPUT DATA'!B96</f>
        <v/>
      </c>
      <c r="C97" s="26" t="n"/>
      <c r="D97" s="26" t="n"/>
      <c r="E97" s="27" t="n"/>
      <c r="F97" s="242">
        <f>'Q1'!AJ96</f>
        <v/>
      </c>
      <c r="G97" s="316" t="n"/>
      <c r="H97" s="316" t="n"/>
      <c r="I97" s="349" t="n"/>
      <c r="J97" s="242">
        <f>'Q2'!AJ96</f>
        <v/>
      </c>
      <c r="K97" s="316" t="n"/>
      <c r="L97" s="316" t="n"/>
      <c r="M97" s="349" t="n"/>
      <c r="N97" s="242">
        <f>'Q3'!AJ96</f>
        <v/>
      </c>
      <c r="O97" s="316" t="n"/>
      <c r="P97" s="316" t="n"/>
      <c r="Q97" s="349" t="n"/>
      <c r="R97" s="242">
        <f>'Q4'!AJ96</f>
        <v/>
      </c>
      <c r="S97" s="316" t="n"/>
      <c r="T97" s="316" t="n"/>
      <c r="U97" s="349" t="n"/>
      <c r="V97" s="242">
        <f>IF(OR(F97="",J97="",N97="",R97=""),"",IF(ISERROR(ROUND(AVERAGE(F97,J97,N97,R97),0)),"",ROUND(AVERAGE(F97,J97,N97,R97),0)))</f>
        <v/>
      </c>
      <c r="W97" s="316" t="n"/>
      <c r="X97" s="316" t="n"/>
      <c r="Y97" s="349" t="n"/>
      <c r="Z97" s="367">
        <f>IF(OR($F97="",$J97="",$N97="",$R97="",$V97=""),"",IF($V97&gt;=75,"PASSED","FAILED"))</f>
        <v/>
      </c>
      <c r="AA97" s="318" t="n"/>
      <c r="AB97" s="368" t="n"/>
      <c r="AC97" s="160" t="n"/>
      <c r="AD97" s="160" t="n"/>
      <c r="AE97" s="23" t="n"/>
      <c r="AF97" s="160" t="n"/>
      <c r="AG97" s="160" t="n"/>
      <c r="AH97" s="160" t="n"/>
      <c r="AI97" s="91" t="n"/>
      <c r="AK97" s="23" t="n"/>
      <c r="AM97" s="202" t="n"/>
      <c r="AN97" s="6" t="n"/>
      <c r="AO97" s="6" t="n"/>
      <c r="AP97" s="6" t="n"/>
      <c r="AQ97" s="6" t="n"/>
      <c r="AR97" s="6" t="n"/>
      <c r="AS97" s="6" t="n"/>
      <c r="AT97" s="6" t="n"/>
      <c r="AU97" s="6" t="n"/>
      <c r="AV97" s="6" t="n"/>
      <c r="AW97" s="6" t="n"/>
      <c r="AX97" s="6" t="n"/>
      <c r="AY97" s="6" t="n"/>
      <c r="AZ97" s="6" t="n"/>
      <c r="BA97" s="6" t="n"/>
      <c r="BB97" s="6" t="n"/>
      <c r="BC97" s="6" t="n"/>
    </row>
    <row r="98" ht="18" customHeight="1">
      <c r="A98" s="163" t="n">
        <v>35</v>
      </c>
      <c r="B98" s="17">
        <f>'INPUT DATA'!B97</f>
        <v/>
      </c>
      <c r="C98" s="26" t="n"/>
      <c r="D98" s="26" t="n"/>
      <c r="E98" s="27" t="n"/>
      <c r="F98" s="242">
        <f>'Q1'!AJ97</f>
        <v/>
      </c>
      <c r="G98" s="316" t="n"/>
      <c r="H98" s="316" t="n"/>
      <c r="I98" s="349" t="n"/>
      <c r="J98" s="242">
        <f>'Q2'!AJ97</f>
        <v/>
      </c>
      <c r="K98" s="316" t="n"/>
      <c r="L98" s="316" t="n"/>
      <c r="M98" s="349" t="n"/>
      <c r="N98" s="242">
        <f>'Q3'!AJ97</f>
        <v/>
      </c>
      <c r="O98" s="316" t="n"/>
      <c r="P98" s="316" t="n"/>
      <c r="Q98" s="349" t="n"/>
      <c r="R98" s="242">
        <f>'Q4'!AJ97</f>
        <v/>
      </c>
      <c r="S98" s="316" t="n"/>
      <c r="T98" s="316" t="n"/>
      <c r="U98" s="349" t="n"/>
      <c r="V98" s="242">
        <f>IF(OR(F98="",J98="",N98="",R98=""),"",IF(ISERROR(ROUND(AVERAGE(F98,J98,N98,R98),0)),"",ROUND(AVERAGE(F98,J98,N98,R98),0)))</f>
        <v/>
      </c>
      <c r="W98" s="316" t="n"/>
      <c r="X98" s="316" t="n"/>
      <c r="Y98" s="349" t="n"/>
      <c r="Z98" s="367">
        <f>IF(OR($F98="",$J98="",$N98="",$R98="",$V98=""),"",IF($V98&gt;=75,"PASSED","FAILED"))</f>
        <v/>
      </c>
      <c r="AA98" s="318" t="n"/>
      <c r="AB98" s="368" t="n"/>
      <c r="AC98" s="160" t="n"/>
      <c r="AD98" s="160" t="n"/>
      <c r="AE98" s="23" t="n"/>
      <c r="AF98" s="160" t="n"/>
      <c r="AG98" s="160" t="n"/>
      <c r="AH98" s="160" t="n"/>
      <c r="AI98" s="91" t="n"/>
      <c r="AK98" s="23" t="n"/>
      <c r="AM98" s="202" t="n"/>
      <c r="AN98" s="6" t="n"/>
      <c r="AO98" s="6" t="n"/>
      <c r="AP98" s="6" t="n"/>
      <c r="AQ98" s="6" t="n"/>
      <c r="AR98" s="6" t="n"/>
      <c r="AS98" s="6" t="n"/>
      <c r="AT98" s="6" t="n"/>
      <c r="AU98" s="6" t="n"/>
      <c r="AV98" s="6" t="n"/>
      <c r="AW98" s="6" t="n"/>
      <c r="AX98" s="6" t="n"/>
      <c r="AY98" s="6" t="n"/>
      <c r="AZ98" s="6" t="n"/>
      <c r="BA98" s="6" t="n"/>
      <c r="BB98" s="6" t="n"/>
      <c r="BC98" s="6" t="n"/>
    </row>
    <row r="99" ht="18" customHeight="1">
      <c r="A99" s="163" t="n">
        <v>36</v>
      </c>
      <c r="B99" s="17">
        <f>'INPUT DATA'!B98</f>
        <v/>
      </c>
      <c r="C99" s="26" t="n"/>
      <c r="D99" s="26" t="n"/>
      <c r="E99" s="27" t="n"/>
      <c r="F99" s="242">
        <f>'Q1'!AJ98</f>
        <v/>
      </c>
      <c r="G99" s="316" t="n"/>
      <c r="H99" s="316" t="n"/>
      <c r="I99" s="349" t="n"/>
      <c r="J99" s="242">
        <f>'Q2'!AJ98</f>
        <v/>
      </c>
      <c r="K99" s="316" t="n"/>
      <c r="L99" s="316" t="n"/>
      <c r="M99" s="349" t="n"/>
      <c r="N99" s="242">
        <f>'Q3'!AJ98</f>
        <v/>
      </c>
      <c r="O99" s="316" t="n"/>
      <c r="P99" s="316" t="n"/>
      <c r="Q99" s="349" t="n"/>
      <c r="R99" s="242">
        <f>'Q4'!AJ98</f>
        <v/>
      </c>
      <c r="S99" s="316" t="n"/>
      <c r="T99" s="316" t="n"/>
      <c r="U99" s="349" t="n"/>
      <c r="V99" s="242">
        <f>IF(OR(F99="",J99="",N99="",R99=""),"",IF(ISERROR(ROUND(AVERAGE(F99,J99,N99,R99),0)),"",ROUND(AVERAGE(F99,J99,N99,R99),0)))</f>
        <v/>
      </c>
      <c r="W99" s="316" t="n"/>
      <c r="X99" s="316" t="n"/>
      <c r="Y99" s="349" t="n"/>
      <c r="Z99" s="367">
        <f>IF(OR($F99="",$J99="",$N99="",$R99="",$V99=""),"",IF($V99&gt;=75,"PASSED","FAILED"))</f>
        <v/>
      </c>
      <c r="AA99" s="318" t="n"/>
      <c r="AB99" s="368" t="n"/>
      <c r="AC99" s="160" t="n"/>
      <c r="AD99" s="160" t="n"/>
      <c r="AE99" s="23" t="n"/>
      <c r="AF99" s="160" t="n"/>
      <c r="AG99" s="160" t="n"/>
      <c r="AH99" s="160" t="n"/>
      <c r="AI99" s="91" t="n"/>
      <c r="AK99" s="23" t="n"/>
      <c r="AM99" s="202" t="n"/>
      <c r="AN99" s="6" t="n"/>
      <c r="AO99" s="6" t="n"/>
      <c r="AP99" s="6" t="n"/>
      <c r="AQ99" s="6" t="n"/>
      <c r="AR99" s="6" t="n"/>
      <c r="AS99" s="6" t="n"/>
      <c r="AT99" s="6" t="n"/>
      <c r="AU99" s="6" t="n"/>
      <c r="AV99" s="6" t="n"/>
      <c r="AW99" s="6" t="n"/>
      <c r="AX99" s="6" t="n"/>
      <c r="AY99" s="6" t="n"/>
      <c r="AZ99" s="6" t="n"/>
      <c r="BA99" s="6" t="n"/>
      <c r="BB99" s="6" t="n"/>
      <c r="BC99" s="6" t="n"/>
    </row>
    <row r="100" ht="18" customHeight="1">
      <c r="A100" s="163" t="n">
        <v>37</v>
      </c>
      <c r="B100" s="17">
        <f>'INPUT DATA'!B99</f>
        <v/>
      </c>
      <c r="C100" s="26" t="n"/>
      <c r="D100" s="26" t="n"/>
      <c r="E100" s="27" t="n"/>
      <c r="F100" s="242">
        <f>'Q1'!AJ99</f>
        <v/>
      </c>
      <c r="G100" s="316" t="n"/>
      <c r="H100" s="316" t="n"/>
      <c r="I100" s="349" t="n"/>
      <c r="J100" s="242">
        <f>'Q2'!AJ99</f>
        <v/>
      </c>
      <c r="K100" s="316" t="n"/>
      <c r="L100" s="316" t="n"/>
      <c r="M100" s="349" t="n"/>
      <c r="N100" s="242">
        <f>'Q3'!AJ99</f>
        <v/>
      </c>
      <c r="O100" s="316" t="n"/>
      <c r="P100" s="316" t="n"/>
      <c r="Q100" s="349" t="n"/>
      <c r="R100" s="242">
        <f>'Q4'!AJ99</f>
        <v/>
      </c>
      <c r="S100" s="316" t="n"/>
      <c r="T100" s="316" t="n"/>
      <c r="U100" s="349" t="n"/>
      <c r="V100" s="242">
        <f>IF(OR(F100="",J100="",N100="",R100=""),"",IF(ISERROR(ROUND(AVERAGE(F100,J100,N100,R100),0)),"",ROUND(AVERAGE(F100,J100,N100,R100),0)))</f>
        <v/>
      </c>
      <c r="W100" s="316" t="n"/>
      <c r="X100" s="316" t="n"/>
      <c r="Y100" s="349" t="n"/>
      <c r="Z100" s="367">
        <f>IF(OR($F100="",$J100="",$N100="",$R100="",$V100=""),"",IF($V100&gt;=75,"PASSED","FAILED"))</f>
        <v/>
      </c>
      <c r="AA100" s="318" t="n"/>
      <c r="AB100" s="368" t="n"/>
      <c r="AC100" s="160" t="n"/>
      <c r="AD100" s="160" t="n"/>
      <c r="AE100" s="23" t="n"/>
      <c r="AF100" s="160" t="n"/>
      <c r="AG100" s="160" t="n"/>
      <c r="AH100" s="160" t="n"/>
      <c r="AI100" s="91" t="n"/>
      <c r="AK100" s="23" t="n"/>
      <c r="AM100" s="202" t="n"/>
      <c r="AN100" s="6" t="n"/>
      <c r="AO100" s="6" t="n"/>
      <c r="AP100" s="6" t="n"/>
      <c r="AQ100" s="6" t="n"/>
      <c r="AR100" s="6" t="n"/>
      <c r="AS100" s="6" t="n"/>
      <c r="AT100" s="6" t="n"/>
      <c r="AU100" s="6" t="n"/>
      <c r="AV100" s="6" t="n"/>
      <c r="AW100" s="6" t="n"/>
      <c r="AX100" s="6" t="n"/>
      <c r="AY100" s="6" t="n"/>
      <c r="AZ100" s="6" t="n"/>
      <c r="BA100" s="6" t="n"/>
      <c r="BB100" s="6" t="n"/>
      <c r="BC100" s="6" t="n"/>
    </row>
    <row r="101" ht="18" customHeight="1">
      <c r="A101" s="163" t="n">
        <v>38</v>
      </c>
      <c r="B101" s="17">
        <f>'INPUT DATA'!B100</f>
        <v/>
      </c>
      <c r="C101" s="26" t="n"/>
      <c r="D101" s="26" t="n"/>
      <c r="E101" s="27" t="n"/>
      <c r="F101" s="242">
        <f>'Q1'!AJ100</f>
        <v/>
      </c>
      <c r="G101" s="316" t="n"/>
      <c r="H101" s="316" t="n"/>
      <c r="I101" s="349" t="n"/>
      <c r="J101" s="242">
        <f>'Q2'!AJ100</f>
        <v/>
      </c>
      <c r="K101" s="316" t="n"/>
      <c r="L101" s="316" t="n"/>
      <c r="M101" s="349" t="n"/>
      <c r="N101" s="242">
        <f>'Q3'!AJ100</f>
        <v/>
      </c>
      <c r="O101" s="316" t="n"/>
      <c r="P101" s="316" t="n"/>
      <c r="Q101" s="349" t="n"/>
      <c r="R101" s="242">
        <f>'Q4'!AJ100</f>
        <v/>
      </c>
      <c r="S101" s="316" t="n"/>
      <c r="T101" s="316" t="n"/>
      <c r="U101" s="349" t="n"/>
      <c r="V101" s="242">
        <f>IF(OR(F101="",J101="",N101="",R101=""),"",IF(ISERROR(ROUND(AVERAGE(F101,J101,N101,R101),0)),"",ROUND(AVERAGE(F101,J101,N101,R101),0)))</f>
        <v/>
      </c>
      <c r="W101" s="316" t="n"/>
      <c r="X101" s="316" t="n"/>
      <c r="Y101" s="349" t="n"/>
      <c r="Z101" s="367">
        <f>IF(OR($F101="",$J101="",$N101="",$R101="",$V101=""),"",IF($V101&gt;=75,"PASSED","FAILED"))</f>
        <v/>
      </c>
      <c r="AA101" s="318" t="n"/>
      <c r="AB101" s="368" t="n"/>
      <c r="AC101" s="160" t="n"/>
      <c r="AD101" s="160" t="n"/>
      <c r="AE101" s="23" t="n"/>
      <c r="AF101" s="160" t="n"/>
      <c r="AG101" s="160" t="n"/>
      <c r="AH101" s="160" t="n"/>
      <c r="AI101" s="91" t="n"/>
      <c r="AK101" s="23" t="n"/>
      <c r="AM101" s="202" t="n"/>
      <c r="AN101" s="6" t="n"/>
      <c r="AO101" s="6" t="n"/>
      <c r="AP101" s="6" t="n"/>
      <c r="AQ101" s="6" t="n"/>
      <c r="AR101" s="6" t="n"/>
      <c r="AS101" s="6" t="n"/>
      <c r="AT101" s="6" t="n"/>
      <c r="AU101" s="6" t="n"/>
      <c r="AV101" s="6" t="n"/>
      <c r="AW101" s="6" t="n"/>
      <c r="AX101" s="6" t="n"/>
      <c r="AY101" s="6" t="n"/>
      <c r="AZ101" s="6" t="n"/>
      <c r="BA101" s="6" t="n"/>
      <c r="BB101" s="6" t="n"/>
      <c r="BC101" s="6" t="n"/>
    </row>
    <row r="102" ht="18" customHeight="1">
      <c r="A102" s="163" t="n">
        <v>39</v>
      </c>
      <c r="B102" s="17">
        <f>'INPUT DATA'!B101</f>
        <v/>
      </c>
      <c r="C102" s="26" t="n"/>
      <c r="D102" s="26" t="n"/>
      <c r="E102" s="27" t="n"/>
      <c r="F102" s="242">
        <f>'Q1'!AJ101</f>
        <v/>
      </c>
      <c r="G102" s="316" t="n"/>
      <c r="H102" s="316" t="n"/>
      <c r="I102" s="349" t="n"/>
      <c r="J102" s="242">
        <f>'Q2'!AJ101</f>
        <v/>
      </c>
      <c r="K102" s="316" t="n"/>
      <c r="L102" s="316" t="n"/>
      <c r="M102" s="349" t="n"/>
      <c r="N102" s="242">
        <f>'Q3'!AJ101</f>
        <v/>
      </c>
      <c r="O102" s="316" t="n"/>
      <c r="P102" s="316" t="n"/>
      <c r="Q102" s="349" t="n"/>
      <c r="R102" s="242">
        <f>'Q4'!AJ101</f>
        <v/>
      </c>
      <c r="S102" s="316" t="n"/>
      <c r="T102" s="316" t="n"/>
      <c r="U102" s="349" t="n"/>
      <c r="V102" s="242">
        <f>IF(OR(F102="",J102="",N102="",R102=""),"",IF(ISERROR(ROUND(AVERAGE(F102,J102,N102,R102),0)),"",ROUND(AVERAGE(F102,J102,N102,R102),0)))</f>
        <v/>
      </c>
      <c r="W102" s="316" t="n"/>
      <c r="X102" s="316" t="n"/>
      <c r="Y102" s="349" t="n"/>
      <c r="Z102" s="367">
        <f>IF(OR($F102="",$J102="",$N102="",$R102="",$V102=""),"",IF($V102&gt;=75,"PASSED","FAILED"))</f>
        <v/>
      </c>
      <c r="AA102" s="318" t="n"/>
      <c r="AB102" s="368" t="n"/>
      <c r="AC102" s="160" t="n"/>
      <c r="AD102" s="160" t="n"/>
      <c r="AE102" s="23" t="n"/>
      <c r="AF102" s="160" t="n"/>
      <c r="AG102" s="160" t="n"/>
      <c r="AH102" s="160" t="n"/>
      <c r="AI102" s="91" t="n"/>
      <c r="AK102" s="23" t="n"/>
      <c r="AM102" s="202" t="n"/>
      <c r="AN102" s="6" t="n"/>
      <c r="AO102" s="6" t="n"/>
      <c r="AP102" s="6" t="n"/>
      <c r="AQ102" s="6" t="n"/>
      <c r="AR102" s="6" t="n"/>
      <c r="AS102" s="6" t="n"/>
      <c r="AT102" s="6" t="n"/>
      <c r="AU102" s="6" t="n"/>
      <c r="AV102" s="6" t="n"/>
      <c r="AW102" s="6" t="n"/>
      <c r="AX102" s="6" t="n"/>
      <c r="AY102" s="6" t="n"/>
      <c r="AZ102" s="6" t="n"/>
      <c r="BA102" s="6" t="n"/>
      <c r="BB102" s="6" t="n"/>
      <c r="BC102" s="6" t="n"/>
    </row>
    <row r="103" ht="18" customHeight="1">
      <c r="A103" s="163" t="n">
        <v>40</v>
      </c>
      <c r="B103" s="17">
        <f>'INPUT DATA'!B102</f>
        <v/>
      </c>
      <c r="C103" s="26" t="n"/>
      <c r="D103" s="26" t="n"/>
      <c r="E103" s="27" t="n"/>
      <c r="F103" s="242">
        <f>'Q1'!AJ102</f>
        <v/>
      </c>
      <c r="G103" s="316" t="n"/>
      <c r="H103" s="316" t="n"/>
      <c r="I103" s="349" t="n"/>
      <c r="J103" s="242">
        <f>'Q2'!AJ102</f>
        <v/>
      </c>
      <c r="K103" s="316" t="n"/>
      <c r="L103" s="316" t="n"/>
      <c r="M103" s="349" t="n"/>
      <c r="N103" s="242">
        <f>'Q3'!AJ102</f>
        <v/>
      </c>
      <c r="O103" s="316" t="n"/>
      <c r="P103" s="316" t="n"/>
      <c r="Q103" s="349" t="n"/>
      <c r="R103" s="242">
        <f>'Q4'!AJ102</f>
        <v/>
      </c>
      <c r="S103" s="316" t="n"/>
      <c r="T103" s="316" t="n"/>
      <c r="U103" s="349" t="n"/>
      <c r="V103" s="242">
        <f>IF(OR(F103="",J103="",N103="",R103=""),"",IF(ISERROR(ROUND(AVERAGE(F103,J103,N103,R103),0)),"",ROUND(AVERAGE(F103,J103,N103,R103),0)))</f>
        <v/>
      </c>
      <c r="W103" s="316" t="n"/>
      <c r="X103" s="316" t="n"/>
      <c r="Y103" s="349" t="n"/>
      <c r="Z103" s="367">
        <f>IF(OR($F103="",$J103="",$N103="",$R103="",$V103=""),"",IF($V103&gt;=75,"PASSED","FAILED"))</f>
        <v/>
      </c>
      <c r="AA103" s="318" t="n"/>
      <c r="AB103" s="368" t="n"/>
      <c r="AC103" s="160" t="n"/>
      <c r="AD103" s="160" t="n"/>
      <c r="AE103" s="23" t="n"/>
      <c r="AF103" s="160" t="n"/>
      <c r="AG103" s="160" t="n"/>
      <c r="AH103" s="160" t="n"/>
      <c r="AI103" s="91" t="n"/>
      <c r="AK103" s="23" t="n"/>
      <c r="AM103" s="202" t="n"/>
      <c r="AN103" s="6" t="n"/>
      <c r="AO103" s="6" t="n"/>
      <c r="AP103" s="6" t="n"/>
      <c r="AQ103" s="6" t="n"/>
      <c r="AR103" s="6" t="n"/>
      <c r="AS103" s="6" t="n"/>
      <c r="AT103" s="6" t="n"/>
      <c r="AU103" s="6" t="n"/>
      <c r="AV103" s="6" t="n"/>
      <c r="AW103" s="6" t="n"/>
      <c r="AX103" s="6" t="n"/>
      <c r="AY103" s="6" t="n"/>
      <c r="AZ103" s="6" t="n"/>
      <c r="BA103" s="6" t="n"/>
      <c r="BB103" s="6" t="n"/>
      <c r="BC103" s="6" t="n"/>
    </row>
    <row r="104" ht="18" customHeight="1">
      <c r="A104" s="163" t="n">
        <v>41</v>
      </c>
      <c r="B104" s="17">
        <f>'INPUT DATA'!B103</f>
        <v/>
      </c>
      <c r="C104" s="26" t="n"/>
      <c r="D104" s="26" t="n"/>
      <c r="E104" s="27" t="n"/>
      <c r="F104" s="242">
        <f>'Q1'!AJ103</f>
        <v/>
      </c>
      <c r="G104" s="316" t="n"/>
      <c r="H104" s="316" t="n"/>
      <c r="I104" s="349" t="n"/>
      <c r="J104" s="242">
        <f>'Q2'!AJ103</f>
        <v/>
      </c>
      <c r="K104" s="316" t="n"/>
      <c r="L104" s="316" t="n"/>
      <c r="M104" s="349" t="n"/>
      <c r="N104" s="242">
        <f>'Q3'!AJ103</f>
        <v/>
      </c>
      <c r="O104" s="316" t="n"/>
      <c r="P104" s="316" t="n"/>
      <c r="Q104" s="349" t="n"/>
      <c r="R104" s="242">
        <f>'Q4'!AJ103</f>
        <v/>
      </c>
      <c r="S104" s="316" t="n"/>
      <c r="T104" s="316" t="n"/>
      <c r="U104" s="349" t="n"/>
      <c r="V104" s="242">
        <f>IF(OR(F104="",J104="",N104="",R104=""),"",IF(ISERROR(ROUND(AVERAGE(F104,J104,N104,R104),0)),"",ROUND(AVERAGE(F104,J104,N104,R104),0)))</f>
        <v/>
      </c>
      <c r="W104" s="316" t="n"/>
      <c r="X104" s="316" t="n"/>
      <c r="Y104" s="349" t="n"/>
      <c r="Z104" s="367">
        <f>IF(OR($F104="",$J104="",$N104="",$R104="",$V104=""),"",IF($V104&gt;=75,"PASSED","FAILED"))</f>
        <v/>
      </c>
      <c r="AA104" s="318" t="n"/>
      <c r="AB104" s="368" t="n"/>
      <c r="AC104" s="160" t="n"/>
      <c r="AD104" s="160" t="n"/>
      <c r="AE104" s="23" t="n"/>
      <c r="AF104" s="160" t="n"/>
      <c r="AG104" s="160" t="n"/>
      <c r="AH104" s="160" t="n"/>
      <c r="AI104" s="91" t="n"/>
      <c r="AK104" s="23" t="n"/>
      <c r="AM104" s="202" t="n"/>
      <c r="AN104" s="6" t="n"/>
      <c r="AO104" s="6" t="n"/>
      <c r="AP104" s="6" t="n"/>
      <c r="AQ104" s="6" t="n"/>
      <c r="AR104" s="6" t="n"/>
      <c r="AS104" s="6" t="n"/>
      <c r="AT104" s="6" t="n"/>
      <c r="AU104" s="6" t="n"/>
      <c r="AV104" s="6" t="n"/>
      <c r="AW104" s="6" t="n"/>
      <c r="AX104" s="6" t="n"/>
      <c r="AY104" s="6" t="n"/>
      <c r="AZ104" s="6" t="n"/>
      <c r="BA104" s="6" t="n"/>
      <c r="BB104" s="6" t="n"/>
      <c r="BC104" s="6" t="n"/>
    </row>
    <row r="105" ht="18" customHeight="1">
      <c r="A105" s="163" t="n">
        <v>42</v>
      </c>
      <c r="B105" s="17">
        <f>'INPUT DATA'!B104</f>
        <v/>
      </c>
      <c r="C105" s="26" t="n"/>
      <c r="D105" s="26" t="n"/>
      <c r="E105" s="27" t="n"/>
      <c r="F105" s="242">
        <f>'Q1'!AJ104</f>
        <v/>
      </c>
      <c r="G105" s="316" t="n"/>
      <c r="H105" s="316" t="n"/>
      <c r="I105" s="349" t="n"/>
      <c r="J105" s="242">
        <f>'Q2'!AJ104</f>
        <v/>
      </c>
      <c r="K105" s="316" t="n"/>
      <c r="L105" s="316" t="n"/>
      <c r="M105" s="349" t="n"/>
      <c r="N105" s="242">
        <f>'Q3'!AJ104</f>
        <v/>
      </c>
      <c r="O105" s="316" t="n"/>
      <c r="P105" s="316" t="n"/>
      <c r="Q105" s="349" t="n"/>
      <c r="R105" s="242">
        <f>'Q4'!AJ104</f>
        <v/>
      </c>
      <c r="S105" s="316" t="n"/>
      <c r="T105" s="316" t="n"/>
      <c r="U105" s="349" t="n"/>
      <c r="V105" s="242">
        <f>IF(OR(F105="",J105="",N105="",R105=""),"",IF(ISERROR(ROUND(AVERAGE(F105,J105,N105,R105),0)),"",ROUND(AVERAGE(F105,J105,N105,R105),0)))</f>
        <v/>
      </c>
      <c r="W105" s="316" t="n"/>
      <c r="X105" s="316" t="n"/>
      <c r="Y105" s="349" t="n"/>
      <c r="Z105" s="367">
        <f>IF(OR($F105="",$J105="",$N105="",$R105="",$V105=""),"",IF($V105&gt;=75,"PASSED","FAILED"))</f>
        <v/>
      </c>
      <c r="AA105" s="318" t="n"/>
      <c r="AB105" s="368" t="n"/>
      <c r="AC105" s="160" t="n"/>
      <c r="AD105" s="160" t="n"/>
      <c r="AE105" s="23" t="n"/>
      <c r="AF105" s="160" t="n"/>
      <c r="AG105" s="160" t="n"/>
      <c r="AH105" s="160" t="n"/>
      <c r="AI105" s="91" t="n"/>
      <c r="AK105" s="23" t="n"/>
      <c r="AM105" s="202" t="n"/>
      <c r="AN105" s="6" t="n"/>
      <c r="AO105" s="6" t="n"/>
      <c r="AP105" s="6" t="n"/>
      <c r="AQ105" s="6" t="n"/>
      <c r="AR105" s="6" t="n"/>
      <c r="AS105" s="6" t="n"/>
      <c r="AT105" s="6" t="n"/>
      <c r="AU105" s="6" t="n"/>
      <c r="AV105" s="6" t="n"/>
      <c r="AW105" s="6" t="n"/>
      <c r="AX105" s="6" t="n"/>
      <c r="AY105" s="6" t="n"/>
      <c r="AZ105" s="6" t="n"/>
      <c r="BA105" s="6" t="n"/>
      <c r="BB105" s="6" t="n"/>
      <c r="BC105" s="6" t="n"/>
    </row>
    <row r="106" ht="18" customHeight="1">
      <c r="A106" s="163" t="n">
        <v>43</v>
      </c>
      <c r="B106" s="17">
        <f>'INPUT DATA'!B105</f>
        <v/>
      </c>
      <c r="C106" s="26" t="n"/>
      <c r="D106" s="26" t="n"/>
      <c r="E106" s="27" t="n"/>
      <c r="F106" s="242">
        <f>'Q1'!AJ105</f>
        <v/>
      </c>
      <c r="G106" s="316" t="n"/>
      <c r="H106" s="316" t="n"/>
      <c r="I106" s="349" t="n"/>
      <c r="J106" s="242">
        <f>'Q2'!AJ105</f>
        <v/>
      </c>
      <c r="K106" s="316" t="n"/>
      <c r="L106" s="316" t="n"/>
      <c r="M106" s="349" t="n"/>
      <c r="N106" s="242">
        <f>'Q3'!AJ105</f>
        <v/>
      </c>
      <c r="O106" s="316" t="n"/>
      <c r="P106" s="316" t="n"/>
      <c r="Q106" s="349" t="n"/>
      <c r="R106" s="242">
        <f>'Q4'!AJ105</f>
        <v/>
      </c>
      <c r="S106" s="316" t="n"/>
      <c r="T106" s="316" t="n"/>
      <c r="U106" s="349" t="n"/>
      <c r="V106" s="242">
        <f>IF(OR(F106="",J106="",N106="",R106=""),"",IF(ISERROR(ROUND(AVERAGE(F106,J106,N106,R106),0)),"",ROUND(AVERAGE(F106,J106,N106,R106),0)))</f>
        <v/>
      </c>
      <c r="W106" s="316" t="n"/>
      <c r="X106" s="316" t="n"/>
      <c r="Y106" s="349" t="n"/>
      <c r="Z106" s="367">
        <f>IF(OR($F106="",$J106="",$N106="",$R106="",$V106=""),"",IF($V106&gt;=75,"PASSED","FAILED"))</f>
        <v/>
      </c>
      <c r="AA106" s="318" t="n"/>
      <c r="AB106" s="368" t="n"/>
      <c r="AC106" s="160" t="n"/>
      <c r="AD106" s="160" t="n"/>
      <c r="AE106" s="23" t="n"/>
      <c r="AF106" s="160" t="n"/>
      <c r="AG106" s="160" t="n"/>
      <c r="AH106" s="160" t="n"/>
      <c r="AI106" s="91" t="n"/>
      <c r="AK106" s="23" t="n"/>
      <c r="AM106" s="202" t="n"/>
      <c r="AN106" s="6" t="n"/>
      <c r="AO106" s="6" t="n"/>
      <c r="AP106" s="6" t="n"/>
      <c r="AQ106" s="6" t="n"/>
      <c r="AR106" s="6" t="n"/>
      <c r="AS106" s="6" t="n"/>
      <c r="AT106" s="6" t="n"/>
      <c r="AU106" s="6" t="n"/>
      <c r="AV106" s="6" t="n"/>
      <c r="AW106" s="6" t="n"/>
      <c r="AX106" s="6" t="n"/>
      <c r="AY106" s="6" t="n"/>
      <c r="AZ106" s="6" t="n"/>
      <c r="BA106" s="6" t="n"/>
      <c r="BB106" s="6" t="n"/>
      <c r="BC106" s="6" t="n"/>
    </row>
    <row r="107" ht="18" customHeight="1">
      <c r="A107" s="163" t="n">
        <v>44</v>
      </c>
      <c r="B107" s="17">
        <f>'INPUT DATA'!B106</f>
        <v/>
      </c>
      <c r="C107" s="26" t="n"/>
      <c r="D107" s="26" t="n"/>
      <c r="E107" s="27" t="n"/>
      <c r="F107" s="242">
        <f>'Q1'!AJ106</f>
        <v/>
      </c>
      <c r="G107" s="316" t="n"/>
      <c r="H107" s="316" t="n"/>
      <c r="I107" s="349" t="n"/>
      <c r="J107" s="242">
        <f>'Q2'!AJ106</f>
        <v/>
      </c>
      <c r="K107" s="316" t="n"/>
      <c r="L107" s="316" t="n"/>
      <c r="M107" s="349" t="n"/>
      <c r="N107" s="242">
        <f>'Q3'!AJ106</f>
        <v/>
      </c>
      <c r="O107" s="316" t="n"/>
      <c r="P107" s="316" t="n"/>
      <c r="Q107" s="349" t="n"/>
      <c r="R107" s="242">
        <f>'Q4'!AJ106</f>
        <v/>
      </c>
      <c r="S107" s="316" t="n"/>
      <c r="T107" s="316" t="n"/>
      <c r="U107" s="349" t="n"/>
      <c r="V107" s="242">
        <f>IF(OR(F107="",J107="",N107="",R107=""),"",IF(ISERROR(ROUND(AVERAGE(F107,J107,N107,R107),0)),"",ROUND(AVERAGE(F107,J107,N107,R107),0)))</f>
        <v/>
      </c>
      <c r="W107" s="316" t="n"/>
      <c r="X107" s="316" t="n"/>
      <c r="Y107" s="349" t="n"/>
      <c r="Z107" s="367">
        <f>IF(OR($F107="",$J107="",$N107="",$R107="",$V107=""),"",IF($V107&gt;=75,"PASSED","FAILED"))</f>
        <v/>
      </c>
      <c r="AA107" s="318" t="n"/>
      <c r="AB107" s="368" t="n"/>
      <c r="AC107" s="160" t="n"/>
      <c r="AD107" s="160" t="n"/>
      <c r="AE107" s="23" t="n"/>
      <c r="AF107" s="160" t="n"/>
      <c r="AG107" s="160" t="n"/>
      <c r="AH107" s="160" t="n"/>
      <c r="AI107" s="91" t="n"/>
      <c r="AK107" s="23" t="n"/>
      <c r="AM107" s="202" t="n"/>
      <c r="AN107" s="6" t="n"/>
      <c r="AO107" s="6" t="n"/>
      <c r="AP107" s="6" t="n"/>
      <c r="AQ107" s="6" t="n"/>
      <c r="AR107" s="6" t="n"/>
      <c r="AS107" s="6" t="n"/>
      <c r="AT107" s="6" t="n"/>
      <c r="AU107" s="6" t="n"/>
      <c r="AV107" s="6" t="n"/>
      <c r="AW107" s="6" t="n"/>
      <c r="AX107" s="6" t="n"/>
      <c r="AY107" s="6" t="n"/>
      <c r="AZ107" s="6" t="n"/>
      <c r="BA107" s="6" t="n"/>
      <c r="BB107" s="6" t="n"/>
      <c r="BC107" s="6" t="n"/>
    </row>
    <row r="108" ht="18" customHeight="1">
      <c r="A108" s="163" t="n">
        <v>45</v>
      </c>
      <c r="B108" s="17">
        <f>'INPUT DATA'!B107</f>
        <v/>
      </c>
      <c r="C108" s="26" t="n"/>
      <c r="D108" s="26" t="n"/>
      <c r="E108" s="27" t="n"/>
      <c r="F108" s="242">
        <f>'Q1'!AJ107</f>
        <v/>
      </c>
      <c r="G108" s="316" t="n"/>
      <c r="H108" s="316" t="n"/>
      <c r="I108" s="349" t="n"/>
      <c r="J108" s="242">
        <f>'Q2'!AJ107</f>
        <v/>
      </c>
      <c r="K108" s="316" t="n"/>
      <c r="L108" s="316" t="n"/>
      <c r="M108" s="349" t="n"/>
      <c r="N108" s="242">
        <f>'Q3'!AJ107</f>
        <v/>
      </c>
      <c r="O108" s="316" t="n"/>
      <c r="P108" s="316" t="n"/>
      <c r="Q108" s="349" t="n"/>
      <c r="R108" s="242">
        <f>'Q4'!AJ107</f>
        <v/>
      </c>
      <c r="S108" s="316" t="n"/>
      <c r="T108" s="316" t="n"/>
      <c r="U108" s="349" t="n"/>
      <c r="V108" s="242">
        <f>IF(OR(F108="",J108="",N108="",R108=""),"",IF(ISERROR(ROUND(AVERAGE(F108,J108,N108,R108),0)),"",ROUND(AVERAGE(F108,J108,N108,R108),0)))</f>
        <v/>
      </c>
      <c r="W108" s="316" t="n"/>
      <c r="X108" s="316" t="n"/>
      <c r="Y108" s="349" t="n"/>
      <c r="Z108" s="367">
        <f>IF(OR($F108="",$J108="",$N108="",$R108="",$V108=""),"",IF($V108&gt;=75,"PASSED","FAILED"))</f>
        <v/>
      </c>
      <c r="AA108" s="318" t="n"/>
      <c r="AB108" s="368" t="n"/>
      <c r="AC108" s="160" t="n"/>
      <c r="AD108" s="160" t="n"/>
      <c r="AE108" s="23" t="n"/>
      <c r="AF108" s="160" t="n"/>
      <c r="AG108" s="160" t="n"/>
      <c r="AH108" s="160" t="n"/>
      <c r="AI108" s="91" t="n"/>
      <c r="AK108" s="23" t="n"/>
      <c r="AM108" s="202" t="n"/>
      <c r="AN108" s="6" t="n"/>
      <c r="AO108" s="6" t="n"/>
      <c r="AP108" s="6" t="n"/>
      <c r="AQ108" s="6" t="n"/>
      <c r="AR108" s="6" t="n"/>
      <c r="AS108" s="6" t="n"/>
      <c r="AT108" s="6" t="n"/>
      <c r="AU108" s="6" t="n"/>
      <c r="AV108" s="6" t="n"/>
      <c r="AW108" s="6" t="n"/>
      <c r="AX108" s="6" t="n"/>
      <c r="AY108" s="6" t="n"/>
      <c r="AZ108" s="6" t="n"/>
      <c r="BA108" s="6" t="n"/>
      <c r="BB108" s="6" t="n"/>
      <c r="BC108" s="6" t="n"/>
    </row>
    <row r="109" ht="18" customHeight="1">
      <c r="A109" s="163" t="n">
        <v>46</v>
      </c>
      <c r="B109" s="17">
        <f>'INPUT DATA'!B108</f>
        <v/>
      </c>
      <c r="C109" s="26" t="n"/>
      <c r="D109" s="26" t="n"/>
      <c r="E109" s="27" t="n"/>
      <c r="F109" s="242">
        <f>'Q1'!AJ108</f>
        <v/>
      </c>
      <c r="G109" s="316" t="n"/>
      <c r="H109" s="316" t="n"/>
      <c r="I109" s="349" t="n"/>
      <c r="J109" s="242">
        <f>'Q2'!AJ108</f>
        <v/>
      </c>
      <c r="K109" s="316" t="n"/>
      <c r="L109" s="316" t="n"/>
      <c r="M109" s="349" t="n"/>
      <c r="N109" s="242">
        <f>'Q3'!AJ108</f>
        <v/>
      </c>
      <c r="O109" s="316" t="n"/>
      <c r="P109" s="316" t="n"/>
      <c r="Q109" s="349" t="n"/>
      <c r="R109" s="242">
        <f>'Q4'!AJ108</f>
        <v/>
      </c>
      <c r="S109" s="316" t="n"/>
      <c r="T109" s="316" t="n"/>
      <c r="U109" s="349" t="n"/>
      <c r="V109" s="242">
        <f>IF(OR(F109="",J109="",N109="",R109=""),"",IF(ISERROR(ROUND(AVERAGE(F109,J109,N109,R109),0)),"",ROUND(AVERAGE(F109,J109,N109,R109),0)))</f>
        <v/>
      </c>
      <c r="W109" s="316" t="n"/>
      <c r="X109" s="316" t="n"/>
      <c r="Y109" s="349" t="n"/>
      <c r="Z109" s="367">
        <f>IF(OR($F109="",$J109="",$N109="",$R109="",$V109=""),"",IF($V109&gt;=75,"PASSED","FAILED"))</f>
        <v/>
      </c>
      <c r="AA109" s="318" t="n"/>
      <c r="AB109" s="368" t="n"/>
      <c r="AC109" s="160" t="n"/>
      <c r="AD109" s="160" t="n"/>
      <c r="AE109" s="23" t="n"/>
      <c r="AF109" s="160" t="n"/>
      <c r="AG109" s="160" t="n"/>
      <c r="AH109" s="160" t="n"/>
      <c r="AI109" s="91" t="n"/>
      <c r="AK109" s="23" t="n"/>
      <c r="AM109" s="202" t="n"/>
      <c r="AN109" s="6" t="n"/>
      <c r="AO109" s="6" t="n"/>
      <c r="AP109" s="6" t="n"/>
      <c r="AQ109" s="6" t="n"/>
      <c r="AR109" s="6" t="n"/>
      <c r="AS109" s="6" t="n"/>
      <c r="AT109" s="6" t="n"/>
      <c r="AU109" s="6" t="n"/>
      <c r="AV109" s="6" t="n"/>
      <c r="AW109" s="6" t="n"/>
      <c r="AX109" s="6" t="n"/>
      <c r="AY109" s="6" t="n"/>
      <c r="AZ109" s="6" t="n"/>
      <c r="BA109" s="6" t="n"/>
      <c r="BB109" s="6" t="n"/>
      <c r="BC109" s="6" t="n"/>
    </row>
    <row r="110" ht="18" customHeight="1">
      <c r="A110" s="163" t="n">
        <v>47</v>
      </c>
      <c r="B110" s="17">
        <f>'INPUT DATA'!B109</f>
        <v/>
      </c>
      <c r="C110" s="26" t="n"/>
      <c r="D110" s="26" t="n"/>
      <c r="E110" s="27" t="n"/>
      <c r="F110" s="242">
        <f>'Q1'!AJ109</f>
        <v/>
      </c>
      <c r="G110" s="316" t="n"/>
      <c r="H110" s="316" t="n"/>
      <c r="I110" s="349" t="n"/>
      <c r="J110" s="242">
        <f>'Q2'!AJ109</f>
        <v/>
      </c>
      <c r="K110" s="316" t="n"/>
      <c r="L110" s="316" t="n"/>
      <c r="M110" s="349" t="n"/>
      <c r="N110" s="242">
        <f>'Q3'!AJ109</f>
        <v/>
      </c>
      <c r="O110" s="316" t="n"/>
      <c r="P110" s="316" t="n"/>
      <c r="Q110" s="349" t="n"/>
      <c r="R110" s="242">
        <f>'Q4'!AJ109</f>
        <v/>
      </c>
      <c r="S110" s="316" t="n"/>
      <c r="T110" s="316" t="n"/>
      <c r="U110" s="349" t="n"/>
      <c r="V110" s="242">
        <f>IF(OR(F110="",J110="",N110="",R110=""),"",IF(ISERROR(ROUND(AVERAGE(F110,J110,N110,R110),0)),"",ROUND(AVERAGE(F110,J110,N110,R110),0)))</f>
        <v/>
      </c>
      <c r="W110" s="316" t="n"/>
      <c r="X110" s="316" t="n"/>
      <c r="Y110" s="349" t="n"/>
      <c r="Z110" s="367">
        <f>IF(OR($F110="",$J110="",$N110="",$R110="",$V110=""),"",IF($V110&gt;=75,"PASSED","FAILED"))</f>
        <v/>
      </c>
      <c r="AA110" s="318" t="n"/>
      <c r="AB110" s="368" t="n"/>
      <c r="AC110" s="160" t="n"/>
      <c r="AD110" s="160" t="n"/>
      <c r="AE110" s="23" t="n"/>
      <c r="AF110" s="160" t="n"/>
      <c r="AG110" s="160" t="n"/>
      <c r="AH110" s="160" t="n"/>
      <c r="AI110" s="91" t="n"/>
      <c r="AK110" s="23" t="n"/>
      <c r="AM110" s="202" t="n"/>
      <c r="AN110" s="6" t="n"/>
      <c r="AO110" s="6" t="n"/>
      <c r="AP110" s="6" t="n"/>
      <c r="AQ110" s="6" t="n"/>
      <c r="AR110" s="6" t="n"/>
      <c r="AS110" s="6" t="n"/>
      <c r="AT110" s="6" t="n"/>
      <c r="AU110" s="6" t="n"/>
      <c r="AV110" s="6" t="n"/>
      <c r="AW110" s="6" t="n"/>
      <c r="AX110" s="6" t="n"/>
      <c r="AY110" s="6" t="n"/>
      <c r="AZ110" s="6" t="n"/>
      <c r="BA110" s="6" t="n"/>
      <c r="BB110" s="6" t="n"/>
      <c r="BC110" s="6" t="n"/>
    </row>
    <row r="111" ht="18" customHeight="1">
      <c r="A111" s="163" t="n">
        <v>48</v>
      </c>
      <c r="B111" s="17">
        <f>'INPUT DATA'!B110</f>
        <v/>
      </c>
      <c r="C111" s="26" t="n"/>
      <c r="D111" s="26" t="n"/>
      <c r="E111" s="27" t="n"/>
      <c r="F111" s="242">
        <f>'Q1'!AJ110</f>
        <v/>
      </c>
      <c r="G111" s="316" t="n"/>
      <c r="H111" s="316" t="n"/>
      <c r="I111" s="349" t="n"/>
      <c r="J111" s="242">
        <f>'Q2'!AJ110</f>
        <v/>
      </c>
      <c r="K111" s="316" t="n"/>
      <c r="L111" s="316" t="n"/>
      <c r="M111" s="349" t="n"/>
      <c r="N111" s="242">
        <f>'Q3'!AJ110</f>
        <v/>
      </c>
      <c r="O111" s="316" t="n"/>
      <c r="P111" s="316" t="n"/>
      <c r="Q111" s="349" t="n"/>
      <c r="R111" s="242">
        <f>'Q4'!AJ110</f>
        <v/>
      </c>
      <c r="S111" s="316" t="n"/>
      <c r="T111" s="316" t="n"/>
      <c r="U111" s="349" t="n"/>
      <c r="V111" s="242">
        <f>IF(OR(F111="",J111="",N111="",R111=""),"",IF(ISERROR(ROUND(AVERAGE(F111,J111,N111,R111),0)),"",ROUND(AVERAGE(F111,J111,N111,R111),0)))</f>
        <v/>
      </c>
      <c r="W111" s="316" t="n"/>
      <c r="X111" s="316" t="n"/>
      <c r="Y111" s="349" t="n"/>
      <c r="Z111" s="367">
        <f>IF(OR($F111="",$J111="",$N111="",$R111="",$V111=""),"",IF($V111&gt;=75,"PASSED","FAILED"))</f>
        <v/>
      </c>
      <c r="AA111" s="318" t="n"/>
      <c r="AB111" s="368" t="n"/>
      <c r="AC111" s="160" t="n"/>
      <c r="AD111" s="160" t="n"/>
      <c r="AE111" s="23" t="n"/>
      <c r="AF111" s="160" t="n"/>
      <c r="AG111" s="160" t="n"/>
      <c r="AH111" s="160" t="n"/>
      <c r="AI111" s="91" t="n"/>
      <c r="AK111" s="23" t="n"/>
      <c r="AM111" s="202" t="n"/>
      <c r="AN111" s="6" t="n"/>
      <c r="AO111" s="6" t="n"/>
      <c r="AP111" s="6" t="n"/>
      <c r="AQ111" s="6" t="n"/>
      <c r="AR111" s="6" t="n"/>
      <c r="AS111" s="6" t="n"/>
      <c r="AT111" s="6" t="n"/>
      <c r="AU111" s="6" t="n"/>
      <c r="AV111" s="6" t="n"/>
      <c r="AW111" s="6" t="n"/>
      <c r="AX111" s="6" t="n"/>
      <c r="AY111" s="6" t="n"/>
      <c r="AZ111" s="6" t="n"/>
      <c r="BA111" s="6" t="n"/>
      <c r="BB111" s="6" t="n"/>
      <c r="BC111" s="6" t="n"/>
    </row>
    <row r="112" ht="18" customHeight="1">
      <c r="A112" s="163" t="n">
        <v>49</v>
      </c>
      <c r="B112" s="25">
        <f>'INPUT DATA'!B111</f>
        <v/>
      </c>
      <c r="C112" s="26" t="n"/>
      <c r="D112" s="26" t="n"/>
      <c r="E112" s="27" t="n"/>
      <c r="F112" s="242">
        <f>'Q1'!AJ111</f>
        <v/>
      </c>
      <c r="G112" s="316" t="n"/>
      <c r="H112" s="316" t="n"/>
      <c r="I112" s="349" t="n"/>
      <c r="J112" s="242">
        <f>'Q2'!AJ111</f>
        <v/>
      </c>
      <c r="K112" s="316" t="n"/>
      <c r="L112" s="316" t="n"/>
      <c r="M112" s="349" t="n"/>
      <c r="N112" s="242">
        <f>'Q3'!AJ111</f>
        <v/>
      </c>
      <c r="O112" s="316" t="n"/>
      <c r="P112" s="316" t="n"/>
      <c r="Q112" s="349" t="n"/>
      <c r="R112" s="242">
        <f>'Q4'!AJ111</f>
        <v/>
      </c>
      <c r="S112" s="316" t="n"/>
      <c r="T112" s="316" t="n"/>
      <c r="U112" s="349" t="n"/>
      <c r="V112" s="242">
        <f>IF(OR(F112="",J112="",N112="",R112=""),"",IF(ISERROR(ROUND(AVERAGE(F112,J112,N112,R112),0)),"",ROUND(AVERAGE(F112,J112,N112,R112),0)))</f>
        <v/>
      </c>
      <c r="W112" s="316" t="n"/>
      <c r="X112" s="316" t="n"/>
      <c r="Y112" s="349" t="n"/>
      <c r="Z112" s="367">
        <f>IF(OR($F112="",$J112="",$N112="",$R112="",$V112=""),"",IF($V112&gt;=75,"PASSED","FAILED"))</f>
        <v/>
      </c>
      <c r="AA112" s="318" t="n"/>
      <c r="AB112" s="368" t="n"/>
      <c r="AC112" s="160" t="n"/>
      <c r="AD112" s="160" t="n"/>
      <c r="AE112" s="23" t="n"/>
      <c r="AF112" s="160" t="n"/>
      <c r="AG112" s="160" t="n"/>
      <c r="AH112" s="160" t="n"/>
      <c r="AI112" s="91" t="n"/>
      <c r="AK112" s="6" t="n"/>
      <c r="AM112" s="202" t="n"/>
      <c r="AN112" s="6" t="n"/>
      <c r="AO112" s="6" t="n"/>
      <c r="AP112" s="6" t="n"/>
      <c r="AQ112" s="6" t="n"/>
      <c r="AR112" s="6" t="n"/>
      <c r="AS112" s="6" t="n"/>
      <c r="AT112" s="6" t="n"/>
      <c r="AU112" s="6" t="n"/>
      <c r="AV112" s="6" t="n"/>
      <c r="AW112" s="6" t="n"/>
      <c r="AX112" s="6" t="n"/>
      <c r="AY112" s="6" t="n"/>
      <c r="AZ112" s="6" t="n"/>
      <c r="BA112" s="6" t="n"/>
      <c r="BB112" s="6" t="n"/>
      <c r="BC112" s="6" t="n"/>
    </row>
    <row r="113" ht="18" customHeight="1" thickBot="1">
      <c r="A113" s="165" t="n">
        <v>50</v>
      </c>
      <c r="B113" s="34">
        <f>'INPUT DATA'!B112</f>
        <v/>
      </c>
      <c r="C113" s="35" t="n"/>
      <c r="D113" s="35" t="n"/>
      <c r="E113" s="36" t="n"/>
      <c r="F113" s="279">
        <f>'Q1'!AJ112</f>
        <v/>
      </c>
      <c r="G113" s="376" t="n"/>
      <c r="H113" s="376" t="n"/>
      <c r="I113" s="377" t="n"/>
      <c r="J113" s="279">
        <f>'Q2'!AJ112</f>
        <v/>
      </c>
      <c r="K113" s="376" t="n"/>
      <c r="L113" s="376" t="n"/>
      <c r="M113" s="377" t="n"/>
      <c r="N113" s="279">
        <f>'Q3'!AJ112</f>
        <v/>
      </c>
      <c r="O113" s="376" t="n"/>
      <c r="P113" s="376" t="n"/>
      <c r="Q113" s="377" t="n"/>
      <c r="R113" s="279">
        <f>'Q4'!AJ112</f>
        <v/>
      </c>
      <c r="S113" s="376" t="n"/>
      <c r="T113" s="376" t="n"/>
      <c r="U113" s="377" t="n"/>
      <c r="V113" s="279">
        <f>IF(OR(F113="",J113="",N113="",R113=""),"",IF(ISERROR(ROUND(AVERAGE(F113,J113,N113,R113),0)),"",ROUND(AVERAGE(F113,J113,N113,R113),0)))</f>
        <v/>
      </c>
      <c r="W113" s="376" t="n"/>
      <c r="X113" s="376" t="n"/>
      <c r="Y113" s="377" t="n"/>
      <c r="Z113" s="378">
        <f>IF(OR($F113="",$J113="",$N113="",$R113="",$V113=""),"",IF($V113&gt;=75,"PASSED","FAILED"))</f>
        <v/>
      </c>
      <c r="AA113" s="376" t="n"/>
      <c r="AB113" s="379" t="n"/>
      <c r="AC113" s="160" t="n"/>
      <c r="AD113" s="160" t="n"/>
      <c r="AE113" s="23" t="n"/>
      <c r="AF113" s="160" t="n"/>
      <c r="AG113" s="160" t="n"/>
      <c r="AH113" s="160" t="n"/>
      <c r="AI113" s="91" t="n"/>
      <c r="AK113" s="6" t="n"/>
      <c r="AM113" s="202" t="n"/>
      <c r="AN113" s="6" t="n"/>
      <c r="AO113" s="6" t="n"/>
      <c r="AP113" s="6" t="n"/>
      <c r="AQ113" s="6" t="n"/>
      <c r="AR113" s="6" t="n"/>
      <c r="AS113" s="6" t="n"/>
      <c r="AT113" s="6" t="n"/>
      <c r="AU113" s="6" t="n"/>
      <c r="AV113" s="6" t="n"/>
      <c r="AW113" s="6" t="n"/>
      <c r="AX113" s="6" t="n"/>
      <c r="AY113" s="6" t="n"/>
      <c r="AZ113" s="6" t="n"/>
      <c r="BA113" s="6" t="n"/>
      <c r="BB113" s="6" t="n"/>
      <c r="BC113" s="6" t="n"/>
    </row>
    <row r="120" customFormat="1" s="23">
      <c r="B120" s="23" t="n"/>
      <c r="C120" s="4" t="n"/>
      <c r="D120" s="4" t="n"/>
      <c r="E120" s="4" t="n"/>
      <c r="Q120" s="46" t="n"/>
      <c r="R120" s="46" t="n"/>
      <c r="AC120" s="46" t="n"/>
      <c r="AD120" s="46" t="n"/>
      <c r="AF120" s="46" t="n"/>
      <c r="AG120" s="46" t="n"/>
      <c r="AH120" s="46" t="n"/>
      <c r="AI120" s="45" t="n"/>
      <c r="AM120" s="45" t="n"/>
      <c r="AN120" s="45" t="n"/>
      <c r="AO120" s="45" t="n"/>
      <c r="AP120" s="45" t="n"/>
      <c r="AQ120" s="45" t="n"/>
      <c r="AR120" s="45" t="n"/>
      <c r="AS120" s="45" t="n"/>
      <c r="AT120" s="45" t="n"/>
      <c r="AU120" s="45" t="n"/>
      <c r="AV120" s="45" t="n"/>
      <c r="AW120" s="45" t="n"/>
      <c r="AX120" s="45" t="n"/>
      <c r="AY120" s="45" t="n"/>
      <c r="AZ120" s="45" t="n"/>
      <c r="BA120" s="45" t="n"/>
      <c r="BB120" s="45" t="n"/>
      <c r="BC120" s="45" t="n"/>
    </row>
  </sheetData>
  <sheetProtection selectLockedCells="0" selectUnlockedCells="0" sheet="1" objects="1" insertRows="1" insertHyperlinks="1" autoFilter="1" scenarios="1" formatColumns="1" deleteColumns="1" insertColumns="1" pivotTables="1" deleteRows="1" formatCells="1" formatRows="1" sort="1"/>
  <mergeCells count="646">
    <mergeCell ref="Z43:AB43"/>
    <mergeCell ref="J96:M96"/>
    <mergeCell ref="V16:Y16"/>
    <mergeCell ref="N90:Q90"/>
    <mergeCell ref="J76:M76"/>
    <mergeCell ref="Z68:AB68"/>
    <mergeCell ref="N27:Q27"/>
    <mergeCell ref="N83:Q83"/>
    <mergeCell ref="V18:Y18"/>
    <mergeCell ref="Z67:AB67"/>
    <mergeCell ref="N20:Q20"/>
    <mergeCell ref="V17:Y17"/>
    <mergeCell ref="N91:Q91"/>
    <mergeCell ref="V82:Y82"/>
    <mergeCell ref="Z107:AB107"/>
    <mergeCell ref="N85:Q85"/>
    <mergeCell ref="F25:I25"/>
    <mergeCell ref="F8:J8"/>
    <mergeCell ref="Z69:AB69"/>
    <mergeCell ref="N22:Q22"/>
    <mergeCell ref="R13:U13"/>
    <mergeCell ref="J60:M60"/>
    <mergeCell ref="R84:U84"/>
    <mergeCell ref="V111:Y111"/>
    <mergeCell ref="R78:U78"/>
    <mergeCell ref="V29:Y29"/>
    <mergeCell ref="J53:M53"/>
    <mergeCell ref="V44:Y44"/>
    <mergeCell ref="R80:U80"/>
    <mergeCell ref="J45:M45"/>
    <mergeCell ref="B6:F6"/>
    <mergeCell ref="V31:Y31"/>
    <mergeCell ref="R55:U55"/>
    <mergeCell ref="J55:M55"/>
    <mergeCell ref="V108:Y108"/>
    <mergeCell ref="N111:Q111"/>
    <mergeCell ref="N38:Q38"/>
    <mergeCell ref="F13:I13"/>
    <mergeCell ref="F56:I56"/>
    <mergeCell ref="F105:I105"/>
    <mergeCell ref="Z62:AB62"/>
    <mergeCell ref="N40:Q40"/>
    <mergeCell ref="F43:I43"/>
    <mergeCell ref="Z56:AB56"/>
    <mergeCell ref="S5:V5"/>
    <mergeCell ref="J71:M71"/>
    <mergeCell ref="F107:I107"/>
    <mergeCell ref="Z64:AB64"/>
    <mergeCell ref="R58:U58"/>
    <mergeCell ref="R33:U33"/>
    <mergeCell ref="J58:M58"/>
    <mergeCell ref="Z51:AB51"/>
    <mergeCell ref="F57:I57"/>
    <mergeCell ref="B8:E11"/>
    <mergeCell ref="N35:Q35"/>
    <mergeCell ref="J73:M73"/>
    <mergeCell ref="R60:U60"/>
    <mergeCell ref="V42:Y42"/>
    <mergeCell ref="R10:U10"/>
    <mergeCell ref="J10:M10"/>
    <mergeCell ref="V88:Y88"/>
    <mergeCell ref="N66:Q66"/>
    <mergeCell ref="J102:M102"/>
    <mergeCell ref="J77:M77"/>
    <mergeCell ref="J68:M68"/>
    <mergeCell ref="V19:Y19"/>
    <mergeCell ref="N93:Q93"/>
    <mergeCell ref="N68:Q68"/>
    <mergeCell ref="F33:I33"/>
    <mergeCell ref="Z77:AB77"/>
    <mergeCell ref="V83:Y83"/>
    <mergeCell ref="F75:I75"/>
    <mergeCell ref="R86:U86"/>
    <mergeCell ref="F62:I62"/>
    <mergeCell ref="Z75:AB75"/>
    <mergeCell ref="F28:I28"/>
    <mergeCell ref="F39:I39"/>
    <mergeCell ref="R81:U81"/>
    <mergeCell ref="J46:M46"/>
    <mergeCell ref="J21:M21"/>
    <mergeCell ref="G6:R6"/>
    <mergeCell ref="V37:Y37"/>
    <mergeCell ref="J61:M61"/>
    <mergeCell ref="V109:Y109"/>
    <mergeCell ref="R23:U23"/>
    <mergeCell ref="V47:Y47"/>
    <mergeCell ref="J97:M97"/>
    <mergeCell ref="J48:M48"/>
    <mergeCell ref="F64:I64"/>
    <mergeCell ref="N104:Q104"/>
    <mergeCell ref="Z88:AB88"/>
    <mergeCell ref="N54:Q54"/>
    <mergeCell ref="W8:AB8"/>
    <mergeCell ref="V38:Y38"/>
    <mergeCell ref="N41:Q41"/>
    <mergeCell ref="N112:Q112"/>
    <mergeCell ref="N106:Q106"/>
    <mergeCell ref="V13:Y13"/>
    <mergeCell ref="Z90:AB90"/>
    <mergeCell ref="N56:Q56"/>
    <mergeCell ref="N105:Q105"/>
    <mergeCell ref="Z65:AB65"/>
    <mergeCell ref="N43:Q43"/>
    <mergeCell ref="R34:U34"/>
    <mergeCell ref="V63:Y63"/>
    <mergeCell ref="R99:U99"/>
    <mergeCell ref="R74:U74"/>
    <mergeCell ref="F50:I50"/>
    <mergeCell ref="N107:Q107"/>
    <mergeCell ref="J74:M74"/>
    <mergeCell ref="F110:I110"/>
    <mergeCell ref="R36:U36"/>
    <mergeCell ref="R101:U101"/>
    <mergeCell ref="W5:AB5"/>
    <mergeCell ref="R113:U113"/>
    <mergeCell ref="R76:U76"/>
    <mergeCell ref="J16:M16"/>
    <mergeCell ref="R100:U100"/>
    <mergeCell ref="V27:Y27"/>
    <mergeCell ref="J103:M103"/>
    <mergeCell ref="N59:Q59"/>
    <mergeCell ref="V104:Y104"/>
    <mergeCell ref="Z37:AB37"/>
    <mergeCell ref="L5:N5"/>
    <mergeCell ref="Z12:AB12"/>
    <mergeCell ref="R77:U77"/>
    <mergeCell ref="Z83:AB83"/>
    <mergeCell ref="F49:I49"/>
    <mergeCell ref="V22:Y22"/>
    <mergeCell ref="F14:I14"/>
    <mergeCell ref="Z14:AB14"/>
    <mergeCell ref="J92:M92"/>
    <mergeCell ref="F78:I78"/>
    <mergeCell ref="R29:U29"/>
    <mergeCell ref="Z13:AB13"/>
    <mergeCell ref="F65:I65"/>
    <mergeCell ref="J29:M29"/>
    <mergeCell ref="Z78:AB78"/>
    <mergeCell ref="N110:Q110"/>
    <mergeCell ref="R31:U31"/>
    <mergeCell ref="Z15:AB15"/>
    <mergeCell ref="R87:U87"/>
    <mergeCell ref="J87:M87"/>
    <mergeCell ref="F55:I55"/>
    <mergeCell ref="Z80:AB80"/>
    <mergeCell ref="R24:U24"/>
    <mergeCell ref="V59:Y59"/>
    <mergeCell ref="N62:Q62"/>
    <mergeCell ref="J98:M98"/>
    <mergeCell ref="R89:U89"/>
    <mergeCell ref="J89:M89"/>
    <mergeCell ref="V40:Y40"/>
    <mergeCell ref="R26:U26"/>
    <mergeCell ref="N64:Q64"/>
    <mergeCell ref="G5:J5"/>
    <mergeCell ref="Z25:AB25"/>
    <mergeCell ref="N57:Q57"/>
    <mergeCell ref="V54:Y54"/>
    <mergeCell ref="V41:Y41"/>
    <mergeCell ref="Z106:AB106"/>
    <mergeCell ref="J18:M18"/>
    <mergeCell ref="R102:U102"/>
    <mergeCell ref="J42:M42"/>
    <mergeCell ref="R52:U52"/>
    <mergeCell ref="J17:M17"/>
    <mergeCell ref="F53:I53"/>
    <mergeCell ref="J82:M82"/>
    <mergeCell ref="R44:U44"/>
    <mergeCell ref="N11:Q11"/>
    <mergeCell ref="V68:Y68"/>
    <mergeCell ref="J44:M44"/>
    <mergeCell ref="F68:I68"/>
    <mergeCell ref="Z20:AB20"/>
    <mergeCell ref="J19:M19"/>
    <mergeCell ref="F84:I84"/>
    <mergeCell ref="N75:Q75"/>
    <mergeCell ref="Z84:AB84"/>
    <mergeCell ref="Z59:AB59"/>
    <mergeCell ref="K8:R8"/>
    <mergeCell ref="V72:Y72"/>
    <mergeCell ref="F15:I15"/>
    <mergeCell ref="N12:Q12"/>
    <mergeCell ref="F86:I86"/>
    <mergeCell ref="F80:I80"/>
    <mergeCell ref="Z86:AB86"/>
    <mergeCell ref="F79:I79"/>
    <mergeCell ref="N14:Q14"/>
    <mergeCell ref="J108:M108"/>
    <mergeCell ref="R70:U70"/>
    <mergeCell ref="R21:U21"/>
    <mergeCell ref="J95:M95"/>
    <mergeCell ref="F81:I81"/>
    <mergeCell ref="R32:U32"/>
    <mergeCell ref="Z81:AB81"/>
    <mergeCell ref="N88:Q88"/>
    <mergeCell ref="J109:M109"/>
    <mergeCell ref="J47:M47"/>
    <mergeCell ref="R96:U96"/>
    <mergeCell ref="J90:M90"/>
    <mergeCell ref="V90:Y90"/>
    <mergeCell ref="Z33:AB33"/>
    <mergeCell ref="V62:Y62"/>
    <mergeCell ref="R98:U98"/>
    <mergeCell ref="N65:Q65"/>
    <mergeCell ref="V56:Y56"/>
    <mergeCell ref="V43:Y43"/>
    <mergeCell ref="Z35:AB35"/>
    <mergeCell ref="V91:Y91"/>
    <mergeCell ref="F63:I63"/>
    <mergeCell ref="F34:I34"/>
    <mergeCell ref="V85:Y85"/>
    <mergeCell ref="N50:Q50"/>
    <mergeCell ref="N25:Q25"/>
    <mergeCell ref="F99:I99"/>
    <mergeCell ref="Z34:AB34"/>
    <mergeCell ref="Z28:AB28"/>
    <mergeCell ref="Z99:AB99"/>
    <mergeCell ref="R16:U16"/>
    <mergeCell ref="F30:I30"/>
    <mergeCell ref="Z36:AB36"/>
    <mergeCell ref="R108:U108"/>
    <mergeCell ref="Z30:AB30"/>
    <mergeCell ref="Z101:AB101"/>
    <mergeCell ref="J27:M27"/>
    <mergeCell ref="J83:M83"/>
    <mergeCell ref="F94:I94"/>
    <mergeCell ref="R45:U45"/>
    <mergeCell ref="J20:M20"/>
    <mergeCell ref="Z61:AB61"/>
    <mergeCell ref="J85:M85"/>
    <mergeCell ref="R109:U109"/>
    <mergeCell ref="R47:U47"/>
    <mergeCell ref="V11:Y11"/>
    <mergeCell ref="J22:M22"/>
    <mergeCell ref="N13:Q13"/>
    <mergeCell ref="N84:Q84"/>
    <mergeCell ref="Z112:AB112"/>
    <mergeCell ref="V75:Y75"/>
    <mergeCell ref="N78:Q78"/>
    <mergeCell ref="N15:Q15"/>
    <mergeCell ref="J51:M51"/>
    <mergeCell ref="N80:Q80"/>
    <mergeCell ref="R71:U71"/>
    <mergeCell ref="N79:Q79"/>
    <mergeCell ref="F87:I87"/>
    <mergeCell ref="J111:M111"/>
    <mergeCell ref="R73:U73"/>
    <mergeCell ref="J38:M38"/>
    <mergeCell ref="F89:I89"/>
    <mergeCell ref="Z24:AB24"/>
    <mergeCell ref="V64:Y64"/>
    <mergeCell ref="J40:M40"/>
    <mergeCell ref="O5:R5"/>
    <mergeCell ref="Z105:AB105"/>
    <mergeCell ref="V93:Y93"/>
    <mergeCell ref="N33:Q33"/>
    <mergeCell ref="F36:I36"/>
    <mergeCell ref="Z49:AB49"/>
    <mergeCell ref="F101:I101"/>
    <mergeCell ref="J35:M35"/>
    <mergeCell ref="F100:I100"/>
    <mergeCell ref="Z57:AB57"/>
    <mergeCell ref="Z113:AB113"/>
    <mergeCell ref="Z100:AB100"/>
    <mergeCell ref="R42:U42"/>
    <mergeCell ref="N10:Q10"/>
    <mergeCell ref="S6:V6"/>
    <mergeCell ref="R66:U66"/>
    <mergeCell ref="F31:I31"/>
    <mergeCell ref="Z50:AB50"/>
    <mergeCell ref="R17:U17"/>
    <mergeCell ref="N28:Q28"/>
    <mergeCell ref="J91:M91"/>
    <mergeCell ref="J66:M66"/>
    <mergeCell ref="R53:U53"/>
    <mergeCell ref="F102:I102"/>
    <mergeCell ref="F77:I77"/>
    <mergeCell ref="Z102:AB102"/>
    <mergeCell ref="R68:U68"/>
    <mergeCell ref="Z52:AB52"/>
    <mergeCell ref="R46:U46"/>
    <mergeCell ref="N30:Q30"/>
    <mergeCell ref="Z39:AB39"/>
    <mergeCell ref="R61:U61"/>
    <mergeCell ref="R48:U48"/>
    <mergeCell ref="V12:Y12"/>
    <mergeCell ref="N86:Q86"/>
    <mergeCell ref="J72:M72"/>
    <mergeCell ref="V14:Y14"/>
    <mergeCell ref="V112:Y112"/>
    <mergeCell ref="R79:U79"/>
    <mergeCell ref="V106:Y106"/>
    <mergeCell ref="N21:Q21"/>
    <mergeCell ref="F24:I24"/>
    <mergeCell ref="V78:Y78"/>
    <mergeCell ref="N81:Q81"/>
    <mergeCell ref="V105:Y105"/>
    <mergeCell ref="F21:I21"/>
    <mergeCell ref="F113:I113"/>
    <mergeCell ref="R37:U37"/>
    <mergeCell ref="F32:I32"/>
    <mergeCell ref="N23:Q23"/>
    <mergeCell ref="F26:I26"/>
    <mergeCell ref="V107:Y107"/>
    <mergeCell ref="Z32:AB32"/>
    <mergeCell ref="J104:M104"/>
    <mergeCell ref="J54:M54"/>
    <mergeCell ref="F90:I90"/>
    <mergeCell ref="J41:M41"/>
    <mergeCell ref="F27:I27"/>
    <mergeCell ref="J56:M56"/>
    <mergeCell ref="J105:M105"/>
    <mergeCell ref="J43:M43"/>
    <mergeCell ref="N34:Q34"/>
    <mergeCell ref="V25:Y25"/>
    <mergeCell ref="N99:Q99"/>
    <mergeCell ref="K9:R9"/>
    <mergeCell ref="N49:Q49"/>
    <mergeCell ref="N36:Q36"/>
    <mergeCell ref="N101:Q101"/>
    <mergeCell ref="R92:U92"/>
    <mergeCell ref="Z110:AB110"/>
    <mergeCell ref="N113:Q113"/>
    <mergeCell ref="F16:I16"/>
    <mergeCell ref="V100:Y100"/>
    <mergeCell ref="R67:U67"/>
    <mergeCell ref="N100:Q100"/>
    <mergeCell ref="J67:M67"/>
    <mergeCell ref="Z60:AB60"/>
    <mergeCell ref="N94:Q94"/>
    <mergeCell ref="F103:I103"/>
    <mergeCell ref="Z103:AB103"/>
    <mergeCell ref="R94:U94"/>
    <mergeCell ref="J59:M59"/>
    <mergeCell ref="V102:Y102"/>
    <mergeCell ref="R69:U69"/>
    <mergeCell ref="A8:A11"/>
    <mergeCell ref="J69:M69"/>
    <mergeCell ref="B12:E12"/>
    <mergeCell ref="V20:Y20"/>
    <mergeCell ref="Z45:AB45"/>
    <mergeCell ref="N77:Q77"/>
    <mergeCell ref="Z55:AB55"/>
    <mergeCell ref="V84:Y84"/>
    <mergeCell ref="F70:I70"/>
    <mergeCell ref="Z70:AB70"/>
    <mergeCell ref="R51:U51"/>
    <mergeCell ref="V15:Y15"/>
    <mergeCell ref="V51:Y51"/>
    <mergeCell ref="F23:I23"/>
    <mergeCell ref="F96:I96"/>
    <mergeCell ref="F71:I71"/>
    <mergeCell ref="N31:Q31"/>
    <mergeCell ref="F58:I58"/>
    <mergeCell ref="Z71:AB71"/>
    <mergeCell ref="F52:I52"/>
    <mergeCell ref="F37:I37"/>
    <mergeCell ref="Z58:AB58"/>
    <mergeCell ref="N24:Q24"/>
    <mergeCell ref="J62:M62"/>
    <mergeCell ref="F98:I98"/>
    <mergeCell ref="R18:U18"/>
    <mergeCell ref="F60:I60"/>
    <mergeCell ref="Z73:AB73"/>
    <mergeCell ref="Z48:AB48"/>
    <mergeCell ref="N26:Q26"/>
    <mergeCell ref="J64:M64"/>
    <mergeCell ref="R82:U82"/>
    <mergeCell ref="V33:Y33"/>
    <mergeCell ref="C5:F5"/>
    <mergeCell ref="J57:M57"/>
    <mergeCell ref="R19:U19"/>
    <mergeCell ref="J93:M93"/>
    <mergeCell ref="V35:Y35"/>
    <mergeCell ref="V10:Y10"/>
    <mergeCell ref="V34:Y34"/>
    <mergeCell ref="V28:Y28"/>
    <mergeCell ref="N42:Q42"/>
    <mergeCell ref="V99:Y99"/>
    <mergeCell ref="N102:Q102"/>
    <mergeCell ref="F42:I42"/>
    <mergeCell ref="F45:I45"/>
    <mergeCell ref="V74:Y74"/>
    <mergeCell ref="N52:Q52"/>
    <mergeCell ref="F17:I17"/>
    <mergeCell ref="W6:AB6"/>
    <mergeCell ref="V39:Y39"/>
    <mergeCell ref="N39:Q39"/>
    <mergeCell ref="F109:I109"/>
    <mergeCell ref="V30:Y30"/>
    <mergeCell ref="N44:Q44"/>
    <mergeCell ref="F47:I47"/>
    <mergeCell ref="J11:M11"/>
    <mergeCell ref="R95:U95"/>
    <mergeCell ref="V103:Y103"/>
    <mergeCell ref="F46:I46"/>
    <mergeCell ref="N103:Q103"/>
    <mergeCell ref="J75:M75"/>
    <mergeCell ref="F111:I111"/>
    <mergeCell ref="R97:U97"/>
    <mergeCell ref="F61:I61"/>
    <mergeCell ref="R72:U72"/>
    <mergeCell ref="F48:I48"/>
    <mergeCell ref="J12:M12"/>
    <mergeCell ref="V65:Y65"/>
    <mergeCell ref="V21:Y21"/>
    <mergeCell ref="N70:Q70"/>
    <mergeCell ref="F73:I73"/>
    <mergeCell ref="Z79:AB79"/>
    <mergeCell ref="N32:Q32"/>
    <mergeCell ref="F10:I10"/>
    <mergeCell ref="N63:Q63"/>
    <mergeCell ref="V23:Y23"/>
    <mergeCell ref="R88:U88"/>
    <mergeCell ref="R63:U63"/>
    <mergeCell ref="J88:M88"/>
    <mergeCell ref="N96:Q96"/>
    <mergeCell ref="F74:I74"/>
    <mergeCell ref="V87:Y87"/>
    <mergeCell ref="R90:U90"/>
    <mergeCell ref="Z74:AB74"/>
    <mergeCell ref="V24:Y24"/>
    <mergeCell ref="N98:Q98"/>
    <mergeCell ref="J65:M65"/>
    <mergeCell ref="F76:I76"/>
    <mergeCell ref="V89:Y89"/>
    <mergeCell ref="R27:U27"/>
    <mergeCell ref="R83:U83"/>
    <mergeCell ref="Z76:AB76"/>
    <mergeCell ref="Z10:AB11"/>
    <mergeCell ref="R20:U20"/>
    <mergeCell ref="R91:U91"/>
    <mergeCell ref="V49:Y49"/>
    <mergeCell ref="R85:U85"/>
    <mergeCell ref="J25:M25"/>
    <mergeCell ref="V36:Y36"/>
    <mergeCell ref="R22:U22"/>
    <mergeCell ref="N60:Q60"/>
    <mergeCell ref="V113:Y113"/>
    <mergeCell ref="F92:I92"/>
    <mergeCell ref="Z21:AB21"/>
    <mergeCell ref="V50:Y50"/>
    <mergeCell ref="Z92:AB92"/>
    <mergeCell ref="V80:Y80"/>
    <mergeCell ref="N45:Q45"/>
    <mergeCell ref="Z29:AB29"/>
    <mergeCell ref="V55:Y55"/>
    <mergeCell ref="Z23:AB23"/>
    <mergeCell ref="N55:Q55"/>
    <mergeCell ref="Z94:AB94"/>
    <mergeCell ref="F69:I69"/>
    <mergeCell ref="R111:U111"/>
    <mergeCell ref="N109:Q109"/>
    <mergeCell ref="N47:Q47"/>
    <mergeCell ref="F112:I112"/>
    <mergeCell ref="R38:U38"/>
    <mergeCell ref="J14:M14"/>
    <mergeCell ref="J112:M112"/>
    <mergeCell ref="R11:U11"/>
    <mergeCell ref="Z87:AB87"/>
    <mergeCell ref="J13:M13"/>
    <mergeCell ref="J84:M84"/>
    <mergeCell ref="J78:M78"/>
    <mergeCell ref="R40:U40"/>
    <mergeCell ref="Z89:AB89"/>
    <mergeCell ref="R15:U15"/>
    <mergeCell ref="J15:M15"/>
    <mergeCell ref="F51:I51"/>
    <mergeCell ref="J80:M80"/>
    <mergeCell ref="R104:U104"/>
    <mergeCell ref="N71:Q71"/>
    <mergeCell ref="J107:M107"/>
    <mergeCell ref="N58:Q58"/>
    <mergeCell ref="J79:M79"/>
    <mergeCell ref="R35:U35"/>
    <mergeCell ref="N73:Q73"/>
    <mergeCell ref="F38:I38"/>
    <mergeCell ref="V60:Y60"/>
    <mergeCell ref="Z16:AB16"/>
    <mergeCell ref="V45:Y45"/>
    <mergeCell ref="V32:Y32"/>
    <mergeCell ref="V26:Y26"/>
    <mergeCell ref="F67:I67"/>
    <mergeCell ref="Z18:AB18"/>
    <mergeCell ref="F82:I82"/>
    <mergeCell ref="J106:M106"/>
    <mergeCell ref="Z17:AB17"/>
    <mergeCell ref="V57:Y57"/>
    <mergeCell ref="R93:U93"/>
    <mergeCell ref="J33:M33"/>
    <mergeCell ref="Z82:AB82"/>
    <mergeCell ref="V86:Y86"/>
    <mergeCell ref="W9:AB9"/>
    <mergeCell ref="F29:I29"/>
    <mergeCell ref="V58:Y58"/>
    <mergeCell ref="R28:U28"/>
    <mergeCell ref="V52:Y52"/>
    <mergeCell ref="J28:M28"/>
    <mergeCell ref="N53:Q53"/>
    <mergeCell ref="Z31:AB31"/>
    <mergeCell ref="R30:U30"/>
    <mergeCell ref="F59:I59"/>
    <mergeCell ref="J30:M30"/>
    <mergeCell ref="V81:Y81"/>
    <mergeCell ref="N46:Q46"/>
    <mergeCell ref="F95:I95"/>
    <mergeCell ref="Z108:AB108"/>
    <mergeCell ref="F9:J9"/>
    <mergeCell ref="Z95:AB95"/>
    <mergeCell ref="N61:Q61"/>
    <mergeCell ref="N48:Q48"/>
    <mergeCell ref="R12:U12"/>
    <mergeCell ref="J86:M86"/>
    <mergeCell ref="F97:I97"/>
    <mergeCell ref="Z26:AB26"/>
    <mergeCell ref="F72:I72"/>
    <mergeCell ref="Z97:AB97"/>
    <mergeCell ref="R54:U54"/>
    <mergeCell ref="Z72:AB72"/>
    <mergeCell ref="R41:U41"/>
    <mergeCell ref="R112:U112"/>
    <mergeCell ref="S9:V9"/>
    <mergeCell ref="V70:Y70"/>
    <mergeCell ref="R106:U106"/>
    <mergeCell ref="R56:U56"/>
    <mergeCell ref="R105:U105"/>
    <mergeCell ref="R43:U43"/>
    <mergeCell ref="A1:AB2"/>
    <mergeCell ref="B63:E63"/>
    <mergeCell ref="J23:M23"/>
    <mergeCell ref="Z42:AB42"/>
    <mergeCell ref="V71:Y71"/>
    <mergeCell ref="R107:U107"/>
    <mergeCell ref="N74:Q74"/>
    <mergeCell ref="J110:M110"/>
    <mergeCell ref="F88:I88"/>
    <mergeCell ref="V101:Y101"/>
    <mergeCell ref="F44:I44"/>
    <mergeCell ref="F54:I54"/>
    <mergeCell ref="V76:Y76"/>
    <mergeCell ref="N16:Q16"/>
    <mergeCell ref="Z44:AB44"/>
    <mergeCell ref="V73:Y73"/>
    <mergeCell ref="N76:Q76"/>
    <mergeCell ref="F19:I19"/>
    <mergeCell ref="Z19:AB19"/>
    <mergeCell ref="V48:Y48"/>
    <mergeCell ref="N51:Q51"/>
    <mergeCell ref="F108:I108"/>
    <mergeCell ref="R59:U59"/>
    <mergeCell ref="F83:I83"/>
    <mergeCell ref="J34:M34"/>
    <mergeCell ref="R25:U25"/>
    <mergeCell ref="J99:M99"/>
    <mergeCell ref="V77:Y77"/>
    <mergeCell ref="F20:I20"/>
    <mergeCell ref="J49:M49"/>
    <mergeCell ref="F85:I85"/>
    <mergeCell ref="J36:M36"/>
    <mergeCell ref="Z85:AB85"/>
    <mergeCell ref="J101:M101"/>
    <mergeCell ref="N92:Q92"/>
    <mergeCell ref="N67:Q67"/>
    <mergeCell ref="J100:M100"/>
    <mergeCell ref="J94:M94"/>
    <mergeCell ref="N29:Q29"/>
    <mergeCell ref="V66:Y66"/>
    <mergeCell ref="N69:Q69"/>
    <mergeCell ref="J31:M31"/>
    <mergeCell ref="V53:Y53"/>
    <mergeCell ref="Z109:AB109"/>
    <mergeCell ref="N87:Q87"/>
    <mergeCell ref="Z47:AB47"/>
    <mergeCell ref="Z96:AB96"/>
    <mergeCell ref="V95:Y95"/>
    <mergeCell ref="V46:Y46"/>
    <mergeCell ref="Z111:AB111"/>
    <mergeCell ref="N89:Q89"/>
    <mergeCell ref="Z38:AB38"/>
    <mergeCell ref="Z98:AB98"/>
    <mergeCell ref="V61:Y61"/>
    <mergeCell ref="R64:U64"/>
    <mergeCell ref="R57:U57"/>
    <mergeCell ref="Z63:AB63"/>
    <mergeCell ref="V79:Y79"/>
    <mergeCell ref="R49:U49"/>
    <mergeCell ref="J24:M24"/>
    <mergeCell ref="N18:Q18"/>
    <mergeCell ref="F18:I18"/>
    <mergeCell ref="Z27:AB27"/>
    <mergeCell ref="J26:M26"/>
    <mergeCell ref="N17:Q17"/>
    <mergeCell ref="R110:U110"/>
    <mergeCell ref="F91:I91"/>
    <mergeCell ref="F66:I66"/>
    <mergeCell ref="N82:Q82"/>
    <mergeCell ref="V110:Y110"/>
    <mergeCell ref="Z91:AB91"/>
    <mergeCell ref="Z66:AB66"/>
    <mergeCell ref="Z53:AB53"/>
    <mergeCell ref="N19:Q19"/>
    <mergeCell ref="F22:I22"/>
    <mergeCell ref="F93:I93"/>
    <mergeCell ref="J113:M113"/>
    <mergeCell ref="R75:U75"/>
    <mergeCell ref="Z22:AB22"/>
    <mergeCell ref="Z93:AB93"/>
    <mergeCell ref="R62:U62"/>
    <mergeCell ref="J50:M50"/>
    <mergeCell ref="J52:M52"/>
    <mergeCell ref="R39:U39"/>
    <mergeCell ref="R14:U14"/>
    <mergeCell ref="J39:M39"/>
    <mergeCell ref="N108:Q108"/>
    <mergeCell ref="F11:I11"/>
    <mergeCell ref="V92:Y92"/>
    <mergeCell ref="N95:Q95"/>
    <mergeCell ref="V67:Y67"/>
    <mergeCell ref="R103:U103"/>
    <mergeCell ref="J81:M81"/>
    <mergeCell ref="J37:M37"/>
    <mergeCell ref="V97:Y97"/>
    <mergeCell ref="N37:Q37"/>
    <mergeCell ref="F40:I40"/>
    <mergeCell ref="V94:Y94"/>
    <mergeCell ref="N97:Q97"/>
    <mergeCell ref="Z46:AB46"/>
    <mergeCell ref="S8:V8"/>
    <mergeCell ref="Z40:AB40"/>
    <mergeCell ref="V69:Y69"/>
    <mergeCell ref="N72:Q72"/>
    <mergeCell ref="V96:Y96"/>
    <mergeCell ref="F12:I12"/>
    <mergeCell ref="F104:I104"/>
    <mergeCell ref="Z104:AB104"/>
    <mergeCell ref="V98:Y98"/>
    <mergeCell ref="R65:U65"/>
    <mergeCell ref="F41:I41"/>
    <mergeCell ref="Z54:AB54"/>
    <mergeCell ref="F35:I35"/>
    <mergeCell ref="J70:M70"/>
    <mergeCell ref="F106:I106"/>
    <mergeCell ref="Z41:AB41"/>
    <mergeCell ref="J32:M32"/>
    <mergeCell ref="J63:M63"/>
    <mergeCell ref="R50:U50"/>
  </mergeCells>
  <dataValidations disablePrompts="1" count="39">
    <dataValidation sqref="P65549:P65649 P131085:P131185 P196621:P196721 P262157:P262257 P327693:P327793 P393229:P393329 P458765:P458865 P524301:P524401 P589837:P589937 P655373:P655473 P720909:P721009 P786445:P786545 P851981:P852081 P917517:P917617 P983053:P983153 JK13:JK62 JK64:JK113 JK65549:JK65649 JK131085:JK131185 JK196621:JK196721 JK262157:JK262257 JK327693:JK327793 JK393229:JK393329 JK458765:JK458865 JK524301:JK524401 JK589837:JK589937 JK655373:JK655473 JK720909:JK721009 JK786445:JK786545 JK851981:JK852081 JK917517:JK917617 JK983053:JK983153 TG13:TG62 TG64:TG113 TG65549:TG65649 TG131085:TG131185 TG196621:TG196721 TG262157:TG262257 TG327693:TG327793 TG393229:TG393329 TG458765:TG458865 TG524301:TG524401 TG589837:TG589937 TG655373:TG655473 TG720909:TG721009 TG786445:TG786545 TG851981:TG852081 TG917517:TG917617 TG983053:TG983153 ADC13: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3: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3: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3: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3: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3: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3: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3: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3: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3: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3: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3: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3: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3: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3: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3: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3: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3: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3: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3: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3: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3: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3: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3: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3: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3: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3: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3: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3: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3: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3: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3: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3: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3: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3: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3: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3: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3: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3: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3: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3: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3: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3: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3: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3: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3: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3: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3: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3: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3: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3: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3: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3: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3: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3: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3: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3: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3: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3: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3: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3: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K11 JK65547:JK65548 JK131083:JK131084 JK196619:JK196620 JK262155:JK262156 JK327691:JK327692 JK393227:JK393228 JK458763:JK458764 JK524299:JK524300 JK589835:JK589836 JK655371:JK655372 JK720907:JK720908 JK786443:JK786444 JK851979:JK851980 JK917515:JK917516 JK983051:JK983052 TG11 TG65547:TG65548 TG131083:TG131084 TG196619:TG196620 TG262155:TG262156 TG327691:TG327692 TG393227:TG393228 TG458763:TG458764 TG524299:TG524300 TG589835:TG589836 TG655371:TG655372 TG720907:TG720908 TG786443:TG786444 TG851979:TG851980 TG917515:TG917516 TG983051:TG983052 ADC11 ADC65547:ADC65548 ADC131083:ADC131084 ADC196619:ADC196620 ADC262155:ADC262156 ADC327691:ADC327692 ADC393227:ADC393228 ADC458763:ADC458764 ADC524299:ADC524300 ADC589835:ADC589836 ADC655371:ADC655372 ADC720907:ADC720908 ADC786443:ADC786444 ADC851979:ADC851980 ADC917515:ADC917516 ADC983051:ADC983052 AMY11 AMY65547:AMY65548 AMY131083:AMY131084 AMY196619:AMY196620 AMY262155:AMY262156 AMY327691:AMY327692 AMY393227:AMY393228 AMY458763:AMY458764 AMY524299:AMY524300 AMY589835:AMY589836 AMY655371:AMY655372 AMY720907:AMY720908 AMY786443:AMY786444 AMY851979:AMY851980 AMY917515:AMY917516 AMY983051:AMY983052 AWU11 AWU65547:AWU65548 AWU131083:AWU131084 AWU196619:AWU196620 AWU262155:AWU262156 AWU327691:AWU327692 AWU393227:AWU393228 AWU458763:AWU458764 AWU524299:AWU524300 AWU589835:AWU589836 AWU655371:AWU655372 AWU720907:AWU720908 AWU786443:AWU786444 AWU851979:AWU851980 AWU917515:AWU917516 AWU983051:AWU983052 BGQ11 BGQ65547:BGQ65548 BGQ131083:BGQ131084 BGQ196619:BGQ196620 BGQ262155:BGQ262156 BGQ327691:BGQ327692 BGQ393227:BGQ393228 BGQ458763:BGQ458764 BGQ524299:BGQ524300 BGQ589835:BGQ589836 BGQ655371:BGQ655372 BGQ720907:BGQ720908 BGQ786443:BGQ786444 BGQ851979:BGQ851980 BGQ917515:BGQ917516 BGQ983051:BGQ983052 BQM11 BQM65547:BQM65548 BQM131083:BQM131084 BQM196619:BQM196620 BQM262155:BQM262156 BQM327691:BQM327692 BQM393227:BQM393228 BQM458763:BQM458764 BQM524299:BQM524300 BQM589835:BQM589836 BQM655371:BQM655372 BQM720907:BQM720908 BQM786443:BQM786444 BQM851979:BQM851980 BQM917515:BQM917516 BQM983051:BQM983052 CAI11 CAI65547:CAI65548 CAI131083:CAI131084 CAI196619:CAI196620 CAI262155:CAI262156 CAI327691:CAI327692 CAI393227:CAI393228 CAI458763:CAI458764 CAI524299:CAI524300 CAI589835:CAI589836 CAI655371:CAI655372 CAI720907:CAI720908 CAI786443:CAI786444 CAI851979:CAI851980 CAI917515:CAI917516 CAI983051:CAI983052 CKE11 CKE65547:CKE65548 CKE131083:CKE131084 CKE196619:CKE196620 CKE262155:CKE262156 CKE327691:CKE327692 CKE393227:CKE393228 CKE458763:CKE458764 CKE524299:CKE524300 CKE589835:CKE589836 CKE655371:CKE655372 CKE720907:CKE720908 CKE786443:CKE786444 CKE851979:CKE851980 CKE917515:CKE917516 CKE983051:CKE983052 CUA11 CUA65547:CUA65548 CUA131083:CUA131084 CUA196619:CUA196620 CUA262155:CUA262156 CUA327691:CUA327692 CUA393227:CUA393228 CUA458763:CUA458764 CUA524299:CUA524300 CUA589835:CUA589836 CUA655371:CUA655372 CUA720907:CUA720908 CUA786443:CUA786444 CUA851979:CUA851980 CUA917515:CUA917516 CUA983051:CUA983052 DDW11 DDW65547:DDW65548 DDW131083:DDW131084 DDW196619:DDW196620 DDW262155:DDW262156 DDW327691:DDW327692 DDW393227:DDW393228 DDW458763:DDW458764 DDW524299:DDW524300 DDW589835:DDW589836 DDW655371:DDW655372 DDW720907:DDW720908 DDW786443:DDW786444 DDW851979:DDW851980 DDW917515:DDW917516 DDW983051:DDW983052 DNS11 DNS65547:DNS65548 DNS131083:DNS131084 DNS196619:DNS196620 DNS262155:DNS262156 DNS327691:DNS327692 DNS393227:DNS393228 DNS458763:DNS458764 DNS524299:DNS524300 DNS589835:DNS589836 DNS655371:DNS655372 DNS720907:DNS720908 DNS786443:DNS786444 DNS851979:DNS851980 DNS917515:DNS917516 DNS983051:DNS983052 DXO11 DXO65547:DXO65548 DXO131083:DXO131084 DXO196619:DXO196620 DXO262155:DXO262156 DXO327691:DXO327692 DXO393227:DXO393228 DXO458763:DXO458764 DXO524299:DXO524300 DXO589835:DXO589836 DXO655371:DXO655372 DXO720907:DXO720908 DXO786443:DXO786444 DXO851979:DXO851980 DXO917515:DXO917516 DXO983051:DXO983052 EHK11 EHK65547:EHK65548 EHK131083:EHK131084 EHK196619:EHK196620 EHK262155:EHK262156 EHK327691:EHK327692 EHK393227:EHK393228 EHK458763:EHK458764 EHK524299:EHK524300 EHK589835:EHK589836 EHK655371:EHK655372 EHK720907:EHK720908 EHK786443:EHK786444 EHK851979:EHK851980 EHK917515:EHK917516 EHK983051:EHK983052 ERG11 ERG65547:ERG65548 ERG131083:ERG131084 ERG196619:ERG196620 ERG262155:ERG262156 ERG327691:ERG327692 ERG393227:ERG393228 ERG458763:ERG458764 ERG524299:ERG524300 ERG589835:ERG589836 ERG655371:ERG655372 ERG720907:ERG720908 ERG786443:ERG786444 ERG851979:ERG851980 ERG917515:ERG917516 ERG983051:ERG983052 FBC11 FBC65547:FBC65548 FBC131083:FBC131084 FBC196619:FBC196620 FBC262155:FBC262156 FBC327691:FBC327692 FBC393227:FBC393228 FBC458763:FBC458764 FBC524299:FBC524300 FBC589835:FBC589836 FBC655371:FBC655372 FBC720907:FBC720908 FBC786443:FBC786444 FBC851979:FBC851980 FBC917515:FBC917516 FBC983051:FBC983052 FKY11 FKY65547:FKY65548 FKY131083:FKY131084 FKY196619:FKY196620 FKY262155:FKY262156 FKY327691:FKY327692 FKY393227:FKY393228 FKY458763:FKY458764 FKY524299:FKY524300 FKY589835:FKY589836 FKY655371:FKY655372 FKY720907:FKY720908 FKY786443:FKY786444 FKY851979:FKY851980 FKY917515:FKY917516 FKY983051:FKY983052 FUU11 FUU65547:FUU65548 FUU131083:FUU131084 FUU196619:FUU196620 FUU262155:FUU262156 FUU327691:FUU327692 FUU393227:FUU393228 FUU458763:FUU458764 FUU524299:FUU524300 FUU589835:FUU589836 FUU655371:FUU655372 FUU720907:FUU720908 FUU786443:FUU786444 FUU851979:FUU851980 FUU917515:FUU917516 FUU983051:FUU983052 GEQ11 GEQ65547:GEQ65548 GEQ131083:GEQ131084 GEQ196619:GEQ196620 GEQ262155:GEQ262156 GEQ327691:GEQ327692 GEQ393227:GEQ393228 GEQ458763:GEQ458764 GEQ524299:GEQ524300 GEQ589835:GEQ589836 GEQ655371:GEQ655372 GEQ720907:GEQ720908 GEQ786443:GEQ786444 GEQ851979:GEQ851980 GEQ917515:GEQ917516 GEQ983051:GEQ983052 GOM11 GOM65547:GOM65548 GOM131083:GOM131084 GOM196619:GOM196620 GOM262155:GOM262156 GOM327691:GOM327692 GOM393227:GOM393228 GOM458763:GOM458764 GOM524299:GOM524300 GOM589835:GOM589836 GOM655371:GOM655372 GOM720907:GOM720908 GOM786443:GOM786444 GOM851979:GOM851980 GOM917515:GOM917516 GOM983051:GOM983052 GYI11 GYI65547:GYI65548 GYI131083:GYI131084 GYI196619:GYI196620 GYI262155:GYI262156 GYI327691:GYI327692 GYI393227:GYI393228 GYI458763:GYI458764 GYI524299:GYI524300 GYI589835:GYI589836 GYI655371:GYI655372 GYI720907:GYI720908 GYI786443:GYI786444 GYI851979:GYI851980 GYI917515:GYI917516 GYI983051:GYI983052 HIE11 HIE65547:HIE65548 HIE131083:HIE131084 HIE196619:HIE196620 HIE262155:HIE262156 HIE327691:HIE327692 HIE393227:HIE393228 HIE458763:HIE458764 HIE524299:HIE524300 HIE589835:HIE589836 HIE655371:HIE655372 HIE720907:HIE720908 HIE786443:HIE786444 HIE851979:HIE851980 HIE917515:HIE917516 HIE983051:HIE983052 HSA11 HSA65547:HSA65548 HSA131083:HSA131084 HSA196619:HSA196620 HSA262155:HSA262156 HSA327691:HSA327692 HSA393227:HSA393228 HSA458763:HSA458764 HSA524299:HSA524300 HSA589835:HSA589836 HSA655371:HSA655372 HSA720907:HSA720908 HSA786443:HSA786444 HSA851979:HSA851980 HSA917515:HSA917516 HSA983051:HSA983052 IBW11 IBW65547:IBW65548 IBW131083:IBW131084 IBW196619:IBW196620 IBW262155:IBW262156 IBW327691:IBW327692 IBW393227:IBW393228 IBW458763:IBW458764 IBW524299:IBW524300 IBW589835:IBW589836 IBW655371:IBW655372 IBW720907:IBW720908 IBW786443:IBW786444 IBW851979:IBW851980 IBW917515:IBW917516 IBW983051:IBW983052 ILS11 ILS65547:ILS65548 ILS131083:ILS131084 ILS196619:ILS196620 ILS262155:ILS262156 ILS327691:ILS327692 ILS393227:ILS393228 ILS458763:ILS458764 ILS524299:ILS524300 ILS589835:ILS589836 ILS655371:ILS655372 ILS720907:ILS720908 ILS786443:ILS786444 ILS851979:ILS851980 ILS917515:ILS917516 ILS983051:ILS983052 IVO11 IVO65547:IVO65548 IVO131083:IVO131084 IVO196619:IVO196620 IVO262155:IVO262156 IVO327691:IVO327692 IVO393227:IVO393228 IVO458763:IVO458764 IVO524299:IVO524300 IVO589835:IVO589836 IVO655371:IVO655372 IVO720907:IVO720908 IVO786443:IVO786444 IVO851979:IVO851980 IVO917515:IVO917516 IVO983051:IVO983052 JFK11 JFK65547:JFK65548 JFK131083:JFK131084 JFK196619:JFK196620 JFK262155:JFK262156 JFK327691:JFK327692 JFK393227:JFK393228 JFK458763:JFK458764 JFK524299:JFK524300 JFK589835:JFK589836 JFK655371:JFK655372 JFK720907:JFK720908 JFK786443:JFK786444 JFK851979:JFK851980 JFK917515:JFK917516 JFK983051:JFK983052 JPG11 JPG65547:JPG65548 JPG131083:JPG131084 JPG196619:JPG196620 JPG262155:JPG262156 JPG327691:JPG327692 JPG393227:JPG393228 JPG458763:JPG458764 JPG524299:JPG524300 JPG589835:JPG589836 JPG655371:JPG655372 JPG720907:JPG720908 JPG786443:JPG786444 JPG851979:JPG851980 JPG917515:JPG917516 JPG983051:JPG983052 JZC11 JZC65547:JZC65548 JZC131083:JZC131084 JZC196619:JZC196620 JZC262155:JZC262156 JZC327691:JZC327692 JZC393227:JZC393228 JZC458763:JZC458764 JZC524299:JZC524300 JZC589835:JZC589836 JZC655371:JZC655372 JZC720907:JZC720908 JZC786443:JZC786444 JZC851979:JZC851980 JZC917515:JZC917516 JZC983051:JZC983052 KIY11 KIY65547:KIY65548 KIY131083:KIY131084 KIY196619:KIY196620 KIY262155:KIY262156 KIY327691:KIY327692 KIY393227:KIY393228 KIY458763:KIY458764 KIY524299:KIY524300 KIY589835:KIY589836 KIY655371:KIY655372 KIY720907:KIY720908 KIY786443:KIY786444 KIY851979:KIY851980 KIY917515:KIY917516 KIY983051:KIY983052 KSU11 KSU65547:KSU65548 KSU131083:KSU131084 KSU196619:KSU196620 KSU262155:KSU262156 KSU327691:KSU327692 KSU393227:KSU393228 KSU458763:KSU458764 KSU524299:KSU524300 KSU589835:KSU589836 KSU655371:KSU655372 KSU720907:KSU720908 KSU786443:KSU786444 KSU851979:KSU851980 KSU917515:KSU917516 KSU983051:KSU983052 LCQ11 LCQ65547:LCQ65548 LCQ131083:LCQ131084 LCQ196619:LCQ196620 LCQ262155:LCQ262156 LCQ327691:LCQ327692 LCQ393227:LCQ393228 LCQ458763:LCQ458764 LCQ524299:LCQ524300 LCQ589835:LCQ589836 LCQ655371:LCQ655372 LCQ720907:LCQ720908 LCQ786443:LCQ786444 LCQ851979:LCQ851980 LCQ917515:LCQ917516 LCQ983051:LCQ983052 LMM11 LMM65547:LMM65548 LMM131083:LMM131084 LMM196619:LMM196620 LMM262155:LMM262156 LMM327691:LMM327692 LMM393227:LMM393228 LMM458763:LMM458764 LMM524299:LMM524300 LMM589835:LMM589836 LMM655371:LMM655372 LMM720907:LMM720908 LMM786443:LMM786444 LMM851979:LMM851980 LMM917515:LMM917516 LMM983051:LMM983052 LWI11 LWI65547:LWI65548 LWI131083:LWI131084 LWI196619:LWI196620 LWI262155:LWI262156 LWI327691:LWI327692 LWI393227:LWI393228 LWI458763:LWI458764 LWI524299:LWI524300 LWI589835:LWI589836 LWI655371:LWI655372 LWI720907:LWI720908 LWI786443:LWI786444 LWI851979:LWI851980 LWI917515:LWI917516 LWI983051:LWI983052 MGE11 MGE65547:MGE65548 MGE131083:MGE131084 MGE196619:MGE196620 MGE262155:MGE262156 MGE327691:MGE327692 MGE393227:MGE393228 MGE458763:MGE458764 MGE524299:MGE524300 MGE589835:MGE589836 MGE655371:MGE655372 MGE720907:MGE720908 MGE786443:MGE786444 MGE851979:MGE851980 MGE917515:MGE917516 MGE983051:MGE983052 MQA11 MQA65547:MQA65548 MQA131083:MQA131084 MQA196619:MQA196620 MQA262155:MQA262156 MQA327691:MQA327692 MQA393227:MQA393228 MQA458763:MQA458764 MQA524299:MQA524300 MQA589835:MQA589836 MQA655371:MQA655372 MQA720907:MQA720908 MQA786443:MQA786444 MQA851979:MQA851980 MQA917515:MQA917516 MQA983051:MQA983052 MZW11 MZW65547:MZW65548 MZW131083:MZW131084 MZW196619:MZW196620 MZW262155:MZW262156 MZW327691:MZW327692 MZW393227:MZW393228 MZW458763:MZW458764 MZW524299:MZW524300 MZW589835:MZW589836 MZW655371:MZW655372 MZW720907:MZW720908 MZW786443:MZW786444 MZW851979:MZW851980 MZW917515:MZW917516 MZW983051:MZW983052 NJS11 NJS65547:NJS65548 NJS131083:NJS131084 NJS196619:NJS196620 NJS262155:NJS262156 NJS327691:NJS327692 NJS393227:NJS393228 NJS458763:NJS458764 NJS524299:NJS524300 NJS589835:NJS589836 NJS655371:NJS655372 NJS720907:NJS720908 NJS786443:NJS786444 NJS851979:NJS851980 NJS917515:NJS917516 NJS983051:NJS983052 NTO11 NTO65547:NTO65548 NTO131083:NTO131084 NTO196619:NTO196620 NTO262155:NTO262156 NTO327691:NTO327692 NTO393227:NTO393228 NTO458763:NTO458764 NTO524299:NTO524300 NTO589835:NTO589836 NTO655371:NTO655372 NTO720907:NTO720908 NTO786443:NTO786444 NTO851979:NTO851980 NTO917515:NTO917516 NTO983051:NTO983052 ODK11 ODK65547:ODK65548 ODK131083:ODK131084 ODK196619:ODK196620 ODK262155:ODK262156 ODK327691:ODK327692 ODK393227:ODK393228 ODK458763:ODK458764 ODK524299:ODK524300 ODK589835:ODK589836 ODK655371:ODK655372 ODK720907:ODK720908 ODK786443:ODK786444 ODK851979:ODK851980 ODK917515:ODK917516 ODK983051:ODK983052 ONG11 ONG65547:ONG65548 ONG131083:ONG131084 ONG196619:ONG196620 ONG262155:ONG262156 ONG327691:ONG327692 ONG393227:ONG393228 ONG458763:ONG458764 ONG524299:ONG524300 ONG589835:ONG589836 ONG655371:ONG655372 ONG720907:ONG720908 ONG786443:ONG786444 ONG851979:ONG851980 ONG917515:ONG917516 ONG983051:ONG983052 OXC11 OXC65547:OXC65548 OXC131083:OXC131084 OXC196619:OXC196620 OXC262155:OXC262156 OXC327691:OXC327692 OXC393227:OXC393228 OXC458763:OXC458764 OXC524299:OXC524300 OXC589835:OXC589836 OXC655371:OXC655372 OXC720907:OXC720908 OXC786443:OXC786444 OXC851979:OXC851980 OXC917515:OXC917516 OXC983051:OXC983052 PGY11 PGY65547:PGY65548 PGY131083:PGY131084 PGY196619:PGY196620 PGY262155:PGY262156 PGY327691:PGY327692 PGY393227:PGY393228 PGY458763:PGY458764 PGY524299:PGY524300 PGY589835:PGY589836 PGY655371:PGY655372 PGY720907:PGY720908 PGY786443:PGY786444 PGY851979:PGY851980 PGY917515:PGY917516 PGY983051:PGY983052 PQU11 PQU65547:PQU65548 PQU131083:PQU131084 PQU196619:PQU196620 PQU262155:PQU262156 PQU327691:PQU327692 PQU393227:PQU393228 PQU458763:PQU458764 PQU524299:PQU524300 PQU589835:PQU589836 PQU655371:PQU655372 PQU720907:PQU720908 PQU786443:PQU786444 PQU851979:PQU851980 PQU917515:PQU917516 PQU983051:PQU983052 QAQ11 QAQ65547:QAQ65548 QAQ131083:QAQ131084 QAQ196619:QAQ196620 QAQ262155:QAQ262156 QAQ327691:QAQ327692 QAQ393227:QAQ393228 QAQ458763:QAQ458764 QAQ524299:QAQ524300 QAQ589835:QAQ589836 QAQ655371:QAQ655372 QAQ720907:QAQ720908 QAQ786443:QAQ786444 QAQ851979:QAQ851980 QAQ917515:QAQ917516 QAQ983051:QAQ983052 QKM11 QKM65547:QKM65548 QKM131083:QKM131084 QKM196619:QKM196620 QKM262155:QKM262156 QKM327691:QKM327692 QKM393227:QKM393228 QKM458763:QKM458764 QKM524299:QKM524300 QKM589835:QKM589836 QKM655371:QKM655372 QKM720907:QKM720908 QKM786443:QKM786444 QKM851979:QKM851980 QKM917515:QKM917516 QKM983051:QKM983052 QUI11 QUI65547:QUI65548 QUI131083:QUI131084 QUI196619:QUI196620 QUI262155:QUI262156 QUI327691:QUI327692 QUI393227:QUI393228 QUI458763:QUI458764 QUI524299:QUI524300 QUI589835:QUI589836 QUI655371:QUI655372 QUI720907:QUI720908 QUI786443:QUI786444 QUI851979:QUI851980 QUI917515:QUI917516 QUI983051:QUI983052 REE11 REE65547:REE65548 REE131083:REE131084 REE196619:REE196620 REE262155:REE262156 REE327691:REE327692 REE393227:REE393228 REE458763:REE458764 REE524299:REE524300 REE589835:REE589836 REE655371:REE655372 REE720907:REE720908 REE786443:REE786444 REE851979:REE851980 REE917515:REE917516 REE983051:REE983052 ROA11 ROA65547:ROA65548 ROA131083:ROA131084 ROA196619:ROA196620 ROA262155:ROA262156 ROA327691:ROA327692 ROA393227:ROA393228 ROA458763:ROA458764 ROA524299:ROA524300 ROA589835:ROA589836 ROA655371:ROA655372 ROA720907:ROA720908 ROA786443:ROA786444 ROA851979:ROA851980 ROA917515:ROA917516 ROA983051:ROA983052 RXW11 RXW65547:RXW65548 RXW131083:RXW131084 RXW196619:RXW196620 RXW262155:RXW262156 RXW327691:RXW327692 RXW393227:RXW393228 RXW458763:RXW458764 RXW524299:RXW524300 RXW589835:RXW589836 RXW655371:RXW655372 RXW720907:RXW720908 RXW786443:RXW786444 RXW851979:RXW851980 RXW917515:RXW917516 RXW983051:RXW983052 SHS11 SHS65547:SHS65548 SHS131083:SHS131084 SHS196619:SHS196620 SHS262155:SHS262156 SHS327691:SHS327692 SHS393227:SHS393228 SHS458763:SHS458764 SHS524299:SHS524300 SHS589835:SHS589836 SHS655371:SHS655372 SHS720907:SHS720908 SHS786443:SHS786444 SHS851979:SHS851980 SHS917515:SHS917516 SHS983051:SHS983052 SRO11 SRO65547:SRO65548 SRO131083:SRO131084 SRO196619:SRO196620 SRO262155:SRO262156 SRO327691:SRO327692 SRO393227:SRO393228 SRO458763:SRO458764 SRO524299:SRO524300 SRO589835:SRO589836 SRO655371:SRO655372 SRO720907:SRO720908 SRO786443:SRO786444 SRO851979:SRO851980 SRO917515:SRO917516 SRO983051:SRO983052 TBK11 TBK65547:TBK65548 TBK131083:TBK131084 TBK196619:TBK196620 TBK262155:TBK262156 TBK327691:TBK327692 TBK393227:TBK393228 TBK458763:TBK458764 TBK524299:TBK524300 TBK589835:TBK589836 TBK655371:TBK655372 TBK720907:TBK720908 TBK786443:TBK786444 TBK851979:TBK851980 TBK917515:TBK917516 TBK983051:TBK983052 TLG11 TLG65547:TLG65548 TLG131083:TLG131084 TLG196619:TLG196620 TLG262155:TLG262156 TLG327691:TLG327692 TLG393227:TLG393228 TLG458763:TLG458764 TLG524299:TLG524300 TLG589835:TLG589836 TLG655371:TLG655372 TLG720907:TLG720908 TLG786443:TLG786444 TLG851979:TLG851980 TLG917515:TLG917516 TLG983051:TLG983052 TVC11 TVC65547:TVC65548 TVC131083:TVC131084 TVC196619:TVC196620 TVC262155:TVC262156 TVC327691:TVC327692 TVC393227:TVC393228 TVC458763:TVC458764 TVC524299:TVC524300 TVC589835:TVC589836 TVC655371:TVC655372 TVC720907:TVC720908 TVC786443:TVC786444 TVC851979:TVC851980 TVC917515:TVC917516 TVC983051:TVC983052 UEY11 UEY65547:UEY65548 UEY131083:UEY131084 UEY196619:UEY196620 UEY262155:UEY262156 UEY327691:UEY327692 UEY393227:UEY393228 UEY458763:UEY458764 UEY524299:UEY524300 UEY589835:UEY589836 UEY655371:UEY655372 UEY720907:UEY720908 UEY786443:UEY786444 UEY851979:UEY851980 UEY917515:UEY917516 UEY983051:UEY983052 UOU11 UOU65547:UOU65548 UOU131083:UOU131084 UOU196619:UOU196620 UOU262155:UOU262156 UOU327691:UOU327692 UOU393227:UOU393228 UOU458763:UOU458764 UOU524299:UOU524300 UOU589835:UOU589836 UOU655371:UOU655372 UOU720907:UOU720908 UOU786443:UOU786444 UOU851979:UOU851980 UOU917515:UOU917516 UOU983051:UOU983052 UYQ11 UYQ65547:UYQ65548 UYQ131083:UYQ131084 UYQ196619:UYQ196620 UYQ262155:UYQ262156 UYQ327691:UYQ327692 UYQ393227:UYQ393228 UYQ458763:UYQ458764 UYQ524299:UYQ524300 UYQ589835:UYQ589836 UYQ655371:UYQ655372 UYQ720907:UYQ720908 UYQ786443:UYQ786444 UYQ851979:UYQ851980 UYQ917515:UYQ917516 UYQ983051:UYQ983052 VIM11 VIM65547:VIM65548 VIM131083:VIM131084 VIM196619:VIM196620 VIM262155:VIM262156 VIM327691:VIM327692 VIM393227:VIM393228 VIM458763:VIM458764 VIM524299:VIM524300 VIM589835:VIM589836 VIM655371:VIM655372 VIM720907:VIM720908 VIM786443:VIM786444 VIM851979:VIM851980 VIM917515:VIM917516 VIM983051:VIM983052 VSI11 VSI65547:VSI65548 VSI131083:VSI131084 VSI196619:VSI196620 VSI262155:VSI262156 VSI327691:VSI327692 VSI393227:VSI393228 VSI458763:VSI458764 VSI524299:VSI524300 VSI589835:VSI589836 VSI655371:VSI655372 VSI720907:VSI720908 VSI786443:VSI786444 VSI851979:VSI851980 VSI917515:VSI917516 VSI983051:VSI983052 WCE11 WCE65547:WCE65548 WCE131083:WCE131084 WCE196619:WCE196620 WCE262155:WCE262156 WCE327691:WCE327692 WCE393227:WCE393228 WCE458763:WCE458764 WCE524299:WCE524300 WCE589835:WCE589836 WCE655371:WCE655372 WCE720907:WCE720908 WCE786443:WCE786444 WCE851979:WCE851980 WCE917515:WCE917516 WCE983051:WCE983052 WMA11 WMA65547:WMA65548 WMA131083:WMA131084 WMA196619:WMA196620 WMA262155:WMA262156 WMA327691:WMA327692 WMA393227:WMA393228 WMA458763:WMA458764 WMA524299:WMA524300 WMA589835:WMA589836 WMA655371:WMA655372 WMA720907:WMA720908 WMA786443:WMA786444 WMA851979:WMA851980 WMA917515:WMA917516 WMA983051:WMA983052 WVW11 WVW65547:WVW65548 WVW131083:WVW131084 WVW196619:WVW196620 WVW262155:WVW262156 WVW327691:WVW327692 WVW393227:WVW393228 WVW458763:WVW458764 WVW524299:WVW524300 WVW589835:WVW589836 WVW655371:WVW655372 WVW720907:WVW720908 WVW786443:WVW786444 WVW851979:WVW851980 WVW917515:WVW917516 WVW983051:WVW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L11 JL13:JL62 JL64:JL113 JL65547:JL65649 JL131083:JL131185 JL196619:JL196721 JL262155:JL262257 JL327691:JL327793 JL393227:JL393329 JL458763:JL458865 JL524299:JL524401 JL589835:JL589937 JL655371:JL655473 JL720907:JL721009 JL786443:JL786545 JL851979:JL852081 JL917515:JL917617 JL983051:JL983153 TH11 TH13:TH62 TH64:TH113 TH65547:TH65649 TH131083:TH131185 TH196619:TH196721 TH262155:TH262257 TH327691:TH327793 TH393227:TH393329 TH458763:TH458865 TH524299:TH524401 TH589835:TH589937 TH655371:TH655473 TH720907:TH721009 TH786443:TH786545 TH851979:TH852081 TH917515:TH917617 TH983051:TH983153 ADD11 ADD13:ADD62 ADD64:ADD113 ADD65547:ADD65649 ADD131083:ADD131185 ADD196619:ADD196721 ADD262155:ADD262257 ADD327691:ADD327793 ADD393227:ADD393329 ADD458763:ADD458865 ADD524299:ADD524401 ADD589835:ADD589937 ADD655371:ADD655473 ADD720907:ADD721009 ADD786443:ADD786545 ADD851979:ADD852081 ADD917515:ADD917617 ADD983051:ADD983153 AMZ11 AMZ13:AMZ62 AMZ64:AMZ113 AMZ65547:AMZ65649 AMZ131083:AMZ131185 AMZ196619:AMZ196721 AMZ262155:AMZ262257 AMZ327691:AMZ327793 AMZ393227:AMZ393329 AMZ458763:AMZ458865 AMZ524299:AMZ524401 AMZ589835:AMZ589937 AMZ655371:AMZ655473 AMZ720907:AMZ721009 AMZ786443:AMZ786545 AMZ851979:AMZ852081 AMZ917515:AMZ917617 AMZ983051:AMZ983153 AWV11 AWV13:AWV62 AWV64:AWV113 AWV65547:AWV65649 AWV131083:AWV131185 AWV196619:AWV196721 AWV262155:AWV262257 AWV327691:AWV327793 AWV393227:AWV393329 AWV458763:AWV458865 AWV524299:AWV524401 AWV589835:AWV589937 AWV655371:AWV655473 AWV720907:AWV721009 AWV786443:AWV786545 AWV851979:AWV852081 AWV917515:AWV917617 AWV983051:AWV983153 BGR11 BGR13:BGR62 BGR64:BGR113 BGR65547:BGR65649 BGR131083:BGR131185 BGR196619:BGR196721 BGR262155:BGR262257 BGR327691:BGR327793 BGR393227:BGR393329 BGR458763:BGR458865 BGR524299:BGR524401 BGR589835:BGR589937 BGR655371:BGR655473 BGR720907:BGR721009 BGR786443:BGR786545 BGR851979:BGR852081 BGR917515:BGR917617 BGR983051:BGR983153 BQN11 BQN13:BQN62 BQN64:BQN113 BQN65547:BQN65649 BQN131083:BQN131185 BQN196619:BQN196721 BQN262155:BQN262257 BQN327691:BQN327793 BQN393227:BQN393329 BQN458763:BQN458865 BQN524299:BQN524401 BQN589835:BQN589937 BQN655371:BQN655473 BQN720907:BQN721009 BQN786443:BQN786545 BQN851979:BQN852081 BQN917515:BQN917617 BQN983051:BQN983153 CAJ11 CAJ13:CAJ62 CAJ64:CAJ113 CAJ65547:CAJ65649 CAJ131083:CAJ131185 CAJ196619:CAJ196721 CAJ262155:CAJ262257 CAJ327691:CAJ327793 CAJ393227:CAJ393329 CAJ458763:CAJ458865 CAJ524299:CAJ524401 CAJ589835:CAJ589937 CAJ655371:CAJ655473 CAJ720907:CAJ721009 CAJ786443:CAJ786545 CAJ851979:CAJ852081 CAJ917515:CAJ917617 CAJ983051:CAJ983153 CKF11 CKF13:CKF62 CKF64:CKF113 CKF65547:CKF65649 CKF131083:CKF131185 CKF196619:CKF196721 CKF262155:CKF262257 CKF327691:CKF327793 CKF393227:CKF393329 CKF458763:CKF458865 CKF524299:CKF524401 CKF589835:CKF589937 CKF655371:CKF655473 CKF720907:CKF721009 CKF786443:CKF786545 CKF851979:CKF852081 CKF917515:CKF917617 CKF983051:CKF983153 CUB11 CUB13:CUB62 CUB64:CUB113 CUB65547:CUB65649 CUB131083:CUB131185 CUB196619:CUB196721 CUB262155:CUB262257 CUB327691:CUB327793 CUB393227:CUB393329 CUB458763:CUB458865 CUB524299:CUB524401 CUB589835:CUB589937 CUB655371:CUB655473 CUB720907:CUB721009 CUB786443:CUB786545 CUB851979:CUB852081 CUB917515:CUB917617 CUB983051:CUB983153 DDX11 DDX13:DDX62 DDX64:DDX113 DDX65547:DDX65649 DDX131083:DDX131185 DDX196619:DDX196721 DDX262155:DDX262257 DDX327691:DDX327793 DDX393227:DDX393329 DDX458763:DDX458865 DDX524299:DDX524401 DDX589835:DDX589937 DDX655371:DDX655473 DDX720907:DDX721009 DDX786443:DDX786545 DDX851979:DDX852081 DDX917515:DDX917617 DDX983051:DDX983153 DNT11 DNT13:DNT62 DNT64:DNT113 DNT65547:DNT65649 DNT131083:DNT131185 DNT196619:DNT196721 DNT262155:DNT262257 DNT327691:DNT327793 DNT393227:DNT393329 DNT458763:DNT458865 DNT524299:DNT524401 DNT589835:DNT589937 DNT655371:DNT655473 DNT720907:DNT721009 DNT786443:DNT786545 DNT851979:DNT852081 DNT917515:DNT917617 DNT983051:DNT983153 DXP11 DXP13:DXP62 DXP64:DXP113 DXP65547:DXP65649 DXP131083:DXP131185 DXP196619:DXP196721 DXP262155:DXP262257 DXP327691:DXP327793 DXP393227:DXP393329 DXP458763:DXP458865 DXP524299:DXP524401 DXP589835:DXP589937 DXP655371:DXP655473 DXP720907:DXP721009 DXP786443:DXP786545 DXP851979:DXP852081 DXP917515:DXP917617 DXP983051:DXP983153 EHL11 EHL13:EHL62 EHL64:EHL113 EHL65547:EHL65649 EHL131083:EHL131185 EHL196619:EHL196721 EHL262155:EHL262257 EHL327691:EHL327793 EHL393227:EHL393329 EHL458763:EHL458865 EHL524299:EHL524401 EHL589835:EHL589937 EHL655371:EHL655473 EHL720907:EHL721009 EHL786443:EHL786545 EHL851979:EHL852081 EHL917515:EHL917617 EHL983051:EHL983153 ERH11 ERH13:ERH62 ERH64:ERH113 ERH65547:ERH65649 ERH131083:ERH131185 ERH196619:ERH196721 ERH262155:ERH262257 ERH327691:ERH327793 ERH393227:ERH393329 ERH458763:ERH458865 ERH524299:ERH524401 ERH589835:ERH589937 ERH655371:ERH655473 ERH720907:ERH721009 ERH786443:ERH786545 ERH851979:ERH852081 ERH917515:ERH917617 ERH983051:ERH983153 FBD11 FBD13:FBD62 FBD64:FBD113 FBD65547:FBD65649 FBD131083:FBD131185 FBD196619:FBD196721 FBD262155:FBD262257 FBD327691:FBD327793 FBD393227:FBD393329 FBD458763:FBD458865 FBD524299:FBD524401 FBD589835:FBD589937 FBD655371:FBD655473 FBD720907:FBD721009 FBD786443:FBD786545 FBD851979:FBD852081 FBD917515:FBD917617 FBD983051:FBD983153 FKZ11 FKZ13:FKZ62 FKZ64:FKZ113 FKZ65547:FKZ65649 FKZ131083:FKZ131185 FKZ196619:FKZ196721 FKZ262155:FKZ262257 FKZ327691:FKZ327793 FKZ393227:FKZ393329 FKZ458763:FKZ458865 FKZ524299:FKZ524401 FKZ589835:FKZ589937 FKZ655371:FKZ655473 FKZ720907:FKZ721009 FKZ786443:FKZ786545 FKZ851979:FKZ852081 FKZ917515:FKZ917617 FKZ983051:FKZ983153 FUV11 FUV13:FUV62 FUV64:FUV113 FUV65547:FUV65649 FUV131083:FUV131185 FUV196619:FUV196721 FUV262155:FUV262257 FUV327691:FUV327793 FUV393227:FUV393329 FUV458763:FUV458865 FUV524299:FUV524401 FUV589835:FUV589937 FUV655371:FUV655473 FUV720907:FUV721009 FUV786443:FUV786545 FUV851979:FUV852081 FUV917515:FUV917617 FUV983051:FUV983153 GER11 GER13:GER62 GER64:GER113 GER65547:GER65649 GER131083:GER131185 GER196619:GER196721 GER262155:GER262257 GER327691:GER327793 GER393227:GER393329 GER458763:GER458865 GER524299:GER524401 GER589835:GER589937 GER655371:GER655473 GER720907:GER721009 GER786443:GER786545 GER851979:GER852081 GER917515:GER917617 GER983051:GER983153 GON11 GON13:GON62 GON64:GON113 GON65547:GON65649 GON131083:GON131185 GON196619:GON196721 GON262155:GON262257 GON327691:GON327793 GON393227:GON393329 GON458763:GON458865 GON524299:GON524401 GON589835:GON589937 GON655371:GON655473 GON720907:GON721009 GON786443:GON786545 GON851979:GON852081 GON917515:GON917617 GON983051:GON983153 GYJ11 GYJ13:GYJ62 GYJ64:GYJ113 GYJ65547:GYJ65649 GYJ131083:GYJ131185 GYJ196619:GYJ196721 GYJ262155:GYJ262257 GYJ327691:GYJ327793 GYJ393227:GYJ393329 GYJ458763:GYJ458865 GYJ524299:GYJ524401 GYJ589835:GYJ589937 GYJ655371:GYJ655473 GYJ720907:GYJ721009 GYJ786443:GYJ786545 GYJ851979:GYJ852081 GYJ917515:GYJ917617 GYJ983051:GYJ983153 HIF11 HIF13:HIF62 HIF64:HIF113 HIF65547:HIF65649 HIF131083:HIF131185 HIF196619:HIF196721 HIF262155:HIF262257 HIF327691:HIF327793 HIF393227:HIF393329 HIF458763:HIF458865 HIF524299:HIF524401 HIF589835:HIF589937 HIF655371:HIF655473 HIF720907:HIF721009 HIF786443:HIF786545 HIF851979:HIF852081 HIF917515:HIF917617 HIF983051:HIF983153 HSB11 HSB13:HSB62 HSB64:HSB113 HSB65547:HSB65649 HSB131083:HSB131185 HSB196619:HSB196721 HSB262155:HSB262257 HSB327691:HSB327793 HSB393227:HSB393329 HSB458763:HSB458865 HSB524299:HSB524401 HSB589835:HSB589937 HSB655371:HSB655473 HSB720907:HSB721009 HSB786443:HSB786545 HSB851979:HSB852081 HSB917515:HSB917617 HSB983051:HSB983153 IBX11 IBX13:IBX62 IBX64:IBX113 IBX65547:IBX65649 IBX131083:IBX131185 IBX196619:IBX196721 IBX262155:IBX262257 IBX327691:IBX327793 IBX393227:IBX393329 IBX458763:IBX458865 IBX524299:IBX524401 IBX589835:IBX589937 IBX655371:IBX655473 IBX720907:IBX721009 IBX786443:IBX786545 IBX851979:IBX852081 IBX917515:IBX917617 IBX983051:IBX983153 ILT11 ILT13:ILT62 ILT64:ILT113 ILT65547:ILT65649 ILT131083:ILT131185 ILT196619:ILT196721 ILT262155:ILT262257 ILT327691:ILT327793 ILT393227:ILT393329 ILT458763:ILT458865 ILT524299:ILT524401 ILT589835:ILT589937 ILT655371:ILT655473 ILT720907:ILT721009 ILT786443:ILT786545 ILT851979:ILT852081 ILT917515:ILT917617 ILT983051:ILT983153 IVP11 IVP13:IVP62 IVP64:IVP113 IVP65547:IVP65649 IVP131083:IVP131185 IVP196619:IVP196721 IVP262155:IVP262257 IVP327691:IVP327793 IVP393227:IVP393329 IVP458763:IVP458865 IVP524299:IVP524401 IVP589835:IVP589937 IVP655371:IVP655473 IVP720907:IVP721009 IVP786443:IVP786545 IVP851979:IVP852081 IVP917515:IVP917617 IVP983051:IVP983153 JFL11 JFL13:JFL62 JFL64:JFL113 JFL65547:JFL65649 JFL131083:JFL131185 JFL196619:JFL196721 JFL262155:JFL262257 JFL327691:JFL327793 JFL393227:JFL393329 JFL458763:JFL458865 JFL524299:JFL524401 JFL589835:JFL589937 JFL655371:JFL655473 JFL720907:JFL721009 JFL786443:JFL786545 JFL851979:JFL852081 JFL917515:JFL917617 JFL983051:JFL983153 JPH11 JPH13:JPH62 JPH64:JPH113 JPH65547:JPH65649 JPH131083:JPH131185 JPH196619:JPH196721 JPH262155:JPH262257 JPH327691:JPH327793 JPH393227:JPH393329 JPH458763:JPH458865 JPH524299:JPH524401 JPH589835:JPH589937 JPH655371:JPH655473 JPH720907:JPH721009 JPH786443:JPH786545 JPH851979:JPH852081 JPH917515:JPH917617 JPH983051:JPH983153 JZD11 JZD13:JZD62 JZD64:JZD113 JZD65547:JZD65649 JZD131083:JZD131185 JZD196619:JZD196721 JZD262155:JZD262257 JZD327691:JZD327793 JZD393227:JZD393329 JZD458763:JZD458865 JZD524299:JZD524401 JZD589835:JZD589937 JZD655371:JZD655473 JZD720907:JZD721009 JZD786443:JZD786545 JZD851979:JZD852081 JZD917515:JZD917617 JZD983051:JZD983153 KIZ11 KIZ13:KIZ62 KIZ64:KIZ113 KIZ65547:KIZ65649 KIZ131083:KIZ131185 KIZ196619:KIZ196721 KIZ262155:KIZ262257 KIZ327691:KIZ327793 KIZ393227:KIZ393329 KIZ458763:KIZ458865 KIZ524299:KIZ524401 KIZ589835:KIZ589937 KIZ655371:KIZ655473 KIZ720907:KIZ721009 KIZ786443:KIZ786545 KIZ851979:KIZ852081 KIZ917515:KIZ917617 KIZ983051:KIZ983153 KSV11 KSV13:KSV62 KSV64:KSV113 KSV65547:KSV65649 KSV131083:KSV131185 KSV196619:KSV196721 KSV262155:KSV262257 KSV327691:KSV327793 KSV393227:KSV393329 KSV458763:KSV458865 KSV524299:KSV524401 KSV589835:KSV589937 KSV655371:KSV655473 KSV720907:KSV721009 KSV786443:KSV786545 KSV851979:KSV852081 KSV917515:KSV917617 KSV983051:KSV983153 LCR11 LCR13:LCR62 LCR64:LCR113 LCR65547:LCR65649 LCR131083:LCR131185 LCR196619:LCR196721 LCR262155:LCR262257 LCR327691:LCR327793 LCR393227:LCR393329 LCR458763:LCR458865 LCR524299:LCR524401 LCR589835:LCR589937 LCR655371:LCR655473 LCR720907:LCR721009 LCR786443:LCR786545 LCR851979:LCR852081 LCR917515:LCR917617 LCR983051:LCR983153 LMN11 LMN13:LMN62 LMN64:LMN113 LMN65547:LMN65649 LMN131083:LMN131185 LMN196619:LMN196721 LMN262155:LMN262257 LMN327691:LMN327793 LMN393227:LMN393329 LMN458763:LMN458865 LMN524299:LMN524401 LMN589835:LMN589937 LMN655371:LMN655473 LMN720907:LMN721009 LMN786443:LMN786545 LMN851979:LMN852081 LMN917515:LMN917617 LMN983051:LMN983153 LWJ11 LWJ13:LWJ62 LWJ64:LWJ113 LWJ65547:LWJ65649 LWJ131083:LWJ131185 LWJ196619:LWJ196721 LWJ262155:LWJ262257 LWJ327691:LWJ327793 LWJ393227:LWJ393329 LWJ458763:LWJ458865 LWJ524299:LWJ524401 LWJ589835:LWJ589937 LWJ655371:LWJ655473 LWJ720907:LWJ721009 LWJ786443:LWJ786545 LWJ851979:LWJ852081 LWJ917515:LWJ917617 LWJ983051:LWJ983153 MGF11 MGF13:MGF62 MGF64:MGF113 MGF65547:MGF65649 MGF131083:MGF131185 MGF196619:MGF196721 MGF262155:MGF262257 MGF327691:MGF327793 MGF393227:MGF393329 MGF458763:MGF458865 MGF524299:MGF524401 MGF589835:MGF589937 MGF655371:MGF655473 MGF720907:MGF721009 MGF786443:MGF786545 MGF851979:MGF852081 MGF917515:MGF917617 MGF983051:MGF983153 MQB11 MQB13:MQB62 MQB64:MQB113 MQB65547:MQB65649 MQB131083:MQB131185 MQB196619:MQB196721 MQB262155:MQB262257 MQB327691:MQB327793 MQB393227:MQB393329 MQB458763:MQB458865 MQB524299:MQB524401 MQB589835:MQB589937 MQB655371:MQB655473 MQB720907:MQB721009 MQB786443:MQB786545 MQB851979:MQB852081 MQB917515:MQB917617 MQB983051:MQB983153 MZX11 MZX13:MZX62 MZX64:MZX113 MZX65547:MZX65649 MZX131083:MZX131185 MZX196619:MZX196721 MZX262155:MZX262257 MZX327691:MZX327793 MZX393227:MZX393329 MZX458763:MZX458865 MZX524299:MZX524401 MZX589835:MZX589937 MZX655371:MZX655473 MZX720907:MZX721009 MZX786443:MZX786545 MZX851979:MZX852081 MZX917515:MZX917617 MZX983051:MZX983153 NJT11 NJT13:NJT62 NJT64:NJT113 NJT65547:NJT65649 NJT131083:NJT131185 NJT196619:NJT196721 NJT262155:NJT262257 NJT327691:NJT327793 NJT393227:NJT393329 NJT458763:NJT458865 NJT524299:NJT524401 NJT589835:NJT589937 NJT655371:NJT655473 NJT720907:NJT721009 NJT786443:NJT786545 NJT851979:NJT852081 NJT917515:NJT917617 NJT983051:NJT983153 NTP11 NTP13:NTP62 NTP64:NTP113 NTP65547:NTP65649 NTP131083:NTP131185 NTP196619:NTP196721 NTP262155:NTP262257 NTP327691:NTP327793 NTP393227:NTP393329 NTP458763:NTP458865 NTP524299:NTP524401 NTP589835:NTP589937 NTP655371:NTP655473 NTP720907:NTP721009 NTP786443:NTP786545 NTP851979:NTP852081 NTP917515:NTP917617 NTP983051:NTP983153 ODL11 ODL13:ODL62 ODL64:ODL113 ODL65547:ODL65649 ODL131083:ODL131185 ODL196619:ODL196721 ODL262155:ODL262257 ODL327691:ODL327793 ODL393227:ODL393329 ODL458763:ODL458865 ODL524299:ODL524401 ODL589835:ODL589937 ODL655371:ODL655473 ODL720907:ODL721009 ODL786443:ODL786545 ODL851979:ODL852081 ODL917515:ODL917617 ODL983051:ODL983153 ONH11 ONH13:ONH62 ONH64:ONH113 ONH65547:ONH65649 ONH131083:ONH131185 ONH196619:ONH196721 ONH262155:ONH262257 ONH327691:ONH327793 ONH393227:ONH393329 ONH458763:ONH458865 ONH524299:ONH524401 ONH589835:ONH589937 ONH655371:ONH655473 ONH720907:ONH721009 ONH786443:ONH786545 ONH851979:ONH852081 ONH917515:ONH917617 ONH983051:ONH983153 OXD11 OXD13:OXD62 OXD64:OXD113 OXD65547:OXD65649 OXD131083:OXD131185 OXD196619:OXD196721 OXD262155:OXD262257 OXD327691:OXD327793 OXD393227:OXD393329 OXD458763:OXD458865 OXD524299:OXD524401 OXD589835:OXD589937 OXD655371:OXD655473 OXD720907:OXD721009 OXD786443:OXD786545 OXD851979:OXD852081 OXD917515:OXD917617 OXD983051:OXD983153 PGZ11 PGZ13:PGZ62 PGZ64:PGZ113 PGZ65547:PGZ65649 PGZ131083:PGZ131185 PGZ196619:PGZ196721 PGZ262155:PGZ262257 PGZ327691:PGZ327793 PGZ393227:PGZ393329 PGZ458763:PGZ458865 PGZ524299:PGZ524401 PGZ589835:PGZ589937 PGZ655371:PGZ655473 PGZ720907:PGZ721009 PGZ786443:PGZ786545 PGZ851979:PGZ852081 PGZ917515:PGZ917617 PGZ983051:PGZ983153 PQV11 PQV13:PQV62 PQV64:PQV113 PQV65547:PQV65649 PQV131083:PQV131185 PQV196619:PQV196721 PQV262155:PQV262257 PQV327691:PQV327793 PQV393227:PQV393329 PQV458763:PQV458865 PQV524299:PQV524401 PQV589835:PQV589937 PQV655371:PQV655473 PQV720907:PQV721009 PQV786443:PQV786545 PQV851979:PQV852081 PQV917515:PQV917617 PQV983051:PQV983153 QAR11 QAR13:QAR62 QAR64:QAR113 QAR65547:QAR65649 QAR131083:QAR131185 QAR196619:QAR196721 QAR262155:QAR262257 QAR327691:QAR327793 QAR393227:QAR393329 QAR458763:QAR458865 QAR524299:QAR524401 QAR589835:QAR589937 QAR655371:QAR655473 QAR720907:QAR721009 QAR786443:QAR786545 QAR851979:QAR852081 QAR917515:QAR917617 QAR983051:QAR983153 QKN11 QKN13:QKN62 QKN64:QKN113 QKN65547:QKN65649 QKN131083:QKN131185 QKN196619:QKN196721 QKN262155:QKN262257 QKN327691:QKN327793 QKN393227:QKN393329 QKN458763:QKN458865 QKN524299:QKN524401 QKN589835:QKN589937 QKN655371:QKN655473 QKN720907:QKN721009 QKN786443:QKN786545 QKN851979:QKN852081 QKN917515:QKN917617 QKN983051:QKN983153 QUJ11 QUJ13:QUJ62 QUJ64:QUJ113 QUJ65547:QUJ65649 QUJ131083:QUJ131185 QUJ196619:QUJ196721 QUJ262155:QUJ262257 QUJ327691:QUJ327793 QUJ393227:QUJ393329 QUJ458763:QUJ458865 QUJ524299:QUJ524401 QUJ589835:QUJ589937 QUJ655371:QUJ655473 QUJ720907:QUJ721009 QUJ786443:QUJ786545 QUJ851979:QUJ852081 QUJ917515:QUJ917617 QUJ983051:QUJ983153 REF11 REF13:REF62 REF64:REF113 REF65547:REF65649 REF131083:REF131185 REF196619:REF196721 REF262155:REF262257 REF327691:REF327793 REF393227:REF393329 REF458763:REF458865 REF524299:REF524401 REF589835:REF589937 REF655371:REF655473 REF720907:REF721009 REF786443:REF786545 REF851979:REF852081 REF917515:REF917617 REF983051:REF983153 ROB11 ROB13:ROB62 ROB64:ROB113 ROB65547:ROB65649 ROB131083:ROB131185 ROB196619:ROB196721 ROB262155:ROB262257 ROB327691:ROB327793 ROB393227:ROB393329 ROB458763:ROB458865 ROB524299:ROB524401 ROB589835:ROB589937 ROB655371:ROB655473 ROB720907:ROB721009 ROB786443:ROB786545 ROB851979:ROB852081 ROB917515:ROB917617 ROB983051:ROB983153 RXX11 RXX13:RXX62 RXX64:RXX113 RXX65547:RXX65649 RXX131083:RXX131185 RXX196619:RXX196721 RXX262155:RXX262257 RXX327691:RXX327793 RXX393227:RXX393329 RXX458763:RXX458865 RXX524299:RXX524401 RXX589835:RXX589937 RXX655371:RXX655473 RXX720907:RXX721009 RXX786443:RXX786545 RXX851979:RXX852081 RXX917515:RXX917617 RXX983051:RXX983153 SHT11 SHT13:SHT62 SHT64:SHT113 SHT65547:SHT65649 SHT131083:SHT131185 SHT196619:SHT196721 SHT262155:SHT262257 SHT327691:SHT327793 SHT393227:SHT393329 SHT458763:SHT458865 SHT524299:SHT524401 SHT589835:SHT589937 SHT655371:SHT655473 SHT720907:SHT721009 SHT786443:SHT786545 SHT851979:SHT852081 SHT917515:SHT917617 SHT983051:SHT983153 SRP11 SRP13:SRP62 SRP64:SRP113 SRP65547:SRP65649 SRP131083:SRP131185 SRP196619:SRP196721 SRP262155:SRP262257 SRP327691:SRP327793 SRP393227:SRP393329 SRP458763:SRP458865 SRP524299:SRP524401 SRP589835:SRP589937 SRP655371:SRP655473 SRP720907:SRP721009 SRP786443:SRP786545 SRP851979:SRP852081 SRP917515:SRP917617 SRP983051:SRP983153 TBL11 TBL13:TBL62 TBL64:TBL113 TBL65547:TBL65649 TBL131083:TBL131185 TBL196619:TBL196721 TBL262155:TBL262257 TBL327691:TBL327793 TBL393227:TBL393329 TBL458763:TBL458865 TBL524299:TBL524401 TBL589835:TBL589937 TBL655371:TBL655473 TBL720907:TBL721009 TBL786443:TBL786545 TBL851979:TBL852081 TBL917515:TBL917617 TBL983051:TBL983153 TLH11 TLH13:TLH62 TLH64:TLH113 TLH65547:TLH65649 TLH131083:TLH131185 TLH196619:TLH196721 TLH262155:TLH262257 TLH327691:TLH327793 TLH393227:TLH393329 TLH458763:TLH458865 TLH524299:TLH524401 TLH589835:TLH589937 TLH655371:TLH655473 TLH720907:TLH721009 TLH786443:TLH786545 TLH851979:TLH852081 TLH917515:TLH917617 TLH983051:TLH983153 TVD11 TVD13:TVD62 TVD64:TVD113 TVD65547:TVD65649 TVD131083:TVD131185 TVD196619:TVD196721 TVD262155:TVD262257 TVD327691:TVD327793 TVD393227:TVD393329 TVD458763:TVD458865 TVD524299:TVD524401 TVD589835:TVD589937 TVD655371:TVD655473 TVD720907:TVD721009 TVD786443:TVD786545 TVD851979:TVD852081 TVD917515:TVD917617 TVD983051:TVD983153 UEZ11 UEZ13:UEZ62 UEZ64:UEZ113 UEZ65547:UEZ65649 UEZ131083:UEZ131185 UEZ196619:UEZ196721 UEZ262155:UEZ262257 UEZ327691:UEZ327793 UEZ393227:UEZ393329 UEZ458763:UEZ458865 UEZ524299:UEZ524401 UEZ589835:UEZ589937 UEZ655371:UEZ655473 UEZ720907:UEZ721009 UEZ786443:UEZ786545 UEZ851979:UEZ852081 UEZ917515:UEZ917617 UEZ983051:UEZ983153 UOV11 UOV13:UOV62 UOV64:UOV113 UOV65547:UOV65649 UOV131083:UOV131185 UOV196619:UOV196721 UOV262155:UOV262257 UOV327691:UOV327793 UOV393227:UOV393329 UOV458763:UOV458865 UOV524299:UOV524401 UOV589835:UOV589937 UOV655371:UOV655473 UOV720907:UOV721009 UOV786443:UOV786545 UOV851979:UOV852081 UOV917515:UOV917617 UOV983051:UOV983153 UYR11 UYR13:UYR62 UYR64:UYR113 UYR65547:UYR65649 UYR131083:UYR131185 UYR196619:UYR196721 UYR262155:UYR262257 UYR327691:UYR327793 UYR393227:UYR393329 UYR458763:UYR458865 UYR524299:UYR524401 UYR589835:UYR589937 UYR655371:UYR655473 UYR720907:UYR721009 UYR786443:UYR786545 UYR851979:UYR852081 UYR917515:UYR917617 UYR983051:UYR983153 VIN11 VIN13:VIN62 VIN64:VIN113 VIN65547:VIN65649 VIN131083:VIN131185 VIN196619:VIN196721 VIN262155:VIN262257 VIN327691:VIN327793 VIN393227:VIN393329 VIN458763:VIN458865 VIN524299:VIN524401 VIN589835:VIN589937 VIN655371:VIN655473 VIN720907:VIN721009 VIN786443:VIN786545 VIN851979:VIN852081 VIN917515:VIN917617 VIN983051:VIN983153 VSJ11 VSJ13:VSJ62 VSJ64:VSJ113 VSJ65547:VSJ65649 VSJ131083:VSJ131185 VSJ196619:VSJ196721 VSJ262155:VSJ262257 VSJ327691:VSJ327793 VSJ393227:VSJ393329 VSJ458763:VSJ458865 VSJ524299:VSJ524401 VSJ589835:VSJ589937 VSJ655371:VSJ655473 VSJ720907:VSJ721009 VSJ786443:VSJ786545 VSJ851979:VSJ852081 VSJ917515:VSJ917617 VSJ983051:VSJ983153 WCF11 WCF13:WCF62 WCF64:WCF113 WCF65547:WCF65649 WCF131083:WCF131185 WCF196619:WCF196721 WCF262155:WCF262257 WCF327691:WCF327793 WCF393227:WCF393329 WCF458763:WCF458865 WCF524299:WCF524401 WCF589835:WCF589937 WCF655371:WCF655473 WCF720907:WCF721009 WCF786443:WCF786545 WCF851979:WCF852081 WCF917515:WCF917617 WCF983051:WCF983153 WMB11 WMB13:WMB62 WMB64:WMB113 WMB65547:WMB65649 WMB131083:WMB131185 WMB196619:WMB196721 WMB262155:WMB262257 WMB327691:WMB327793 WMB393227:WMB393329 WMB458763:WMB458865 WMB524299:WMB524401 WMB589835:WMB589937 WMB655371:WMB655473 WMB720907:WMB721009 WMB786443:WMB786545 WMB851979:WMB852081 WMB917515:WMB917617 WMB983051:WMB983153 WVX11 WVX13:WVX62 WVX64:WVX113 WVX65547:WVX65649 WVX131083:WVX131185 WVX196619:WVX196721 WVX262155:WVX262257 WVX327691:WVX327793 WVX393227:WVX393329 WVX458763:WVX458865 WVX524299:WVX524401 WVX589835:WVX589937 WVX655371:WVX655473 WVX720907:WVX721009 WVX786443:WVX786545 WVX851979:WVX852081 WVX917515:WVX917617 WVX983051:WVX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M11 JM13:JM62 JM64:JM113 JM65547:JM65649 JM131083:JM131185 JM196619:JM196721 JM262155:JM262257 JM327691:JM327793 JM393227:JM393329 JM458763:JM458865 JM524299:JM524401 JM589835:JM589937 JM655371:JM655473 JM720907:JM721009 JM786443:JM786545 JM851979:JM852081 JM917515:JM917617 JM983051:JM983153 TI11 TI13:TI62 TI64:TI113 TI65547:TI65649 TI131083:TI131185 TI196619:TI196721 TI262155:TI262257 TI327691:TI327793 TI393227:TI393329 TI458763:TI458865 TI524299:TI524401 TI589835:TI589937 TI655371:TI655473 TI720907:TI721009 TI786443:TI786545 TI851979:TI852081 TI917515:TI917617 TI983051:TI983153 ADE11 ADE13: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1 ANA13: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1 AWW13: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1 BGS13: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1 BQO13: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1 CAK13: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1 CKG13: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1 CUC13: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1 DDY13: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1 DNU13: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1 DXQ13: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1 EHM13: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1 ERI13: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1 FBE13: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1 FLA13: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1 FUW13: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1 GES13: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1 GOO13: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1 GYK13: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1 HIG13: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1 HSC13: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1 IBY13: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1 ILU13: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1 IVQ13: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1 JFM13: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1 JPI13: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1 JZE13: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1 KJA13: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1 KSW13: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1 LCS13: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1 LMO13: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1 LWK13: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1 MGG13: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1 MQC13: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1 MZY13: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1 NJU13: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1 NTQ13: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1 ODM13: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1 ONI13: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1 OXE13: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1 PHA13: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1 PQW13: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1 QAS13: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1 QKO13: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1 QUK13: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1 REG13: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1 ROC13: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1 RXY13: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1 SHU13: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1 SRQ13: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1 TBM13: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1 TLI13: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1 TVE13: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1 UFA13: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1 UOW13: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1 UYS13: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1 VIO13: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1 VSK13: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1 WCG13: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1 WMC13: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1 WVY13: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Weighted Score"/>
    <dataValidation sqref="AB65547:AB65548 AB131083:AB131084 AB196619:AB196620 AB262155:AB262156 AB327691:AB327692 AB393227:AB393228 AB458763:AB458764 AB524299:AB524300 AB589835:AB589836 AB655371:AB655372 AB720907:AB720908 AB786443:AB786444 AB851979:AB851980 AB917515:AB917516 AB983051:AB983052 JX11 JX65547:JX65548 JX131083:JX131084 JX196619:JX196620 JX262155:JX262156 JX327691:JX327692 JX393227:JX393228 JX458763:JX458764 JX524299:JX524300 JX589835:JX589836 JX655371:JX655372 JX720907:JX720908 JX786443:JX786444 JX851979:JX851980 JX917515:JX917516 JX983051:JX983052 TT11 TT65547:TT65548 TT131083:TT131084 TT196619:TT196620 TT262155:TT262156 TT327691:TT327692 TT393227:TT393228 TT458763:TT458764 TT524299:TT524300 TT589835:TT589836 TT655371:TT655372 TT720907:TT720908 TT786443:TT786444 TT851979:TT851980 TT917515:TT917516 TT983051:TT983052 ADP11 ADP65547:ADP65548 ADP131083:ADP131084 ADP196619:ADP196620 ADP262155:ADP262156 ADP327691:ADP327692 ADP393227:ADP393228 ADP458763:ADP458764 ADP524299:ADP524300 ADP589835:ADP589836 ADP655371:ADP655372 ADP720907:ADP720908 ADP786443:ADP786444 ADP851979:ADP851980 ADP917515:ADP917516 ADP983051:ADP983052 ANL11 ANL65547:ANL65548 ANL131083:ANL131084 ANL196619:ANL196620 ANL262155:ANL262156 ANL327691:ANL327692 ANL393227:ANL393228 ANL458763:ANL458764 ANL524299:ANL524300 ANL589835:ANL589836 ANL655371:ANL655372 ANL720907:ANL720908 ANL786443:ANL786444 ANL851979:ANL851980 ANL917515:ANL917516 ANL983051:ANL983052 AXH11 AXH65547:AXH65548 AXH131083:AXH131084 AXH196619:AXH196620 AXH262155:AXH262156 AXH327691:AXH327692 AXH393227:AXH393228 AXH458763:AXH458764 AXH524299:AXH524300 AXH589835:AXH589836 AXH655371:AXH655372 AXH720907:AXH720908 AXH786443:AXH786444 AXH851979:AXH851980 AXH917515:AXH917516 AXH983051:AXH983052 BHD11 BHD65547:BHD65548 BHD131083:BHD131084 BHD196619:BHD196620 BHD262155:BHD262156 BHD327691:BHD327692 BHD393227:BHD393228 BHD458763:BHD458764 BHD524299:BHD524300 BHD589835:BHD589836 BHD655371:BHD655372 BHD720907:BHD720908 BHD786443:BHD786444 BHD851979:BHD851980 BHD917515:BHD917516 BHD983051:BHD983052 BQZ11 BQZ65547:BQZ65548 BQZ131083:BQZ131084 BQZ196619:BQZ196620 BQZ262155:BQZ262156 BQZ327691:BQZ327692 BQZ393227:BQZ393228 BQZ458763:BQZ458764 BQZ524299:BQZ524300 BQZ589835:BQZ589836 BQZ655371:BQZ655372 BQZ720907:BQZ720908 BQZ786443:BQZ786444 BQZ851979:BQZ851980 BQZ917515:BQZ917516 BQZ983051:BQZ983052 CAV11 CAV65547:CAV65548 CAV131083:CAV131084 CAV196619:CAV196620 CAV262155:CAV262156 CAV327691:CAV327692 CAV393227:CAV393228 CAV458763:CAV458764 CAV524299:CAV524300 CAV589835:CAV589836 CAV655371:CAV655372 CAV720907:CAV720908 CAV786443:CAV786444 CAV851979:CAV851980 CAV917515:CAV917516 CAV983051:CAV983052 CKR11 CKR65547:CKR65548 CKR131083:CKR131084 CKR196619:CKR196620 CKR262155:CKR262156 CKR327691:CKR327692 CKR393227:CKR393228 CKR458763:CKR458764 CKR524299:CKR524300 CKR589835:CKR589836 CKR655371:CKR655372 CKR720907:CKR720908 CKR786443:CKR786444 CKR851979:CKR851980 CKR917515:CKR917516 CKR983051:CKR983052 CUN11 CUN65547:CUN65548 CUN131083:CUN131084 CUN196619:CUN196620 CUN262155:CUN262156 CUN327691:CUN327692 CUN393227:CUN393228 CUN458763:CUN458764 CUN524299:CUN524300 CUN589835:CUN589836 CUN655371:CUN655372 CUN720907:CUN720908 CUN786443:CUN786444 CUN851979:CUN851980 CUN917515:CUN917516 CUN983051:CUN983052 DEJ11 DEJ65547:DEJ65548 DEJ131083:DEJ131084 DEJ196619:DEJ196620 DEJ262155:DEJ262156 DEJ327691:DEJ327692 DEJ393227:DEJ393228 DEJ458763:DEJ458764 DEJ524299:DEJ524300 DEJ589835:DEJ589836 DEJ655371:DEJ655372 DEJ720907:DEJ720908 DEJ786443:DEJ786444 DEJ851979:DEJ851980 DEJ917515:DEJ917516 DEJ983051:DEJ983052 DOF11 DOF65547:DOF65548 DOF131083:DOF131084 DOF196619:DOF196620 DOF262155:DOF262156 DOF327691:DOF327692 DOF393227:DOF393228 DOF458763:DOF458764 DOF524299:DOF524300 DOF589835:DOF589836 DOF655371:DOF655372 DOF720907:DOF720908 DOF786443:DOF786444 DOF851979:DOF851980 DOF917515:DOF917516 DOF983051:DOF983052 DYB11 DYB65547:DYB65548 DYB131083:DYB131084 DYB196619:DYB196620 DYB262155:DYB262156 DYB327691:DYB327692 DYB393227:DYB393228 DYB458763:DYB458764 DYB524299:DYB524300 DYB589835:DYB589836 DYB655371:DYB655372 DYB720907:DYB720908 DYB786443:DYB786444 DYB851979:DYB851980 DYB917515:DYB917516 DYB983051:DYB983052 EHX11 EHX65547:EHX65548 EHX131083:EHX131084 EHX196619:EHX196620 EHX262155:EHX262156 EHX327691:EHX327692 EHX393227:EHX393228 EHX458763:EHX458764 EHX524299:EHX524300 EHX589835:EHX589836 EHX655371:EHX655372 EHX720907:EHX720908 EHX786443:EHX786444 EHX851979:EHX851980 EHX917515:EHX917516 EHX983051:EHX983052 ERT11 ERT65547:ERT65548 ERT131083:ERT131084 ERT196619:ERT196620 ERT262155:ERT262156 ERT327691:ERT327692 ERT393227:ERT393228 ERT458763:ERT458764 ERT524299:ERT524300 ERT589835:ERT589836 ERT655371:ERT655372 ERT720907:ERT720908 ERT786443:ERT786444 ERT851979:ERT851980 ERT917515:ERT917516 ERT983051:ERT983052 FBP11 FBP65547:FBP65548 FBP131083:FBP131084 FBP196619:FBP196620 FBP262155:FBP262156 FBP327691:FBP327692 FBP393227:FBP393228 FBP458763:FBP458764 FBP524299:FBP524300 FBP589835:FBP589836 FBP655371:FBP655372 FBP720907:FBP720908 FBP786443:FBP786444 FBP851979:FBP851980 FBP917515:FBP917516 FBP983051:FBP983052 FLL11 FLL65547:FLL65548 FLL131083:FLL131084 FLL196619:FLL196620 FLL262155:FLL262156 FLL327691:FLL327692 FLL393227:FLL393228 FLL458763:FLL458764 FLL524299:FLL524300 FLL589835:FLL589836 FLL655371:FLL655372 FLL720907:FLL720908 FLL786443:FLL786444 FLL851979:FLL851980 FLL917515:FLL917516 FLL983051:FLL983052 FVH11 FVH65547:FVH65548 FVH131083:FVH131084 FVH196619:FVH196620 FVH262155:FVH262156 FVH327691:FVH327692 FVH393227:FVH393228 FVH458763:FVH458764 FVH524299:FVH524300 FVH589835:FVH589836 FVH655371:FVH655372 FVH720907:FVH720908 FVH786443:FVH786444 FVH851979:FVH851980 FVH917515:FVH917516 FVH983051:FVH983052 GFD11 GFD65547:GFD65548 GFD131083:GFD131084 GFD196619:GFD196620 GFD262155:GFD262156 GFD327691:GFD327692 GFD393227:GFD393228 GFD458763:GFD458764 GFD524299:GFD524300 GFD589835:GFD589836 GFD655371:GFD655372 GFD720907:GFD720908 GFD786443:GFD786444 GFD851979:GFD851980 GFD917515:GFD917516 GFD983051:GFD983052 GOZ11 GOZ65547:GOZ65548 GOZ131083:GOZ131084 GOZ196619:GOZ196620 GOZ262155:GOZ262156 GOZ327691:GOZ327692 GOZ393227:GOZ393228 GOZ458763:GOZ458764 GOZ524299:GOZ524300 GOZ589835:GOZ589836 GOZ655371:GOZ655372 GOZ720907:GOZ720908 GOZ786443:GOZ786444 GOZ851979:GOZ851980 GOZ917515:GOZ917516 GOZ983051:GOZ983052 GYV11 GYV65547:GYV65548 GYV131083:GYV131084 GYV196619:GYV196620 GYV262155:GYV262156 GYV327691:GYV327692 GYV393227:GYV393228 GYV458763:GYV458764 GYV524299:GYV524300 GYV589835:GYV589836 GYV655371:GYV655372 GYV720907:GYV720908 GYV786443:GYV786444 GYV851979:GYV851980 GYV917515:GYV917516 GYV983051:GYV983052 HIR11 HIR65547:HIR65548 HIR131083:HIR131084 HIR196619:HIR196620 HIR262155:HIR262156 HIR327691:HIR327692 HIR393227:HIR393228 HIR458763:HIR458764 HIR524299:HIR524300 HIR589835:HIR589836 HIR655371:HIR655372 HIR720907:HIR720908 HIR786443:HIR786444 HIR851979:HIR851980 HIR917515:HIR917516 HIR983051:HIR983052 HSN11 HSN65547:HSN65548 HSN131083:HSN131084 HSN196619:HSN196620 HSN262155:HSN262156 HSN327691:HSN327692 HSN393227:HSN393228 HSN458763:HSN458764 HSN524299:HSN524300 HSN589835:HSN589836 HSN655371:HSN655372 HSN720907:HSN720908 HSN786443:HSN786444 HSN851979:HSN851980 HSN917515:HSN917516 HSN983051:HSN983052 ICJ11 ICJ65547:ICJ65548 ICJ131083:ICJ131084 ICJ196619:ICJ196620 ICJ262155:ICJ262156 ICJ327691:ICJ327692 ICJ393227:ICJ393228 ICJ458763:ICJ458764 ICJ524299:ICJ524300 ICJ589835:ICJ589836 ICJ655371:ICJ655372 ICJ720907:ICJ720908 ICJ786443:ICJ786444 ICJ851979:ICJ851980 ICJ917515:ICJ917516 ICJ983051:ICJ983052 IMF11 IMF65547:IMF65548 IMF131083:IMF131084 IMF196619:IMF196620 IMF262155:IMF262156 IMF327691:IMF327692 IMF393227:IMF393228 IMF458763:IMF458764 IMF524299:IMF524300 IMF589835:IMF589836 IMF655371:IMF655372 IMF720907:IMF720908 IMF786443:IMF786444 IMF851979:IMF851980 IMF917515:IMF917516 IMF983051:IMF983052 IWB11 IWB65547:IWB65548 IWB131083:IWB131084 IWB196619:IWB196620 IWB262155:IWB262156 IWB327691:IWB327692 IWB393227:IWB393228 IWB458763:IWB458764 IWB524299:IWB524300 IWB589835:IWB589836 IWB655371:IWB655372 IWB720907:IWB720908 IWB786443:IWB786444 IWB851979:IWB851980 IWB917515:IWB917516 IWB983051:IWB983052 JFX11 JFX65547:JFX65548 JFX131083:JFX131084 JFX196619:JFX196620 JFX262155:JFX262156 JFX327691:JFX327692 JFX393227:JFX393228 JFX458763:JFX458764 JFX524299:JFX524300 JFX589835:JFX589836 JFX655371:JFX655372 JFX720907:JFX720908 JFX786443:JFX786444 JFX851979:JFX851980 JFX917515:JFX917516 JFX983051:JFX983052 JPT11 JPT65547:JPT65548 JPT131083:JPT131084 JPT196619:JPT196620 JPT262155:JPT262156 JPT327691:JPT327692 JPT393227:JPT393228 JPT458763:JPT458764 JPT524299:JPT524300 JPT589835:JPT589836 JPT655371:JPT655372 JPT720907:JPT720908 JPT786443:JPT786444 JPT851979:JPT851980 JPT917515:JPT917516 JPT983051:JPT983052 JZP11 JZP65547:JZP65548 JZP131083:JZP131084 JZP196619:JZP196620 JZP262155:JZP262156 JZP327691:JZP327692 JZP393227:JZP393228 JZP458763:JZP458764 JZP524299:JZP524300 JZP589835:JZP589836 JZP655371:JZP655372 JZP720907:JZP720908 JZP786443:JZP786444 JZP851979:JZP851980 JZP917515:JZP917516 JZP983051:JZP983052 KJL11 KJL65547:KJL65548 KJL131083:KJL131084 KJL196619:KJL196620 KJL262155:KJL262156 KJL327691:KJL327692 KJL393227:KJL393228 KJL458763:KJL458764 KJL524299:KJL524300 KJL589835:KJL589836 KJL655371:KJL655372 KJL720907:KJL720908 KJL786443:KJL786444 KJL851979:KJL851980 KJL917515:KJL917516 KJL983051:KJL983052 KTH11 KTH65547:KTH65548 KTH131083:KTH131084 KTH196619:KTH196620 KTH262155:KTH262156 KTH327691:KTH327692 KTH393227:KTH393228 KTH458763:KTH458764 KTH524299:KTH524300 KTH589835:KTH589836 KTH655371:KTH655372 KTH720907:KTH720908 KTH786443:KTH786444 KTH851979:KTH851980 KTH917515:KTH917516 KTH983051:KTH983052 LDD11 LDD65547:LDD65548 LDD131083:LDD131084 LDD196619:LDD196620 LDD262155:LDD262156 LDD327691:LDD327692 LDD393227:LDD393228 LDD458763:LDD458764 LDD524299:LDD524300 LDD589835:LDD589836 LDD655371:LDD655372 LDD720907:LDD720908 LDD786443:LDD786444 LDD851979:LDD851980 LDD917515:LDD917516 LDD983051:LDD983052 LMZ11 LMZ65547:LMZ65548 LMZ131083:LMZ131084 LMZ196619:LMZ196620 LMZ262155:LMZ262156 LMZ327691:LMZ327692 LMZ393227:LMZ393228 LMZ458763:LMZ458764 LMZ524299:LMZ524300 LMZ589835:LMZ589836 LMZ655371:LMZ655372 LMZ720907:LMZ720908 LMZ786443:LMZ786444 LMZ851979:LMZ851980 LMZ917515:LMZ917516 LMZ983051:LMZ983052 LWV11 LWV65547:LWV65548 LWV131083:LWV131084 LWV196619:LWV196620 LWV262155:LWV262156 LWV327691:LWV327692 LWV393227:LWV393228 LWV458763:LWV458764 LWV524299:LWV524300 LWV589835:LWV589836 LWV655371:LWV655372 LWV720907:LWV720908 LWV786443:LWV786444 LWV851979:LWV851980 LWV917515:LWV917516 LWV983051:LWV983052 MGR11 MGR65547:MGR65548 MGR131083:MGR131084 MGR196619:MGR196620 MGR262155:MGR262156 MGR327691:MGR327692 MGR393227:MGR393228 MGR458763:MGR458764 MGR524299:MGR524300 MGR589835:MGR589836 MGR655371:MGR655372 MGR720907:MGR720908 MGR786443:MGR786444 MGR851979:MGR851980 MGR917515:MGR917516 MGR983051:MGR983052 MQN11 MQN65547:MQN65548 MQN131083:MQN131084 MQN196619:MQN196620 MQN262155:MQN262156 MQN327691:MQN327692 MQN393227:MQN393228 MQN458763:MQN458764 MQN524299:MQN524300 MQN589835:MQN589836 MQN655371:MQN655372 MQN720907:MQN720908 MQN786443:MQN786444 MQN851979:MQN851980 MQN917515:MQN917516 MQN983051:MQN983052 NAJ11 NAJ65547:NAJ65548 NAJ131083:NAJ131084 NAJ196619:NAJ196620 NAJ262155:NAJ262156 NAJ327691:NAJ327692 NAJ393227:NAJ393228 NAJ458763:NAJ458764 NAJ524299:NAJ524300 NAJ589835:NAJ589836 NAJ655371:NAJ655372 NAJ720907:NAJ720908 NAJ786443:NAJ786444 NAJ851979:NAJ851980 NAJ917515:NAJ917516 NAJ983051:NAJ983052 NKF11 NKF65547:NKF65548 NKF131083:NKF131084 NKF196619:NKF196620 NKF262155:NKF262156 NKF327691:NKF327692 NKF393227:NKF393228 NKF458763:NKF458764 NKF524299:NKF524300 NKF589835:NKF589836 NKF655371:NKF655372 NKF720907:NKF720908 NKF786443:NKF786444 NKF851979:NKF851980 NKF917515:NKF917516 NKF983051:NKF983052 NUB11 NUB65547:NUB65548 NUB131083:NUB131084 NUB196619:NUB196620 NUB262155:NUB262156 NUB327691:NUB327692 NUB393227:NUB393228 NUB458763:NUB458764 NUB524299:NUB524300 NUB589835:NUB589836 NUB655371:NUB655372 NUB720907:NUB720908 NUB786443:NUB786444 NUB851979:NUB851980 NUB917515:NUB917516 NUB983051:NUB983052 ODX11 ODX65547:ODX65548 ODX131083:ODX131084 ODX196619:ODX196620 ODX262155:ODX262156 ODX327691:ODX327692 ODX393227:ODX393228 ODX458763:ODX458764 ODX524299:ODX524300 ODX589835:ODX589836 ODX655371:ODX655372 ODX720907:ODX720908 ODX786443:ODX786444 ODX851979:ODX851980 ODX917515:ODX917516 ODX983051:ODX983052 ONT11 ONT65547:ONT65548 ONT131083:ONT131084 ONT196619:ONT196620 ONT262155:ONT262156 ONT327691:ONT327692 ONT393227:ONT393228 ONT458763:ONT458764 ONT524299:ONT524300 ONT589835:ONT589836 ONT655371:ONT655372 ONT720907:ONT720908 ONT786443:ONT786444 ONT851979:ONT851980 ONT917515:ONT917516 ONT983051:ONT983052 OXP11 OXP65547:OXP65548 OXP131083:OXP131084 OXP196619:OXP196620 OXP262155:OXP262156 OXP327691:OXP327692 OXP393227:OXP393228 OXP458763:OXP458764 OXP524299:OXP524300 OXP589835:OXP589836 OXP655371:OXP655372 OXP720907:OXP720908 OXP786443:OXP786444 OXP851979:OXP851980 OXP917515:OXP917516 OXP983051:OXP983052 PHL11 PHL65547:PHL65548 PHL131083:PHL131084 PHL196619:PHL196620 PHL262155:PHL262156 PHL327691:PHL327692 PHL393227:PHL393228 PHL458763:PHL458764 PHL524299:PHL524300 PHL589835:PHL589836 PHL655371:PHL655372 PHL720907:PHL720908 PHL786443:PHL786444 PHL851979:PHL851980 PHL917515:PHL917516 PHL983051:PHL983052 PRH11 PRH65547:PRH65548 PRH131083:PRH131084 PRH196619:PRH196620 PRH262155:PRH262156 PRH327691:PRH327692 PRH393227:PRH393228 PRH458763:PRH458764 PRH524299:PRH524300 PRH589835:PRH589836 PRH655371:PRH655372 PRH720907:PRH720908 PRH786443:PRH786444 PRH851979:PRH851980 PRH917515:PRH917516 PRH983051:PRH983052 QBD11 QBD65547:QBD65548 QBD131083:QBD131084 QBD196619:QBD196620 QBD262155:QBD262156 QBD327691:QBD327692 QBD393227:QBD393228 QBD458763:QBD458764 QBD524299:QBD524300 QBD589835:QBD589836 QBD655371:QBD655372 QBD720907:QBD720908 QBD786443:QBD786444 QBD851979:QBD851980 QBD917515:QBD917516 QBD983051:QBD983052 QKZ11 QKZ65547:QKZ65548 QKZ131083:QKZ131084 QKZ196619:QKZ196620 QKZ262155:QKZ262156 QKZ327691:QKZ327692 QKZ393227:QKZ393228 QKZ458763:QKZ458764 QKZ524299:QKZ524300 QKZ589835:QKZ589836 QKZ655371:QKZ655372 QKZ720907:QKZ720908 QKZ786443:QKZ786444 QKZ851979:QKZ851980 QKZ917515:QKZ917516 QKZ983051:QKZ983052 QUV11 QUV65547:QUV65548 QUV131083:QUV131084 QUV196619:QUV196620 QUV262155:QUV262156 QUV327691:QUV327692 QUV393227:QUV393228 QUV458763:QUV458764 QUV524299:QUV524300 QUV589835:QUV589836 QUV655371:QUV655372 QUV720907:QUV720908 QUV786443:QUV786444 QUV851979:QUV851980 QUV917515:QUV917516 QUV983051:QUV983052 RER11 RER65547:RER65548 RER131083:RER131084 RER196619:RER196620 RER262155:RER262156 RER327691:RER327692 RER393227:RER393228 RER458763:RER458764 RER524299:RER524300 RER589835:RER589836 RER655371:RER655372 RER720907:RER720908 RER786443:RER786444 RER851979:RER851980 RER917515:RER917516 RER983051:RER983052 RON11 RON65547:RON65548 RON131083:RON131084 RON196619:RON196620 RON262155:RON262156 RON327691:RON327692 RON393227:RON393228 RON458763:RON458764 RON524299:RON524300 RON589835:RON589836 RON655371:RON655372 RON720907:RON720908 RON786443:RON786444 RON851979:RON851980 RON917515:RON917516 RON983051:RON983052 RYJ11 RYJ65547:RYJ65548 RYJ131083:RYJ131084 RYJ196619:RYJ196620 RYJ262155:RYJ262156 RYJ327691:RYJ327692 RYJ393227:RYJ393228 RYJ458763:RYJ458764 RYJ524299:RYJ524300 RYJ589835:RYJ589836 RYJ655371:RYJ655372 RYJ720907:RYJ720908 RYJ786443:RYJ786444 RYJ851979:RYJ851980 RYJ917515:RYJ917516 RYJ983051:RYJ983052 SIF11 SIF65547:SIF65548 SIF131083:SIF131084 SIF196619:SIF196620 SIF262155:SIF262156 SIF327691:SIF327692 SIF393227:SIF393228 SIF458763:SIF458764 SIF524299:SIF524300 SIF589835:SIF589836 SIF655371:SIF655372 SIF720907:SIF720908 SIF786443:SIF786444 SIF851979:SIF851980 SIF917515:SIF917516 SIF983051:SIF983052 SSB11 SSB65547:SSB65548 SSB131083:SSB131084 SSB196619:SSB196620 SSB262155:SSB262156 SSB327691:SSB327692 SSB393227:SSB393228 SSB458763:SSB458764 SSB524299:SSB524300 SSB589835:SSB589836 SSB655371:SSB655372 SSB720907:SSB720908 SSB786443:SSB786444 SSB851979:SSB851980 SSB917515:SSB917516 SSB983051:SSB983052 TBX11 TBX65547:TBX65548 TBX131083:TBX131084 TBX196619:TBX196620 TBX262155:TBX262156 TBX327691:TBX327692 TBX393227:TBX393228 TBX458763:TBX458764 TBX524299:TBX524300 TBX589835:TBX589836 TBX655371:TBX655372 TBX720907:TBX720908 TBX786443:TBX786444 TBX851979:TBX851980 TBX917515:TBX917516 TBX983051:TBX983052 TLT11 TLT65547:TLT65548 TLT131083:TLT131084 TLT196619:TLT196620 TLT262155:TLT262156 TLT327691:TLT327692 TLT393227:TLT393228 TLT458763:TLT458764 TLT524299:TLT524300 TLT589835:TLT589836 TLT655371:TLT655372 TLT720907:TLT720908 TLT786443:TLT786444 TLT851979:TLT851980 TLT917515:TLT917516 TLT983051:TLT983052 TVP11 TVP65547:TVP65548 TVP131083:TVP131084 TVP196619:TVP196620 TVP262155:TVP262156 TVP327691:TVP327692 TVP393227:TVP393228 TVP458763:TVP458764 TVP524299:TVP524300 TVP589835:TVP589836 TVP655371:TVP655372 TVP720907:TVP720908 TVP786443:TVP786444 TVP851979:TVP851980 TVP917515:TVP917516 TVP983051:TVP983052 UFL11 UFL65547:UFL65548 UFL131083:UFL131084 UFL196619:UFL196620 UFL262155:UFL262156 UFL327691:UFL327692 UFL393227:UFL393228 UFL458763:UFL458764 UFL524299:UFL524300 UFL589835:UFL589836 UFL655371:UFL655372 UFL720907:UFL720908 UFL786443:UFL786444 UFL851979:UFL851980 UFL917515:UFL917516 UFL983051:UFL983052 UPH11 UPH65547:UPH65548 UPH131083:UPH131084 UPH196619:UPH196620 UPH262155:UPH262156 UPH327691:UPH327692 UPH393227:UPH393228 UPH458763:UPH458764 UPH524299:UPH524300 UPH589835:UPH589836 UPH655371:UPH655372 UPH720907:UPH720908 UPH786443:UPH786444 UPH851979:UPH851980 UPH917515:UPH917516 UPH983051:UPH983052 UZD11 UZD65547:UZD65548 UZD131083:UZD131084 UZD196619:UZD196620 UZD262155:UZD262156 UZD327691:UZD327692 UZD393227:UZD393228 UZD458763:UZD458764 UZD524299:UZD524300 UZD589835:UZD589836 UZD655371:UZD655372 UZD720907:UZD720908 UZD786443:UZD786444 UZD851979:UZD851980 UZD917515:UZD917516 UZD983051:UZD983052 VIZ11 VIZ65547:VIZ65548 VIZ131083:VIZ131084 VIZ196619:VIZ196620 VIZ262155:VIZ262156 VIZ327691:VIZ327692 VIZ393227:VIZ393228 VIZ458763:VIZ458764 VIZ524299:VIZ524300 VIZ589835:VIZ589836 VIZ655371:VIZ655372 VIZ720907:VIZ720908 VIZ786443:VIZ786444 VIZ851979:VIZ851980 VIZ917515:VIZ917516 VIZ983051:VIZ983052 VSV11 VSV65547:VSV65548 VSV131083:VSV131084 VSV196619:VSV196620 VSV262155:VSV262156 VSV327691:VSV327692 VSV393227:VSV393228 VSV458763:VSV458764 VSV524299:VSV524300 VSV589835:VSV589836 VSV655371:VSV655372 VSV720907:VSV720908 VSV786443:VSV786444 VSV851979:VSV851980 VSV917515:VSV917516 VSV983051:VSV983052 WCR11 WCR65547:WCR65548 WCR131083:WCR131084 WCR196619:WCR196620 WCR262155:WCR262156 WCR327691:WCR327692 WCR393227:WCR393228 WCR458763:WCR458764 WCR524299:WCR524300 WCR589835:WCR589836 WCR655371:WCR655372 WCR720907:WCR720908 WCR786443:WCR786444 WCR851979:WCR851980 WCR917515:WCR917516 WCR983051:WCR983052 WMN11 WMN65547:WMN65548 WMN131083:WMN131084 WMN196619:WMN196620 WMN262155:WMN262156 WMN327691:WMN327692 WMN393227:WMN393228 WMN458763:WMN458764 WMN524299:WMN524300 WMN589835:WMN589836 WMN655371:WMN655372 WMN720907:WMN720908 WMN786443:WMN786444 WMN851979:WMN851980 WMN917515:WMN917516 WMN983051:WMN983052 WWJ11 WWJ65547:WWJ65548 WWJ131083:WWJ131084 WWJ196619:WWJ196620 WWJ262155:WWJ262156 WWJ327691:WWJ327692 WWJ393227:WWJ393228 WWJ458763:WWJ458764 WWJ524299:WWJ524300 WWJ589835:WWJ589836 WWJ655371:WWJ655372 WWJ720907:WWJ720908 WWJ786443:WWJ786444 WWJ851979:WWJ851980 WWJ917515:WWJ917516 WWJ983051:WWJ983052" showDropDown="0" showInputMessage="1" showErrorMessage="1" allowBlank="0" prompt="Performance Tasks Total Highest Possible Score"/>
    <dataValidation sqref="AB65549:AB65649 AB131085:AB131185 AB196621:AB196721 AB262157:AB262257 AB327693:AB327793 AB393229:AB393329 AB458765:AB458865 AB524301:AB524401 AB589837:AB589937 AB655373:AB655473 AB720909:AB721009 AB786445:AB786545 AB851981:AB852081 AB917517:AB917617 AB983053:AB983153 JX13:JX62 JX64:JX113 JX65549:JX65649 JX131085:JX131185 JX196621:JX196721 JX262157:JX262257 JX327693:JX327793 JX393229:JX393329 JX458765:JX458865 JX524301:JX524401 JX589837:JX589937 JX655373:JX655473 JX720909:JX721009 JX786445:JX786545 JX851981:JX852081 JX917517:JX917617 JX983053:JX983153 TT13:TT62 TT64:TT113 TT65549:TT65649 TT131085:TT131185 TT196621:TT196721 TT262157:TT262257 TT327693:TT327793 TT393229:TT393329 TT458765:TT458865 TT524301:TT524401 TT589837:TT589937 TT655373:TT655473 TT720909:TT721009 TT786445:TT786545 TT851981:TT852081 TT917517:TT917617 TT983053:TT983153 ADP13: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3: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3: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3: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3: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3: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3: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3: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3: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3: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3: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3: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3: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3: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3: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3: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3: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3: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3: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3: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3: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3: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3: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3: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3: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3: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3: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3: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3: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3: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3: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3: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3: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3: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3: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3: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3: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3: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3: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3: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3: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3: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3: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3: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3: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3: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3: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3: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3: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3: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3: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3: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3: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3: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3: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3: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3: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3: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3: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3: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3: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prompt="Performance Tasks Total Raw Score"/>
    <dataValidation sqref="JY11 JY13:JY62 JY64:JY113 JY65547:JY65649 JY131083:JY131185 JY196619:JY196721 JY262155:JY262257 JY327691:JY327793 JY393227:JY393329 JY458763:JY458865 JY524299:JY524401 JY589835:JY589937 JY655371:JY655473 JY720907:JY721009 JY786443:JY786545 JY851979:JY852081 JY917515:JY917617 JY983051:JY983153 TU11 TU13:TU62 TU64:TU113 TU65547:TU65649 TU131083:TU131185 TU196619:TU196721 TU262155:TU262257 TU327691:TU327793 TU393227:TU393329 TU458763:TU458865 TU524299:TU524401 TU589835:TU589937 TU655371:TU655473 TU720907:TU721009 TU786443:TU786545 TU851979:TU852081 TU917515:TU917617 TU983051:TU983153 ADQ11 ADQ13:ADQ62 ADQ64:ADQ113 ADQ65547:ADQ65649 ADQ131083:ADQ131185 ADQ196619:ADQ196721 ADQ262155:ADQ262257 ADQ327691:ADQ327793 ADQ393227:ADQ393329 ADQ458763:ADQ458865 ADQ524299:ADQ524401 ADQ589835:ADQ589937 ADQ655371:ADQ655473 ADQ720907:ADQ721009 ADQ786443:ADQ786545 ADQ851979:ADQ852081 ADQ917515:ADQ917617 ADQ983051:ADQ983153 ANM11 ANM13:ANM62 ANM64:ANM113 ANM65547:ANM65649 ANM131083:ANM131185 ANM196619:ANM196721 ANM262155:ANM262257 ANM327691:ANM327793 ANM393227:ANM393329 ANM458763:ANM458865 ANM524299:ANM524401 ANM589835:ANM589937 ANM655371:ANM655473 ANM720907:ANM721009 ANM786443:ANM786545 ANM851979:ANM852081 ANM917515:ANM917617 ANM983051:ANM983153 AXI11 AXI13:AXI62 AXI64:AXI113 AXI65547:AXI65649 AXI131083:AXI131185 AXI196619:AXI196721 AXI262155:AXI262257 AXI327691:AXI327793 AXI393227:AXI393329 AXI458763:AXI458865 AXI524299:AXI524401 AXI589835:AXI589937 AXI655371:AXI655473 AXI720907:AXI721009 AXI786443:AXI786545 AXI851979:AXI852081 AXI917515:AXI917617 AXI983051:AXI983153 BHE11 BHE13:BHE62 BHE64:BHE113 BHE65547:BHE65649 BHE131083:BHE131185 BHE196619:BHE196721 BHE262155:BHE262257 BHE327691:BHE327793 BHE393227:BHE393329 BHE458763:BHE458865 BHE524299:BHE524401 BHE589835:BHE589937 BHE655371:BHE655473 BHE720907:BHE721009 BHE786443:BHE786545 BHE851979:BHE852081 BHE917515:BHE917617 BHE983051:BHE983153 BRA11 BRA13:BRA62 BRA64:BRA113 BRA65547:BRA65649 BRA131083:BRA131185 BRA196619:BRA196721 BRA262155:BRA262257 BRA327691:BRA327793 BRA393227:BRA393329 BRA458763:BRA458865 BRA524299:BRA524401 BRA589835:BRA589937 BRA655371:BRA655473 BRA720907:BRA721009 BRA786443:BRA786545 BRA851979:BRA852081 BRA917515:BRA917617 BRA983051:BRA983153 CAW11 CAW13:CAW62 CAW64:CAW113 CAW65547:CAW65649 CAW131083:CAW131185 CAW196619:CAW196721 CAW262155:CAW262257 CAW327691:CAW327793 CAW393227:CAW393329 CAW458763:CAW458865 CAW524299:CAW524401 CAW589835:CAW589937 CAW655371:CAW655473 CAW720907:CAW721009 CAW786443:CAW786545 CAW851979:CAW852081 CAW917515:CAW917617 CAW983051:CAW983153 CKS11 CKS13:CKS62 CKS64:CKS113 CKS65547:CKS65649 CKS131083:CKS131185 CKS196619:CKS196721 CKS262155:CKS262257 CKS327691:CKS327793 CKS393227:CKS393329 CKS458763:CKS458865 CKS524299:CKS524401 CKS589835:CKS589937 CKS655371:CKS655473 CKS720907:CKS721009 CKS786443:CKS786545 CKS851979:CKS852081 CKS917515:CKS917617 CKS983051:CKS983153 CUO11 CUO13:CUO62 CUO64:CUO113 CUO65547:CUO65649 CUO131083:CUO131185 CUO196619:CUO196721 CUO262155:CUO262257 CUO327691:CUO327793 CUO393227:CUO393329 CUO458763:CUO458865 CUO524299:CUO524401 CUO589835:CUO589937 CUO655371:CUO655473 CUO720907:CUO721009 CUO786443:CUO786545 CUO851979:CUO852081 CUO917515:CUO917617 CUO983051:CUO983153 DEK11 DEK13:DEK62 DEK64:DEK113 DEK65547:DEK65649 DEK131083:DEK131185 DEK196619:DEK196721 DEK262155:DEK262257 DEK327691:DEK327793 DEK393227:DEK393329 DEK458763:DEK458865 DEK524299:DEK524401 DEK589835:DEK589937 DEK655371:DEK655473 DEK720907:DEK721009 DEK786443:DEK786545 DEK851979:DEK852081 DEK917515:DEK917617 DEK983051:DEK983153 DOG11 DOG13:DOG62 DOG64:DOG113 DOG65547:DOG65649 DOG131083:DOG131185 DOG196619:DOG196721 DOG262155:DOG262257 DOG327691:DOG327793 DOG393227:DOG393329 DOG458763:DOG458865 DOG524299:DOG524401 DOG589835:DOG589937 DOG655371:DOG655473 DOG720907:DOG721009 DOG786443:DOG786545 DOG851979:DOG852081 DOG917515:DOG917617 DOG983051:DOG983153 DYC11 DYC13:DYC62 DYC64:DYC113 DYC65547:DYC65649 DYC131083:DYC131185 DYC196619:DYC196721 DYC262155:DYC262257 DYC327691:DYC327793 DYC393227:DYC393329 DYC458763:DYC458865 DYC524299:DYC524401 DYC589835:DYC589937 DYC655371:DYC655473 DYC720907:DYC721009 DYC786443:DYC786545 DYC851979:DYC852081 DYC917515:DYC917617 DYC983051:DYC983153 EHY11 EHY13:EHY62 EHY64:EHY113 EHY65547:EHY65649 EHY131083:EHY131185 EHY196619:EHY196721 EHY262155:EHY262257 EHY327691:EHY327793 EHY393227:EHY393329 EHY458763:EHY458865 EHY524299:EHY524401 EHY589835:EHY589937 EHY655371:EHY655473 EHY720907:EHY721009 EHY786443:EHY786545 EHY851979:EHY852081 EHY917515:EHY917617 EHY983051:EHY983153 ERU11 ERU13:ERU62 ERU64:ERU113 ERU65547:ERU65649 ERU131083:ERU131185 ERU196619:ERU196721 ERU262155:ERU262257 ERU327691:ERU327793 ERU393227:ERU393329 ERU458763:ERU458865 ERU524299:ERU524401 ERU589835:ERU589937 ERU655371:ERU655473 ERU720907:ERU721009 ERU786443:ERU786545 ERU851979:ERU852081 ERU917515:ERU917617 ERU983051:ERU983153 FBQ11 FBQ13:FBQ62 FBQ64:FBQ113 FBQ65547:FBQ65649 FBQ131083:FBQ131185 FBQ196619:FBQ196721 FBQ262155:FBQ262257 FBQ327691:FBQ327793 FBQ393227:FBQ393329 FBQ458763:FBQ458865 FBQ524299:FBQ524401 FBQ589835:FBQ589937 FBQ655371:FBQ655473 FBQ720907:FBQ721009 FBQ786443:FBQ786545 FBQ851979:FBQ852081 FBQ917515:FBQ917617 FBQ983051:FBQ983153 FLM11 FLM13:FLM62 FLM64:FLM113 FLM65547:FLM65649 FLM131083:FLM131185 FLM196619:FLM196721 FLM262155:FLM262257 FLM327691:FLM327793 FLM393227:FLM393329 FLM458763:FLM458865 FLM524299:FLM524401 FLM589835:FLM589937 FLM655371:FLM655473 FLM720907:FLM721009 FLM786443:FLM786545 FLM851979:FLM852081 FLM917515:FLM917617 FLM983051:FLM983153 FVI11 FVI13:FVI62 FVI64:FVI113 FVI65547:FVI65649 FVI131083:FVI131185 FVI196619:FVI196721 FVI262155:FVI262257 FVI327691:FVI327793 FVI393227:FVI393329 FVI458763:FVI458865 FVI524299:FVI524401 FVI589835:FVI589937 FVI655371:FVI655473 FVI720907:FVI721009 FVI786443:FVI786545 FVI851979:FVI852081 FVI917515:FVI917617 FVI983051:FVI983153 GFE11 GFE13:GFE62 GFE64:GFE113 GFE65547:GFE65649 GFE131083:GFE131185 GFE196619:GFE196721 GFE262155:GFE262257 GFE327691:GFE327793 GFE393227:GFE393329 GFE458763:GFE458865 GFE524299:GFE524401 GFE589835:GFE589937 GFE655371:GFE655473 GFE720907:GFE721009 GFE786443:GFE786545 GFE851979:GFE852081 GFE917515:GFE917617 GFE983051:GFE983153 GPA11 GPA13:GPA62 GPA64:GPA113 GPA65547:GPA65649 GPA131083:GPA131185 GPA196619:GPA196721 GPA262155:GPA262257 GPA327691:GPA327793 GPA393227:GPA393329 GPA458763:GPA458865 GPA524299:GPA524401 GPA589835:GPA589937 GPA655371:GPA655473 GPA720907:GPA721009 GPA786443:GPA786545 GPA851979:GPA852081 GPA917515:GPA917617 GPA983051:GPA983153 GYW11 GYW13:GYW62 GYW64:GYW113 GYW65547:GYW65649 GYW131083:GYW131185 GYW196619:GYW196721 GYW262155:GYW262257 GYW327691:GYW327793 GYW393227:GYW393329 GYW458763:GYW458865 GYW524299:GYW524401 GYW589835:GYW589937 GYW655371:GYW655473 GYW720907:GYW721009 GYW786443:GYW786545 GYW851979:GYW852081 GYW917515:GYW917617 GYW983051:GYW983153 HIS11 HIS13:HIS62 HIS64:HIS113 HIS65547:HIS65649 HIS131083:HIS131185 HIS196619:HIS196721 HIS262155:HIS262257 HIS327691:HIS327793 HIS393227:HIS393329 HIS458763:HIS458865 HIS524299:HIS524401 HIS589835:HIS589937 HIS655371:HIS655473 HIS720907:HIS721009 HIS786443:HIS786545 HIS851979:HIS852081 HIS917515:HIS917617 HIS983051:HIS983153 HSO11 HSO13:HSO62 HSO64:HSO113 HSO65547:HSO65649 HSO131083:HSO131185 HSO196619:HSO196721 HSO262155:HSO262257 HSO327691:HSO327793 HSO393227:HSO393329 HSO458763:HSO458865 HSO524299:HSO524401 HSO589835:HSO589937 HSO655371:HSO655473 HSO720907:HSO721009 HSO786443:HSO786545 HSO851979:HSO852081 HSO917515:HSO917617 HSO983051:HSO983153 ICK11 ICK13:ICK62 ICK64:ICK113 ICK65547:ICK65649 ICK131083:ICK131185 ICK196619:ICK196721 ICK262155:ICK262257 ICK327691:ICK327793 ICK393227:ICK393329 ICK458763:ICK458865 ICK524299:ICK524401 ICK589835:ICK589937 ICK655371:ICK655473 ICK720907:ICK721009 ICK786443:ICK786545 ICK851979:ICK852081 ICK917515:ICK917617 ICK983051:ICK983153 IMG11 IMG13:IMG62 IMG64:IMG113 IMG65547:IMG65649 IMG131083:IMG131185 IMG196619:IMG196721 IMG262155:IMG262257 IMG327691:IMG327793 IMG393227:IMG393329 IMG458763:IMG458865 IMG524299:IMG524401 IMG589835:IMG589937 IMG655371:IMG655473 IMG720907:IMG721009 IMG786443:IMG786545 IMG851979:IMG852081 IMG917515:IMG917617 IMG983051:IMG983153 IWC11 IWC13:IWC62 IWC64:IWC113 IWC65547:IWC65649 IWC131083:IWC131185 IWC196619:IWC196721 IWC262155:IWC262257 IWC327691:IWC327793 IWC393227:IWC393329 IWC458763:IWC458865 IWC524299:IWC524401 IWC589835:IWC589937 IWC655371:IWC655473 IWC720907:IWC721009 IWC786443:IWC786545 IWC851979:IWC852081 IWC917515:IWC917617 IWC983051:IWC983153 JFY11 JFY13:JFY62 JFY64:JFY113 JFY65547:JFY65649 JFY131083:JFY131185 JFY196619:JFY196721 JFY262155:JFY262257 JFY327691:JFY327793 JFY393227:JFY393329 JFY458763:JFY458865 JFY524299:JFY524401 JFY589835:JFY589937 JFY655371:JFY655473 JFY720907:JFY721009 JFY786443:JFY786545 JFY851979:JFY852081 JFY917515:JFY917617 JFY983051:JFY983153 JPU11 JPU13:JPU62 JPU64:JPU113 JPU65547:JPU65649 JPU131083:JPU131185 JPU196619:JPU196721 JPU262155:JPU262257 JPU327691:JPU327793 JPU393227:JPU393329 JPU458763:JPU458865 JPU524299:JPU524401 JPU589835:JPU589937 JPU655371:JPU655473 JPU720907:JPU721009 JPU786443:JPU786545 JPU851979:JPU852081 JPU917515:JPU917617 JPU983051:JPU983153 JZQ11 JZQ13:JZQ62 JZQ64:JZQ113 JZQ65547:JZQ65649 JZQ131083:JZQ131185 JZQ196619:JZQ196721 JZQ262155:JZQ262257 JZQ327691:JZQ327793 JZQ393227:JZQ393329 JZQ458763:JZQ458865 JZQ524299:JZQ524401 JZQ589835:JZQ589937 JZQ655371:JZQ655473 JZQ720907:JZQ721009 JZQ786443:JZQ786545 JZQ851979:JZQ852081 JZQ917515:JZQ917617 JZQ983051:JZQ983153 KJM11 KJM13:KJM62 KJM64:KJM113 KJM65547:KJM65649 KJM131083:KJM131185 KJM196619:KJM196721 KJM262155:KJM262257 KJM327691:KJM327793 KJM393227:KJM393329 KJM458763:KJM458865 KJM524299:KJM524401 KJM589835:KJM589937 KJM655371:KJM655473 KJM720907:KJM721009 KJM786443:KJM786545 KJM851979:KJM852081 KJM917515:KJM917617 KJM983051:KJM983153 KTI11 KTI13:KTI62 KTI64:KTI113 KTI65547:KTI65649 KTI131083:KTI131185 KTI196619:KTI196721 KTI262155:KTI262257 KTI327691:KTI327793 KTI393227:KTI393329 KTI458763:KTI458865 KTI524299:KTI524401 KTI589835:KTI589937 KTI655371:KTI655473 KTI720907:KTI721009 KTI786443:KTI786545 KTI851979:KTI852081 KTI917515:KTI917617 KTI983051:KTI983153 LDE11 LDE13:LDE62 LDE64:LDE113 LDE65547:LDE65649 LDE131083:LDE131185 LDE196619:LDE196721 LDE262155:LDE262257 LDE327691:LDE327793 LDE393227:LDE393329 LDE458763:LDE458865 LDE524299:LDE524401 LDE589835:LDE589937 LDE655371:LDE655473 LDE720907:LDE721009 LDE786443:LDE786545 LDE851979:LDE852081 LDE917515:LDE917617 LDE983051:LDE983153 LNA11 LNA13:LNA62 LNA64:LNA113 LNA65547:LNA65649 LNA131083:LNA131185 LNA196619:LNA196721 LNA262155:LNA262257 LNA327691:LNA327793 LNA393227:LNA393329 LNA458763:LNA458865 LNA524299:LNA524401 LNA589835:LNA589937 LNA655371:LNA655473 LNA720907:LNA721009 LNA786443:LNA786545 LNA851979:LNA852081 LNA917515:LNA917617 LNA983051:LNA983153 LWW11 LWW13:LWW62 LWW64:LWW113 LWW65547:LWW65649 LWW131083:LWW131185 LWW196619:LWW196721 LWW262155:LWW262257 LWW327691:LWW327793 LWW393227:LWW393329 LWW458763:LWW458865 LWW524299:LWW524401 LWW589835:LWW589937 LWW655371:LWW655473 LWW720907:LWW721009 LWW786443:LWW786545 LWW851979:LWW852081 LWW917515:LWW917617 LWW983051:LWW983153 MGS11 MGS13:MGS62 MGS64:MGS113 MGS65547:MGS65649 MGS131083:MGS131185 MGS196619:MGS196721 MGS262155:MGS262257 MGS327691:MGS327793 MGS393227:MGS393329 MGS458763:MGS458865 MGS524299:MGS524401 MGS589835:MGS589937 MGS655371:MGS655473 MGS720907:MGS721009 MGS786443:MGS786545 MGS851979:MGS852081 MGS917515:MGS917617 MGS983051:MGS983153 MQO11 MQO13:MQO62 MQO64:MQO113 MQO65547:MQO65649 MQO131083:MQO131185 MQO196619:MQO196721 MQO262155:MQO262257 MQO327691:MQO327793 MQO393227:MQO393329 MQO458763:MQO458865 MQO524299:MQO524401 MQO589835:MQO589937 MQO655371:MQO655473 MQO720907:MQO721009 MQO786443:MQO786545 MQO851979:MQO852081 MQO917515:MQO917617 MQO983051:MQO983153 NAK11 NAK13:NAK62 NAK64:NAK113 NAK65547:NAK65649 NAK131083:NAK131185 NAK196619:NAK196721 NAK262155:NAK262257 NAK327691:NAK327793 NAK393227:NAK393329 NAK458763:NAK458865 NAK524299:NAK524401 NAK589835:NAK589937 NAK655371:NAK655473 NAK720907:NAK721009 NAK786443:NAK786545 NAK851979:NAK852081 NAK917515:NAK917617 NAK983051:NAK983153 NKG11 NKG13:NKG62 NKG64:NKG113 NKG65547:NKG65649 NKG131083:NKG131185 NKG196619:NKG196721 NKG262155:NKG262257 NKG327691:NKG327793 NKG393227:NKG393329 NKG458763:NKG458865 NKG524299:NKG524401 NKG589835:NKG589937 NKG655371:NKG655473 NKG720907:NKG721009 NKG786443:NKG786545 NKG851979:NKG852081 NKG917515:NKG917617 NKG983051:NKG983153 NUC11 NUC13:NUC62 NUC64:NUC113 NUC65547:NUC65649 NUC131083:NUC131185 NUC196619:NUC196721 NUC262155:NUC262257 NUC327691:NUC327793 NUC393227:NUC393329 NUC458763:NUC458865 NUC524299:NUC524401 NUC589835:NUC589937 NUC655371:NUC655473 NUC720907:NUC721009 NUC786443:NUC786545 NUC851979:NUC852081 NUC917515:NUC917617 NUC983051:NUC983153 ODY11 ODY13:ODY62 ODY64:ODY113 ODY65547:ODY65649 ODY131083:ODY131185 ODY196619:ODY196721 ODY262155:ODY262257 ODY327691:ODY327793 ODY393227:ODY393329 ODY458763:ODY458865 ODY524299:ODY524401 ODY589835:ODY589937 ODY655371:ODY655473 ODY720907:ODY721009 ODY786443:ODY786545 ODY851979:ODY852081 ODY917515:ODY917617 ODY983051:ODY983153 ONU11 ONU13:ONU62 ONU64:ONU113 ONU65547:ONU65649 ONU131083:ONU131185 ONU196619:ONU196721 ONU262155:ONU262257 ONU327691:ONU327793 ONU393227:ONU393329 ONU458763:ONU458865 ONU524299:ONU524401 ONU589835:ONU589937 ONU655371:ONU655473 ONU720907:ONU721009 ONU786443:ONU786545 ONU851979:ONU852081 ONU917515:ONU917617 ONU983051:ONU983153 OXQ11 OXQ13:OXQ62 OXQ64:OXQ113 OXQ65547:OXQ65649 OXQ131083:OXQ131185 OXQ196619:OXQ196721 OXQ262155:OXQ262257 OXQ327691:OXQ327793 OXQ393227:OXQ393329 OXQ458763:OXQ458865 OXQ524299:OXQ524401 OXQ589835:OXQ589937 OXQ655371:OXQ655473 OXQ720907:OXQ721009 OXQ786443:OXQ786545 OXQ851979:OXQ852081 OXQ917515:OXQ917617 OXQ983051:OXQ983153 PHM11 PHM13:PHM62 PHM64:PHM113 PHM65547:PHM65649 PHM131083:PHM131185 PHM196619:PHM196721 PHM262155:PHM262257 PHM327691:PHM327793 PHM393227:PHM393329 PHM458763:PHM458865 PHM524299:PHM524401 PHM589835:PHM589937 PHM655371:PHM655473 PHM720907:PHM721009 PHM786443:PHM786545 PHM851979:PHM852081 PHM917515:PHM917617 PHM983051:PHM983153 PRI11 PRI13:PRI62 PRI64:PRI113 PRI65547:PRI65649 PRI131083:PRI131185 PRI196619:PRI196721 PRI262155:PRI262257 PRI327691:PRI327793 PRI393227:PRI393329 PRI458763:PRI458865 PRI524299:PRI524401 PRI589835:PRI589937 PRI655371:PRI655473 PRI720907:PRI721009 PRI786443:PRI786545 PRI851979:PRI852081 PRI917515:PRI917617 PRI983051:PRI983153 QBE11 QBE13:QBE62 QBE64:QBE113 QBE65547:QBE65649 QBE131083:QBE131185 QBE196619:QBE196721 QBE262155:QBE262257 QBE327691:QBE327793 QBE393227:QBE393329 QBE458763:QBE458865 QBE524299:QBE524401 QBE589835:QBE589937 QBE655371:QBE655473 QBE720907:QBE721009 QBE786443:QBE786545 QBE851979:QBE852081 QBE917515:QBE917617 QBE983051:QBE983153 QLA11 QLA13:QLA62 QLA64:QLA113 QLA65547:QLA65649 QLA131083:QLA131185 QLA196619:QLA196721 QLA262155:QLA262257 QLA327691:QLA327793 QLA393227:QLA393329 QLA458763:QLA458865 QLA524299:QLA524401 QLA589835:QLA589937 QLA655371:QLA655473 QLA720907:QLA721009 QLA786443:QLA786545 QLA851979:QLA852081 QLA917515:QLA917617 QLA983051:QLA983153 QUW11 QUW13:QUW62 QUW64:QUW113 QUW65547:QUW65649 QUW131083:QUW131185 QUW196619:QUW196721 QUW262155:QUW262257 QUW327691:QUW327793 QUW393227:QUW393329 QUW458763:QUW458865 QUW524299:QUW524401 QUW589835:QUW589937 QUW655371:QUW655473 QUW720907:QUW721009 QUW786443:QUW786545 QUW851979:QUW852081 QUW917515:QUW917617 QUW983051:QUW983153 RES11 RES13:RES62 RES64:RES113 RES65547:RES65649 RES131083:RES131185 RES196619:RES196721 RES262155:RES262257 RES327691:RES327793 RES393227:RES393329 RES458763:RES458865 RES524299:RES524401 RES589835:RES589937 RES655371:RES655473 RES720907:RES721009 RES786443:RES786545 RES851979:RES852081 RES917515:RES917617 RES983051:RES983153 ROO11 ROO13:ROO62 ROO64:ROO113 ROO65547:ROO65649 ROO131083:ROO131185 ROO196619:ROO196721 ROO262155:ROO262257 ROO327691:ROO327793 ROO393227:ROO393329 ROO458763:ROO458865 ROO524299:ROO524401 ROO589835:ROO589937 ROO655371:ROO655473 ROO720907:ROO721009 ROO786443:ROO786545 ROO851979:ROO852081 ROO917515:ROO917617 ROO983051:ROO983153 RYK11 RYK13:RYK62 RYK64:RYK113 RYK65547:RYK65649 RYK131083:RYK131185 RYK196619:RYK196721 RYK262155:RYK262257 RYK327691:RYK327793 RYK393227:RYK393329 RYK458763:RYK458865 RYK524299:RYK524401 RYK589835:RYK589937 RYK655371:RYK655473 RYK720907:RYK721009 RYK786443:RYK786545 RYK851979:RYK852081 RYK917515:RYK917617 RYK983051:RYK983153 SIG11 SIG13:SIG62 SIG64:SIG113 SIG65547:SIG65649 SIG131083:SIG131185 SIG196619:SIG196721 SIG262155:SIG262257 SIG327691:SIG327793 SIG393227:SIG393329 SIG458763:SIG458865 SIG524299:SIG524401 SIG589835:SIG589937 SIG655371:SIG655473 SIG720907:SIG721009 SIG786443:SIG786545 SIG851979:SIG852081 SIG917515:SIG917617 SIG983051:SIG983153 SSC11 SSC13:SSC62 SSC64:SSC113 SSC65547:SSC65649 SSC131083:SSC131185 SSC196619:SSC196721 SSC262155:SSC262257 SSC327691:SSC327793 SSC393227:SSC393329 SSC458763:SSC458865 SSC524299:SSC524401 SSC589835:SSC589937 SSC655371:SSC655473 SSC720907:SSC721009 SSC786443:SSC786545 SSC851979:SSC852081 SSC917515:SSC917617 SSC983051:SSC983153 TBY11 TBY13:TBY62 TBY64:TBY113 TBY65547:TBY65649 TBY131083:TBY131185 TBY196619:TBY196721 TBY262155:TBY262257 TBY327691:TBY327793 TBY393227:TBY393329 TBY458763:TBY458865 TBY524299:TBY524401 TBY589835:TBY589937 TBY655371:TBY655473 TBY720907:TBY721009 TBY786443:TBY786545 TBY851979:TBY852081 TBY917515:TBY917617 TBY983051:TBY983153 TLU11 TLU13:TLU62 TLU64:TLU113 TLU65547:TLU65649 TLU131083:TLU131185 TLU196619:TLU196721 TLU262155:TLU262257 TLU327691:TLU327793 TLU393227:TLU393329 TLU458763:TLU458865 TLU524299:TLU524401 TLU589835:TLU589937 TLU655371:TLU655473 TLU720907:TLU721009 TLU786443:TLU786545 TLU851979:TLU852081 TLU917515:TLU917617 TLU983051:TLU983153 TVQ11 TVQ13:TVQ62 TVQ64:TVQ113 TVQ65547:TVQ65649 TVQ131083:TVQ131185 TVQ196619:TVQ196721 TVQ262155:TVQ262257 TVQ327691:TVQ327793 TVQ393227:TVQ393329 TVQ458763:TVQ458865 TVQ524299:TVQ524401 TVQ589835:TVQ589937 TVQ655371:TVQ655473 TVQ720907:TVQ721009 TVQ786443:TVQ786545 TVQ851979:TVQ852081 TVQ917515:TVQ917617 TVQ983051:TVQ983153 UFM11 UFM13:UFM62 UFM64:UFM113 UFM65547:UFM65649 UFM131083:UFM131185 UFM196619:UFM196721 UFM262155:UFM262257 UFM327691:UFM327793 UFM393227:UFM393329 UFM458763:UFM458865 UFM524299:UFM524401 UFM589835:UFM589937 UFM655371:UFM655473 UFM720907:UFM721009 UFM786443:UFM786545 UFM851979:UFM852081 UFM917515:UFM917617 UFM983051:UFM983153 UPI11 UPI13:UPI62 UPI64:UPI113 UPI65547:UPI65649 UPI131083:UPI131185 UPI196619:UPI196721 UPI262155:UPI262257 UPI327691:UPI327793 UPI393227:UPI393329 UPI458763:UPI458865 UPI524299:UPI524401 UPI589835:UPI589937 UPI655371:UPI655473 UPI720907:UPI721009 UPI786443:UPI786545 UPI851979:UPI852081 UPI917515:UPI917617 UPI983051:UPI983153 UZE11 UZE13:UZE62 UZE64:UZE113 UZE65547:UZE65649 UZE131083:UZE131185 UZE196619:UZE196721 UZE262155:UZE262257 UZE327691:UZE327793 UZE393227:UZE393329 UZE458763:UZE458865 UZE524299:UZE524401 UZE589835:UZE589937 UZE655371:UZE655473 UZE720907:UZE721009 UZE786443:UZE786545 UZE851979:UZE852081 UZE917515:UZE917617 UZE983051:UZE983153 VJA11 VJA13:VJA62 VJA64:VJA113 VJA65547:VJA65649 VJA131083:VJA131185 VJA196619:VJA196721 VJA262155:VJA262257 VJA327691:VJA327793 VJA393227:VJA393329 VJA458763:VJA458865 VJA524299:VJA524401 VJA589835:VJA589937 VJA655371:VJA655473 VJA720907:VJA721009 VJA786443:VJA786545 VJA851979:VJA852081 VJA917515:VJA917617 VJA983051:VJA983153 VSW11 VSW13:VSW62 VSW64:VSW113 VSW65547:VSW65649 VSW131083:VSW131185 VSW196619:VSW196721 VSW262155:VSW262257 VSW327691:VSW327793 VSW393227:VSW393329 VSW458763:VSW458865 VSW524299:VSW524401 VSW589835:VSW589937 VSW655371:VSW655473 VSW720907:VSW721009 VSW786443:VSW786545 VSW851979:VSW852081 VSW917515:VSW917617 VSW983051:VSW983153 WCS11 WCS13:WCS62 WCS64:WCS113 WCS65547:WCS65649 WCS131083:WCS131185 WCS196619:WCS196721 WCS262155:WCS262257 WCS327691:WCS327793 WCS393227:WCS393329 WCS458763:WCS458865 WCS524299:WCS524401 WCS589835:WCS589937 WCS655371:WCS655473 WCS720907:WCS721009 WCS786443:WCS786545 WCS851979:WCS852081 WCS917515:WCS917617 WCS983051:WCS983153 WMO11 WMO13:WMO62 WMO64:WMO113 WMO65547:WMO65649 WMO131083:WMO131185 WMO196619:WMO196721 WMO262155:WMO262257 WMO327691:WMO327793 WMO393227:WMO393329 WMO458763:WMO458865 WMO524299:WMO524401 WMO589835:WMO589937 WMO655371:WMO655473 WMO720907:WMO721009 WMO786443:WMO786545 WMO851979:WMO852081 WMO917515:WMO917617 WMO983051:WMO983153 WWK11 WWK13:WWK62 WWK64:WWK113 WWK65547:WWK65649 WWK131083:WWK131185 WWK196619:WWK196721 WWK262155:WWK262257 WWK327691:WWK327793 WWK393227:WWK393329 WWK458763:WWK458865 WWK524299:WWK524401 WWK589835:WWK589937 WWK655371:WWK655473 WWK720907:WWK721009 WWK786443:WWK786545 WWK851979:WWK852081 WWK917515:WWK917617 WWK983051:WWK983153" showDropDown="0" showInputMessage="1" showErrorMessage="1" allowBlank="0" prompt="Performance Tasks Percentage Score"/>
    <dataValidation sqref="JZ11 JZ13:JZ62 JZ64:JZ113 JZ65547:JZ65649 JZ131083:JZ131185 JZ196619:JZ196721 JZ262155:JZ262257 JZ327691:JZ327793 JZ393227:JZ393329 JZ458763:JZ458865 JZ524299:JZ524401 JZ589835:JZ589937 JZ655371:JZ655473 JZ720907:JZ721009 JZ786443:JZ786545 JZ851979:JZ852081 JZ917515:JZ917617 JZ983051:JZ983153 TV11 TV13:TV62 TV64:TV113 TV65547:TV65649 TV131083:TV131185 TV196619:TV196721 TV262155:TV262257 TV327691:TV327793 TV393227:TV393329 TV458763:TV458865 TV524299:TV524401 TV589835:TV589937 TV655371:TV655473 TV720907:TV721009 TV786443:TV786545 TV851979:TV852081 TV917515:TV917617 TV983051:TV983153 ADR11 ADR13: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1 ANN13: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1 AXJ13: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1 BHF13: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1 BRB13: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1 CAX13: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1 CKT13: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1 CUP13: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1 DEL13: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1 DOH13: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1 DYD13: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1 EHZ13: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1 ERV13: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1 FBR13: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1 FLN13: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1 FVJ13: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1 GFF13: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1 GPB13: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1 GYX13: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1 HIT13: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1 HSP13: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1 ICL13: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1 IMH13: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1 IWD13: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1 JFZ13: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1 JPV13: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1 JZR13: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1 KJN13: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1 KTJ13: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1 LDF13: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1 LNB13: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1 LWX13: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1 MGT13: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1 MQP13: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1 NAL13: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1 NKH13: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1 NUD13: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1 ODZ13: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1 ONV13: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1 OXR13: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1 PHN13: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1 PRJ13: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1 QBF13: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1 QLB13: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1 QUX13: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1 RET13: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1 ROP13: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1 RYL13: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1 SIH13: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1 SSD13: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1 TBZ13: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1 TLV13: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1 TVR13: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1 UFN13: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1 UPJ13: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1 UZF13: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1 VJB13: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1 VSX13: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1 WCT13: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1 WMP13: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1 WWL13: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Weighted Score"/>
    <dataValidation sqref="KA11 KA65547:KA65548 KA131083:KA131084 KA196619:KA196620 KA262155:KA262156 KA327691:KA327692 KA393227:KA393228 KA458763:KA458764 KA524299:KA524300 KA589835:KA589836 KA655371:KA655372 KA720907:KA720908 KA786443:KA786444 KA851979:KA851980 KA917515:KA917516 KA983051:KA983052 TW11 TW65547:TW65548 TW131083:TW131084 TW196619:TW196620 TW262155:TW262156 TW327691:TW327692 TW393227:TW393228 TW458763:TW458764 TW524299:TW524300 TW589835:TW589836 TW655371:TW655372 TW720907:TW720908 TW786443:TW786444 TW851979:TW851980 TW917515:TW917516 TW983051:TW983052 ADS11 ADS65547:ADS65548 ADS131083:ADS131084 ADS196619:ADS196620 ADS262155:ADS262156 ADS327691:ADS327692 ADS393227:ADS393228 ADS458763:ADS458764 ADS524299:ADS524300 ADS589835:ADS589836 ADS655371:ADS655372 ADS720907:ADS720908 ADS786443:ADS786444 ADS851979:ADS851980 ADS917515:ADS917516 ADS983051:ADS983052 ANO11 ANO65547:ANO65548 ANO131083:ANO131084 ANO196619:ANO196620 ANO262155:ANO262156 ANO327691:ANO327692 ANO393227:ANO393228 ANO458763:ANO458764 ANO524299:ANO524300 ANO589835:ANO589836 ANO655371:ANO655372 ANO720907:ANO720908 ANO786443:ANO786444 ANO851979:ANO851980 ANO917515:ANO917516 ANO983051:ANO983052 AXK11 AXK65547:AXK65548 AXK131083:AXK131084 AXK196619:AXK196620 AXK262155:AXK262156 AXK327691:AXK327692 AXK393227:AXK393228 AXK458763:AXK458764 AXK524299:AXK524300 AXK589835:AXK589836 AXK655371:AXK655372 AXK720907:AXK720908 AXK786443:AXK786444 AXK851979:AXK851980 AXK917515:AXK917516 AXK983051:AXK983052 BHG11 BHG65547:BHG65548 BHG131083:BHG131084 BHG196619:BHG196620 BHG262155:BHG262156 BHG327691:BHG327692 BHG393227:BHG393228 BHG458763:BHG458764 BHG524299:BHG524300 BHG589835:BHG589836 BHG655371:BHG655372 BHG720907:BHG720908 BHG786443:BHG786444 BHG851979:BHG851980 BHG917515:BHG917516 BHG983051:BHG983052 BRC11 BRC65547:BRC65548 BRC131083:BRC131084 BRC196619:BRC196620 BRC262155:BRC262156 BRC327691:BRC327692 BRC393227:BRC393228 BRC458763:BRC458764 BRC524299:BRC524300 BRC589835:BRC589836 BRC655371:BRC655372 BRC720907:BRC720908 BRC786443:BRC786444 BRC851979:BRC851980 BRC917515:BRC917516 BRC983051:BRC983052 CAY11 CAY65547:CAY65548 CAY131083:CAY131084 CAY196619:CAY196620 CAY262155:CAY262156 CAY327691:CAY327692 CAY393227:CAY393228 CAY458763:CAY458764 CAY524299:CAY524300 CAY589835:CAY589836 CAY655371:CAY655372 CAY720907:CAY720908 CAY786443:CAY786444 CAY851979:CAY851980 CAY917515:CAY917516 CAY983051:CAY983052 CKU11 CKU65547:CKU65548 CKU131083:CKU131084 CKU196619:CKU196620 CKU262155:CKU262156 CKU327691:CKU327692 CKU393227:CKU393228 CKU458763:CKU458764 CKU524299:CKU524300 CKU589835:CKU589836 CKU655371:CKU655372 CKU720907:CKU720908 CKU786443:CKU786444 CKU851979:CKU851980 CKU917515:CKU917516 CKU983051:CKU983052 CUQ11 CUQ65547:CUQ65548 CUQ131083:CUQ131084 CUQ196619:CUQ196620 CUQ262155:CUQ262156 CUQ327691:CUQ327692 CUQ393227:CUQ393228 CUQ458763:CUQ458764 CUQ524299:CUQ524300 CUQ589835:CUQ589836 CUQ655371:CUQ655372 CUQ720907:CUQ720908 CUQ786443:CUQ786444 CUQ851979:CUQ851980 CUQ917515:CUQ917516 CUQ983051:CUQ983052 DEM11 DEM65547:DEM65548 DEM131083:DEM131084 DEM196619:DEM196620 DEM262155:DEM262156 DEM327691:DEM327692 DEM393227:DEM393228 DEM458763:DEM458764 DEM524299:DEM524300 DEM589835:DEM589836 DEM655371:DEM655372 DEM720907:DEM720908 DEM786443:DEM786444 DEM851979:DEM851980 DEM917515:DEM917516 DEM983051:DEM983052 DOI11 DOI65547:DOI65548 DOI131083:DOI131084 DOI196619:DOI196620 DOI262155:DOI262156 DOI327691:DOI327692 DOI393227:DOI393228 DOI458763:DOI458764 DOI524299:DOI524300 DOI589835:DOI589836 DOI655371:DOI655372 DOI720907:DOI720908 DOI786443:DOI786444 DOI851979:DOI851980 DOI917515:DOI917516 DOI983051:DOI983052 DYE11 DYE65547:DYE65548 DYE131083:DYE131084 DYE196619:DYE196620 DYE262155:DYE262156 DYE327691:DYE327692 DYE393227:DYE393228 DYE458763:DYE458764 DYE524299:DYE524300 DYE589835:DYE589836 DYE655371:DYE655372 DYE720907:DYE720908 DYE786443:DYE786444 DYE851979:DYE851980 DYE917515:DYE917516 DYE983051:DYE983052 EIA11 EIA65547:EIA65548 EIA131083:EIA131084 EIA196619:EIA196620 EIA262155:EIA262156 EIA327691:EIA327692 EIA393227:EIA393228 EIA458763:EIA458764 EIA524299:EIA524300 EIA589835:EIA589836 EIA655371:EIA655372 EIA720907:EIA720908 EIA786443:EIA786444 EIA851979:EIA851980 EIA917515:EIA917516 EIA983051:EIA983052 ERW11 ERW65547:ERW65548 ERW131083:ERW131084 ERW196619:ERW196620 ERW262155:ERW262156 ERW327691:ERW327692 ERW393227:ERW393228 ERW458763:ERW458764 ERW524299:ERW524300 ERW589835:ERW589836 ERW655371:ERW655372 ERW720907:ERW720908 ERW786443:ERW786444 ERW851979:ERW851980 ERW917515:ERW917516 ERW983051:ERW983052 FBS11 FBS65547:FBS65548 FBS131083:FBS131084 FBS196619:FBS196620 FBS262155:FBS262156 FBS327691:FBS327692 FBS393227:FBS393228 FBS458763:FBS458764 FBS524299:FBS524300 FBS589835:FBS589836 FBS655371:FBS655372 FBS720907:FBS720908 FBS786443:FBS786444 FBS851979:FBS851980 FBS917515:FBS917516 FBS983051:FBS983052 FLO11 FLO65547:FLO65548 FLO131083:FLO131084 FLO196619:FLO196620 FLO262155:FLO262156 FLO327691:FLO327692 FLO393227:FLO393228 FLO458763:FLO458764 FLO524299:FLO524300 FLO589835:FLO589836 FLO655371:FLO655372 FLO720907:FLO720908 FLO786443:FLO786444 FLO851979:FLO851980 FLO917515:FLO917516 FLO983051:FLO983052 FVK11 FVK65547:FVK65548 FVK131083:FVK131084 FVK196619:FVK196620 FVK262155:FVK262156 FVK327691:FVK327692 FVK393227:FVK393228 FVK458763:FVK458764 FVK524299:FVK524300 FVK589835:FVK589836 FVK655371:FVK655372 FVK720907:FVK720908 FVK786443:FVK786444 FVK851979:FVK851980 FVK917515:FVK917516 FVK983051:FVK983052 GFG11 GFG65547:GFG65548 GFG131083:GFG131084 GFG196619:GFG196620 GFG262155:GFG262156 GFG327691:GFG327692 GFG393227:GFG393228 GFG458763:GFG458764 GFG524299:GFG524300 GFG589835:GFG589836 GFG655371:GFG655372 GFG720907:GFG720908 GFG786443:GFG786444 GFG851979:GFG851980 GFG917515:GFG917516 GFG983051:GFG983052 GPC11 GPC65547:GPC65548 GPC131083:GPC131084 GPC196619:GPC196620 GPC262155:GPC262156 GPC327691:GPC327692 GPC393227:GPC393228 GPC458763:GPC458764 GPC524299:GPC524300 GPC589835:GPC589836 GPC655371:GPC655372 GPC720907:GPC720908 GPC786443:GPC786444 GPC851979:GPC851980 GPC917515:GPC917516 GPC983051:GPC983052 GYY11 GYY65547:GYY65548 GYY131083:GYY131084 GYY196619:GYY196620 GYY262155:GYY262156 GYY327691:GYY327692 GYY393227:GYY393228 GYY458763:GYY458764 GYY524299:GYY524300 GYY589835:GYY589836 GYY655371:GYY655372 GYY720907:GYY720908 GYY786443:GYY786444 GYY851979:GYY851980 GYY917515:GYY917516 GYY983051:GYY983052 HIU11 HIU65547:HIU65548 HIU131083:HIU131084 HIU196619:HIU196620 HIU262155:HIU262156 HIU327691:HIU327692 HIU393227:HIU393228 HIU458763:HIU458764 HIU524299:HIU524300 HIU589835:HIU589836 HIU655371:HIU655372 HIU720907:HIU720908 HIU786443:HIU786444 HIU851979:HIU851980 HIU917515:HIU917516 HIU983051:HIU983052 HSQ11 HSQ65547:HSQ65548 HSQ131083:HSQ131084 HSQ196619:HSQ196620 HSQ262155:HSQ262156 HSQ327691:HSQ327692 HSQ393227:HSQ393228 HSQ458763:HSQ458764 HSQ524299:HSQ524300 HSQ589835:HSQ589836 HSQ655371:HSQ655372 HSQ720907:HSQ720908 HSQ786443:HSQ786444 HSQ851979:HSQ851980 HSQ917515:HSQ917516 HSQ983051:HSQ983052 ICM11 ICM65547:ICM65548 ICM131083:ICM131084 ICM196619:ICM196620 ICM262155:ICM262156 ICM327691:ICM327692 ICM393227:ICM393228 ICM458763:ICM458764 ICM524299:ICM524300 ICM589835:ICM589836 ICM655371:ICM655372 ICM720907:ICM720908 ICM786443:ICM786444 ICM851979:ICM851980 ICM917515:ICM917516 ICM983051:ICM983052 IMI11 IMI65547:IMI65548 IMI131083:IMI131084 IMI196619:IMI196620 IMI262155:IMI262156 IMI327691:IMI327692 IMI393227:IMI393228 IMI458763:IMI458764 IMI524299:IMI524300 IMI589835:IMI589836 IMI655371:IMI655372 IMI720907:IMI720908 IMI786443:IMI786444 IMI851979:IMI851980 IMI917515:IMI917516 IMI983051:IMI983052 IWE11 IWE65547:IWE65548 IWE131083:IWE131084 IWE196619:IWE196620 IWE262155:IWE262156 IWE327691:IWE327692 IWE393227:IWE393228 IWE458763:IWE458764 IWE524299:IWE524300 IWE589835:IWE589836 IWE655371:IWE655372 IWE720907:IWE720908 IWE786443:IWE786444 IWE851979:IWE851980 IWE917515:IWE917516 IWE983051:IWE983052 JGA11 JGA65547:JGA65548 JGA131083:JGA131084 JGA196619:JGA196620 JGA262155:JGA262156 JGA327691:JGA327692 JGA393227:JGA393228 JGA458763:JGA458764 JGA524299:JGA524300 JGA589835:JGA589836 JGA655371:JGA655372 JGA720907:JGA720908 JGA786443:JGA786444 JGA851979:JGA851980 JGA917515:JGA917516 JGA983051:JGA983052 JPW11 JPW65547:JPW65548 JPW131083:JPW131084 JPW196619:JPW196620 JPW262155:JPW262156 JPW327691:JPW327692 JPW393227:JPW393228 JPW458763:JPW458764 JPW524299:JPW524300 JPW589835:JPW589836 JPW655371:JPW655372 JPW720907:JPW720908 JPW786443:JPW786444 JPW851979:JPW851980 JPW917515:JPW917516 JPW983051:JPW983052 JZS11 JZS65547:JZS65548 JZS131083:JZS131084 JZS196619:JZS196620 JZS262155:JZS262156 JZS327691:JZS327692 JZS393227:JZS393228 JZS458763:JZS458764 JZS524299:JZS524300 JZS589835:JZS589836 JZS655371:JZS655372 JZS720907:JZS720908 JZS786443:JZS786444 JZS851979:JZS851980 JZS917515:JZS917516 JZS983051:JZS983052 KJO11 KJO65547:KJO65548 KJO131083:KJO131084 KJO196619:KJO196620 KJO262155:KJO262156 KJO327691:KJO327692 KJO393227:KJO393228 KJO458763:KJO458764 KJO524299:KJO524300 KJO589835:KJO589836 KJO655371:KJO655372 KJO720907:KJO720908 KJO786443:KJO786444 KJO851979:KJO851980 KJO917515:KJO917516 KJO983051:KJO983052 KTK11 KTK65547:KTK65548 KTK131083:KTK131084 KTK196619:KTK196620 KTK262155:KTK262156 KTK327691:KTK327692 KTK393227:KTK393228 KTK458763:KTK458764 KTK524299:KTK524300 KTK589835:KTK589836 KTK655371:KTK655372 KTK720907:KTK720908 KTK786443:KTK786444 KTK851979:KTK851980 KTK917515:KTK917516 KTK983051:KTK983052 LDG11 LDG65547:LDG65548 LDG131083:LDG131084 LDG196619:LDG196620 LDG262155:LDG262156 LDG327691:LDG327692 LDG393227:LDG393228 LDG458763:LDG458764 LDG524299:LDG524300 LDG589835:LDG589836 LDG655371:LDG655372 LDG720907:LDG720908 LDG786443:LDG786444 LDG851979:LDG851980 LDG917515:LDG917516 LDG983051:LDG983052 LNC11 LNC65547:LNC65548 LNC131083:LNC131084 LNC196619:LNC196620 LNC262155:LNC262156 LNC327691:LNC327692 LNC393227:LNC393228 LNC458763:LNC458764 LNC524299:LNC524300 LNC589835:LNC589836 LNC655371:LNC655372 LNC720907:LNC720908 LNC786443:LNC786444 LNC851979:LNC851980 LNC917515:LNC917516 LNC983051:LNC983052 LWY11 LWY65547:LWY65548 LWY131083:LWY131084 LWY196619:LWY196620 LWY262155:LWY262156 LWY327691:LWY327692 LWY393227:LWY393228 LWY458763:LWY458764 LWY524299:LWY524300 LWY589835:LWY589836 LWY655371:LWY655372 LWY720907:LWY720908 LWY786443:LWY786444 LWY851979:LWY851980 LWY917515:LWY917516 LWY983051:LWY983052 MGU11 MGU65547:MGU65548 MGU131083:MGU131084 MGU196619:MGU196620 MGU262155:MGU262156 MGU327691:MGU327692 MGU393227:MGU393228 MGU458763:MGU458764 MGU524299:MGU524300 MGU589835:MGU589836 MGU655371:MGU655372 MGU720907:MGU720908 MGU786443:MGU786444 MGU851979:MGU851980 MGU917515:MGU917516 MGU983051:MGU983052 MQQ11 MQQ65547:MQQ65548 MQQ131083:MQQ131084 MQQ196619:MQQ196620 MQQ262155:MQQ262156 MQQ327691:MQQ327692 MQQ393227:MQQ393228 MQQ458763:MQQ458764 MQQ524299:MQQ524300 MQQ589835:MQQ589836 MQQ655371:MQQ655372 MQQ720907:MQQ720908 MQQ786443:MQQ786444 MQQ851979:MQQ851980 MQQ917515:MQQ917516 MQQ983051:MQQ983052 NAM11 NAM65547:NAM65548 NAM131083:NAM131084 NAM196619:NAM196620 NAM262155:NAM262156 NAM327691:NAM327692 NAM393227:NAM393228 NAM458763:NAM458764 NAM524299:NAM524300 NAM589835:NAM589836 NAM655371:NAM655372 NAM720907:NAM720908 NAM786443:NAM786444 NAM851979:NAM851980 NAM917515:NAM917516 NAM983051:NAM983052 NKI11 NKI65547:NKI65548 NKI131083:NKI131084 NKI196619:NKI196620 NKI262155:NKI262156 NKI327691:NKI327692 NKI393227:NKI393228 NKI458763:NKI458764 NKI524299:NKI524300 NKI589835:NKI589836 NKI655371:NKI655372 NKI720907:NKI720908 NKI786443:NKI786444 NKI851979:NKI851980 NKI917515:NKI917516 NKI983051:NKI983052 NUE11 NUE65547:NUE65548 NUE131083:NUE131084 NUE196619:NUE196620 NUE262155:NUE262156 NUE327691:NUE327692 NUE393227:NUE393228 NUE458763:NUE458764 NUE524299:NUE524300 NUE589835:NUE589836 NUE655371:NUE655372 NUE720907:NUE720908 NUE786443:NUE786444 NUE851979:NUE851980 NUE917515:NUE917516 NUE983051:NUE983052 OEA11 OEA65547:OEA65548 OEA131083:OEA131084 OEA196619:OEA196620 OEA262155:OEA262156 OEA327691:OEA327692 OEA393227:OEA393228 OEA458763:OEA458764 OEA524299:OEA524300 OEA589835:OEA589836 OEA655371:OEA655372 OEA720907:OEA720908 OEA786443:OEA786444 OEA851979:OEA851980 OEA917515:OEA917516 OEA983051:OEA983052 ONW11 ONW65547:ONW65548 ONW131083:ONW131084 ONW196619:ONW196620 ONW262155:ONW262156 ONW327691:ONW327692 ONW393227:ONW393228 ONW458763:ONW458764 ONW524299:ONW524300 ONW589835:ONW589836 ONW655371:ONW655372 ONW720907:ONW720908 ONW786443:ONW786444 ONW851979:ONW851980 ONW917515:ONW917516 ONW983051:ONW983052 OXS11 OXS65547:OXS65548 OXS131083:OXS131084 OXS196619:OXS196620 OXS262155:OXS262156 OXS327691:OXS327692 OXS393227:OXS393228 OXS458763:OXS458764 OXS524299:OXS524300 OXS589835:OXS589836 OXS655371:OXS655372 OXS720907:OXS720908 OXS786443:OXS786444 OXS851979:OXS851980 OXS917515:OXS917516 OXS983051:OXS983052 PHO11 PHO65547:PHO65548 PHO131083:PHO131084 PHO196619:PHO196620 PHO262155:PHO262156 PHO327691:PHO327692 PHO393227:PHO393228 PHO458763:PHO458764 PHO524299:PHO524300 PHO589835:PHO589836 PHO655371:PHO655372 PHO720907:PHO720908 PHO786443:PHO786444 PHO851979:PHO851980 PHO917515:PHO917516 PHO983051:PHO983052 PRK11 PRK65547:PRK65548 PRK131083:PRK131084 PRK196619:PRK196620 PRK262155:PRK262156 PRK327691:PRK327692 PRK393227:PRK393228 PRK458763:PRK458764 PRK524299:PRK524300 PRK589835:PRK589836 PRK655371:PRK655372 PRK720907:PRK720908 PRK786443:PRK786444 PRK851979:PRK851980 PRK917515:PRK917516 PRK983051:PRK983052 QBG11 QBG65547:QBG65548 QBG131083:QBG131084 QBG196619:QBG196620 QBG262155:QBG262156 QBG327691:QBG327692 QBG393227:QBG393228 QBG458763:QBG458764 QBG524299:QBG524300 QBG589835:QBG589836 QBG655371:QBG655372 QBG720907:QBG720908 QBG786443:QBG786444 QBG851979:QBG851980 QBG917515:QBG917516 QBG983051:QBG983052 QLC11 QLC65547:QLC65548 QLC131083:QLC131084 QLC196619:QLC196620 QLC262155:QLC262156 QLC327691:QLC327692 QLC393227:QLC393228 QLC458763:QLC458764 QLC524299:QLC524300 QLC589835:QLC589836 QLC655371:QLC655372 QLC720907:QLC720908 QLC786443:QLC786444 QLC851979:QLC851980 QLC917515:QLC917516 QLC983051:QLC983052 QUY11 QUY65547:QUY65548 QUY131083:QUY131084 QUY196619:QUY196620 QUY262155:QUY262156 QUY327691:QUY327692 QUY393227:QUY393228 QUY458763:QUY458764 QUY524299:QUY524300 QUY589835:QUY589836 QUY655371:QUY655372 QUY720907:QUY720908 QUY786443:QUY786444 QUY851979:QUY851980 QUY917515:QUY917516 QUY983051:QUY983052 REU11 REU65547:REU65548 REU131083:REU131084 REU196619:REU196620 REU262155:REU262156 REU327691:REU327692 REU393227:REU393228 REU458763:REU458764 REU524299:REU524300 REU589835:REU589836 REU655371:REU655372 REU720907:REU720908 REU786443:REU786444 REU851979:REU851980 REU917515:REU917516 REU983051:REU983052 ROQ11 ROQ65547:ROQ65548 ROQ131083:ROQ131084 ROQ196619:ROQ196620 ROQ262155:ROQ262156 ROQ327691:ROQ327692 ROQ393227:ROQ393228 ROQ458763:ROQ458764 ROQ524299:ROQ524300 ROQ589835:ROQ589836 ROQ655371:ROQ655372 ROQ720907:ROQ720908 ROQ786443:ROQ786444 ROQ851979:ROQ851980 ROQ917515:ROQ917516 ROQ983051:ROQ983052 RYM11 RYM65547:RYM65548 RYM131083:RYM131084 RYM196619:RYM196620 RYM262155:RYM262156 RYM327691:RYM327692 RYM393227:RYM393228 RYM458763:RYM458764 RYM524299:RYM524300 RYM589835:RYM589836 RYM655371:RYM655372 RYM720907:RYM720908 RYM786443:RYM786444 RYM851979:RYM851980 RYM917515:RYM917516 RYM983051:RYM983052 SII11 SII65547:SII65548 SII131083:SII131084 SII196619:SII196620 SII262155:SII262156 SII327691:SII327692 SII393227:SII393228 SII458763:SII458764 SII524299:SII524300 SII589835:SII589836 SII655371:SII655372 SII720907:SII720908 SII786443:SII786444 SII851979:SII851980 SII917515:SII917516 SII983051:SII983052 SSE11 SSE65547:SSE65548 SSE131083:SSE131084 SSE196619:SSE196620 SSE262155:SSE262156 SSE327691:SSE327692 SSE393227:SSE393228 SSE458763:SSE458764 SSE524299:SSE524300 SSE589835:SSE589836 SSE655371:SSE655372 SSE720907:SSE720908 SSE786443:SSE786444 SSE851979:SSE851980 SSE917515:SSE917516 SSE983051:SSE983052 TCA11 TCA65547:TCA65548 TCA131083:TCA131084 TCA196619:TCA196620 TCA262155:TCA262156 TCA327691:TCA327692 TCA393227:TCA393228 TCA458763:TCA458764 TCA524299:TCA524300 TCA589835:TCA589836 TCA655371:TCA655372 TCA720907:TCA720908 TCA786443:TCA786444 TCA851979:TCA851980 TCA917515:TCA917516 TCA983051:TCA983052 TLW11 TLW65547:TLW65548 TLW131083:TLW131084 TLW196619:TLW196620 TLW262155:TLW262156 TLW327691:TLW327692 TLW393227:TLW393228 TLW458763:TLW458764 TLW524299:TLW524300 TLW589835:TLW589836 TLW655371:TLW655372 TLW720907:TLW720908 TLW786443:TLW786444 TLW851979:TLW851980 TLW917515:TLW917516 TLW983051:TLW983052 TVS11 TVS65547:TVS65548 TVS131083:TVS131084 TVS196619:TVS196620 TVS262155:TVS262156 TVS327691:TVS327692 TVS393227:TVS393228 TVS458763:TVS458764 TVS524299:TVS524300 TVS589835:TVS589836 TVS655371:TVS655372 TVS720907:TVS720908 TVS786443:TVS786444 TVS851979:TVS851980 TVS917515:TVS917516 TVS983051:TVS983052 UFO11 UFO65547:UFO65548 UFO131083:UFO131084 UFO196619:UFO196620 UFO262155:UFO262156 UFO327691:UFO327692 UFO393227:UFO393228 UFO458763:UFO458764 UFO524299:UFO524300 UFO589835:UFO589836 UFO655371:UFO655372 UFO720907:UFO720908 UFO786443:UFO786444 UFO851979:UFO851980 UFO917515:UFO917516 UFO983051:UFO983052 UPK11 UPK65547:UPK65548 UPK131083:UPK131084 UPK196619:UPK196620 UPK262155:UPK262156 UPK327691:UPK327692 UPK393227:UPK393228 UPK458763:UPK458764 UPK524299:UPK524300 UPK589835:UPK589836 UPK655371:UPK655372 UPK720907:UPK720908 UPK786443:UPK786444 UPK851979:UPK851980 UPK917515:UPK917516 UPK983051:UPK983052 UZG11 UZG65547:UZG65548 UZG131083:UZG131084 UZG196619:UZG196620 UZG262155:UZG262156 UZG327691:UZG327692 UZG393227:UZG393228 UZG458763:UZG458764 UZG524299:UZG524300 UZG589835:UZG589836 UZG655371:UZG655372 UZG720907:UZG720908 UZG786443:UZG786444 UZG851979:UZG851980 UZG917515:UZG917516 UZG983051:UZG983052 VJC11 VJC65547:VJC65548 VJC131083:VJC131084 VJC196619:VJC196620 VJC262155:VJC262156 VJC327691:VJC327692 VJC393227:VJC393228 VJC458763:VJC458764 VJC524299:VJC524300 VJC589835:VJC589836 VJC655371:VJC655372 VJC720907:VJC720908 VJC786443:VJC786444 VJC851979:VJC851980 VJC917515:VJC917516 VJC983051:VJC983052 VSY11 VSY65547:VSY65548 VSY131083:VSY131084 VSY196619:VSY196620 VSY262155:VSY262156 VSY327691:VSY327692 VSY393227:VSY393228 VSY458763:VSY458764 VSY524299:VSY524300 VSY589835:VSY589836 VSY655371:VSY655372 VSY720907:VSY720908 VSY786443:VSY786444 VSY851979:VSY851980 VSY917515:VSY917516 VSY983051:VSY983052 WCU11 WCU65547:WCU65548 WCU131083:WCU131084 WCU196619:WCU196620 WCU262155:WCU262156 WCU327691:WCU327692 WCU393227:WCU393228 WCU458763:WCU458764 WCU524299:WCU524300 WCU589835:WCU589836 WCU655371:WCU655372 WCU720907:WCU720908 WCU786443:WCU786444 WCU851979:WCU851980 WCU917515:WCU917516 WCU983051:WCU983052 WMQ11 WMQ65547:WMQ65548 WMQ131083:WMQ131084 WMQ196619:WMQ196620 WMQ262155:WMQ262156 WMQ327691:WMQ327692 WMQ393227:WMQ393228 WMQ458763:WMQ458764 WMQ524299:WMQ524300 WMQ589835:WMQ589836 WMQ655371:WMQ655372 WMQ720907:WMQ720908 WMQ786443:WMQ786444 WMQ851979:WMQ851980 WMQ917515:WMQ917516 WMQ983051:WMQ983052 WWM11 WWM65547:WWM65548 WWM131083:WWM131084 WWM196619:WWM196620 WWM262155:WWM262156 WWM327691:WWM327692 WWM393227:WWM393228 WWM458763:WWM458764 WWM524299:WWM524300 WWM589835:WWM589836 WWM655371:WWM655372 WWM720907:WWM720908 WWM786443:WWM786444 WWM851979:WWM851980 WWM917515:WWM917516 WWM983051:WWM983052" showDropDown="0" showInputMessage="1" showErrorMessage="1" allowBlank="0" prompt="INPUT Quarterly Assessment Highest Possible Score"/>
    <dataValidation sqref="KA13:KA62 KA64:KA113 KA65549:KA65649 KA131085:KA131185 KA196621:KA196721 KA262157:KA262257 KA327693:KA327793 KA393229:KA393329 KA458765:KA458865 KA524301:KA524401 KA589837:KA589937 KA655373:KA655473 KA720909:KA721009 KA786445:KA786545 KA851981:KA852081 KA917517:KA917617 KA983053:KA983153 TW13:TW62 TW64:TW113 TW65549:TW65649 TW131085:TW131185 TW196621:TW196721 TW262157:TW262257 TW327693:TW327793 TW393229:TW393329 TW458765:TW458865 TW524301:TW524401 TW589837:TW589937 TW655373:TW655473 TW720909:TW721009 TW786445:TW786545 TW851981:TW852081 TW917517:TW917617 TW983053:TW983153 ADS13:ADS62 ADS64:ADS113 ADS65549:ADS65649 ADS131085:ADS131185 ADS196621:ADS196721 ADS262157:ADS262257 ADS327693:ADS327793 ADS393229:ADS393329 ADS458765:ADS458865 ADS524301:ADS524401 ADS589837:ADS589937 ADS655373:ADS655473 ADS720909:ADS721009 ADS786445:ADS786545 ADS851981:ADS852081 ADS917517:ADS917617 ADS983053:ADS983153 ANO13:ANO62 ANO64:ANO113 ANO65549:ANO65649 ANO131085:ANO131185 ANO196621:ANO196721 ANO262157:ANO262257 ANO327693:ANO327793 ANO393229:ANO393329 ANO458765:ANO458865 ANO524301:ANO524401 ANO589837:ANO589937 ANO655373:ANO655473 ANO720909:ANO721009 ANO786445:ANO786545 ANO851981:ANO852081 ANO917517:ANO917617 ANO983053:ANO983153 AXK13:AXK62 AXK64:AXK113 AXK65549:AXK65649 AXK131085:AXK131185 AXK196621:AXK196721 AXK262157:AXK262257 AXK327693:AXK327793 AXK393229:AXK393329 AXK458765:AXK458865 AXK524301:AXK524401 AXK589837:AXK589937 AXK655373:AXK655473 AXK720909:AXK721009 AXK786445:AXK786545 AXK851981:AXK852081 AXK917517:AXK917617 AXK983053:AXK983153 BHG13:BHG62 BHG64:BHG113 BHG65549:BHG65649 BHG131085:BHG131185 BHG196621:BHG196721 BHG262157:BHG262257 BHG327693:BHG327793 BHG393229:BHG393329 BHG458765:BHG458865 BHG524301:BHG524401 BHG589837:BHG589937 BHG655373:BHG655473 BHG720909:BHG721009 BHG786445:BHG786545 BHG851981:BHG852081 BHG917517:BHG917617 BHG983053:BHG983153 BRC13:BRC62 BRC64:BRC113 BRC65549:BRC65649 BRC131085:BRC131185 BRC196621:BRC196721 BRC262157:BRC262257 BRC327693:BRC327793 BRC393229:BRC393329 BRC458765:BRC458865 BRC524301:BRC524401 BRC589837:BRC589937 BRC655373:BRC655473 BRC720909:BRC721009 BRC786445:BRC786545 BRC851981:BRC852081 BRC917517:BRC917617 BRC983053:BRC983153 CAY13:CAY62 CAY64:CAY113 CAY65549:CAY65649 CAY131085:CAY131185 CAY196621:CAY196721 CAY262157:CAY262257 CAY327693:CAY327793 CAY393229:CAY393329 CAY458765:CAY458865 CAY524301:CAY524401 CAY589837:CAY589937 CAY655373:CAY655473 CAY720909:CAY721009 CAY786445:CAY786545 CAY851981:CAY852081 CAY917517:CAY917617 CAY983053:CAY983153 CKU13:CKU62 CKU64:CKU113 CKU65549:CKU65649 CKU131085:CKU131185 CKU196621:CKU196721 CKU262157:CKU262257 CKU327693:CKU327793 CKU393229:CKU393329 CKU458765:CKU458865 CKU524301:CKU524401 CKU589837:CKU589937 CKU655373:CKU655473 CKU720909:CKU721009 CKU786445:CKU786545 CKU851981:CKU852081 CKU917517:CKU917617 CKU983053:CKU983153 CUQ13:CUQ62 CUQ64:CUQ113 CUQ65549:CUQ65649 CUQ131085:CUQ131185 CUQ196621:CUQ196721 CUQ262157:CUQ262257 CUQ327693:CUQ327793 CUQ393229:CUQ393329 CUQ458765:CUQ458865 CUQ524301:CUQ524401 CUQ589837:CUQ589937 CUQ655373:CUQ655473 CUQ720909:CUQ721009 CUQ786445:CUQ786545 CUQ851981:CUQ852081 CUQ917517:CUQ917617 CUQ983053:CUQ983153 DEM13:DEM62 DEM64:DEM113 DEM65549:DEM65649 DEM131085:DEM131185 DEM196621:DEM196721 DEM262157:DEM262257 DEM327693:DEM327793 DEM393229:DEM393329 DEM458765:DEM458865 DEM524301:DEM524401 DEM589837:DEM589937 DEM655373:DEM655473 DEM720909:DEM721009 DEM786445:DEM786545 DEM851981:DEM852081 DEM917517:DEM917617 DEM983053:DEM983153 DOI13:DOI62 DOI64:DOI113 DOI65549:DOI65649 DOI131085:DOI131185 DOI196621:DOI196721 DOI262157:DOI262257 DOI327693:DOI327793 DOI393229:DOI393329 DOI458765:DOI458865 DOI524301:DOI524401 DOI589837:DOI589937 DOI655373:DOI655473 DOI720909:DOI721009 DOI786445:DOI786545 DOI851981:DOI852081 DOI917517:DOI917617 DOI983053:DOI983153 DYE13:DYE62 DYE64:DYE113 DYE65549:DYE65649 DYE131085:DYE131185 DYE196621:DYE196721 DYE262157:DYE262257 DYE327693:DYE327793 DYE393229:DYE393329 DYE458765:DYE458865 DYE524301:DYE524401 DYE589837:DYE589937 DYE655373:DYE655473 DYE720909:DYE721009 DYE786445:DYE786545 DYE851981:DYE852081 DYE917517:DYE917617 DYE983053:DYE983153 EIA13:EIA62 EIA64:EIA113 EIA65549:EIA65649 EIA131085:EIA131185 EIA196621:EIA196721 EIA262157:EIA262257 EIA327693:EIA327793 EIA393229:EIA393329 EIA458765:EIA458865 EIA524301:EIA524401 EIA589837:EIA589937 EIA655373:EIA655473 EIA720909:EIA721009 EIA786445:EIA786545 EIA851981:EIA852081 EIA917517:EIA917617 EIA983053:EIA983153 ERW13:ERW62 ERW64:ERW113 ERW65549:ERW65649 ERW131085:ERW131185 ERW196621:ERW196721 ERW262157:ERW262257 ERW327693:ERW327793 ERW393229:ERW393329 ERW458765:ERW458865 ERW524301:ERW524401 ERW589837:ERW589937 ERW655373:ERW655473 ERW720909:ERW721009 ERW786445:ERW786545 ERW851981:ERW852081 ERW917517:ERW917617 ERW983053:ERW983153 FBS13:FBS62 FBS64:FBS113 FBS65549:FBS65649 FBS131085:FBS131185 FBS196621:FBS196721 FBS262157:FBS262257 FBS327693:FBS327793 FBS393229:FBS393329 FBS458765:FBS458865 FBS524301:FBS524401 FBS589837:FBS589937 FBS655373:FBS655473 FBS720909:FBS721009 FBS786445:FBS786545 FBS851981:FBS852081 FBS917517:FBS917617 FBS983053:FBS983153 FLO13:FLO62 FLO64:FLO113 FLO65549:FLO65649 FLO131085:FLO131185 FLO196621:FLO196721 FLO262157:FLO262257 FLO327693:FLO327793 FLO393229:FLO393329 FLO458765:FLO458865 FLO524301:FLO524401 FLO589837:FLO589937 FLO655373:FLO655473 FLO720909:FLO721009 FLO786445:FLO786545 FLO851981:FLO852081 FLO917517:FLO917617 FLO983053:FLO983153 FVK13:FVK62 FVK64:FVK113 FVK65549:FVK65649 FVK131085:FVK131185 FVK196621:FVK196721 FVK262157:FVK262257 FVK327693:FVK327793 FVK393229:FVK393329 FVK458765:FVK458865 FVK524301:FVK524401 FVK589837:FVK589937 FVK655373:FVK655473 FVK720909:FVK721009 FVK786445:FVK786545 FVK851981:FVK852081 FVK917517:FVK917617 FVK983053:FVK983153 GFG13:GFG62 GFG64:GFG113 GFG65549:GFG65649 GFG131085:GFG131185 GFG196621:GFG196721 GFG262157:GFG262257 GFG327693:GFG327793 GFG393229:GFG393329 GFG458765:GFG458865 GFG524301:GFG524401 GFG589837:GFG589937 GFG655373:GFG655473 GFG720909:GFG721009 GFG786445:GFG786545 GFG851981:GFG852081 GFG917517:GFG917617 GFG983053:GFG983153 GPC13:GPC62 GPC64:GPC113 GPC65549:GPC65649 GPC131085:GPC131185 GPC196621:GPC196721 GPC262157:GPC262257 GPC327693:GPC327793 GPC393229:GPC393329 GPC458765:GPC458865 GPC524301:GPC524401 GPC589837:GPC589937 GPC655373:GPC655473 GPC720909:GPC721009 GPC786445:GPC786545 GPC851981:GPC852081 GPC917517:GPC917617 GPC983053:GPC983153 GYY13:GYY62 GYY64:GYY113 GYY65549:GYY65649 GYY131085:GYY131185 GYY196621:GYY196721 GYY262157:GYY262257 GYY327693:GYY327793 GYY393229:GYY393329 GYY458765:GYY458865 GYY524301:GYY524401 GYY589837:GYY589937 GYY655373:GYY655473 GYY720909:GYY721009 GYY786445:GYY786545 GYY851981:GYY852081 GYY917517:GYY917617 GYY983053:GYY983153 HIU13:HIU62 HIU64:HIU113 HIU65549:HIU65649 HIU131085:HIU131185 HIU196621:HIU196721 HIU262157:HIU262257 HIU327693:HIU327793 HIU393229:HIU393329 HIU458765:HIU458865 HIU524301:HIU524401 HIU589837:HIU589937 HIU655373:HIU655473 HIU720909:HIU721009 HIU786445:HIU786545 HIU851981:HIU852081 HIU917517:HIU917617 HIU983053:HIU983153 HSQ13:HSQ62 HSQ64:HSQ113 HSQ65549:HSQ65649 HSQ131085:HSQ131185 HSQ196621:HSQ196721 HSQ262157:HSQ262257 HSQ327693:HSQ327793 HSQ393229:HSQ393329 HSQ458765:HSQ458865 HSQ524301:HSQ524401 HSQ589837:HSQ589937 HSQ655373:HSQ655473 HSQ720909:HSQ721009 HSQ786445:HSQ786545 HSQ851981:HSQ852081 HSQ917517:HSQ917617 HSQ983053:HSQ983153 ICM13:ICM62 ICM64:ICM113 ICM65549:ICM65649 ICM131085:ICM131185 ICM196621:ICM196721 ICM262157:ICM262257 ICM327693:ICM327793 ICM393229:ICM393329 ICM458765:ICM458865 ICM524301:ICM524401 ICM589837:ICM589937 ICM655373:ICM655473 ICM720909:ICM721009 ICM786445:ICM786545 ICM851981:ICM852081 ICM917517:ICM917617 ICM983053:ICM983153 IMI13:IMI62 IMI64:IMI113 IMI65549:IMI65649 IMI131085:IMI131185 IMI196621:IMI196721 IMI262157:IMI262257 IMI327693:IMI327793 IMI393229:IMI393329 IMI458765:IMI458865 IMI524301:IMI524401 IMI589837:IMI589937 IMI655373:IMI655473 IMI720909:IMI721009 IMI786445:IMI786545 IMI851981:IMI852081 IMI917517:IMI917617 IMI983053:IMI983153 IWE13:IWE62 IWE64:IWE113 IWE65549:IWE65649 IWE131085:IWE131185 IWE196621:IWE196721 IWE262157:IWE262257 IWE327693:IWE327793 IWE393229:IWE393329 IWE458765:IWE458865 IWE524301:IWE524401 IWE589837:IWE589937 IWE655373:IWE655473 IWE720909:IWE721009 IWE786445:IWE786545 IWE851981:IWE852081 IWE917517:IWE917617 IWE983053:IWE983153 JGA13:JGA62 JGA64:JGA113 JGA65549:JGA65649 JGA131085:JGA131185 JGA196621:JGA196721 JGA262157:JGA262257 JGA327693:JGA327793 JGA393229:JGA393329 JGA458765:JGA458865 JGA524301:JGA524401 JGA589837:JGA589937 JGA655373:JGA655473 JGA720909:JGA721009 JGA786445:JGA786545 JGA851981:JGA852081 JGA917517:JGA917617 JGA983053:JGA983153 JPW13:JPW62 JPW64:JPW113 JPW65549:JPW65649 JPW131085:JPW131185 JPW196621:JPW196721 JPW262157:JPW262257 JPW327693:JPW327793 JPW393229:JPW393329 JPW458765:JPW458865 JPW524301:JPW524401 JPW589837:JPW589937 JPW655373:JPW655473 JPW720909:JPW721009 JPW786445:JPW786545 JPW851981:JPW852081 JPW917517:JPW917617 JPW983053:JPW983153 JZS13:JZS62 JZS64:JZS113 JZS65549:JZS65649 JZS131085:JZS131185 JZS196621:JZS196721 JZS262157:JZS262257 JZS327693:JZS327793 JZS393229:JZS393329 JZS458765:JZS458865 JZS524301:JZS524401 JZS589837:JZS589937 JZS655373:JZS655473 JZS720909:JZS721009 JZS786445:JZS786545 JZS851981:JZS852081 JZS917517:JZS917617 JZS983053:JZS983153 KJO13:KJO62 KJO64:KJO113 KJO65549:KJO65649 KJO131085:KJO131185 KJO196621:KJO196721 KJO262157:KJO262257 KJO327693:KJO327793 KJO393229:KJO393329 KJO458765:KJO458865 KJO524301:KJO524401 KJO589837:KJO589937 KJO655373:KJO655473 KJO720909:KJO721009 KJO786445:KJO786545 KJO851981:KJO852081 KJO917517:KJO917617 KJO983053:KJO983153 KTK13:KTK62 KTK64:KTK113 KTK65549:KTK65649 KTK131085:KTK131185 KTK196621:KTK196721 KTK262157:KTK262257 KTK327693:KTK327793 KTK393229:KTK393329 KTK458765:KTK458865 KTK524301:KTK524401 KTK589837:KTK589937 KTK655373:KTK655473 KTK720909:KTK721009 KTK786445:KTK786545 KTK851981:KTK852081 KTK917517:KTK917617 KTK983053:KTK983153 LDG13:LDG62 LDG64:LDG113 LDG65549:LDG65649 LDG131085:LDG131185 LDG196621:LDG196721 LDG262157:LDG262257 LDG327693:LDG327793 LDG393229:LDG393329 LDG458765:LDG458865 LDG524301:LDG524401 LDG589837:LDG589937 LDG655373:LDG655473 LDG720909:LDG721009 LDG786445:LDG786545 LDG851981:LDG852081 LDG917517:LDG917617 LDG983053:LDG983153 LNC13:LNC62 LNC64:LNC113 LNC65549:LNC65649 LNC131085:LNC131185 LNC196621:LNC196721 LNC262157:LNC262257 LNC327693:LNC327793 LNC393229:LNC393329 LNC458765:LNC458865 LNC524301:LNC524401 LNC589837:LNC589937 LNC655373:LNC655473 LNC720909:LNC721009 LNC786445:LNC786545 LNC851981:LNC852081 LNC917517:LNC917617 LNC983053:LNC983153 LWY13:LWY62 LWY64:LWY113 LWY65549:LWY65649 LWY131085:LWY131185 LWY196621:LWY196721 LWY262157:LWY262257 LWY327693:LWY327793 LWY393229:LWY393329 LWY458765:LWY458865 LWY524301:LWY524401 LWY589837:LWY589937 LWY655373:LWY655473 LWY720909:LWY721009 LWY786445:LWY786545 LWY851981:LWY852081 LWY917517:LWY917617 LWY983053:LWY983153 MGU13:MGU62 MGU64:MGU113 MGU65549:MGU65649 MGU131085:MGU131185 MGU196621:MGU196721 MGU262157:MGU262257 MGU327693:MGU327793 MGU393229:MGU393329 MGU458765:MGU458865 MGU524301:MGU524401 MGU589837:MGU589937 MGU655373:MGU655473 MGU720909:MGU721009 MGU786445:MGU786545 MGU851981:MGU852081 MGU917517:MGU917617 MGU983053:MGU983153 MQQ13:MQQ62 MQQ64:MQQ113 MQQ65549:MQQ65649 MQQ131085:MQQ131185 MQQ196621:MQQ196721 MQQ262157:MQQ262257 MQQ327693:MQQ327793 MQQ393229:MQQ393329 MQQ458765:MQQ458865 MQQ524301:MQQ524401 MQQ589837:MQQ589937 MQQ655373:MQQ655473 MQQ720909:MQQ721009 MQQ786445:MQQ786545 MQQ851981:MQQ852081 MQQ917517:MQQ917617 MQQ983053:MQQ983153 NAM13:NAM62 NAM64:NAM113 NAM65549:NAM65649 NAM131085:NAM131185 NAM196621:NAM196721 NAM262157:NAM262257 NAM327693:NAM327793 NAM393229:NAM393329 NAM458765:NAM458865 NAM524301:NAM524401 NAM589837:NAM589937 NAM655373:NAM655473 NAM720909:NAM721009 NAM786445:NAM786545 NAM851981:NAM852081 NAM917517:NAM917617 NAM983053:NAM983153 NKI13:NKI62 NKI64:NKI113 NKI65549:NKI65649 NKI131085:NKI131185 NKI196621:NKI196721 NKI262157:NKI262257 NKI327693:NKI327793 NKI393229:NKI393329 NKI458765:NKI458865 NKI524301:NKI524401 NKI589837:NKI589937 NKI655373:NKI655473 NKI720909:NKI721009 NKI786445:NKI786545 NKI851981:NKI852081 NKI917517:NKI917617 NKI983053:NKI983153 NUE13:NUE62 NUE64:NUE113 NUE65549:NUE65649 NUE131085:NUE131185 NUE196621:NUE196721 NUE262157:NUE262257 NUE327693:NUE327793 NUE393229:NUE393329 NUE458765:NUE458865 NUE524301:NUE524401 NUE589837:NUE589937 NUE655373:NUE655473 NUE720909:NUE721009 NUE786445:NUE786545 NUE851981:NUE852081 NUE917517:NUE917617 NUE983053:NUE983153 OEA13:OEA62 OEA64:OEA113 OEA65549:OEA65649 OEA131085:OEA131185 OEA196621:OEA196721 OEA262157:OEA262257 OEA327693:OEA327793 OEA393229:OEA393329 OEA458765:OEA458865 OEA524301:OEA524401 OEA589837:OEA589937 OEA655373:OEA655473 OEA720909:OEA721009 OEA786445:OEA786545 OEA851981:OEA852081 OEA917517:OEA917617 OEA983053:OEA983153 ONW13:ONW62 ONW64:ONW113 ONW65549:ONW65649 ONW131085:ONW131185 ONW196621:ONW196721 ONW262157:ONW262257 ONW327693:ONW327793 ONW393229:ONW393329 ONW458765:ONW458865 ONW524301:ONW524401 ONW589837:ONW589937 ONW655373:ONW655473 ONW720909:ONW721009 ONW786445:ONW786545 ONW851981:ONW852081 ONW917517:ONW917617 ONW983053:ONW983153 OXS13:OXS62 OXS64:OXS113 OXS65549:OXS65649 OXS131085:OXS131185 OXS196621:OXS196721 OXS262157:OXS262257 OXS327693:OXS327793 OXS393229:OXS393329 OXS458765:OXS458865 OXS524301:OXS524401 OXS589837:OXS589937 OXS655373:OXS655473 OXS720909:OXS721009 OXS786445:OXS786545 OXS851981:OXS852081 OXS917517:OXS917617 OXS983053:OXS983153 PHO13:PHO62 PHO64:PHO113 PHO65549:PHO65649 PHO131085:PHO131185 PHO196621:PHO196721 PHO262157:PHO262257 PHO327693:PHO327793 PHO393229:PHO393329 PHO458765:PHO458865 PHO524301:PHO524401 PHO589837:PHO589937 PHO655373:PHO655473 PHO720909:PHO721009 PHO786445:PHO786545 PHO851981:PHO852081 PHO917517:PHO917617 PHO983053:PHO983153 PRK13:PRK62 PRK64:PRK113 PRK65549:PRK65649 PRK131085:PRK131185 PRK196621:PRK196721 PRK262157:PRK262257 PRK327693:PRK327793 PRK393229:PRK393329 PRK458765:PRK458865 PRK524301:PRK524401 PRK589837:PRK589937 PRK655373:PRK655473 PRK720909:PRK721009 PRK786445:PRK786545 PRK851981:PRK852081 PRK917517:PRK917617 PRK983053:PRK983153 QBG13:QBG62 QBG64:QBG113 QBG65549:QBG65649 QBG131085:QBG131185 QBG196621:QBG196721 QBG262157:QBG262257 QBG327693:QBG327793 QBG393229:QBG393329 QBG458765:QBG458865 QBG524301:QBG524401 QBG589837:QBG589937 QBG655373:QBG655473 QBG720909:QBG721009 QBG786445:QBG786545 QBG851981:QBG852081 QBG917517:QBG917617 QBG983053:QBG983153 QLC13:QLC62 QLC64:QLC113 QLC65549:QLC65649 QLC131085:QLC131185 QLC196621:QLC196721 QLC262157:QLC262257 QLC327693:QLC327793 QLC393229:QLC393329 QLC458765:QLC458865 QLC524301:QLC524401 QLC589837:QLC589937 QLC655373:QLC655473 QLC720909:QLC721009 QLC786445:QLC786545 QLC851981:QLC852081 QLC917517:QLC917617 QLC983053:QLC983153 QUY13:QUY62 QUY64:QUY113 QUY65549:QUY65649 QUY131085:QUY131185 QUY196621:QUY196721 QUY262157:QUY262257 QUY327693:QUY327793 QUY393229:QUY393329 QUY458765:QUY458865 QUY524301:QUY524401 QUY589837:QUY589937 QUY655373:QUY655473 QUY720909:QUY721009 QUY786445:QUY786545 QUY851981:QUY852081 QUY917517:QUY917617 QUY983053:QUY983153 REU13:REU62 REU64:REU113 REU65549:REU65649 REU131085:REU131185 REU196621:REU196721 REU262157:REU262257 REU327693:REU327793 REU393229:REU393329 REU458765:REU458865 REU524301:REU524401 REU589837:REU589937 REU655373:REU655473 REU720909:REU721009 REU786445:REU786545 REU851981:REU852081 REU917517:REU917617 REU983053:REU983153 ROQ13:ROQ62 ROQ64:ROQ113 ROQ65549:ROQ65649 ROQ131085:ROQ131185 ROQ196621:ROQ196721 ROQ262157:ROQ262257 ROQ327693:ROQ327793 ROQ393229:ROQ393329 ROQ458765:ROQ458865 ROQ524301:ROQ524401 ROQ589837:ROQ589937 ROQ655373:ROQ655473 ROQ720909:ROQ721009 ROQ786445:ROQ786545 ROQ851981:ROQ852081 ROQ917517:ROQ917617 ROQ983053:ROQ983153 RYM13:RYM62 RYM64:RYM113 RYM65549:RYM65649 RYM131085:RYM131185 RYM196621:RYM196721 RYM262157:RYM262257 RYM327693:RYM327793 RYM393229:RYM393329 RYM458765:RYM458865 RYM524301:RYM524401 RYM589837:RYM589937 RYM655373:RYM655473 RYM720909:RYM721009 RYM786445:RYM786545 RYM851981:RYM852081 RYM917517:RYM917617 RYM983053:RYM983153 SII13:SII62 SII64:SII113 SII65549:SII65649 SII131085:SII131185 SII196621:SII196721 SII262157:SII262257 SII327693:SII327793 SII393229:SII393329 SII458765:SII458865 SII524301:SII524401 SII589837:SII589937 SII655373:SII655473 SII720909:SII721009 SII786445:SII786545 SII851981:SII852081 SII917517:SII917617 SII983053:SII983153 SSE13:SSE62 SSE64:SSE113 SSE65549:SSE65649 SSE131085:SSE131185 SSE196621:SSE196721 SSE262157:SSE262257 SSE327693:SSE327793 SSE393229:SSE393329 SSE458765:SSE458865 SSE524301:SSE524401 SSE589837:SSE589937 SSE655373:SSE655473 SSE720909:SSE721009 SSE786445:SSE786545 SSE851981:SSE852081 SSE917517:SSE917617 SSE983053:SSE983153 TCA13:TCA62 TCA64:TCA113 TCA65549:TCA65649 TCA131085:TCA131185 TCA196621:TCA196721 TCA262157:TCA262257 TCA327693:TCA327793 TCA393229:TCA393329 TCA458765:TCA458865 TCA524301:TCA524401 TCA589837:TCA589937 TCA655373:TCA655473 TCA720909:TCA721009 TCA786445:TCA786545 TCA851981:TCA852081 TCA917517:TCA917617 TCA983053:TCA983153 TLW13:TLW62 TLW64:TLW113 TLW65549:TLW65649 TLW131085:TLW131185 TLW196621:TLW196721 TLW262157:TLW262257 TLW327693:TLW327793 TLW393229:TLW393329 TLW458765:TLW458865 TLW524301:TLW524401 TLW589837:TLW589937 TLW655373:TLW655473 TLW720909:TLW721009 TLW786445:TLW786545 TLW851981:TLW852081 TLW917517:TLW917617 TLW983053:TLW983153 TVS13:TVS62 TVS64:TVS113 TVS65549:TVS65649 TVS131085:TVS131185 TVS196621:TVS196721 TVS262157:TVS262257 TVS327693:TVS327793 TVS393229:TVS393329 TVS458765:TVS458865 TVS524301:TVS524401 TVS589837:TVS589937 TVS655373:TVS655473 TVS720909:TVS721009 TVS786445:TVS786545 TVS851981:TVS852081 TVS917517:TVS917617 TVS983053:TVS983153 UFO13:UFO62 UFO64:UFO113 UFO65549:UFO65649 UFO131085:UFO131185 UFO196621:UFO196721 UFO262157:UFO262257 UFO327693:UFO327793 UFO393229:UFO393329 UFO458765:UFO458865 UFO524301:UFO524401 UFO589837:UFO589937 UFO655373:UFO655473 UFO720909:UFO721009 UFO786445:UFO786545 UFO851981:UFO852081 UFO917517:UFO917617 UFO983053:UFO983153 UPK13:UPK62 UPK64:UPK113 UPK65549:UPK65649 UPK131085:UPK131185 UPK196621:UPK196721 UPK262157:UPK262257 UPK327693:UPK327793 UPK393229:UPK393329 UPK458765:UPK458865 UPK524301:UPK524401 UPK589837:UPK589937 UPK655373:UPK655473 UPK720909:UPK721009 UPK786445:UPK786545 UPK851981:UPK852081 UPK917517:UPK917617 UPK983053:UPK983153 UZG13:UZG62 UZG64:UZG113 UZG65549:UZG65649 UZG131085:UZG131185 UZG196621:UZG196721 UZG262157:UZG262257 UZG327693:UZG327793 UZG393229:UZG393329 UZG458765:UZG458865 UZG524301:UZG524401 UZG589837:UZG589937 UZG655373:UZG655473 UZG720909:UZG721009 UZG786445:UZG786545 UZG851981:UZG852081 UZG917517:UZG917617 UZG983053:UZG983153 VJC13:VJC62 VJC64:VJC113 VJC65549:VJC65649 VJC131085:VJC131185 VJC196621:VJC196721 VJC262157:VJC262257 VJC327693:VJC327793 VJC393229:VJC393329 VJC458765:VJC458865 VJC524301:VJC524401 VJC589837:VJC589937 VJC655373:VJC655473 VJC720909:VJC721009 VJC786445:VJC786545 VJC851981:VJC852081 VJC917517:VJC917617 VJC983053:VJC983153 VSY13:VSY62 VSY64:VSY113 VSY65549:VSY65649 VSY131085:VSY131185 VSY196621:VSY196721 VSY262157:VSY262257 VSY327693:VSY327793 VSY393229:VSY393329 VSY458765:VSY458865 VSY524301:VSY524401 VSY589837:VSY589937 VSY655373:VSY655473 VSY720909:VSY721009 VSY786445:VSY786545 VSY851981:VSY852081 VSY917517:VSY917617 VSY983053:VSY983153 WCU13:WCU62 WCU64:WCU113 WCU65549:WCU65649 WCU131085:WCU131185 WCU196621:WCU196721 WCU262157:WCU262257 WCU327693:WCU327793 WCU393229:WCU393329 WCU458765:WCU458865 WCU524301:WCU524401 WCU589837:WCU589937 WCU655373:WCU655473 WCU720909:WCU721009 WCU786445:WCU786545 WCU851981:WCU852081 WCU917517:WCU917617 WCU983053:WCU983153 WMQ13:WMQ62 WMQ64:WMQ113 WMQ65549:WMQ65649 WMQ131085:WMQ131185 WMQ196621:WMQ196721 WMQ262157:WMQ262257 WMQ327693:WMQ327793 WMQ393229:WMQ393329 WMQ458765:WMQ458865 WMQ524301:WMQ524401 WMQ589837:WMQ589937 WMQ655373:WMQ655473 WMQ720909:WMQ721009 WMQ786445:WMQ786545 WMQ851981:WMQ852081 WMQ917517:WMQ917617 WMQ983053:WMQ983153 WWM13:WWM62 WWM64:WWM113 WWM65549:WWM65649 WWM131085:WWM131185 WWM196621:WWM196721 WWM262157:WWM262257 WWM327693:WWM327793 WWM393229:WWM393329 WWM458765:WWM458865 WWM524301:WWM524401 WWM589837:WWM589937 WWM655373:WWM655473 WWM720909:WWM721009 WWM786445:WWM786545 WWM851981:WWM852081 WWM917517:WWM917617 WWM983053:WWM983153" showDropDown="0" showInputMessage="1" showErrorMessage="1" allowBlank="0" error="INPUT NUMBER LESS THAN OR EQUAL THE HIGHEST POSSIBLE SCORE" prompt="Input Quarterly Assessment Raw Score" type="whole" operator="lessThanOrEqual">
      <formula1>$AE$11</formula1>
    </dataValidation>
    <dataValidation sqref="KB11 KB13:KB62 KB64:KB113 KB65547:KB65649 KB131083:KB131185 KB196619:KB196721 KB262155:KB262257 KB327691:KB327793 KB393227:KB393329 KB458763:KB458865 KB524299:KB524401 KB589835:KB589937 KB655371:KB655473 KB720907:KB721009 KB786443:KB786545 KB851979:KB852081 KB917515:KB917617 KB983051:KB983153 TX11 TX13:TX62 TX64:TX113 TX65547:TX65649 TX131083:TX131185 TX196619:TX196721 TX262155:TX262257 TX327691:TX327793 TX393227:TX393329 TX458763:TX458865 TX524299:TX524401 TX589835:TX589937 TX655371:TX655473 TX720907:TX721009 TX786443:TX786545 TX851979:TX852081 TX917515:TX917617 TX983051:TX983153 ADT11 ADT13:ADT62 ADT64:ADT113 ADT65547:ADT65649 ADT131083:ADT131185 ADT196619:ADT196721 ADT262155:ADT262257 ADT327691:ADT327793 ADT393227:ADT393329 ADT458763:ADT458865 ADT524299:ADT524401 ADT589835:ADT589937 ADT655371:ADT655473 ADT720907:ADT721009 ADT786443:ADT786545 ADT851979:ADT852081 ADT917515:ADT917617 ADT983051:ADT983153 ANP11 ANP13:ANP62 ANP64:ANP113 ANP65547:ANP65649 ANP131083:ANP131185 ANP196619:ANP196721 ANP262155:ANP262257 ANP327691:ANP327793 ANP393227:ANP393329 ANP458763:ANP458865 ANP524299:ANP524401 ANP589835:ANP589937 ANP655371:ANP655473 ANP720907:ANP721009 ANP786443:ANP786545 ANP851979:ANP852081 ANP917515:ANP917617 ANP983051:ANP983153 AXL11 AXL13:AXL62 AXL64:AXL113 AXL65547:AXL65649 AXL131083:AXL131185 AXL196619:AXL196721 AXL262155:AXL262257 AXL327691:AXL327793 AXL393227:AXL393329 AXL458763:AXL458865 AXL524299:AXL524401 AXL589835:AXL589937 AXL655371:AXL655473 AXL720907:AXL721009 AXL786443:AXL786545 AXL851979:AXL852081 AXL917515:AXL917617 AXL983051:AXL983153 BHH11 BHH13:BHH62 BHH64:BHH113 BHH65547:BHH65649 BHH131083:BHH131185 BHH196619:BHH196721 BHH262155:BHH262257 BHH327691:BHH327793 BHH393227:BHH393329 BHH458763:BHH458865 BHH524299:BHH524401 BHH589835:BHH589937 BHH655371:BHH655473 BHH720907:BHH721009 BHH786443:BHH786545 BHH851979:BHH852081 BHH917515:BHH917617 BHH983051:BHH983153 BRD11 BRD13:BRD62 BRD64:BRD113 BRD65547:BRD65649 BRD131083:BRD131185 BRD196619:BRD196721 BRD262155:BRD262257 BRD327691:BRD327793 BRD393227:BRD393329 BRD458763:BRD458865 BRD524299:BRD524401 BRD589835:BRD589937 BRD655371:BRD655473 BRD720907:BRD721009 BRD786443:BRD786545 BRD851979:BRD852081 BRD917515:BRD917617 BRD983051:BRD983153 CAZ11 CAZ13:CAZ62 CAZ64:CAZ113 CAZ65547:CAZ65649 CAZ131083:CAZ131185 CAZ196619:CAZ196721 CAZ262155:CAZ262257 CAZ327691:CAZ327793 CAZ393227:CAZ393329 CAZ458763:CAZ458865 CAZ524299:CAZ524401 CAZ589835:CAZ589937 CAZ655371:CAZ655473 CAZ720907:CAZ721009 CAZ786443:CAZ786545 CAZ851979:CAZ852081 CAZ917515:CAZ917617 CAZ983051:CAZ983153 CKV11 CKV13:CKV62 CKV64:CKV113 CKV65547:CKV65649 CKV131083:CKV131185 CKV196619:CKV196721 CKV262155:CKV262257 CKV327691:CKV327793 CKV393227:CKV393329 CKV458763:CKV458865 CKV524299:CKV524401 CKV589835:CKV589937 CKV655371:CKV655473 CKV720907:CKV721009 CKV786443:CKV786545 CKV851979:CKV852081 CKV917515:CKV917617 CKV983051:CKV983153 CUR11 CUR13:CUR62 CUR64:CUR113 CUR65547:CUR65649 CUR131083:CUR131185 CUR196619:CUR196721 CUR262155:CUR262257 CUR327691:CUR327793 CUR393227:CUR393329 CUR458763:CUR458865 CUR524299:CUR524401 CUR589835:CUR589937 CUR655371:CUR655473 CUR720907:CUR721009 CUR786443:CUR786545 CUR851979:CUR852081 CUR917515:CUR917617 CUR983051:CUR983153 DEN11 DEN13:DEN62 DEN64:DEN113 DEN65547:DEN65649 DEN131083:DEN131185 DEN196619:DEN196721 DEN262155:DEN262257 DEN327691:DEN327793 DEN393227:DEN393329 DEN458763:DEN458865 DEN524299:DEN524401 DEN589835:DEN589937 DEN655371:DEN655473 DEN720907:DEN721009 DEN786443:DEN786545 DEN851979:DEN852081 DEN917515:DEN917617 DEN983051:DEN983153 DOJ11 DOJ13:DOJ62 DOJ64:DOJ113 DOJ65547:DOJ65649 DOJ131083:DOJ131185 DOJ196619:DOJ196721 DOJ262155:DOJ262257 DOJ327691:DOJ327793 DOJ393227:DOJ393329 DOJ458763:DOJ458865 DOJ524299:DOJ524401 DOJ589835:DOJ589937 DOJ655371:DOJ655473 DOJ720907:DOJ721009 DOJ786443:DOJ786545 DOJ851979:DOJ852081 DOJ917515:DOJ917617 DOJ983051:DOJ983153 DYF11 DYF13:DYF62 DYF64:DYF113 DYF65547:DYF65649 DYF131083:DYF131185 DYF196619:DYF196721 DYF262155:DYF262257 DYF327691:DYF327793 DYF393227:DYF393329 DYF458763:DYF458865 DYF524299:DYF524401 DYF589835:DYF589937 DYF655371:DYF655473 DYF720907:DYF721009 DYF786443:DYF786545 DYF851979:DYF852081 DYF917515:DYF917617 DYF983051:DYF983153 EIB11 EIB13:EIB62 EIB64:EIB113 EIB65547:EIB65649 EIB131083:EIB131185 EIB196619:EIB196721 EIB262155:EIB262257 EIB327691:EIB327793 EIB393227:EIB393329 EIB458763:EIB458865 EIB524299:EIB524401 EIB589835:EIB589937 EIB655371:EIB655473 EIB720907:EIB721009 EIB786443:EIB786545 EIB851979:EIB852081 EIB917515:EIB917617 EIB983051:EIB983153 ERX11 ERX13:ERX62 ERX64:ERX113 ERX65547:ERX65649 ERX131083:ERX131185 ERX196619:ERX196721 ERX262155:ERX262257 ERX327691:ERX327793 ERX393227:ERX393329 ERX458763:ERX458865 ERX524299:ERX524401 ERX589835:ERX589937 ERX655371:ERX655473 ERX720907:ERX721009 ERX786443:ERX786545 ERX851979:ERX852081 ERX917515:ERX917617 ERX983051:ERX983153 FBT11 FBT13:FBT62 FBT64:FBT113 FBT65547:FBT65649 FBT131083:FBT131185 FBT196619:FBT196721 FBT262155:FBT262257 FBT327691:FBT327793 FBT393227:FBT393329 FBT458763:FBT458865 FBT524299:FBT524401 FBT589835:FBT589937 FBT655371:FBT655473 FBT720907:FBT721009 FBT786443:FBT786545 FBT851979:FBT852081 FBT917515:FBT917617 FBT983051:FBT983153 FLP11 FLP13:FLP62 FLP64:FLP113 FLP65547:FLP65649 FLP131083:FLP131185 FLP196619:FLP196721 FLP262155:FLP262257 FLP327691:FLP327793 FLP393227:FLP393329 FLP458763:FLP458865 FLP524299:FLP524401 FLP589835:FLP589937 FLP655371:FLP655473 FLP720907:FLP721009 FLP786443:FLP786545 FLP851979:FLP852081 FLP917515:FLP917617 FLP983051:FLP983153 FVL11 FVL13:FVL62 FVL64:FVL113 FVL65547:FVL65649 FVL131083:FVL131185 FVL196619:FVL196721 FVL262155:FVL262257 FVL327691:FVL327793 FVL393227:FVL393329 FVL458763:FVL458865 FVL524299:FVL524401 FVL589835:FVL589937 FVL655371:FVL655473 FVL720907:FVL721009 FVL786443:FVL786545 FVL851979:FVL852081 FVL917515:FVL917617 FVL983051:FVL983153 GFH11 GFH13:GFH62 GFH64:GFH113 GFH65547:GFH65649 GFH131083:GFH131185 GFH196619:GFH196721 GFH262155:GFH262257 GFH327691:GFH327793 GFH393227:GFH393329 GFH458763:GFH458865 GFH524299:GFH524401 GFH589835:GFH589937 GFH655371:GFH655473 GFH720907:GFH721009 GFH786443:GFH786545 GFH851979:GFH852081 GFH917515:GFH917617 GFH983051:GFH983153 GPD11 GPD13:GPD62 GPD64:GPD113 GPD65547:GPD65649 GPD131083:GPD131185 GPD196619:GPD196721 GPD262155:GPD262257 GPD327691:GPD327793 GPD393227:GPD393329 GPD458763:GPD458865 GPD524299:GPD524401 GPD589835:GPD589937 GPD655371:GPD655473 GPD720907:GPD721009 GPD786443:GPD786545 GPD851979:GPD852081 GPD917515:GPD917617 GPD983051:GPD983153 GYZ11 GYZ13:GYZ62 GYZ64:GYZ113 GYZ65547:GYZ65649 GYZ131083:GYZ131185 GYZ196619:GYZ196721 GYZ262155:GYZ262257 GYZ327691:GYZ327793 GYZ393227:GYZ393329 GYZ458763:GYZ458865 GYZ524299:GYZ524401 GYZ589835:GYZ589937 GYZ655371:GYZ655473 GYZ720907:GYZ721009 GYZ786443:GYZ786545 GYZ851979:GYZ852081 GYZ917515:GYZ917617 GYZ983051:GYZ983153 HIV11 HIV13:HIV62 HIV64:HIV113 HIV65547:HIV65649 HIV131083:HIV131185 HIV196619:HIV196721 HIV262155:HIV262257 HIV327691:HIV327793 HIV393227:HIV393329 HIV458763:HIV458865 HIV524299:HIV524401 HIV589835:HIV589937 HIV655371:HIV655473 HIV720907:HIV721009 HIV786443:HIV786545 HIV851979:HIV852081 HIV917515:HIV917617 HIV983051:HIV983153 HSR11 HSR13:HSR62 HSR64:HSR113 HSR65547:HSR65649 HSR131083:HSR131185 HSR196619:HSR196721 HSR262155:HSR262257 HSR327691:HSR327793 HSR393227:HSR393329 HSR458763:HSR458865 HSR524299:HSR524401 HSR589835:HSR589937 HSR655371:HSR655473 HSR720907:HSR721009 HSR786443:HSR786545 HSR851979:HSR852081 HSR917515:HSR917617 HSR983051:HSR983153 ICN11 ICN13:ICN62 ICN64:ICN113 ICN65547:ICN65649 ICN131083:ICN131185 ICN196619:ICN196721 ICN262155:ICN262257 ICN327691:ICN327793 ICN393227:ICN393329 ICN458763:ICN458865 ICN524299:ICN524401 ICN589835:ICN589937 ICN655371:ICN655473 ICN720907:ICN721009 ICN786443:ICN786545 ICN851979:ICN852081 ICN917515:ICN917617 ICN983051:ICN983153 IMJ11 IMJ13:IMJ62 IMJ64:IMJ113 IMJ65547:IMJ65649 IMJ131083:IMJ131185 IMJ196619:IMJ196721 IMJ262155:IMJ262257 IMJ327691:IMJ327793 IMJ393227:IMJ393329 IMJ458763:IMJ458865 IMJ524299:IMJ524401 IMJ589835:IMJ589937 IMJ655371:IMJ655473 IMJ720907:IMJ721009 IMJ786443:IMJ786545 IMJ851979:IMJ852081 IMJ917515:IMJ917617 IMJ983051:IMJ983153 IWF11 IWF13:IWF62 IWF64:IWF113 IWF65547:IWF65649 IWF131083:IWF131185 IWF196619:IWF196721 IWF262155:IWF262257 IWF327691:IWF327793 IWF393227:IWF393329 IWF458763:IWF458865 IWF524299:IWF524401 IWF589835:IWF589937 IWF655371:IWF655473 IWF720907:IWF721009 IWF786443:IWF786545 IWF851979:IWF852081 IWF917515:IWF917617 IWF983051:IWF983153 JGB11 JGB13:JGB62 JGB64:JGB113 JGB65547:JGB65649 JGB131083:JGB131185 JGB196619:JGB196721 JGB262155:JGB262257 JGB327691:JGB327793 JGB393227:JGB393329 JGB458763:JGB458865 JGB524299:JGB524401 JGB589835:JGB589937 JGB655371:JGB655473 JGB720907:JGB721009 JGB786443:JGB786545 JGB851979:JGB852081 JGB917515:JGB917617 JGB983051:JGB983153 JPX11 JPX13:JPX62 JPX64:JPX113 JPX65547:JPX65649 JPX131083:JPX131185 JPX196619:JPX196721 JPX262155:JPX262257 JPX327691:JPX327793 JPX393227:JPX393329 JPX458763:JPX458865 JPX524299:JPX524401 JPX589835:JPX589937 JPX655371:JPX655473 JPX720907:JPX721009 JPX786443:JPX786545 JPX851979:JPX852081 JPX917515:JPX917617 JPX983051:JPX983153 JZT11 JZT13:JZT62 JZT64:JZT113 JZT65547:JZT65649 JZT131083:JZT131185 JZT196619:JZT196721 JZT262155:JZT262257 JZT327691:JZT327793 JZT393227:JZT393329 JZT458763:JZT458865 JZT524299:JZT524401 JZT589835:JZT589937 JZT655371:JZT655473 JZT720907:JZT721009 JZT786443:JZT786545 JZT851979:JZT852081 JZT917515:JZT917617 JZT983051:JZT983153 KJP11 KJP13:KJP62 KJP64:KJP113 KJP65547:KJP65649 KJP131083:KJP131185 KJP196619:KJP196721 KJP262155:KJP262257 KJP327691:KJP327793 KJP393227:KJP393329 KJP458763:KJP458865 KJP524299:KJP524401 KJP589835:KJP589937 KJP655371:KJP655473 KJP720907:KJP721009 KJP786443:KJP786545 KJP851979:KJP852081 KJP917515:KJP917617 KJP983051:KJP983153 KTL11 KTL13:KTL62 KTL64:KTL113 KTL65547:KTL65649 KTL131083:KTL131185 KTL196619:KTL196721 KTL262155:KTL262257 KTL327691:KTL327793 KTL393227:KTL393329 KTL458763:KTL458865 KTL524299:KTL524401 KTL589835:KTL589937 KTL655371:KTL655473 KTL720907:KTL721009 KTL786443:KTL786545 KTL851979:KTL852081 KTL917515:KTL917617 KTL983051:KTL983153 LDH11 LDH13:LDH62 LDH64:LDH113 LDH65547:LDH65649 LDH131083:LDH131185 LDH196619:LDH196721 LDH262155:LDH262257 LDH327691:LDH327793 LDH393227:LDH393329 LDH458763:LDH458865 LDH524299:LDH524401 LDH589835:LDH589937 LDH655371:LDH655473 LDH720907:LDH721009 LDH786443:LDH786545 LDH851979:LDH852081 LDH917515:LDH917617 LDH983051:LDH983153 LND11 LND13:LND62 LND64:LND113 LND65547:LND65649 LND131083:LND131185 LND196619:LND196721 LND262155:LND262257 LND327691:LND327793 LND393227:LND393329 LND458763:LND458865 LND524299:LND524401 LND589835:LND589937 LND655371:LND655473 LND720907:LND721009 LND786443:LND786545 LND851979:LND852081 LND917515:LND917617 LND983051:LND983153 LWZ11 LWZ13:LWZ62 LWZ64:LWZ113 LWZ65547:LWZ65649 LWZ131083:LWZ131185 LWZ196619:LWZ196721 LWZ262155:LWZ262257 LWZ327691:LWZ327793 LWZ393227:LWZ393329 LWZ458763:LWZ458865 LWZ524299:LWZ524401 LWZ589835:LWZ589937 LWZ655371:LWZ655473 LWZ720907:LWZ721009 LWZ786443:LWZ786545 LWZ851979:LWZ852081 LWZ917515:LWZ917617 LWZ983051:LWZ983153 MGV11 MGV13:MGV62 MGV64:MGV113 MGV65547:MGV65649 MGV131083:MGV131185 MGV196619:MGV196721 MGV262155:MGV262257 MGV327691:MGV327793 MGV393227:MGV393329 MGV458763:MGV458865 MGV524299:MGV524401 MGV589835:MGV589937 MGV655371:MGV655473 MGV720907:MGV721009 MGV786443:MGV786545 MGV851979:MGV852081 MGV917515:MGV917617 MGV983051:MGV983153 MQR11 MQR13:MQR62 MQR64:MQR113 MQR65547:MQR65649 MQR131083:MQR131185 MQR196619:MQR196721 MQR262155:MQR262257 MQR327691:MQR327793 MQR393227:MQR393329 MQR458763:MQR458865 MQR524299:MQR524401 MQR589835:MQR589937 MQR655371:MQR655473 MQR720907:MQR721009 MQR786443:MQR786545 MQR851979:MQR852081 MQR917515:MQR917617 MQR983051:MQR983153 NAN11 NAN13:NAN62 NAN64:NAN113 NAN65547:NAN65649 NAN131083:NAN131185 NAN196619:NAN196721 NAN262155:NAN262257 NAN327691:NAN327793 NAN393227:NAN393329 NAN458763:NAN458865 NAN524299:NAN524401 NAN589835:NAN589937 NAN655371:NAN655473 NAN720907:NAN721009 NAN786443:NAN786545 NAN851979:NAN852081 NAN917515:NAN917617 NAN983051:NAN983153 NKJ11 NKJ13:NKJ62 NKJ64:NKJ113 NKJ65547:NKJ65649 NKJ131083:NKJ131185 NKJ196619:NKJ196721 NKJ262155:NKJ262257 NKJ327691:NKJ327793 NKJ393227:NKJ393329 NKJ458763:NKJ458865 NKJ524299:NKJ524401 NKJ589835:NKJ589937 NKJ655371:NKJ655473 NKJ720907:NKJ721009 NKJ786443:NKJ786545 NKJ851979:NKJ852081 NKJ917515:NKJ917617 NKJ983051:NKJ983153 NUF11 NUF13:NUF62 NUF64:NUF113 NUF65547:NUF65649 NUF131083:NUF131185 NUF196619:NUF196721 NUF262155:NUF262257 NUF327691:NUF327793 NUF393227:NUF393329 NUF458763:NUF458865 NUF524299:NUF524401 NUF589835:NUF589937 NUF655371:NUF655473 NUF720907:NUF721009 NUF786443:NUF786545 NUF851979:NUF852081 NUF917515:NUF917617 NUF983051:NUF983153 OEB11 OEB13:OEB62 OEB64:OEB113 OEB65547:OEB65649 OEB131083:OEB131185 OEB196619:OEB196721 OEB262155:OEB262257 OEB327691:OEB327793 OEB393227:OEB393329 OEB458763:OEB458865 OEB524299:OEB524401 OEB589835:OEB589937 OEB655371:OEB655473 OEB720907:OEB721009 OEB786443:OEB786545 OEB851979:OEB852081 OEB917515:OEB917617 OEB983051:OEB983153 ONX11 ONX13:ONX62 ONX64:ONX113 ONX65547:ONX65649 ONX131083:ONX131185 ONX196619:ONX196721 ONX262155:ONX262257 ONX327691:ONX327793 ONX393227:ONX393329 ONX458763:ONX458865 ONX524299:ONX524401 ONX589835:ONX589937 ONX655371:ONX655473 ONX720907:ONX721009 ONX786443:ONX786545 ONX851979:ONX852081 ONX917515:ONX917617 ONX983051:ONX983153 OXT11 OXT13:OXT62 OXT64:OXT113 OXT65547:OXT65649 OXT131083:OXT131185 OXT196619:OXT196721 OXT262155:OXT262257 OXT327691:OXT327793 OXT393227:OXT393329 OXT458763:OXT458865 OXT524299:OXT524401 OXT589835:OXT589937 OXT655371:OXT655473 OXT720907:OXT721009 OXT786443:OXT786545 OXT851979:OXT852081 OXT917515:OXT917617 OXT983051:OXT983153 PHP11 PHP13:PHP62 PHP64:PHP113 PHP65547:PHP65649 PHP131083:PHP131185 PHP196619:PHP196721 PHP262155:PHP262257 PHP327691:PHP327793 PHP393227:PHP393329 PHP458763:PHP458865 PHP524299:PHP524401 PHP589835:PHP589937 PHP655371:PHP655473 PHP720907:PHP721009 PHP786443:PHP786545 PHP851979:PHP852081 PHP917515:PHP917617 PHP983051:PHP983153 PRL11 PRL13:PRL62 PRL64:PRL113 PRL65547:PRL65649 PRL131083:PRL131185 PRL196619:PRL196721 PRL262155:PRL262257 PRL327691:PRL327793 PRL393227:PRL393329 PRL458763:PRL458865 PRL524299:PRL524401 PRL589835:PRL589937 PRL655371:PRL655473 PRL720907:PRL721009 PRL786443:PRL786545 PRL851979:PRL852081 PRL917515:PRL917617 PRL983051:PRL983153 QBH11 QBH13:QBH62 QBH64:QBH113 QBH65547:QBH65649 QBH131083:QBH131185 QBH196619:QBH196721 QBH262155:QBH262257 QBH327691:QBH327793 QBH393227:QBH393329 QBH458763:QBH458865 QBH524299:QBH524401 QBH589835:QBH589937 QBH655371:QBH655473 QBH720907:QBH721009 QBH786443:QBH786545 QBH851979:QBH852081 QBH917515:QBH917617 QBH983051:QBH983153 QLD11 QLD13:QLD62 QLD64:QLD113 QLD65547:QLD65649 QLD131083:QLD131185 QLD196619:QLD196721 QLD262155:QLD262257 QLD327691:QLD327793 QLD393227:QLD393329 QLD458763:QLD458865 QLD524299:QLD524401 QLD589835:QLD589937 QLD655371:QLD655473 QLD720907:QLD721009 QLD786443:QLD786545 QLD851979:QLD852081 QLD917515:QLD917617 QLD983051:QLD983153 QUZ11 QUZ13:QUZ62 QUZ64:QUZ113 QUZ65547:QUZ65649 QUZ131083:QUZ131185 QUZ196619:QUZ196721 QUZ262155:QUZ262257 QUZ327691:QUZ327793 QUZ393227:QUZ393329 QUZ458763:QUZ458865 QUZ524299:QUZ524401 QUZ589835:QUZ589937 QUZ655371:QUZ655473 QUZ720907:QUZ721009 QUZ786443:QUZ786545 QUZ851979:QUZ852081 QUZ917515:QUZ917617 QUZ983051:QUZ983153 REV11 REV13:REV62 REV64:REV113 REV65547:REV65649 REV131083:REV131185 REV196619:REV196721 REV262155:REV262257 REV327691:REV327793 REV393227:REV393329 REV458763:REV458865 REV524299:REV524401 REV589835:REV589937 REV655371:REV655473 REV720907:REV721009 REV786443:REV786545 REV851979:REV852081 REV917515:REV917617 REV983051:REV983153 ROR11 ROR13:ROR62 ROR64:ROR113 ROR65547:ROR65649 ROR131083:ROR131185 ROR196619:ROR196721 ROR262155:ROR262257 ROR327691:ROR327793 ROR393227:ROR393329 ROR458763:ROR458865 ROR524299:ROR524401 ROR589835:ROR589937 ROR655371:ROR655473 ROR720907:ROR721009 ROR786443:ROR786545 ROR851979:ROR852081 ROR917515:ROR917617 ROR983051:ROR983153 RYN11 RYN13:RYN62 RYN64:RYN113 RYN65547:RYN65649 RYN131083:RYN131185 RYN196619:RYN196721 RYN262155:RYN262257 RYN327691:RYN327793 RYN393227:RYN393329 RYN458763:RYN458865 RYN524299:RYN524401 RYN589835:RYN589937 RYN655371:RYN655473 RYN720907:RYN721009 RYN786443:RYN786545 RYN851979:RYN852081 RYN917515:RYN917617 RYN983051:RYN983153 SIJ11 SIJ13:SIJ62 SIJ64:SIJ113 SIJ65547:SIJ65649 SIJ131083:SIJ131185 SIJ196619:SIJ196721 SIJ262155:SIJ262257 SIJ327691:SIJ327793 SIJ393227:SIJ393329 SIJ458763:SIJ458865 SIJ524299:SIJ524401 SIJ589835:SIJ589937 SIJ655371:SIJ655473 SIJ720907:SIJ721009 SIJ786443:SIJ786545 SIJ851979:SIJ852081 SIJ917515:SIJ917617 SIJ983051:SIJ983153 SSF11 SSF13:SSF62 SSF64:SSF113 SSF65547:SSF65649 SSF131083:SSF131185 SSF196619:SSF196721 SSF262155:SSF262257 SSF327691:SSF327793 SSF393227:SSF393329 SSF458763:SSF458865 SSF524299:SSF524401 SSF589835:SSF589937 SSF655371:SSF655473 SSF720907:SSF721009 SSF786443:SSF786545 SSF851979:SSF852081 SSF917515:SSF917617 SSF983051:SSF983153 TCB11 TCB13:TCB62 TCB64:TCB113 TCB65547:TCB65649 TCB131083:TCB131185 TCB196619:TCB196721 TCB262155:TCB262257 TCB327691:TCB327793 TCB393227:TCB393329 TCB458763:TCB458865 TCB524299:TCB524401 TCB589835:TCB589937 TCB655371:TCB655473 TCB720907:TCB721009 TCB786443:TCB786545 TCB851979:TCB852081 TCB917515:TCB917617 TCB983051:TCB983153 TLX11 TLX13:TLX62 TLX64:TLX113 TLX65547:TLX65649 TLX131083:TLX131185 TLX196619:TLX196721 TLX262155:TLX262257 TLX327691:TLX327793 TLX393227:TLX393329 TLX458763:TLX458865 TLX524299:TLX524401 TLX589835:TLX589937 TLX655371:TLX655473 TLX720907:TLX721009 TLX786443:TLX786545 TLX851979:TLX852081 TLX917515:TLX917617 TLX983051:TLX983153 TVT11 TVT13:TVT62 TVT64:TVT113 TVT65547:TVT65649 TVT131083:TVT131185 TVT196619:TVT196721 TVT262155:TVT262257 TVT327691:TVT327793 TVT393227:TVT393329 TVT458763:TVT458865 TVT524299:TVT524401 TVT589835:TVT589937 TVT655371:TVT655473 TVT720907:TVT721009 TVT786443:TVT786545 TVT851979:TVT852081 TVT917515:TVT917617 TVT983051:TVT983153 UFP11 UFP13:UFP62 UFP64:UFP113 UFP65547:UFP65649 UFP131083:UFP131185 UFP196619:UFP196721 UFP262155:UFP262257 UFP327691:UFP327793 UFP393227:UFP393329 UFP458763:UFP458865 UFP524299:UFP524401 UFP589835:UFP589937 UFP655371:UFP655473 UFP720907:UFP721009 UFP786443:UFP786545 UFP851979:UFP852081 UFP917515:UFP917617 UFP983051:UFP983153 UPL11 UPL13:UPL62 UPL64:UPL113 UPL65547:UPL65649 UPL131083:UPL131185 UPL196619:UPL196721 UPL262155:UPL262257 UPL327691:UPL327793 UPL393227:UPL393329 UPL458763:UPL458865 UPL524299:UPL524401 UPL589835:UPL589937 UPL655371:UPL655473 UPL720907:UPL721009 UPL786443:UPL786545 UPL851979:UPL852081 UPL917515:UPL917617 UPL983051:UPL983153 UZH11 UZH13:UZH62 UZH64:UZH113 UZH65547:UZH65649 UZH131083:UZH131185 UZH196619:UZH196721 UZH262155:UZH262257 UZH327691:UZH327793 UZH393227:UZH393329 UZH458763:UZH458865 UZH524299:UZH524401 UZH589835:UZH589937 UZH655371:UZH655473 UZH720907:UZH721009 UZH786443:UZH786545 UZH851979:UZH852081 UZH917515:UZH917617 UZH983051:UZH983153 VJD11 VJD13:VJD62 VJD64:VJD113 VJD65547:VJD65649 VJD131083:VJD131185 VJD196619:VJD196721 VJD262155:VJD262257 VJD327691:VJD327793 VJD393227:VJD393329 VJD458763:VJD458865 VJD524299:VJD524401 VJD589835:VJD589937 VJD655371:VJD655473 VJD720907:VJD721009 VJD786443:VJD786545 VJD851979:VJD852081 VJD917515:VJD917617 VJD983051:VJD983153 VSZ11 VSZ13:VSZ62 VSZ64:VSZ113 VSZ65547:VSZ65649 VSZ131083:VSZ131185 VSZ196619:VSZ196721 VSZ262155:VSZ262257 VSZ327691:VSZ327793 VSZ393227:VSZ393329 VSZ458763:VSZ458865 VSZ524299:VSZ524401 VSZ589835:VSZ589937 VSZ655371:VSZ655473 VSZ720907:VSZ721009 VSZ786443:VSZ786545 VSZ851979:VSZ852081 VSZ917515:VSZ917617 VSZ983051:VSZ983153 WCV11 WCV13:WCV62 WCV64:WCV113 WCV65547:WCV65649 WCV131083:WCV131185 WCV196619:WCV196721 WCV262155:WCV262257 WCV327691:WCV327793 WCV393227:WCV393329 WCV458763:WCV458865 WCV524299:WCV524401 WCV589835:WCV589937 WCV655371:WCV655473 WCV720907:WCV721009 WCV786443:WCV786545 WCV851979:WCV852081 WCV917515:WCV917617 WCV983051:WCV983153 WMR11 WMR13:WMR62 WMR64:WMR113 WMR65547:WMR65649 WMR131083:WMR131185 WMR196619:WMR196721 WMR262155:WMR262257 WMR327691:WMR327793 WMR393227:WMR393329 WMR458763:WMR458865 WMR524299:WMR524401 WMR589835:WMR589937 WMR655371:WMR655473 WMR720907:WMR721009 WMR786443:WMR786545 WMR851979:WMR852081 WMR917515:WMR917617 WMR983051:WMR983153 WWN11 WWN13:WWN62 WWN64:WWN113 WWN65547:WWN65649 WWN131083:WWN131185 WWN196619:WWN196721 WWN262155:WWN262257 WWN327691:WWN327793 WWN393227:WWN393329 WWN458763:WWN458865 WWN524299:WWN524401 WWN589835:WWN589937 WWN655371:WWN655473 WWN720907:WWN721009 WWN786443:WWN786545 WWN851979:WWN852081 WWN917515:WWN917617 WWN983051:WWN983153" showDropDown="0" showInputMessage="1" showErrorMessage="1" allowBlank="0" prompt="Quarterly Assessment Percentage Score"/>
    <dataValidation sqref="KC11 KC13:KC62 KC64:KC113 KC65547:KC65649 KC131083:KC131185 KC196619:KC196721 KC262155:KC262257 KC327691:KC327793 KC393227:KC393329 KC458763:KC458865 KC524299:KC524401 KC589835:KC589937 KC655371:KC655473 KC720907:KC721009 KC786443:KC786545 KC851979:KC852081 KC917515:KC917617 KC983051:KC983153 TY11 TY13:TY62 TY64:TY113 TY65547:TY65649 TY131083:TY131185 TY196619:TY196721 TY262155:TY262257 TY327691:TY327793 TY393227:TY393329 TY458763:TY458865 TY524299:TY524401 TY589835:TY589937 TY655371:TY655473 TY720907:TY721009 TY786443:TY786545 TY851979:TY852081 TY917515:TY917617 TY983051:TY983153 ADU11 ADU13: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1 ANQ13: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1 AXM13: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1 BHI13: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1 BRE13: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1 CBA13: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1 CKW13: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1 CUS13: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1 DEO13: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1 DOK13: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1 DYG13: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1 EIC13: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1 ERY13: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1 FBU13: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1 FLQ13: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1 FVM13: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1 GFI13: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1 GPE13: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1 GZA13: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1 HIW13: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1 HSS13: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1 ICO13: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1 IMK13: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1 IWG13: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1 JGC13: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1 JPY13: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1 JZU13: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1 KJQ13: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1 KTM13: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1 LDI13: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1 LNE13: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1 LXA13: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1 MGW13: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1 MQS13: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1 NAO13: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1 NKK13: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1 NUG13: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1 OEC13: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1 ONY13: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1 OXU13: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1 PHQ13: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1 PRM13: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1 QBI13: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1 QLE13: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1 QVA13: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1 REW13: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1 ROS13: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1 RYO13: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1 SIK13: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1 SSG13: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1 TCC13: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1 TLY13: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1 TVU13: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1 UFQ13: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1 UPM13: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1 UZI13: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1 VJE13: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1 VTA13: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1 WCW13: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1 WMS13: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1 WWO13: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Weighted Score"/>
    <dataValidation sqref="KD11 KD13:KD62 KD64:KD113 KD65547:KD65649 KD131083:KD131185 KD196619:KD196721 KD262155:KD262257 KD327691:KD327793 KD393227:KD393329 KD458763:KD458865 KD524299:KD524401 KD589835:KD589937 KD655371:KD655473 KD720907:KD721009 KD786443:KD786545 KD851979:KD852081 KD917515:KD917617 KD983051:KD983153 TZ11 TZ13:TZ62 TZ64:TZ113 TZ65547:TZ65649 TZ131083:TZ131185 TZ196619:TZ196721 TZ262155:TZ262257 TZ327691:TZ327793 TZ393227:TZ393329 TZ458763:TZ458865 TZ524299:TZ524401 TZ589835:TZ589937 TZ655371:TZ655473 TZ720907:TZ721009 TZ786443:TZ786545 TZ851979:TZ852081 TZ917515:TZ917617 TZ983051:TZ983153 ADV11 ADV13: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1 ANR13: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1 AXN13: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1 BHJ13: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1 BRF13: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1 CBB13: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1 CKX13: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1 CUT13: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1 DEP13: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1 DOL13: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1 DYH13: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1 EID13: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1 ERZ13: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1 FBV13: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1 FLR13: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1 FVN13: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1 GFJ13: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1 GPF13: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1 GZB13: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1 HIX13: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1 HST13: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1 ICP13: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1 IML13: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1 IWH13: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1 JGD13: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1 JPZ13: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1 JZV13: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1 KJR13: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1 KTN13: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1 LDJ13: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1 LNF13: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1 LXB13: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1 MGX13: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1 MQT13: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1 NAP13: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1 NKL13: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1 NUH13: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1 OED13: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1 ONZ13: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1 OXV13: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1 PHR13: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1 PRN13: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1 QBJ13: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1 QLF13: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1 QVB13: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1 REX13: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1 ROT13: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1 RYP13: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1 SIL13: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1 SSH13: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1 TCD13: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1 TLZ13: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1 TVV13: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1 UFR13: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1 UPN13: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1 UZJ13: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1 VJF13: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1 VTB13: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1 WCX13: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1 WMT13: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1 WWP13: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Initial Grade"/>
    <dataValidation sqref="KE11 KE13:KE62 KE64:KE113 KE65547:KE65649 KE131083:KE131185 KE196619:KE196721 KE262155:KE262257 KE327691:KE327793 KE393227:KE393329 KE458763:KE458865 KE524299:KE524401 KE589835:KE589937 KE655371:KE655473 KE720907:KE721009 KE786443:KE786545 KE851979:KE852081 KE917515:KE917617 KE983051:KE983153 UA11 UA13:UA62 UA64:UA113 UA65547:UA65649 UA131083:UA131185 UA196619:UA196721 UA262155:UA262257 UA327691:UA327793 UA393227:UA393329 UA458763:UA458865 UA524299:UA524401 UA589835:UA589937 UA655371:UA655473 UA720907:UA721009 UA786443:UA786545 UA851979:UA852081 UA917515:UA917617 UA983051:UA983153 ADW11 ADW13: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1 ANS13: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1 AXO13: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1 BHK13: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1 BRG13: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1 CBC13: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1 CKY13: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1 CUU13: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1 DEQ13: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1 DOM13: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1 DYI13: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1 EIE13: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1 ESA13: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1 FBW13: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1 FLS13: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1 FVO13: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1 GFK13: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1 GPG13: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1 GZC13: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1 HIY13: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1 HSU13: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1 ICQ13: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1 IMM13: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1 IWI13: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1 JGE13: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1 JQA13: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1 JZW13: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1 KJS13: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1 KTO13: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1 LDK13: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1 LNG13: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1 LXC13: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1 MGY13: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1 MQU13: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1 NAQ13: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1 NKM13: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1 NUI13: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1 OEE13: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1 OOA13: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1 OXW13: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1 PHS13: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1 PRO13: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1 QBK13: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1 QLG13: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1 QVC13: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1 REY13: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1 ROU13: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1 RYQ13: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1 SIM13: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1 SSI13: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1 TCE13: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1 TMA13: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1 TVW13: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1 UFS13: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1 UPO13: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1 UZK13: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1 VJG13: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1 VTC13: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1 WCY13: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1 WMU13: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1 WWQ13: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Quarterly Grade/Transmuted Grade"/>
    <dataValidation sqref="Q65546 Q131082 Q196618 Q262154 Q327690 Q393226 Q458762 Q524298 Q589834 Q655370 Q720906 Q786442 Q851978 Q917514 Q983050 JL10 JL65546 JL131082 JL196618 JL262154 JL327690 JL393226 JL458762 JL524298 JL589834 JL655370 JL720906 JL786442 JL851978 JL917514 JL983050 JY10 JY65546 JY131082 JY196618 JY262154 JY327690 JY393226 JY458762 JY524298 JY589834 JY655370 JY720906 JY786442 JY851978 JY917514 JY983050 KB10 KB65546 KB131082 KB196618 KB262154 KB327690 KB393226 KB458762 KB524298 KB589834 KB655370 KB720906 KB786442 KB851978 KB917514 KB983050 TH10 TH65546 TH131082 TH196618 TH262154 TH327690 TH393226 TH458762 TH524298 TH589834 TH655370 TH720906 TH786442 TH851978 TH917514 TH983050 TU10 TU65546 TU131082 TU196618 TU262154 TU327690 TU393226 TU458762 TU524298 TU589834 TU655370 TU720906 TU786442 TU851978 TU917514 TU983050 TX10 TX65546 TX131082 TX196618 TX262154 TX327690 TX393226 TX458762 TX524298 TX589834 TX655370 TX720906 TX786442 TX851978 TX917514 TX983050 ADD10 ADD65546 ADD131082 ADD196618 ADD262154 ADD327690 ADD393226 ADD458762 ADD524298 ADD589834 ADD655370 ADD720906 ADD786442 ADD851978 ADD917514 ADD983050 ADQ10 ADQ65546 ADQ131082 ADQ196618 ADQ262154 ADQ327690 ADQ393226 ADQ458762 ADQ524298 ADQ589834 ADQ655370 ADQ720906 ADQ786442 ADQ851978 ADQ917514 ADQ983050 ADT10 ADT65546 ADT131082 ADT196618 ADT262154 ADT327690 ADT393226 ADT458762 ADT524298 ADT589834 ADT655370 ADT720906 ADT786442 ADT851978 ADT917514 ADT983050 AMZ10 AMZ65546 AMZ131082 AMZ196618 AMZ262154 AMZ327690 AMZ393226 AMZ458762 AMZ524298 AMZ589834 AMZ655370 AMZ720906 AMZ786442 AMZ851978 AMZ917514 AMZ983050 ANM10 ANM65546 ANM131082 ANM196618 ANM262154 ANM327690 ANM393226 ANM458762 ANM524298 ANM589834 ANM655370 ANM720906 ANM786442 ANM851978 ANM917514 ANM983050 ANP10 ANP65546 ANP131082 ANP196618 ANP262154 ANP327690 ANP393226 ANP458762 ANP524298 ANP589834 ANP655370 ANP720906 ANP786442 ANP851978 ANP917514 ANP983050 AWV10 AWV65546 AWV131082 AWV196618 AWV262154 AWV327690 AWV393226 AWV458762 AWV524298 AWV589834 AWV655370 AWV720906 AWV786442 AWV851978 AWV917514 AWV983050 AXI10 AXI65546 AXI131082 AXI196618 AXI262154 AXI327690 AXI393226 AXI458762 AXI524298 AXI589834 AXI655370 AXI720906 AXI786442 AXI851978 AXI917514 AXI983050 AXL10 AXL65546 AXL131082 AXL196618 AXL262154 AXL327690 AXL393226 AXL458762 AXL524298 AXL589834 AXL655370 AXL720906 AXL786442 AXL851978 AXL917514 AXL983050 BGR10 BGR65546 BGR131082 BGR196618 BGR262154 BGR327690 BGR393226 BGR458762 BGR524298 BGR589834 BGR655370 BGR720906 BGR786442 BGR851978 BGR917514 BGR983050 BHE10 BHE65546 BHE131082 BHE196618 BHE262154 BHE327690 BHE393226 BHE458762 BHE524298 BHE589834 BHE655370 BHE720906 BHE786442 BHE851978 BHE917514 BHE983050 BHH10 BHH65546 BHH131082 BHH196618 BHH262154 BHH327690 BHH393226 BHH458762 BHH524298 BHH589834 BHH655370 BHH720906 BHH786442 BHH851978 BHH917514 BHH983050 BQN10 BQN65546 BQN131082 BQN196618 BQN262154 BQN327690 BQN393226 BQN458762 BQN524298 BQN589834 BQN655370 BQN720906 BQN786442 BQN851978 BQN917514 BQN983050 BRA10 BRA65546 BRA131082 BRA196618 BRA262154 BRA327690 BRA393226 BRA458762 BRA524298 BRA589834 BRA655370 BRA720906 BRA786442 BRA851978 BRA917514 BRA983050 BRD10 BRD65546 BRD131082 BRD196618 BRD262154 BRD327690 BRD393226 BRD458762 BRD524298 BRD589834 BRD655370 BRD720906 BRD786442 BRD851978 BRD917514 BRD983050 CAJ10 CAJ65546 CAJ131082 CAJ196618 CAJ262154 CAJ327690 CAJ393226 CAJ458762 CAJ524298 CAJ589834 CAJ655370 CAJ720906 CAJ786442 CAJ851978 CAJ917514 CAJ983050 CAW10 CAW65546 CAW131082 CAW196618 CAW262154 CAW327690 CAW393226 CAW458762 CAW524298 CAW589834 CAW655370 CAW720906 CAW786442 CAW851978 CAW917514 CAW983050 CAZ10 CAZ65546 CAZ131082 CAZ196618 CAZ262154 CAZ327690 CAZ393226 CAZ458762 CAZ524298 CAZ589834 CAZ655370 CAZ720906 CAZ786442 CAZ851978 CAZ917514 CAZ983050 CKF10 CKF65546 CKF131082 CKF196618 CKF262154 CKF327690 CKF393226 CKF458762 CKF524298 CKF589834 CKF655370 CKF720906 CKF786442 CKF851978 CKF917514 CKF983050 CKS10 CKS65546 CKS131082 CKS196618 CKS262154 CKS327690 CKS393226 CKS458762 CKS524298 CKS589834 CKS655370 CKS720906 CKS786442 CKS851978 CKS917514 CKS983050 CKV10 CKV65546 CKV131082 CKV196618 CKV262154 CKV327690 CKV393226 CKV458762 CKV524298 CKV589834 CKV655370 CKV720906 CKV786442 CKV851978 CKV917514 CKV983050 CUB10 CUB65546 CUB131082 CUB196618 CUB262154 CUB327690 CUB393226 CUB458762 CUB524298 CUB589834 CUB655370 CUB720906 CUB786442 CUB851978 CUB917514 CUB983050 CUO10 CUO65546 CUO131082 CUO196618 CUO262154 CUO327690 CUO393226 CUO458762 CUO524298 CUO589834 CUO655370 CUO720906 CUO786442 CUO851978 CUO917514 CUO983050 CUR10 CUR65546 CUR131082 CUR196618 CUR262154 CUR327690 CUR393226 CUR458762 CUR524298 CUR589834 CUR655370 CUR720906 CUR786442 CUR851978 CUR917514 CUR983050 DDX10 DDX65546 DDX131082 DDX196618 DDX262154 DDX327690 DDX393226 DDX458762 DDX524298 DDX589834 DDX655370 DDX720906 DDX786442 DDX851978 DDX917514 DDX983050 DEK10 DEK65546 DEK131082 DEK196618 DEK262154 DEK327690 DEK393226 DEK458762 DEK524298 DEK589834 DEK655370 DEK720906 DEK786442 DEK851978 DEK917514 DEK983050 DEN10 DEN65546 DEN131082 DEN196618 DEN262154 DEN327690 DEN393226 DEN458762 DEN524298 DEN589834 DEN655370 DEN720906 DEN786442 DEN851978 DEN917514 DEN983050 DNT10 DNT65546 DNT131082 DNT196618 DNT262154 DNT327690 DNT393226 DNT458762 DNT524298 DNT589834 DNT655370 DNT720906 DNT786442 DNT851978 DNT917514 DNT983050 DOG10 DOG65546 DOG131082 DOG196618 DOG262154 DOG327690 DOG393226 DOG458762 DOG524298 DOG589834 DOG655370 DOG720906 DOG786442 DOG851978 DOG917514 DOG983050 DOJ10 DOJ65546 DOJ131082 DOJ196618 DOJ262154 DOJ327690 DOJ393226 DOJ458762 DOJ524298 DOJ589834 DOJ655370 DOJ720906 DOJ786442 DOJ851978 DOJ917514 DOJ983050 DXP10 DXP65546 DXP131082 DXP196618 DXP262154 DXP327690 DXP393226 DXP458762 DXP524298 DXP589834 DXP655370 DXP720906 DXP786442 DXP851978 DXP917514 DXP983050 DYC10 DYC65546 DYC131082 DYC196618 DYC262154 DYC327690 DYC393226 DYC458762 DYC524298 DYC589834 DYC655370 DYC720906 DYC786442 DYC851978 DYC917514 DYC983050 DYF10 DYF65546 DYF131082 DYF196618 DYF262154 DYF327690 DYF393226 DYF458762 DYF524298 DYF589834 DYF655370 DYF720906 DYF786442 DYF851978 DYF917514 DYF983050 EHL10 EHL65546 EHL131082 EHL196618 EHL262154 EHL327690 EHL393226 EHL458762 EHL524298 EHL589834 EHL655370 EHL720906 EHL786442 EHL851978 EHL917514 EHL983050 EHY10 EHY65546 EHY131082 EHY196618 EHY262154 EHY327690 EHY393226 EHY458762 EHY524298 EHY589834 EHY655370 EHY720906 EHY786442 EHY851978 EHY917514 EHY983050 EIB10 EIB65546 EIB131082 EIB196618 EIB262154 EIB327690 EIB393226 EIB458762 EIB524298 EIB589834 EIB655370 EIB720906 EIB786442 EIB851978 EIB917514 EIB983050 ERH10 ERH65546 ERH131082 ERH196618 ERH262154 ERH327690 ERH393226 ERH458762 ERH524298 ERH589834 ERH655370 ERH720906 ERH786442 ERH851978 ERH917514 ERH983050 ERU10 ERU65546 ERU131082 ERU196618 ERU262154 ERU327690 ERU393226 ERU458762 ERU524298 ERU589834 ERU655370 ERU720906 ERU786442 ERU851978 ERU917514 ERU983050 ERX10 ERX65546 ERX131082 ERX196618 ERX262154 ERX327690 ERX393226 ERX458762 ERX524298 ERX589834 ERX655370 ERX720906 ERX786442 ERX851978 ERX917514 ERX983050 FBD10 FBD65546 FBD131082 FBD196618 FBD262154 FBD327690 FBD393226 FBD458762 FBD524298 FBD589834 FBD655370 FBD720906 FBD786442 FBD851978 FBD917514 FBD983050 FBQ10 FBQ65546 FBQ131082 FBQ196618 FBQ262154 FBQ327690 FBQ393226 FBQ458762 FBQ524298 FBQ589834 FBQ655370 FBQ720906 FBQ786442 FBQ851978 FBQ917514 FBQ983050 FBT10 FBT65546 FBT131082 FBT196618 FBT262154 FBT327690 FBT393226 FBT458762 FBT524298 FBT589834 FBT655370 FBT720906 FBT786442 FBT851978 FBT917514 FBT983050 FKZ10 FKZ65546 FKZ131082 FKZ196618 FKZ262154 FKZ327690 FKZ393226 FKZ458762 FKZ524298 FKZ589834 FKZ655370 FKZ720906 FKZ786442 FKZ851978 FKZ917514 FKZ983050 FLM10 FLM65546 FLM131082 FLM196618 FLM262154 FLM327690 FLM393226 FLM458762 FLM524298 FLM589834 FLM655370 FLM720906 FLM786442 FLM851978 FLM917514 FLM983050 FLP10 FLP65546 FLP131082 FLP196618 FLP262154 FLP327690 FLP393226 FLP458762 FLP524298 FLP589834 FLP655370 FLP720906 FLP786442 FLP851978 FLP917514 FLP983050 FUV10 FUV65546 FUV131082 FUV196618 FUV262154 FUV327690 FUV393226 FUV458762 FUV524298 FUV589834 FUV655370 FUV720906 FUV786442 FUV851978 FUV917514 FUV983050 FVI10 FVI65546 FVI131082 FVI196618 FVI262154 FVI327690 FVI393226 FVI458762 FVI524298 FVI589834 FVI655370 FVI720906 FVI786442 FVI851978 FVI917514 FVI983050 FVL10 FVL65546 FVL131082 FVL196618 FVL262154 FVL327690 FVL393226 FVL458762 FVL524298 FVL589834 FVL655370 FVL720906 FVL786442 FVL851978 FVL917514 FVL983050 GER10 GER65546 GER131082 GER196618 GER262154 GER327690 GER393226 GER458762 GER524298 GER589834 GER655370 GER720906 GER786442 GER851978 GER917514 GER983050 GFE10 GFE65546 GFE131082 GFE196618 GFE262154 GFE327690 GFE393226 GFE458762 GFE524298 GFE589834 GFE655370 GFE720906 GFE786442 GFE851978 GFE917514 GFE983050 GFH10 GFH65546 GFH131082 GFH196618 GFH262154 GFH327690 GFH393226 GFH458762 GFH524298 GFH589834 GFH655370 GFH720906 GFH786442 GFH851978 GFH917514 GFH983050 GON10 GON65546 GON131082 GON196618 GON262154 GON327690 GON393226 GON458762 GON524298 GON589834 GON655370 GON720906 GON786442 GON851978 GON917514 GON983050 GPA10 GPA65546 GPA131082 GPA196618 GPA262154 GPA327690 GPA393226 GPA458762 GPA524298 GPA589834 GPA655370 GPA720906 GPA786442 GPA851978 GPA917514 GPA983050 GPD10 GPD65546 GPD131082 GPD196618 GPD262154 GPD327690 GPD393226 GPD458762 GPD524298 GPD589834 GPD655370 GPD720906 GPD786442 GPD851978 GPD917514 GPD983050 GYJ10 GYJ65546 GYJ131082 GYJ196618 GYJ262154 GYJ327690 GYJ393226 GYJ458762 GYJ524298 GYJ589834 GYJ655370 GYJ720906 GYJ786442 GYJ851978 GYJ917514 GYJ983050 GYW10 GYW65546 GYW131082 GYW196618 GYW262154 GYW327690 GYW393226 GYW458762 GYW524298 GYW589834 GYW655370 GYW720906 GYW786442 GYW851978 GYW917514 GYW983050 GYZ10 GYZ65546 GYZ131082 GYZ196618 GYZ262154 GYZ327690 GYZ393226 GYZ458762 GYZ524298 GYZ589834 GYZ655370 GYZ720906 GYZ786442 GYZ851978 GYZ917514 GYZ983050 HIF10 HIF65546 HIF131082 HIF196618 HIF262154 HIF327690 HIF393226 HIF458762 HIF524298 HIF589834 HIF655370 HIF720906 HIF786442 HIF851978 HIF917514 HIF983050 HIS10 HIS65546 HIS131082 HIS196618 HIS262154 HIS327690 HIS393226 HIS458762 HIS524298 HIS589834 HIS655370 HIS720906 HIS786442 HIS851978 HIS917514 HIS983050 HIV10 HIV65546 HIV131082 HIV196618 HIV262154 HIV327690 HIV393226 HIV458762 HIV524298 HIV589834 HIV655370 HIV720906 HIV786442 HIV851978 HIV917514 HIV983050 HSB10 HSB65546 HSB131082 HSB196618 HSB262154 HSB327690 HSB393226 HSB458762 HSB524298 HSB589834 HSB655370 HSB720906 HSB786442 HSB851978 HSB917514 HSB983050 HSO10 HSO65546 HSO131082 HSO196618 HSO262154 HSO327690 HSO393226 HSO458762 HSO524298 HSO589834 HSO655370 HSO720906 HSO786442 HSO851978 HSO917514 HSO983050 HSR10 HSR65546 HSR131082 HSR196618 HSR262154 HSR327690 HSR393226 HSR458762 HSR524298 HSR589834 HSR655370 HSR720906 HSR786442 HSR851978 HSR917514 HSR983050 IBX10 IBX65546 IBX131082 IBX196618 IBX262154 IBX327690 IBX393226 IBX458762 IBX524298 IBX589834 IBX655370 IBX720906 IBX786442 IBX851978 IBX917514 IBX983050 ICK10 ICK65546 ICK131082 ICK196618 ICK262154 ICK327690 ICK393226 ICK458762 ICK524298 ICK589834 ICK655370 ICK720906 ICK786442 ICK851978 ICK917514 ICK983050 ICN10 ICN65546 ICN131082 ICN196618 ICN262154 ICN327690 ICN393226 ICN458762 ICN524298 ICN589834 ICN655370 ICN720906 ICN786442 ICN851978 ICN917514 ICN983050 ILT10 ILT65546 ILT131082 ILT196618 ILT262154 ILT327690 ILT393226 ILT458762 ILT524298 ILT589834 ILT655370 ILT720906 ILT786442 ILT851978 ILT917514 ILT983050 IMG10 IMG65546 IMG131082 IMG196618 IMG262154 IMG327690 IMG393226 IMG458762 IMG524298 IMG589834 IMG655370 IMG720906 IMG786442 IMG851978 IMG917514 IMG983050 IMJ10 IMJ65546 IMJ131082 IMJ196618 IMJ262154 IMJ327690 IMJ393226 IMJ458762 IMJ524298 IMJ589834 IMJ655370 IMJ720906 IMJ786442 IMJ851978 IMJ917514 IMJ983050 IVP10 IVP65546 IVP131082 IVP196618 IVP262154 IVP327690 IVP393226 IVP458762 IVP524298 IVP589834 IVP655370 IVP720906 IVP786442 IVP851978 IVP917514 IVP983050 IWC10 IWC65546 IWC131082 IWC196618 IWC262154 IWC327690 IWC393226 IWC458762 IWC524298 IWC589834 IWC655370 IWC720906 IWC786442 IWC851978 IWC917514 IWC983050 IWF10 IWF65546 IWF131082 IWF196618 IWF262154 IWF327690 IWF393226 IWF458762 IWF524298 IWF589834 IWF655370 IWF720906 IWF786442 IWF851978 IWF917514 IWF983050 JFL10 JFL65546 JFL131082 JFL196618 JFL262154 JFL327690 JFL393226 JFL458762 JFL524298 JFL589834 JFL655370 JFL720906 JFL786442 JFL851978 JFL917514 JFL983050 JFY10 JFY65546 JFY131082 JFY196618 JFY262154 JFY327690 JFY393226 JFY458762 JFY524298 JFY589834 JFY655370 JFY720906 JFY786442 JFY851978 JFY917514 JFY983050 JGB10 JGB65546 JGB131082 JGB196618 JGB262154 JGB327690 JGB393226 JGB458762 JGB524298 JGB589834 JGB655370 JGB720906 JGB786442 JGB851978 JGB917514 JGB983050 JPH10 JPH65546 JPH131082 JPH196618 JPH262154 JPH327690 JPH393226 JPH458762 JPH524298 JPH589834 JPH655370 JPH720906 JPH786442 JPH851978 JPH917514 JPH983050 JPU10 JPU65546 JPU131082 JPU196618 JPU262154 JPU327690 JPU393226 JPU458762 JPU524298 JPU589834 JPU655370 JPU720906 JPU786442 JPU851978 JPU917514 JPU983050 JPX10 JPX65546 JPX131082 JPX196618 JPX262154 JPX327690 JPX393226 JPX458762 JPX524298 JPX589834 JPX655370 JPX720906 JPX786442 JPX851978 JPX917514 JPX983050 JZD10 JZD65546 JZD131082 JZD196618 JZD262154 JZD327690 JZD393226 JZD458762 JZD524298 JZD589834 JZD655370 JZD720906 JZD786442 JZD851978 JZD917514 JZD983050 JZQ10 JZQ65546 JZQ131082 JZQ196618 JZQ262154 JZQ327690 JZQ393226 JZQ458762 JZQ524298 JZQ589834 JZQ655370 JZQ720906 JZQ786442 JZQ851978 JZQ917514 JZQ983050 JZT10 JZT65546 JZT131082 JZT196618 JZT262154 JZT327690 JZT393226 JZT458762 JZT524298 JZT589834 JZT655370 JZT720906 JZT786442 JZT851978 JZT917514 JZT983050 KIZ10 KIZ65546 KIZ131082 KIZ196618 KIZ262154 KIZ327690 KIZ393226 KIZ458762 KIZ524298 KIZ589834 KIZ655370 KIZ720906 KIZ786442 KIZ851978 KIZ917514 KIZ983050 KJM10 KJM65546 KJM131082 KJM196618 KJM262154 KJM327690 KJM393226 KJM458762 KJM524298 KJM589834 KJM655370 KJM720906 KJM786442 KJM851978 KJM917514 KJM983050 KJP10 KJP65546 KJP131082 KJP196618 KJP262154 KJP327690 KJP393226 KJP458762 KJP524298 KJP589834 KJP655370 KJP720906 KJP786442 KJP851978 KJP917514 KJP983050 KSV10 KSV65546 KSV131082 KSV196618 KSV262154 KSV327690 KSV393226 KSV458762 KSV524298 KSV589834 KSV655370 KSV720906 KSV786442 KSV851978 KSV917514 KSV983050 KTI10 KTI65546 KTI131082 KTI196618 KTI262154 KTI327690 KTI393226 KTI458762 KTI524298 KTI589834 KTI655370 KTI720906 KTI786442 KTI851978 KTI917514 KTI983050 KTL10 KTL65546 KTL131082 KTL196618 KTL262154 KTL327690 KTL393226 KTL458762 KTL524298 KTL589834 KTL655370 KTL720906 KTL786442 KTL851978 KTL917514 KTL983050 LCR10 LCR65546 LCR131082 LCR196618 LCR262154 LCR327690 LCR393226 LCR458762 LCR524298 LCR589834 LCR655370 LCR720906 LCR786442 LCR851978 LCR917514 LCR983050 LDE10 LDE65546 LDE131082 LDE196618 LDE262154 LDE327690 LDE393226 LDE458762 LDE524298 LDE589834 LDE655370 LDE720906 LDE786442 LDE851978 LDE917514 LDE983050 LDH10 LDH65546 LDH131082 LDH196618 LDH262154 LDH327690 LDH393226 LDH458762 LDH524298 LDH589834 LDH655370 LDH720906 LDH786442 LDH851978 LDH917514 LDH983050 LMN10 LMN65546 LMN131082 LMN196618 LMN262154 LMN327690 LMN393226 LMN458762 LMN524298 LMN589834 LMN655370 LMN720906 LMN786442 LMN851978 LMN917514 LMN983050 LNA10 LNA65546 LNA131082 LNA196618 LNA262154 LNA327690 LNA393226 LNA458762 LNA524298 LNA589834 LNA655370 LNA720906 LNA786442 LNA851978 LNA917514 LNA983050 LND10 LND65546 LND131082 LND196618 LND262154 LND327690 LND393226 LND458762 LND524298 LND589834 LND655370 LND720906 LND786442 LND851978 LND917514 LND983050 LWJ10 LWJ65546 LWJ131082 LWJ196618 LWJ262154 LWJ327690 LWJ393226 LWJ458762 LWJ524298 LWJ589834 LWJ655370 LWJ720906 LWJ786442 LWJ851978 LWJ917514 LWJ983050 LWW10 LWW65546 LWW131082 LWW196618 LWW262154 LWW327690 LWW393226 LWW458762 LWW524298 LWW589834 LWW655370 LWW720906 LWW786442 LWW851978 LWW917514 LWW983050 LWZ10 LWZ65546 LWZ131082 LWZ196618 LWZ262154 LWZ327690 LWZ393226 LWZ458762 LWZ524298 LWZ589834 LWZ655370 LWZ720906 LWZ786442 LWZ851978 LWZ917514 LWZ983050 MGF10 MGF65546 MGF131082 MGF196618 MGF262154 MGF327690 MGF393226 MGF458762 MGF524298 MGF589834 MGF655370 MGF720906 MGF786442 MGF851978 MGF917514 MGF983050 MGS10 MGS65546 MGS131082 MGS196618 MGS262154 MGS327690 MGS393226 MGS458762 MGS524298 MGS589834 MGS655370 MGS720906 MGS786442 MGS851978 MGS917514 MGS983050 MGV10 MGV65546 MGV131082 MGV196618 MGV262154 MGV327690 MGV393226 MGV458762 MGV524298 MGV589834 MGV655370 MGV720906 MGV786442 MGV851978 MGV917514 MGV983050 MQB10 MQB65546 MQB131082 MQB196618 MQB262154 MQB327690 MQB393226 MQB458762 MQB524298 MQB589834 MQB655370 MQB720906 MQB786442 MQB851978 MQB917514 MQB983050 MQO10 MQO65546 MQO131082 MQO196618 MQO262154 MQO327690 MQO393226 MQO458762 MQO524298 MQO589834 MQO655370 MQO720906 MQO786442 MQO851978 MQO917514 MQO983050 MQR10 MQR65546 MQR131082 MQR196618 MQR262154 MQR327690 MQR393226 MQR458762 MQR524298 MQR589834 MQR655370 MQR720906 MQR786442 MQR851978 MQR917514 MQR983050 MZX10 MZX65546 MZX131082 MZX196618 MZX262154 MZX327690 MZX393226 MZX458762 MZX524298 MZX589834 MZX655370 MZX720906 MZX786442 MZX851978 MZX917514 MZX983050 NAK10 NAK65546 NAK131082 NAK196618 NAK262154 NAK327690 NAK393226 NAK458762 NAK524298 NAK589834 NAK655370 NAK720906 NAK786442 NAK851978 NAK917514 NAK983050 NAN10 NAN65546 NAN131082 NAN196618 NAN262154 NAN327690 NAN393226 NAN458762 NAN524298 NAN589834 NAN655370 NAN720906 NAN786442 NAN851978 NAN917514 NAN983050 NJT10 NJT65546 NJT131082 NJT196618 NJT262154 NJT327690 NJT393226 NJT458762 NJT524298 NJT589834 NJT655370 NJT720906 NJT786442 NJT851978 NJT917514 NJT983050 NKG10 NKG65546 NKG131082 NKG196618 NKG262154 NKG327690 NKG393226 NKG458762 NKG524298 NKG589834 NKG655370 NKG720906 NKG786442 NKG851978 NKG917514 NKG983050 NKJ10 NKJ65546 NKJ131082 NKJ196618 NKJ262154 NKJ327690 NKJ393226 NKJ458762 NKJ524298 NKJ589834 NKJ655370 NKJ720906 NKJ786442 NKJ851978 NKJ917514 NKJ983050 NTP10 NTP65546 NTP131082 NTP196618 NTP262154 NTP327690 NTP393226 NTP458762 NTP524298 NTP589834 NTP655370 NTP720906 NTP786442 NTP851978 NTP917514 NTP983050 NUC10 NUC65546 NUC131082 NUC196618 NUC262154 NUC327690 NUC393226 NUC458762 NUC524298 NUC589834 NUC655370 NUC720906 NUC786442 NUC851978 NUC917514 NUC983050 NUF10 NUF65546 NUF131082 NUF196618 NUF262154 NUF327690 NUF393226 NUF458762 NUF524298 NUF589834 NUF655370 NUF720906 NUF786442 NUF851978 NUF917514 NUF983050 ODL10 ODL65546 ODL131082 ODL196618 ODL262154 ODL327690 ODL393226 ODL458762 ODL524298 ODL589834 ODL655370 ODL720906 ODL786442 ODL851978 ODL917514 ODL983050 ODY10 ODY65546 ODY131082 ODY196618 ODY262154 ODY327690 ODY393226 ODY458762 ODY524298 ODY589834 ODY655370 ODY720906 ODY786442 ODY851978 ODY917514 ODY983050 OEB10 OEB65546 OEB131082 OEB196618 OEB262154 OEB327690 OEB393226 OEB458762 OEB524298 OEB589834 OEB655370 OEB720906 OEB786442 OEB851978 OEB917514 OEB983050 ONH10 ONH65546 ONH131082 ONH196618 ONH262154 ONH327690 ONH393226 ONH458762 ONH524298 ONH589834 ONH655370 ONH720906 ONH786442 ONH851978 ONH917514 ONH983050 ONU10 ONU65546 ONU131082 ONU196618 ONU262154 ONU327690 ONU393226 ONU458762 ONU524298 ONU589834 ONU655370 ONU720906 ONU786442 ONU851978 ONU917514 ONU983050 ONX10 ONX65546 ONX131082 ONX196618 ONX262154 ONX327690 ONX393226 ONX458762 ONX524298 ONX589834 ONX655370 ONX720906 ONX786442 ONX851978 ONX917514 ONX983050 OXD10 OXD65546 OXD131082 OXD196618 OXD262154 OXD327690 OXD393226 OXD458762 OXD524298 OXD589834 OXD655370 OXD720906 OXD786442 OXD851978 OXD917514 OXD983050 OXQ10 OXQ65546 OXQ131082 OXQ196618 OXQ262154 OXQ327690 OXQ393226 OXQ458762 OXQ524298 OXQ589834 OXQ655370 OXQ720906 OXQ786442 OXQ851978 OXQ917514 OXQ983050 OXT10 OXT65546 OXT131082 OXT196618 OXT262154 OXT327690 OXT393226 OXT458762 OXT524298 OXT589834 OXT655370 OXT720906 OXT786442 OXT851978 OXT917514 OXT983050 PGZ10 PGZ65546 PGZ131082 PGZ196618 PGZ262154 PGZ327690 PGZ393226 PGZ458762 PGZ524298 PGZ589834 PGZ655370 PGZ720906 PGZ786442 PGZ851978 PGZ917514 PGZ983050 PHM10 PHM65546 PHM131082 PHM196618 PHM262154 PHM327690 PHM393226 PHM458762 PHM524298 PHM589834 PHM655370 PHM720906 PHM786442 PHM851978 PHM917514 PHM983050 PHP10 PHP65546 PHP131082 PHP196618 PHP262154 PHP327690 PHP393226 PHP458762 PHP524298 PHP589834 PHP655370 PHP720906 PHP786442 PHP851978 PHP917514 PHP983050 PQV10 PQV65546 PQV131082 PQV196618 PQV262154 PQV327690 PQV393226 PQV458762 PQV524298 PQV589834 PQV655370 PQV720906 PQV786442 PQV851978 PQV917514 PQV983050 PRI10 PRI65546 PRI131082 PRI196618 PRI262154 PRI327690 PRI393226 PRI458762 PRI524298 PRI589834 PRI655370 PRI720906 PRI786442 PRI851978 PRI917514 PRI983050 PRL10 PRL65546 PRL131082 PRL196618 PRL262154 PRL327690 PRL393226 PRL458762 PRL524298 PRL589834 PRL655370 PRL720906 PRL786442 PRL851978 PRL917514 PRL983050 QAR10 QAR65546 QAR131082 QAR196618 QAR262154 QAR327690 QAR393226 QAR458762 QAR524298 QAR589834 QAR655370 QAR720906 QAR786442 QAR851978 QAR917514 QAR983050 QBE10 QBE65546 QBE131082 QBE196618 QBE262154 QBE327690 QBE393226 QBE458762 QBE524298 QBE589834 QBE655370 QBE720906 QBE786442 QBE851978 QBE917514 QBE983050 QBH10 QBH65546 QBH131082 QBH196618 QBH262154 QBH327690 QBH393226 QBH458762 QBH524298 QBH589834 QBH655370 QBH720906 QBH786442 QBH851978 QBH917514 QBH983050 QKN10 QKN65546 QKN131082 QKN196618 QKN262154 QKN327690 QKN393226 QKN458762 QKN524298 QKN589834 QKN655370 QKN720906 QKN786442 QKN851978 QKN917514 QKN983050 QLA10 QLA65546 QLA131082 QLA196618 QLA262154 QLA327690 QLA393226 QLA458762 QLA524298 QLA589834 QLA655370 QLA720906 QLA786442 QLA851978 QLA917514 QLA983050 QLD10 QLD65546 QLD131082 QLD196618 QLD262154 QLD327690 QLD393226 QLD458762 QLD524298 QLD589834 QLD655370 QLD720906 QLD786442 QLD851978 QLD917514 QLD983050 QUJ10 QUJ65546 QUJ131082 QUJ196618 QUJ262154 QUJ327690 QUJ393226 QUJ458762 QUJ524298 QUJ589834 QUJ655370 QUJ720906 QUJ786442 QUJ851978 QUJ917514 QUJ983050 QUW10 QUW65546 QUW131082 QUW196618 QUW262154 QUW327690 QUW393226 QUW458762 QUW524298 QUW589834 QUW655370 QUW720906 QUW786442 QUW851978 QUW917514 QUW983050 QUZ10 QUZ65546 QUZ131082 QUZ196618 QUZ262154 QUZ327690 QUZ393226 QUZ458762 QUZ524298 QUZ589834 QUZ655370 QUZ720906 QUZ786442 QUZ851978 QUZ917514 QUZ983050 REF10 REF65546 REF131082 REF196618 REF262154 REF327690 REF393226 REF458762 REF524298 REF589834 REF655370 REF720906 REF786442 REF851978 REF917514 REF983050 RES10 RES65546 RES131082 RES196618 RES262154 RES327690 RES393226 RES458762 RES524298 RES589834 RES655370 RES720906 RES786442 RES851978 RES917514 RES983050 REV10 REV65546 REV131082 REV196618 REV262154 REV327690 REV393226 REV458762 REV524298 REV589834 REV655370 REV720906 REV786442 REV851978 REV917514 REV983050 ROB10 ROB65546 ROB131082 ROB196618 ROB262154 ROB327690 ROB393226 ROB458762 ROB524298 ROB589834 ROB655370 ROB720906 ROB786442 ROB851978 ROB917514 ROB983050 ROO10 ROO65546 ROO131082 ROO196618 ROO262154 ROO327690 ROO393226 ROO458762 ROO524298 ROO589834 ROO655370 ROO720906 ROO786442 ROO851978 ROO917514 ROO983050 ROR10 ROR65546 ROR131082 ROR196618 ROR262154 ROR327690 ROR393226 ROR458762 ROR524298 ROR589834 ROR655370 ROR720906 ROR786442 ROR851978 ROR917514 ROR983050 RXX10 RXX65546 RXX131082 RXX196618 RXX262154 RXX327690 RXX393226 RXX458762 RXX524298 RXX589834 RXX655370 RXX720906 RXX786442 RXX851978 RXX917514 RXX983050 RYK10 RYK65546 RYK131082 RYK196618 RYK262154 RYK327690 RYK393226 RYK458762 RYK524298 RYK589834 RYK655370 RYK720906 RYK786442 RYK851978 RYK917514 RYK983050 RYN10 RYN65546 RYN131082 RYN196618 RYN262154 RYN327690 RYN393226 RYN458762 RYN524298 RYN589834 RYN655370 RYN720906 RYN786442 RYN851978 RYN917514 RYN983050 SHT10 SHT65546 SHT131082 SHT196618 SHT262154 SHT327690 SHT393226 SHT458762 SHT524298 SHT589834 SHT655370 SHT720906 SHT786442 SHT851978 SHT917514 SHT983050 SIG10 SIG65546 SIG131082 SIG196618 SIG262154 SIG327690 SIG393226 SIG458762 SIG524298 SIG589834 SIG655370 SIG720906 SIG786442 SIG851978 SIG917514 SIG983050 SIJ10 SIJ65546 SIJ131082 SIJ196618 SIJ262154 SIJ327690 SIJ393226 SIJ458762 SIJ524298 SIJ589834 SIJ655370 SIJ720906 SIJ786442 SIJ851978 SIJ917514 SIJ983050 SRP10 SRP65546 SRP131082 SRP196618 SRP262154 SRP327690 SRP393226 SRP458762 SRP524298 SRP589834 SRP655370 SRP720906 SRP786442 SRP851978 SRP917514 SRP983050 SSC10 SSC65546 SSC131082 SSC196618 SSC262154 SSC327690 SSC393226 SSC458762 SSC524298 SSC589834 SSC655370 SSC720906 SSC786442 SSC851978 SSC917514 SSC983050 SSF10 SSF65546 SSF131082 SSF196618 SSF262154 SSF327690 SSF393226 SSF458762 SSF524298 SSF589834 SSF655370 SSF720906 SSF786442 SSF851978 SSF917514 SSF983050 TBL10 TBL65546 TBL131082 TBL196618 TBL262154 TBL327690 TBL393226 TBL458762 TBL524298 TBL589834 TBL655370 TBL720906 TBL786442 TBL851978 TBL917514 TBL983050 TBY10 TBY65546 TBY131082 TBY196618 TBY262154 TBY327690 TBY393226 TBY458762 TBY524298 TBY589834 TBY655370 TBY720906 TBY786442 TBY851978 TBY917514 TBY983050 TCB10 TCB65546 TCB131082 TCB196618 TCB262154 TCB327690 TCB393226 TCB458762 TCB524298 TCB589834 TCB655370 TCB720906 TCB786442 TCB851978 TCB917514 TCB983050 TLH10 TLH65546 TLH131082 TLH196618 TLH262154 TLH327690 TLH393226 TLH458762 TLH524298 TLH589834 TLH655370 TLH720906 TLH786442 TLH851978 TLH917514 TLH983050 TLU10 TLU65546 TLU131082 TLU196618 TLU262154 TLU327690 TLU393226 TLU458762 TLU524298 TLU589834 TLU655370 TLU720906 TLU786442 TLU851978 TLU917514 TLU983050 TLX10 TLX65546 TLX131082 TLX196618 TLX262154 TLX327690 TLX393226 TLX458762 TLX524298 TLX589834 TLX655370 TLX720906 TLX786442 TLX851978 TLX917514 TLX983050 TVD10 TVD65546 TVD131082 TVD196618 TVD262154 TVD327690 TVD393226 TVD458762 TVD524298 TVD589834 TVD655370 TVD720906 TVD786442 TVD851978 TVD917514 TVD983050 TVQ10 TVQ65546 TVQ131082 TVQ196618 TVQ262154 TVQ327690 TVQ393226 TVQ458762 TVQ524298 TVQ589834 TVQ655370 TVQ720906 TVQ786442 TVQ851978 TVQ917514 TVQ983050 TVT10 TVT65546 TVT131082 TVT196618 TVT262154 TVT327690 TVT393226 TVT458762 TVT524298 TVT589834 TVT655370 TVT720906 TVT786442 TVT851978 TVT917514 TVT983050 UEZ10 UEZ65546 UEZ131082 UEZ196618 UEZ262154 UEZ327690 UEZ393226 UEZ458762 UEZ524298 UEZ589834 UEZ655370 UEZ720906 UEZ786442 UEZ851978 UEZ917514 UEZ983050 UFM10 UFM65546 UFM131082 UFM196618 UFM262154 UFM327690 UFM393226 UFM458762 UFM524298 UFM589834 UFM655370 UFM720906 UFM786442 UFM851978 UFM917514 UFM983050 UFP10 UFP65546 UFP131082 UFP196618 UFP262154 UFP327690 UFP393226 UFP458762 UFP524298 UFP589834 UFP655370 UFP720906 UFP786442 UFP851978 UFP917514 UFP983050 UOV10 UOV65546 UOV131082 UOV196618 UOV262154 UOV327690 UOV393226 UOV458762 UOV524298 UOV589834 UOV655370 UOV720906 UOV786442 UOV851978 UOV917514 UOV983050 UPI10 UPI65546 UPI131082 UPI196618 UPI262154 UPI327690 UPI393226 UPI458762 UPI524298 UPI589834 UPI655370 UPI720906 UPI786442 UPI851978 UPI917514 UPI983050 UPL10 UPL65546 UPL131082 UPL196618 UPL262154 UPL327690 UPL393226 UPL458762 UPL524298 UPL589834 UPL655370 UPL720906 UPL786442 UPL851978 UPL917514 UPL983050 UYR10 UYR65546 UYR131082 UYR196618 UYR262154 UYR327690 UYR393226 UYR458762 UYR524298 UYR589834 UYR655370 UYR720906 UYR786442 UYR851978 UYR917514 UYR983050 UZE10 UZE65546 UZE131082 UZE196618 UZE262154 UZE327690 UZE393226 UZE458762 UZE524298 UZE589834 UZE655370 UZE720906 UZE786442 UZE851978 UZE917514 UZE983050 UZH10 UZH65546 UZH131082 UZH196618 UZH262154 UZH327690 UZH393226 UZH458762 UZH524298 UZH589834 UZH655370 UZH720906 UZH786442 UZH851978 UZH917514 UZH983050 VIN10 VIN65546 VIN131082 VIN196618 VIN262154 VIN327690 VIN393226 VIN458762 VIN524298 VIN589834 VIN655370 VIN720906 VIN786442 VIN851978 VIN917514 VIN983050 VJA10 VJA65546 VJA131082 VJA196618 VJA262154 VJA327690 VJA393226 VJA458762 VJA524298 VJA589834 VJA655370 VJA720906 VJA786442 VJA851978 VJA917514 VJA983050 VJD10 VJD65546 VJD131082 VJD196618 VJD262154 VJD327690 VJD393226 VJD458762 VJD524298 VJD589834 VJD655370 VJD720906 VJD786442 VJD851978 VJD917514 VJD983050 VSJ10 VSJ65546 VSJ131082 VSJ196618 VSJ262154 VSJ327690 VSJ393226 VSJ458762 VSJ524298 VSJ589834 VSJ655370 VSJ720906 VSJ786442 VSJ851978 VSJ917514 VSJ983050 VSW10 VSW65546 VSW131082 VSW196618 VSW262154 VSW327690 VSW393226 VSW458762 VSW524298 VSW589834 VSW655370 VSW720906 VSW786442 VSW851978 VSW917514 VSW983050 VSZ10 VSZ65546 VSZ131082 VSZ196618 VSZ262154 VSZ327690 VSZ393226 VSZ458762 VSZ524298 VSZ589834 VSZ655370 VSZ720906 VSZ786442 VSZ851978 VSZ917514 VSZ983050 WCF10 WCF65546 WCF131082 WCF196618 WCF262154 WCF327690 WCF393226 WCF458762 WCF524298 WCF589834 WCF655370 WCF720906 WCF786442 WCF851978 WCF917514 WCF983050 WCS10 WCS65546 WCS131082 WCS196618 WCS262154 WCS327690 WCS393226 WCS458762 WCS524298 WCS589834 WCS655370 WCS720906 WCS786442 WCS851978 WCS917514 WCS983050 WCV10 WCV65546 WCV131082 WCV196618 WCV262154 WCV327690 WCV393226 WCV458762 WCV524298 WCV589834 WCV655370 WCV720906 WCV786442 WCV851978 WCV917514 WCV983050 WMB10 WMB65546 WMB131082 WMB196618 WMB262154 WMB327690 WMB393226 WMB458762 WMB524298 WMB589834 WMB655370 WMB720906 WMB786442 WMB851978 WMB917514 WMB983050 WMO10 WMO65546 WMO131082 WMO196618 WMO262154 WMO327690 WMO393226 WMO458762 WMO524298 WMO589834 WMO655370 WMO720906 WMO786442 WMO851978 WMO917514 WMO983050 WMR10 WMR65546 WMR131082 WMR196618 WMR262154 WMR327690 WMR393226 WMR458762 WMR524298 WMR589834 WMR655370 WMR720906 WMR786442 WMR851978 WMR917514 WMR983050 WVX10 WVX65546 WVX131082 WVX196618 WVX262154 WVX327690 WVX393226 WVX458762 WVX524298 WVX589834 WVX655370 WVX720906 WVX786442 WVX851978 WVX917514 WVX983050 WWK10 WWK65546 WWK131082 WWK196618 WWK262154 WWK327690 WWK393226 WWK458762 WWK524298 WWK589834 WWK655370 WWK720906 WWK786442 WWK851978 WWK917514 WWK983050 WWN10 WWN65546 WWN131082 WWN196618 WWN262154 WWN327690 WWN393226 WWN458762 WWN524298 WWN589834 WWN655370 WWN720906 WWN786442 WWN851978 WWN917514 WWN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W13:IW62 IW64:IW113 IW65549:IW65598 IW65600:IW65649 IW131085:IW131134 IW131136:IW131185 IW196621:IW196670 IW196672:IW196721 IW262157:IW262206 IW262208:IW262257 IW327693:IW327742 IW327744:IW327793 IW393229:IW393278 IW393280:IW393329 IW458765:IW458814 IW458816:IW458865 IW524301:IW524350 IW524352:IW524401 IW589837:IW589886 IW589888:IW589937 IW655373:IW655422 IW655424:IW655473 IW720909:IW720958 IW720960:IW721009 IW786445:IW786494 IW786496:IW786545 IW851981:IW852030 IW852032:IW852081 IW917517:IW917566 IW917568:IW917617 IW983053:IW983102 IW983104:IW983153 SS13:SS62 SS64:SS113 SS65549:SS65598 SS65600:SS65649 SS131085:SS131134 SS131136:SS131185 SS196621:SS196670 SS196672:SS196721 SS262157:SS262206 SS262208:SS262257 SS327693:SS327742 SS327744:SS327793 SS393229:SS393278 SS393280:SS393329 SS458765:SS458814 SS458816:SS458865 SS524301:SS524350 SS524352:SS524401 SS589837:SS589886 SS589888:SS589937 SS655373:SS655422 SS655424:SS655473 SS720909:SS720958 SS720960:SS721009 SS786445:SS786494 SS786496:SS786545 SS851981:SS852030 SS852032:SS852081 SS917517:SS917566 SS917568:SS917617 SS983053:SS983102 SS983104:SS983153 ACO13:ACO62 ACO64:ACO113 ACO65549:ACO65598 ACO65600:ACO65649 ACO131085:ACO131134 ACO131136:ACO131185 ACO196621:ACO196670 ACO196672:ACO196721 ACO262157:ACO262206 ACO262208:ACO262257 ACO327693:ACO327742 ACO327744:ACO327793 ACO393229:ACO393278 ACO393280:ACO393329 ACO458765:ACO458814 ACO458816:ACO458865 ACO524301:ACO524350 ACO524352:ACO524401 ACO589837:ACO589886 ACO589888:ACO589937 ACO655373:ACO655422 ACO655424:ACO655473 ACO720909:ACO720958 ACO720960:ACO721009 ACO786445:ACO786494 ACO786496:ACO786545 ACO851981:ACO852030 ACO852032:ACO852081 ACO917517:ACO917566 ACO917568:ACO917617 ACO983053:ACO983102 ACO983104:ACO983153 AMK13:AMK62 AMK64:AMK113 AMK65549:AMK65598 AMK65600:AMK65649 AMK131085:AMK131134 AMK131136:AMK131185 AMK196621:AMK196670 AMK196672:AMK196721 AMK262157:AMK262206 AMK262208:AMK262257 AMK327693:AMK327742 AMK327744:AMK327793 AMK393229:AMK393278 AMK393280:AMK393329 AMK458765:AMK458814 AMK458816:AMK458865 AMK524301:AMK524350 AMK524352:AMK524401 AMK589837:AMK589886 AMK589888:AMK589937 AMK655373:AMK655422 AMK655424:AMK655473 AMK720909:AMK720958 AMK720960:AMK721009 AMK786445:AMK786494 AMK786496:AMK786545 AMK851981:AMK852030 AMK852032:AMK852081 AMK917517:AMK917566 AMK917568:AMK917617 AMK983053:AMK983102 AMK983104:AMK983153 AWG13:AWG62 AWG64:AWG113 AWG65549:AWG65598 AWG65600:AWG65649 AWG131085:AWG131134 AWG131136:AWG131185 AWG196621:AWG196670 AWG196672:AWG196721 AWG262157:AWG262206 AWG262208:AWG262257 AWG327693:AWG327742 AWG327744:AWG327793 AWG393229:AWG393278 AWG393280:AWG393329 AWG458765:AWG458814 AWG458816:AWG458865 AWG524301:AWG524350 AWG524352:AWG524401 AWG589837:AWG589886 AWG589888:AWG589937 AWG655373:AWG655422 AWG655424:AWG655473 AWG720909:AWG720958 AWG720960:AWG721009 AWG786445:AWG786494 AWG786496:AWG786545 AWG851981:AWG852030 AWG852032:AWG852081 AWG917517:AWG917566 AWG917568:AWG917617 AWG983053:AWG983102 AWG983104:AWG983153 BGC13:BGC62 BGC64:BGC113 BGC65549:BGC65598 BGC65600:BGC65649 BGC131085:BGC131134 BGC131136:BGC131185 BGC196621:BGC196670 BGC196672:BGC196721 BGC262157:BGC262206 BGC262208:BGC262257 BGC327693:BGC327742 BGC327744:BGC327793 BGC393229:BGC393278 BGC393280:BGC393329 BGC458765:BGC458814 BGC458816:BGC458865 BGC524301:BGC524350 BGC524352:BGC524401 BGC589837:BGC589886 BGC589888:BGC589937 BGC655373:BGC655422 BGC655424:BGC655473 BGC720909:BGC720958 BGC720960:BGC721009 BGC786445:BGC786494 BGC786496:BGC786545 BGC851981:BGC852030 BGC852032:BGC852081 BGC917517:BGC917566 BGC917568:BGC917617 BGC983053:BGC983102 BGC983104:BGC983153 BPY13:BPY62 BPY64:BPY113 BPY65549:BPY65598 BPY65600:BPY65649 BPY131085:BPY131134 BPY131136:BPY131185 BPY196621:BPY196670 BPY196672:BPY196721 BPY262157:BPY262206 BPY262208:BPY262257 BPY327693:BPY327742 BPY327744:BPY327793 BPY393229:BPY393278 BPY393280:BPY393329 BPY458765:BPY458814 BPY458816:BPY458865 BPY524301:BPY524350 BPY524352:BPY524401 BPY589837:BPY589886 BPY589888:BPY589937 BPY655373:BPY655422 BPY655424:BPY655473 BPY720909:BPY720958 BPY720960:BPY721009 BPY786445:BPY786494 BPY786496:BPY786545 BPY851981:BPY852030 BPY852032:BPY852081 BPY917517:BPY917566 BPY917568:BPY917617 BPY983053:BPY983102 BPY983104:BPY983153 BZU13:BZU62 BZU64:BZU113 BZU65549:BZU65598 BZU65600:BZU65649 BZU131085:BZU131134 BZU131136:BZU131185 BZU196621:BZU196670 BZU196672:BZU196721 BZU262157:BZU262206 BZU262208:BZU262257 BZU327693:BZU327742 BZU327744:BZU327793 BZU393229:BZU393278 BZU393280:BZU393329 BZU458765:BZU458814 BZU458816:BZU458865 BZU524301:BZU524350 BZU524352:BZU524401 BZU589837:BZU589886 BZU589888:BZU589937 BZU655373:BZU655422 BZU655424:BZU655473 BZU720909:BZU720958 BZU720960:BZU721009 BZU786445:BZU786494 BZU786496:BZU786545 BZU851981:BZU852030 BZU852032:BZU852081 BZU917517:BZU917566 BZU917568:BZU917617 BZU983053:BZU983102 BZU983104:BZU983153 CJQ13:CJQ62 CJQ64:CJQ113 CJQ65549:CJQ65598 CJQ65600:CJQ65649 CJQ131085:CJQ131134 CJQ131136:CJQ131185 CJQ196621:CJQ196670 CJQ196672:CJQ196721 CJQ262157:CJQ262206 CJQ262208:CJQ262257 CJQ327693:CJQ327742 CJQ327744:CJQ327793 CJQ393229:CJQ393278 CJQ393280:CJQ393329 CJQ458765:CJQ458814 CJQ458816:CJQ458865 CJQ524301:CJQ524350 CJQ524352:CJQ524401 CJQ589837:CJQ589886 CJQ589888:CJQ589937 CJQ655373:CJQ655422 CJQ655424:CJQ655473 CJQ720909:CJQ720958 CJQ720960:CJQ721009 CJQ786445:CJQ786494 CJQ786496:CJQ786545 CJQ851981:CJQ852030 CJQ852032:CJQ852081 CJQ917517:CJQ917566 CJQ917568:CJQ917617 CJQ983053:CJQ983102 CJQ983104:CJQ983153 CTM13:CTM62 CTM64:CTM113 CTM65549:CTM65598 CTM65600:CTM65649 CTM131085:CTM131134 CTM131136:CTM131185 CTM196621:CTM196670 CTM196672:CTM196721 CTM262157:CTM262206 CTM262208:CTM262257 CTM327693:CTM327742 CTM327744:CTM327793 CTM393229:CTM393278 CTM393280:CTM393329 CTM458765:CTM458814 CTM458816:CTM458865 CTM524301:CTM524350 CTM524352:CTM524401 CTM589837:CTM589886 CTM589888:CTM589937 CTM655373:CTM655422 CTM655424:CTM655473 CTM720909:CTM720958 CTM720960:CTM721009 CTM786445:CTM786494 CTM786496:CTM786545 CTM851981:CTM852030 CTM852032:CTM852081 CTM917517:CTM917566 CTM917568:CTM917617 CTM983053:CTM983102 CTM983104:CTM983153 DDI13:DDI62 DDI64:DDI113 DDI65549:DDI65598 DDI65600:DDI65649 DDI131085:DDI131134 DDI131136:DDI131185 DDI196621:DDI196670 DDI196672:DDI196721 DDI262157:DDI262206 DDI262208:DDI262257 DDI327693:DDI327742 DDI327744:DDI327793 DDI393229:DDI393278 DDI393280:DDI393329 DDI458765:DDI458814 DDI458816:DDI458865 DDI524301:DDI524350 DDI524352:DDI524401 DDI589837:DDI589886 DDI589888:DDI589937 DDI655373:DDI655422 DDI655424:DDI655473 DDI720909:DDI720958 DDI720960:DDI721009 DDI786445:DDI786494 DDI786496:DDI786545 DDI851981:DDI852030 DDI852032:DDI852081 DDI917517:DDI917566 DDI917568:DDI917617 DDI983053:DDI983102 DDI983104:DDI983153 DNE13:DNE62 DNE64:DNE113 DNE65549:DNE65598 DNE65600:DNE65649 DNE131085:DNE131134 DNE131136:DNE131185 DNE196621:DNE196670 DNE196672:DNE196721 DNE262157:DNE262206 DNE262208:DNE262257 DNE327693:DNE327742 DNE327744:DNE327793 DNE393229:DNE393278 DNE393280:DNE393329 DNE458765:DNE458814 DNE458816:DNE458865 DNE524301:DNE524350 DNE524352:DNE524401 DNE589837:DNE589886 DNE589888:DNE589937 DNE655373:DNE655422 DNE655424:DNE655473 DNE720909:DNE720958 DNE720960:DNE721009 DNE786445:DNE786494 DNE786496:DNE786545 DNE851981:DNE852030 DNE852032:DNE852081 DNE917517:DNE917566 DNE917568:DNE917617 DNE983053:DNE983102 DNE983104:DNE983153 DXA13:DXA62 DXA64:DXA113 DXA65549:DXA65598 DXA65600:DXA65649 DXA131085:DXA131134 DXA131136:DXA131185 DXA196621:DXA196670 DXA196672:DXA196721 DXA262157:DXA262206 DXA262208:DXA262257 DXA327693:DXA327742 DXA327744:DXA327793 DXA393229:DXA393278 DXA393280:DXA393329 DXA458765:DXA458814 DXA458816:DXA458865 DXA524301:DXA524350 DXA524352:DXA524401 DXA589837:DXA589886 DXA589888:DXA589937 DXA655373:DXA655422 DXA655424:DXA655473 DXA720909:DXA720958 DXA720960:DXA721009 DXA786445:DXA786494 DXA786496:DXA786545 DXA851981:DXA852030 DXA852032:DXA852081 DXA917517:DXA917566 DXA917568:DXA917617 DXA983053:DXA983102 DXA983104:DXA983153 EGW13:EGW62 EGW64:EGW113 EGW65549:EGW65598 EGW65600:EGW65649 EGW131085:EGW131134 EGW131136:EGW131185 EGW196621:EGW196670 EGW196672:EGW196721 EGW262157:EGW262206 EGW262208:EGW262257 EGW327693:EGW327742 EGW327744:EGW327793 EGW393229:EGW393278 EGW393280:EGW393329 EGW458765:EGW458814 EGW458816:EGW458865 EGW524301:EGW524350 EGW524352:EGW524401 EGW589837:EGW589886 EGW589888:EGW589937 EGW655373:EGW655422 EGW655424:EGW655473 EGW720909:EGW720958 EGW720960:EGW721009 EGW786445:EGW786494 EGW786496:EGW786545 EGW851981:EGW852030 EGW852032:EGW852081 EGW917517:EGW917566 EGW917568:EGW917617 EGW983053:EGW983102 EGW983104:EGW983153 EQS13:EQS62 EQS64:EQS113 EQS65549:EQS65598 EQS65600:EQS65649 EQS131085:EQS131134 EQS131136:EQS131185 EQS196621:EQS196670 EQS196672:EQS196721 EQS262157:EQS262206 EQS262208:EQS262257 EQS327693:EQS327742 EQS327744:EQS327793 EQS393229:EQS393278 EQS393280:EQS393329 EQS458765:EQS458814 EQS458816:EQS458865 EQS524301:EQS524350 EQS524352:EQS524401 EQS589837:EQS589886 EQS589888:EQS589937 EQS655373:EQS655422 EQS655424:EQS655473 EQS720909:EQS720958 EQS720960:EQS721009 EQS786445:EQS786494 EQS786496:EQS786545 EQS851981:EQS852030 EQS852032:EQS852081 EQS917517:EQS917566 EQS917568:EQS917617 EQS983053:EQS983102 EQS983104:EQS983153 FAO13:FAO62 FAO64:FAO113 FAO65549:FAO65598 FAO65600:FAO65649 FAO131085:FAO131134 FAO131136:FAO131185 FAO196621:FAO196670 FAO196672:FAO196721 FAO262157:FAO262206 FAO262208:FAO262257 FAO327693:FAO327742 FAO327744:FAO327793 FAO393229:FAO393278 FAO393280:FAO393329 FAO458765:FAO458814 FAO458816:FAO458865 FAO524301:FAO524350 FAO524352:FAO524401 FAO589837:FAO589886 FAO589888:FAO589937 FAO655373:FAO655422 FAO655424:FAO655473 FAO720909:FAO720958 FAO720960:FAO721009 FAO786445:FAO786494 FAO786496:FAO786545 FAO851981:FAO852030 FAO852032:FAO852081 FAO917517:FAO917566 FAO917568:FAO917617 FAO983053:FAO983102 FAO983104:FAO983153 FKK13:FKK62 FKK64:FKK113 FKK65549:FKK65598 FKK65600:FKK65649 FKK131085:FKK131134 FKK131136:FKK131185 FKK196621:FKK196670 FKK196672:FKK196721 FKK262157:FKK262206 FKK262208:FKK262257 FKK327693:FKK327742 FKK327744:FKK327793 FKK393229:FKK393278 FKK393280:FKK393329 FKK458765:FKK458814 FKK458816:FKK458865 FKK524301:FKK524350 FKK524352:FKK524401 FKK589837:FKK589886 FKK589888:FKK589937 FKK655373:FKK655422 FKK655424:FKK655473 FKK720909:FKK720958 FKK720960:FKK721009 FKK786445:FKK786494 FKK786496:FKK786545 FKK851981:FKK852030 FKK852032:FKK852081 FKK917517:FKK917566 FKK917568:FKK917617 FKK983053:FKK983102 FKK983104:FKK983153 FUG13:FUG62 FUG64:FUG113 FUG65549:FUG65598 FUG65600:FUG65649 FUG131085:FUG131134 FUG131136:FUG131185 FUG196621:FUG196670 FUG196672:FUG196721 FUG262157:FUG262206 FUG262208:FUG262257 FUG327693:FUG327742 FUG327744:FUG327793 FUG393229:FUG393278 FUG393280:FUG393329 FUG458765:FUG458814 FUG458816:FUG458865 FUG524301:FUG524350 FUG524352:FUG524401 FUG589837:FUG589886 FUG589888:FUG589937 FUG655373:FUG655422 FUG655424:FUG655473 FUG720909:FUG720958 FUG720960:FUG721009 FUG786445:FUG786494 FUG786496:FUG786545 FUG851981:FUG852030 FUG852032:FUG852081 FUG917517:FUG917566 FUG917568:FUG917617 FUG983053:FUG983102 FUG983104:FUG983153 GEC13:GEC62 GEC64:GEC113 GEC65549:GEC65598 GEC65600:GEC65649 GEC131085:GEC131134 GEC131136:GEC131185 GEC196621:GEC196670 GEC196672:GEC196721 GEC262157:GEC262206 GEC262208:GEC262257 GEC327693:GEC327742 GEC327744:GEC327793 GEC393229:GEC393278 GEC393280:GEC393329 GEC458765:GEC458814 GEC458816:GEC458865 GEC524301:GEC524350 GEC524352:GEC524401 GEC589837:GEC589886 GEC589888:GEC589937 GEC655373:GEC655422 GEC655424:GEC655473 GEC720909:GEC720958 GEC720960:GEC721009 GEC786445:GEC786494 GEC786496:GEC786545 GEC851981:GEC852030 GEC852032:GEC852081 GEC917517:GEC917566 GEC917568:GEC917617 GEC983053:GEC983102 GEC983104:GEC983153 GNY13:GNY62 GNY64:GNY113 GNY65549:GNY65598 GNY65600:GNY65649 GNY131085:GNY131134 GNY131136:GNY131185 GNY196621:GNY196670 GNY196672:GNY196721 GNY262157:GNY262206 GNY262208:GNY262257 GNY327693:GNY327742 GNY327744:GNY327793 GNY393229:GNY393278 GNY393280:GNY393329 GNY458765:GNY458814 GNY458816:GNY458865 GNY524301:GNY524350 GNY524352:GNY524401 GNY589837:GNY589886 GNY589888:GNY589937 GNY655373:GNY655422 GNY655424:GNY655473 GNY720909:GNY720958 GNY720960:GNY721009 GNY786445:GNY786494 GNY786496:GNY786545 GNY851981:GNY852030 GNY852032:GNY852081 GNY917517:GNY917566 GNY917568:GNY917617 GNY983053:GNY983102 GNY983104:GNY983153 GXU13:GXU62 GXU64:GXU113 GXU65549:GXU65598 GXU65600:GXU65649 GXU131085:GXU131134 GXU131136:GXU131185 GXU196621:GXU196670 GXU196672:GXU196721 GXU262157:GXU262206 GXU262208:GXU262257 GXU327693:GXU327742 GXU327744:GXU327793 GXU393229:GXU393278 GXU393280:GXU393329 GXU458765:GXU458814 GXU458816:GXU458865 GXU524301:GXU524350 GXU524352:GXU524401 GXU589837:GXU589886 GXU589888:GXU589937 GXU655373:GXU655422 GXU655424:GXU655473 GXU720909:GXU720958 GXU720960:GXU721009 GXU786445:GXU786494 GXU786496:GXU786545 GXU851981:GXU852030 GXU852032:GXU852081 GXU917517:GXU917566 GXU917568:GXU917617 GXU983053:GXU983102 GXU983104:GXU983153 HHQ13:HHQ62 HHQ64:HHQ113 HHQ65549:HHQ65598 HHQ65600:HHQ65649 HHQ131085:HHQ131134 HHQ131136:HHQ131185 HHQ196621:HHQ196670 HHQ196672:HHQ196721 HHQ262157:HHQ262206 HHQ262208:HHQ262257 HHQ327693:HHQ327742 HHQ327744:HHQ327793 HHQ393229:HHQ393278 HHQ393280:HHQ393329 HHQ458765:HHQ458814 HHQ458816:HHQ458865 HHQ524301:HHQ524350 HHQ524352:HHQ524401 HHQ589837:HHQ589886 HHQ589888:HHQ589937 HHQ655373:HHQ655422 HHQ655424:HHQ655473 HHQ720909:HHQ720958 HHQ720960:HHQ721009 HHQ786445:HHQ786494 HHQ786496:HHQ786545 HHQ851981:HHQ852030 HHQ852032:HHQ852081 HHQ917517:HHQ917566 HHQ917568:HHQ917617 HHQ983053:HHQ983102 HHQ983104:HHQ983153 HRM13:HRM62 HRM64:HRM113 HRM65549:HRM65598 HRM65600:HRM65649 HRM131085:HRM131134 HRM131136:HRM131185 HRM196621:HRM196670 HRM196672:HRM196721 HRM262157:HRM262206 HRM262208:HRM262257 HRM327693:HRM327742 HRM327744:HRM327793 HRM393229:HRM393278 HRM393280:HRM393329 HRM458765:HRM458814 HRM458816:HRM458865 HRM524301:HRM524350 HRM524352:HRM524401 HRM589837:HRM589886 HRM589888:HRM589937 HRM655373:HRM655422 HRM655424:HRM655473 HRM720909:HRM720958 HRM720960:HRM721009 HRM786445:HRM786494 HRM786496:HRM786545 HRM851981:HRM852030 HRM852032:HRM852081 HRM917517:HRM917566 HRM917568:HRM917617 HRM983053:HRM983102 HRM983104:HRM983153 IBI13:IBI62 IBI64:IBI113 IBI65549:IBI65598 IBI65600:IBI65649 IBI131085:IBI131134 IBI131136:IBI131185 IBI196621:IBI196670 IBI196672:IBI196721 IBI262157:IBI262206 IBI262208:IBI262257 IBI327693:IBI327742 IBI327744:IBI327793 IBI393229:IBI393278 IBI393280:IBI393329 IBI458765:IBI458814 IBI458816:IBI458865 IBI524301:IBI524350 IBI524352:IBI524401 IBI589837:IBI589886 IBI589888:IBI589937 IBI655373:IBI655422 IBI655424:IBI655473 IBI720909:IBI720958 IBI720960:IBI721009 IBI786445:IBI786494 IBI786496:IBI786545 IBI851981:IBI852030 IBI852032:IBI852081 IBI917517:IBI917566 IBI917568:IBI917617 IBI983053:IBI983102 IBI983104:IBI983153 ILE13:ILE62 ILE64:ILE113 ILE65549:ILE65598 ILE65600:ILE65649 ILE131085:ILE131134 ILE131136:ILE131185 ILE196621:ILE196670 ILE196672:ILE196721 ILE262157:ILE262206 ILE262208:ILE262257 ILE327693:ILE327742 ILE327744:ILE327793 ILE393229:ILE393278 ILE393280:ILE393329 ILE458765:ILE458814 ILE458816:ILE458865 ILE524301:ILE524350 ILE524352:ILE524401 ILE589837:ILE589886 ILE589888:ILE589937 ILE655373:ILE655422 ILE655424:ILE655473 ILE720909:ILE720958 ILE720960:ILE721009 ILE786445:ILE786494 ILE786496:ILE786545 ILE851981:ILE852030 ILE852032:ILE852081 ILE917517:ILE917566 ILE917568:ILE917617 ILE983053:ILE983102 ILE983104:ILE983153 IVA13:IVA62 IVA64:IVA113 IVA65549:IVA65598 IVA65600:IVA65649 IVA131085:IVA131134 IVA131136:IVA131185 IVA196621:IVA196670 IVA196672:IVA196721 IVA262157:IVA262206 IVA262208:IVA262257 IVA327693:IVA327742 IVA327744:IVA327793 IVA393229:IVA393278 IVA393280:IVA393329 IVA458765:IVA458814 IVA458816:IVA458865 IVA524301:IVA524350 IVA524352:IVA524401 IVA589837:IVA589886 IVA589888:IVA589937 IVA655373:IVA655422 IVA655424:IVA655473 IVA720909:IVA720958 IVA720960:IVA721009 IVA786445:IVA786494 IVA786496:IVA786545 IVA851981:IVA852030 IVA852032:IVA852081 IVA917517:IVA917566 IVA917568:IVA917617 IVA983053:IVA983102 IVA983104:IVA983153 JEW13:JEW62 JEW64:JEW113 JEW65549:JEW65598 JEW65600:JEW65649 JEW131085:JEW131134 JEW131136:JEW131185 JEW196621:JEW196670 JEW196672:JEW196721 JEW262157:JEW262206 JEW262208:JEW262257 JEW327693:JEW327742 JEW327744:JEW327793 JEW393229:JEW393278 JEW393280:JEW393329 JEW458765:JEW458814 JEW458816:JEW458865 JEW524301:JEW524350 JEW524352:JEW524401 JEW589837:JEW589886 JEW589888:JEW589937 JEW655373:JEW655422 JEW655424:JEW655473 JEW720909:JEW720958 JEW720960:JEW721009 JEW786445:JEW786494 JEW786496:JEW786545 JEW851981:JEW852030 JEW852032:JEW852081 JEW917517:JEW917566 JEW917568:JEW917617 JEW983053:JEW983102 JEW983104:JEW983153 JOS13:JOS62 JOS64:JOS113 JOS65549:JOS65598 JOS65600:JOS65649 JOS131085:JOS131134 JOS131136:JOS131185 JOS196621:JOS196670 JOS196672:JOS196721 JOS262157:JOS262206 JOS262208:JOS262257 JOS327693:JOS327742 JOS327744:JOS327793 JOS393229:JOS393278 JOS393280:JOS393329 JOS458765:JOS458814 JOS458816:JOS458865 JOS524301:JOS524350 JOS524352:JOS524401 JOS589837:JOS589886 JOS589888:JOS589937 JOS655373:JOS655422 JOS655424:JOS655473 JOS720909:JOS720958 JOS720960:JOS721009 JOS786445:JOS786494 JOS786496:JOS786545 JOS851981:JOS852030 JOS852032:JOS852081 JOS917517:JOS917566 JOS917568:JOS917617 JOS983053:JOS983102 JOS983104:JOS983153 JYO13:JYO62 JYO64:JYO113 JYO65549:JYO65598 JYO65600:JYO65649 JYO131085:JYO131134 JYO131136:JYO131185 JYO196621:JYO196670 JYO196672:JYO196721 JYO262157:JYO262206 JYO262208:JYO262257 JYO327693:JYO327742 JYO327744:JYO327793 JYO393229:JYO393278 JYO393280:JYO393329 JYO458765:JYO458814 JYO458816:JYO458865 JYO524301:JYO524350 JYO524352:JYO524401 JYO589837:JYO589886 JYO589888:JYO589937 JYO655373:JYO655422 JYO655424:JYO655473 JYO720909:JYO720958 JYO720960:JYO721009 JYO786445:JYO786494 JYO786496:JYO786545 JYO851981:JYO852030 JYO852032:JYO852081 JYO917517:JYO917566 JYO917568:JYO917617 JYO983053:JYO983102 JYO983104:JYO983153 KIK13:KIK62 KIK64:KIK113 KIK65549:KIK65598 KIK65600:KIK65649 KIK131085:KIK131134 KIK131136:KIK131185 KIK196621:KIK196670 KIK196672:KIK196721 KIK262157:KIK262206 KIK262208:KIK262257 KIK327693:KIK327742 KIK327744:KIK327793 KIK393229:KIK393278 KIK393280:KIK393329 KIK458765:KIK458814 KIK458816:KIK458865 KIK524301:KIK524350 KIK524352:KIK524401 KIK589837:KIK589886 KIK589888:KIK589937 KIK655373:KIK655422 KIK655424:KIK655473 KIK720909:KIK720958 KIK720960:KIK721009 KIK786445:KIK786494 KIK786496:KIK786545 KIK851981:KIK852030 KIK852032:KIK852081 KIK917517:KIK917566 KIK917568:KIK917617 KIK983053:KIK983102 KIK983104:KIK983153 KSG13:KSG62 KSG64:KSG113 KSG65549:KSG65598 KSG65600:KSG65649 KSG131085:KSG131134 KSG131136:KSG131185 KSG196621:KSG196670 KSG196672:KSG196721 KSG262157:KSG262206 KSG262208:KSG262257 KSG327693:KSG327742 KSG327744:KSG327793 KSG393229:KSG393278 KSG393280:KSG393329 KSG458765:KSG458814 KSG458816:KSG458865 KSG524301:KSG524350 KSG524352:KSG524401 KSG589837:KSG589886 KSG589888:KSG589937 KSG655373:KSG655422 KSG655424:KSG655473 KSG720909:KSG720958 KSG720960:KSG721009 KSG786445:KSG786494 KSG786496:KSG786545 KSG851981:KSG852030 KSG852032:KSG852081 KSG917517:KSG917566 KSG917568:KSG917617 KSG983053:KSG983102 KSG983104:KSG983153 LCC13:LCC62 LCC64:LCC113 LCC65549:LCC65598 LCC65600:LCC65649 LCC131085:LCC131134 LCC131136:LCC131185 LCC196621:LCC196670 LCC196672:LCC196721 LCC262157:LCC262206 LCC262208:LCC262257 LCC327693:LCC327742 LCC327744:LCC327793 LCC393229:LCC393278 LCC393280:LCC393329 LCC458765:LCC458814 LCC458816:LCC458865 LCC524301:LCC524350 LCC524352:LCC524401 LCC589837:LCC589886 LCC589888:LCC589937 LCC655373:LCC655422 LCC655424:LCC655473 LCC720909:LCC720958 LCC720960:LCC721009 LCC786445:LCC786494 LCC786496:LCC786545 LCC851981:LCC852030 LCC852032:LCC852081 LCC917517:LCC917566 LCC917568:LCC917617 LCC983053:LCC983102 LCC983104:LCC983153 LLY13:LLY62 LLY64:LLY113 LLY65549:LLY65598 LLY65600:LLY65649 LLY131085:LLY131134 LLY131136:LLY131185 LLY196621:LLY196670 LLY196672:LLY196721 LLY262157:LLY262206 LLY262208:LLY262257 LLY327693:LLY327742 LLY327744:LLY327793 LLY393229:LLY393278 LLY393280:LLY393329 LLY458765:LLY458814 LLY458816:LLY458865 LLY524301:LLY524350 LLY524352:LLY524401 LLY589837:LLY589886 LLY589888:LLY589937 LLY655373:LLY655422 LLY655424:LLY655473 LLY720909:LLY720958 LLY720960:LLY721009 LLY786445:LLY786494 LLY786496:LLY786545 LLY851981:LLY852030 LLY852032:LLY852081 LLY917517:LLY917566 LLY917568:LLY917617 LLY983053:LLY983102 LLY983104:LLY983153 LVU13:LVU62 LVU64:LVU113 LVU65549:LVU65598 LVU65600:LVU65649 LVU131085:LVU131134 LVU131136:LVU131185 LVU196621:LVU196670 LVU196672:LVU196721 LVU262157:LVU262206 LVU262208:LVU262257 LVU327693:LVU327742 LVU327744:LVU327793 LVU393229:LVU393278 LVU393280:LVU393329 LVU458765:LVU458814 LVU458816:LVU458865 LVU524301:LVU524350 LVU524352:LVU524401 LVU589837:LVU589886 LVU589888:LVU589937 LVU655373:LVU655422 LVU655424:LVU655473 LVU720909:LVU720958 LVU720960:LVU721009 LVU786445:LVU786494 LVU786496:LVU786545 LVU851981:LVU852030 LVU852032:LVU852081 LVU917517:LVU917566 LVU917568:LVU917617 LVU983053:LVU983102 LVU983104:LVU983153 MFQ13:MFQ62 MFQ64:MFQ113 MFQ65549:MFQ65598 MFQ65600:MFQ65649 MFQ131085:MFQ131134 MFQ131136:MFQ131185 MFQ196621:MFQ196670 MFQ196672:MFQ196721 MFQ262157:MFQ262206 MFQ262208:MFQ262257 MFQ327693:MFQ327742 MFQ327744:MFQ327793 MFQ393229:MFQ393278 MFQ393280:MFQ393329 MFQ458765:MFQ458814 MFQ458816:MFQ458865 MFQ524301:MFQ524350 MFQ524352:MFQ524401 MFQ589837:MFQ589886 MFQ589888:MFQ589937 MFQ655373:MFQ655422 MFQ655424:MFQ655473 MFQ720909:MFQ720958 MFQ720960:MFQ721009 MFQ786445:MFQ786494 MFQ786496:MFQ786545 MFQ851981:MFQ852030 MFQ852032:MFQ852081 MFQ917517:MFQ917566 MFQ917568:MFQ917617 MFQ983053:MFQ983102 MFQ983104:MFQ983153 MPM13:MPM62 MPM64:MPM113 MPM65549:MPM65598 MPM65600:MPM65649 MPM131085:MPM131134 MPM131136:MPM131185 MPM196621:MPM196670 MPM196672:MPM196721 MPM262157:MPM262206 MPM262208:MPM262257 MPM327693:MPM327742 MPM327744:MPM327793 MPM393229:MPM393278 MPM393280:MPM393329 MPM458765:MPM458814 MPM458816:MPM458865 MPM524301:MPM524350 MPM524352:MPM524401 MPM589837:MPM589886 MPM589888:MPM589937 MPM655373:MPM655422 MPM655424:MPM655473 MPM720909:MPM720958 MPM720960:MPM721009 MPM786445:MPM786494 MPM786496:MPM786545 MPM851981:MPM852030 MPM852032:MPM852081 MPM917517:MPM917566 MPM917568:MPM917617 MPM983053:MPM983102 MPM983104:MPM983153 MZI13:MZI62 MZI64:MZI113 MZI65549:MZI65598 MZI65600:MZI65649 MZI131085:MZI131134 MZI131136:MZI131185 MZI196621:MZI196670 MZI196672:MZI196721 MZI262157:MZI262206 MZI262208:MZI262257 MZI327693:MZI327742 MZI327744:MZI327793 MZI393229:MZI393278 MZI393280:MZI393329 MZI458765:MZI458814 MZI458816:MZI458865 MZI524301:MZI524350 MZI524352:MZI524401 MZI589837:MZI589886 MZI589888:MZI589937 MZI655373:MZI655422 MZI655424:MZI655473 MZI720909:MZI720958 MZI720960:MZI721009 MZI786445:MZI786494 MZI786496:MZI786545 MZI851981:MZI852030 MZI852032:MZI852081 MZI917517:MZI917566 MZI917568:MZI917617 MZI983053:MZI983102 MZI983104:MZI983153 NJE13:NJE62 NJE64:NJE113 NJE65549:NJE65598 NJE65600:NJE65649 NJE131085:NJE131134 NJE131136:NJE131185 NJE196621:NJE196670 NJE196672:NJE196721 NJE262157:NJE262206 NJE262208:NJE262257 NJE327693:NJE327742 NJE327744:NJE327793 NJE393229:NJE393278 NJE393280:NJE393329 NJE458765:NJE458814 NJE458816:NJE458865 NJE524301:NJE524350 NJE524352:NJE524401 NJE589837:NJE589886 NJE589888:NJE589937 NJE655373:NJE655422 NJE655424:NJE655473 NJE720909:NJE720958 NJE720960:NJE721009 NJE786445:NJE786494 NJE786496:NJE786545 NJE851981:NJE852030 NJE852032:NJE852081 NJE917517:NJE917566 NJE917568:NJE917617 NJE983053:NJE983102 NJE983104:NJE983153 NTA13:NTA62 NTA64:NTA113 NTA65549:NTA65598 NTA65600:NTA65649 NTA131085:NTA131134 NTA131136:NTA131185 NTA196621:NTA196670 NTA196672:NTA196721 NTA262157:NTA262206 NTA262208:NTA262257 NTA327693:NTA327742 NTA327744:NTA327793 NTA393229:NTA393278 NTA393280:NTA393329 NTA458765:NTA458814 NTA458816:NTA458865 NTA524301:NTA524350 NTA524352:NTA524401 NTA589837:NTA589886 NTA589888:NTA589937 NTA655373:NTA655422 NTA655424:NTA655473 NTA720909:NTA720958 NTA720960:NTA721009 NTA786445:NTA786494 NTA786496:NTA786545 NTA851981:NTA852030 NTA852032:NTA852081 NTA917517:NTA917566 NTA917568:NTA917617 NTA983053:NTA983102 NTA983104:NTA983153 OCW13:OCW62 OCW64:OCW113 OCW65549:OCW65598 OCW65600:OCW65649 OCW131085:OCW131134 OCW131136:OCW131185 OCW196621:OCW196670 OCW196672:OCW196721 OCW262157:OCW262206 OCW262208:OCW262257 OCW327693:OCW327742 OCW327744:OCW327793 OCW393229:OCW393278 OCW393280:OCW393329 OCW458765:OCW458814 OCW458816:OCW458865 OCW524301:OCW524350 OCW524352:OCW524401 OCW589837:OCW589886 OCW589888:OCW589937 OCW655373:OCW655422 OCW655424:OCW655473 OCW720909:OCW720958 OCW720960:OCW721009 OCW786445:OCW786494 OCW786496:OCW786545 OCW851981:OCW852030 OCW852032:OCW852081 OCW917517:OCW917566 OCW917568:OCW917617 OCW983053:OCW983102 OCW983104:OCW983153 OMS13:OMS62 OMS64:OMS113 OMS65549:OMS65598 OMS65600:OMS65649 OMS131085:OMS131134 OMS131136:OMS131185 OMS196621:OMS196670 OMS196672:OMS196721 OMS262157:OMS262206 OMS262208:OMS262257 OMS327693:OMS327742 OMS327744:OMS327793 OMS393229:OMS393278 OMS393280:OMS393329 OMS458765:OMS458814 OMS458816:OMS458865 OMS524301:OMS524350 OMS524352:OMS524401 OMS589837:OMS589886 OMS589888:OMS589937 OMS655373:OMS655422 OMS655424:OMS655473 OMS720909:OMS720958 OMS720960:OMS721009 OMS786445:OMS786494 OMS786496:OMS786545 OMS851981:OMS852030 OMS852032:OMS852081 OMS917517:OMS917566 OMS917568:OMS917617 OMS983053:OMS983102 OMS983104:OMS983153 OWO13:OWO62 OWO64:OWO113 OWO65549:OWO65598 OWO65600:OWO65649 OWO131085:OWO131134 OWO131136:OWO131185 OWO196621:OWO196670 OWO196672:OWO196721 OWO262157:OWO262206 OWO262208:OWO262257 OWO327693:OWO327742 OWO327744:OWO327793 OWO393229:OWO393278 OWO393280:OWO393329 OWO458765:OWO458814 OWO458816:OWO458865 OWO524301:OWO524350 OWO524352:OWO524401 OWO589837:OWO589886 OWO589888:OWO589937 OWO655373:OWO655422 OWO655424:OWO655473 OWO720909:OWO720958 OWO720960:OWO721009 OWO786445:OWO786494 OWO786496:OWO786545 OWO851981:OWO852030 OWO852032:OWO852081 OWO917517:OWO917566 OWO917568:OWO917617 OWO983053:OWO983102 OWO983104:OWO983153 PGK13:PGK62 PGK64:PGK113 PGK65549:PGK65598 PGK65600:PGK65649 PGK131085:PGK131134 PGK131136:PGK131185 PGK196621:PGK196670 PGK196672:PGK196721 PGK262157:PGK262206 PGK262208:PGK262257 PGK327693:PGK327742 PGK327744:PGK327793 PGK393229:PGK393278 PGK393280:PGK393329 PGK458765:PGK458814 PGK458816:PGK458865 PGK524301:PGK524350 PGK524352:PGK524401 PGK589837:PGK589886 PGK589888:PGK589937 PGK655373:PGK655422 PGK655424:PGK655473 PGK720909:PGK720958 PGK720960:PGK721009 PGK786445:PGK786494 PGK786496:PGK786545 PGK851981:PGK852030 PGK852032:PGK852081 PGK917517:PGK917566 PGK917568:PGK917617 PGK983053:PGK983102 PGK983104:PGK983153 PQG13:PQG62 PQG64:PQG113 PQG65549:PQG65598 PQG65600:PQG65649 PQG131085:PQG131134 PQG131136:PQG131185 PQG196621:PQG196670 PQG196672:PQG196721 PQG262157:PQG262206 PQG262208:PQG262257 PQG327693:PQG327742 PQG327744:PQG327793 PQG393229:PQG393278 PQG393280:PQG393329 PQG458765:PQG458814 PQG458816:PQG458865 PQG524301:PQG524350 PQG524352:PQG524401 PQG589837:PQG589886 PQG589888:PQG589937 PQG655373:PQG655422 PQG655424:PQG655473 PQG720909:PQG720958 PQG720960:PQG721009 PQG786445:PQG786494 PQG786496:PQG786545 PQG851981:PQG852030 PQG852032:PQG852081 PQG917517:PQG917566 PQG917568:PQG917617 PQG983053:PQG983102 PQG983104:PQG983153 QAC13:QAC62 QAC64:QAC113 QAC65549:QAC65598 QAC65600:QAC65649 QAC131085:QAC131134 QAC131136:QAC131185 QAC196621:QAC196670 QAC196672:QAC196721 QAC262157:QAC262206 QAC262208:QAC262257 QAC327693:QAC327742 QAC327744:QAC327793 QAC393229:QAC393278 QAC393280:QAC393329 QAC458765:QAC458814 QAC458816:QAC458865 QAC524301:QAC524350 QAC524352:QAC524401 QAC589837:QAC589886 QAC589888:QAC589937 QAC655373:QAC655422 QAC655424:QAC655473 QAC720909:QAC720958 QAC720960:QAC721009 QAC786445:QAC786494 QAC786496:QAC786545 QAC851981:QAC852030 QAC852032:QAC852081 QAC917517:QAC917566 QAC917568:QAC917617 QAC983053:QAC983102 QAC983104:QAC983153 QJY13:QJY62 QJY64:QJY113 QJY65549:QJY65598 QJY65600:QJY65649 QJY131085:QJY131134 QJY131136:QJY131185 QJY196621:QJY196670 QJY196672:QJY196721 QJY262157:QJY262206 QJY262208:QJY262257 QJY327693:QJY327742 QJY327744:QJY327793 QJY393229:QJY393278 QJY393280:QJY393329 QJY458765:QJY458814 QJY458816:QJY458865 QJY524301:QJY524350 QJY524352:QJY524401 QJY589837:QJY589886 QJY589888:QJY589937 QJY655373:QJY655422 QJY655424:QJY655473 QJY720909:QJY720958 QJY720960:QJY721009 QJY786445:QJY786494 QJY786496:QJY786545 QJY851981:QJY852030 QJY852032:QJY852081 QJY917517:QJY917566 QJY917568:QJY917617 QJY983053:QJY983102 QJY983104:QJY983153 QTU13:QTU62 QTU64:QTU113 QTU65549:QTU65598 QTU65600:QTU65649 QTU131085:QTU131134 QTU131136:QTU131185 QTU196621:QTU196670 QTU196672:QTU196721 QTU262157:QTU262206 QTU262208:QTU262257 QTU327693:QTU327742 QTU327744:QTU327793 QTU393229:QTU393278 QTU393280:QTU393329 QTU458765:QTU458814 QTU458816:QTU458865 QTU524301:QTU524350 QTU524352:QTU524401 QTU589837:QTU589886 QTU589888:QTU589937 QTU655373:QTU655422 QTU655424:QTU655473 QTU720909:QTU720958 QTU720960:QTU721009 QTU786445:QTU786494 QTU786496:QTU786545 QTU851981:QTU852030 QTU852032:QTU852081 QTU917517:QTU917566 QTU917568:QTU917617 QTU983053:QTU983102 QTU983104:QTU983153 RDQ13:RDQ62 RDQ64:RDQ113 RDQ65549:RDQ65598 RDQ65600:RDQ65649 RDQ131085:RDQ131134 RDQ131136:RDQ131185 RDQ196621:RDQ196670 RDQ196672:RDQ196721 RDQ262157:RDQ262206 RDQ262208:RDQ262257 RDQ327693:RDQ327742 RDQ327744:RDQ327793 RDQ393229:RDQ393278 RDQ393280:RDQ393329 RDQ458765:RDQ458814 RDQ458816:RDQ458865 RDQ524301:RDQ524350 RDQ524352:RDQ524401 RDQ589837:RDQ589886 RDQ589888:RDQ589937 RDQ655373:RDQ655422 RDQ655424:RDQ655473 RDQ720909:RDQ720958 RDQ720960:RDQ721009 RDQ786445:RDQ786494 RDQ786496:RDQ786545 RDQ851981:RDQ852030 RDQ852032:RDQ852081 RDQ917517:RDQ917566 RDQ917568:RDQ917617 RDQ983053:RDQ983102 RDQ983104:RDQ983153 RNM13:RNM62 RNM64:RNM113 RNM65549:RNM65598 RNM65600:RNM65649 RNM131085:RNM131134 RNM131136:RNM131185 RNM196621:RNM196670 RNM196672:RNM196721 RNM262157:RNM262206 RNM262208:RNM262257 RNM327693:RNM327742 RNM327744:RNM327793 RNM393229:RNM393278 RNM393280:RNM393329 RNM458765:RNM458814 RNM458816:RNM458865 RNM524301:RNM524350 RNM524352:RNM524401 RNM589837:RNM589886 RNM589888:RNM589937 RNM655373:RNM655422 RNM655424:RNM655473 RNM720909:RNM720958 RNM720960:RNM721009 RNM786445:RNM786494 RNM786496:RNM786545 RNM851981:RNM852030 RNM852032:RNM852081 RNM917517:RNM917566 RNM917568:RNM917617 RNM983053:RNM983102 RNM983104:RNM983153 RXI13:RXI62 RXI64:RXI113 RXI65549:RXI65598 RXI65600:RXI65649 RXI131085:RXI131134 RXI131136:RXI131185 RXI196621:RXI196670 RXI196672:RXI196721 RXI262157:RXI262206 RXI262208:RXI262257 RXI327693:RXI327742 RXI327744:RXI327793 RXI393229:RXI393278 RXI393280:RXI393329 RXI458765:RXI458814 RXI458816:RXI458865 RXI524301:RXI524350 RXI524352:RXI524401 RXI589837:RXI589886 RXI589888:RXI589937 RXI655373:RXI655422 RXI655424:RXI655473 RXI720909:RXI720958 RXI720960:RXI721009 RXI786445:RXI786494 RXI786496:RXI786545 RXI851981:RXI852030 RXI852032:RXI852081 RXI917517:RXI917566 RXI917568:RXI917617 RXI983053:RXI983102 RXI983104:RXI983153 SHE13:SHE62 SHE64:SHE113 SHE65549:SHE65598 SHE65600:SHE65649 SHE131085:SHE131134 SHE131136:SHE131185 SHE196621:SHE196670 SHE196672:SHE196721 SHE262157:SHE262206 SHE262208:SHE262257 SHE327693:SHE327742 SHE327744:SHE327793 SHE393229:SHE393278 SHE393280:SHE393329 SHE458765:SHE458814 SHE458816:SHE458865 SHE524301:SHE524350 SHE524352:SHE524401 SHE589837:SHE589886 SHE589888:SHE589937 SHE655373:SHE655422 SHE655424:SHE655473 SHE720909:SHE720958 SHE720960:SHE721009 SHE786445:SHE786494 SHE786496:SHE786545 SHE851981:SHE852030 SHE852032:SHE852081 SHE917517:SHE917566 SHE917568:SHE917617 SHE983053:SHE983102 SHE983104:SHE983153 SRA13:SRA62 SRA64:SRA113 SRA65549:SRA65598 SRA65600:SRA65649 SRA131085:SRA131134 SRA131136:SRA131185 SRA196621:SRA196670 SRA196672:SRA196721 SRA262157:SRA262206 SRA262208:SRA262257 SRA327693:SRA327742 SRA327744:SRA327793 SRA393229:SRA393278 SRA393280:SRA393329 SRA458765:SRA458814 SRA458816:SRA458865 SRA524301:SRA524350 SRA524352:SRA524401 SRA589837:SRA589886 SRA589888:SRA589937 SRA655373:SRA655422 SRA655424:SRA655473 SRA720909:SRA720958 SRA720960:SRA721009 SRA786445:SRA786494 SRA786496:SRA786545 SRA851981:SRA852030 SRA852032:SRA852081 SRA917517:SRA917566 SRA917568:SRA917617 SRA983053:SRA983102 SRA983104:SRA983153 TAW13:TAW62 TAW64:TAW113 TAW65549:TAW65598 TAW65600:TAW65649 TAW131085:TAW131134 TAW131136:TAW131185 TAW196621:TAW196670 TAW196672:TAW196721 TAW262157:TAW262206 TAW262208:TAW262257 TAW327693:TAW327742 TAW327744:TAW327793 TAW393229:TAW393278 TAW393280:TAW393329 TAW458765:TAW458814 TAW458816:TAW458865 TAW524301:TAW524350 TAW524352:TAW524401 TAW589837:TAW589886 TAW589888:TAW589937 TAW655373:TAW655422 TAW655424:TAW655473 TAW720909:TAW720958 TAW720960:TAW721009 TAW786445:TAW786494 TAW786496:TAW786545 TAW851981:TAW852030 TAW852032:TAW852081 TAW917517:TAW917566 TAW917568:TAW917617 TAW983053:TAW983102 TAW983104:TAW983153 TKS13:TKS62 TKS64:TKS113 TKS65549:TKS65598 TKS65600:TKS65649 TKS131085:TKS131134 TKS131136:TKS131185 TKS196621:TKS196670 TKS196672:TKS196721 TKS262157:TKS262206 TKS262208:TKS262257 TKS327693:TKS327742 TKS327744:TKS327793 TKS393229:TKS393278 TKS393280:TKS393329 TKS458765:TKS458814 TKS458816:TKS458865 TKS524301:TKS524350 TKS524352:TKS524401 TKS589837:TKS589886 TKS589888:TKS589937 TKS655373:TKS655422 TKS655424:TKS655473 TKS720909:TKS720958 TKS720960:TKS721009 TKS786445:TKS786494 TKS786496:TKS786545 TKS851981:TKS852030 TKS852032:TKS852081 TKS917517:TKS917566 TKS917568:TKS917617 TKS983053:TKS983102 TKS983104:TKS983153 TUO13:TUO62 TUO64:TUO113 TUO65549:TUO65598 TUO65600:TUO65649 TUO131085:TUO131134 TUO131136:TUO131185 TUO196621:TUO196670 TUO196672:TUO196721 TUO262157:TUO262206 TUO262208:TUO262257 TUO327693:TUO327742 TUO327744:TUO327793 TUO393229:TUO393278 TUO393280:TUO393329 TUO458765:TUO458814 TUO458816:TUO458865 TUO524301:TUO524350 TUO524352:TUO524401 TUO589837:TUO589886 TUO589888:TUO589937 TUO655373:TUO655422 TUO655424:TUO655473 TUO720909:TUO720958 TUO720960:TUO721009 TUO786445:TUO786494 TUO786496:TUO786545 TUO851981:TUO852030 TUO852032:TUO852081 TUO917517:TUO917566 TUO917568:TUO917617 TUO983053:TUO983102 TUO983104:TUO983153 UEK13:UEK62 UEK64:UEK113 UEK65549:UEK65598 UEK65600:UEK65649 UEK131085:UEK131134 UEK131136:UEK131185 UEK196621:UEK196670 UEK196672:UEK196721 UEK262157:UEK262206 UEK262208:UEK262257 UEK327693:UEK327742 UEK327744:UEK327793 UEK393229:UEK393278 UEK393280:UEK393329 UEK458765:UEK458814 UEK458816:UEK458865 UEK524301:UEK524350 UEK524352:UEK524401 UEK589837:UEK589886 UEK589888:UEK589937 UEK655373:UEK655422 UEK655424:UEK655473 UEK720909:UEK720958 UEK720960:UEK721009 UEK786445:UEK786494 UEK786496:UEK786545 UEK851981:UEK852030 UEK852032:UEK852081 UEK917517:UEK917566 UEK917568:UEK917617 UEK983053:UEK983102 UEK983104:UEK983153 UOG13:UOG62 UOG64:UOG113 UOG65549:UOG65598 UOG65600:UOG65649 UOG131085:UOG131134 UOG131136:UOG131185 UOG196621:UOG196670 UOG196672:UOG196721 UOG262157:UOG262206 UOG262208:UOG262257 UOG327693:UOG327742 UOG327744:UOG327793 UOG393229:UOG393278 UOG393280:UOG393329 UOG458765:UOG458814 UOG458816:UOG458865 UOG524301:UOG524350 UOG524352:UOG524401 UOG589837:UOG589886 UOG589888:UOG589937 UOG655373:UOG655422 UOG655424:UOG655473 UOG720909:UOG720958 UOG720960:UOG721009 UOG786445:UOG786494 UOG786496:UOG786545 UOG851981:UOG852030 UOG852032:UOG852081 UOG917517:UOG917566 UOG917568:UOG917617 UOG983053:UOG983102 UOG983104:UOG983153 UYC13:UYC62 UYC64:UYC113 UYC65549:UYC65598 UYC65600:UYC65649 UYC131085:UYC131134 UYC131136:UYC131185 UYC196621:UYC196670 UYC196672:UYC196721 UYC262157:UYC262206 UYC262208:UYC262257 UYC327693:UYC327742 UYC327744:UYC327793 UYC393229:UYC393278 UYC393280:UYC393329 UYC458765:UYC458814 UYC458816:UYC458865 UYC524301:UYC524350 UYC524352:UYC524401 UYC589837:UYC589886 UYC589888:UYC589937 UYC655373:UYC655422 UYC655424:UYC655473 UYC720909:UYC720958 UYC720960:UYC721009 UYC786445:UYC786494 UYC786496:UYC786545 UYC851981:UYC852030 UYC852032:UYC852081 UYC917517:UYC917566 UYC917568:UYC917617 UYC983053:UYC983102 UYC983104:UYC983153 VHY13:VHY62 VHY64:VHY113 VHY65549:VHY65598 VHY65600:VHY65649 VHY131085:VHY131134 VHY131136:VHY131185 VHY196621:VHY196670 VHY196672:VHY196721 VHY262157:VHY262206 VHY262208:VHY262257 VHY327693:VHY327742 VHY327744:VHY327793 VHY393229:VHY393278 VHY393280:VHY393329 VHY458765:VHY458814 VHY458816:VHY458865 VHY524301:VHY524350 VHY524352:VHY524401 VHY589837:VHY589886 VHY589888:VHY589937 VHY655373:VHY655422 VHY655424:VHY655473 VHY720909:VHY720958 VHY720960:VHY721009 VHY786445:VHY786494 VHY786496:VHY786545 VHY851981:VHY852030 VHY852032:VHY852081 VHY917517:VHY917566 VHY917568:VHY917617 VHY983053:VHY983102 VHY983104:VHY983153 VRU13:VRU62 VRU64:VRU113 VRU65549:VRU65598 VRU65600:VRU65649 VRU131085:VRU131134 VRU131136:VRU131185 VRU196621:VRU196670 VRU196672:VRU196721 VRU262157:VRU262206 VRU262208:VRU262257 VRU327693:VRU327742 VRU327744:VRU327793 VRU393229:VRU393278 VRU393280:VRU393329 VRU458765:VRU458814 VRU458816:VRU458865 VRU524301:VRU524350 VRU524352:VRU524401 VRU589837:VRU589886 VRU589888:VRU589937 VRU655373:VRU655422 VRU655424:VRU655473 VRU720909:VRU720958 VRU720960:VRU721009 VRU786445:VRU786494 VRU786496:VRU786545 VRU851981:VRU852030 VRU852032:VRU852081 VRU917517:VRU917566 VRU917568:VRU917617 VRU983053:VRU983102 VRU983104:VRU983153 WBQ13:WBQ62 WBQ64:WBQ113 WBQ65549:WBQ65598 WBQ65600:WBQ65649 WBQ131085:WBQ131134 WBQ131136:WBQ131185 WBQ196621:WBQ196670 WBQ196672:WBQ196721 WBQ262157:WBQ262206 WBQ262208:WBQ262257 WBQ327693:WBQ327742 WBQ327744:WBQ327793 WBQ393229:WBQ393278 WBQ393280:WBQ393329 WBQ458765:WBQ458814 WBQ458816:WBQ458865 WBQ524301:WBQ524350 WBQ524352:WBQ524401 WBQ589837:WBQ589886 WBQ589888:WBQ589937 WBQ655373:WBQ655422 WBQ655424:WBQ655473 WBQ720909:WBQ720958 WBQ720960:WBQ721009 WBQ786445:WBQ786494 WBQ786496:WBQ786545 WBQ851981:WBQ852030 WBQ852032:WBQ852081 WBQ917517:WBQ917566 WBQ917568:WBQ917617 WBQ983053:WBQ983102 WBQ983104:WBQ983153 WLM13:WLM62 WLM64:WLM113 WLM65549:WLM65598 WLM65600:WLM65649 WLM131085:WLM131134 WLM131136:WLM131185 WLM196621:WLM196670 WLM196672:WLM196721 WLM262157:WLM262206 WLM262208:WLM262257 WLM327693:WLM327742 WLM327744:WLM327793 WLM393229:WLM393278 WLM393280:WLM393329 WLM458765:WLM458814 WLM458816:WLM458865 WLM524301:WLM524350 WLM524352:WLM524401 WLM589837:WLM589886 WLM589888:WLM589937 WLM655373:WLM655422 WLM655424:WLM655473 WLM720909:WLM720958 WLM720960:WLM721009 WLM786445:WLM786494 WLM786496:WLM786545 WLM851981:WLM852030 WLM852032:WLM852081 WLM917517:WLM917566 WLM917568:WLM917617 WLM983053:WLM983102 WLM983104:WLM983153 WVI13:WVI62 WVI64:WVI113 WVI65549:WVI65598 WVI65600:WVI65649 WVI131085:WVI131134 WVI131136:WVI131185 WVI196621:WVI196670 WVI196672:WVI196721 WVI262157:WVI262206 WVI262208:WVI262257 WVI327693:WVI327742 WVI327744:WVI327793 WVI393229:WVI393278 WVI393280:WVI393329 WVI458765:WVI458814 WVI458816:WVI458865 WVI524301:WVI524350 WVI524352:WVI524401 WVI589837:WVI589886 WVI589888:WVI589937 WVI655373:WVI655422 WVI655424:WVI655473 WVI720909:WVI720958 WVI720960:WVI721009 WVI786445:WVI786494 WVI786496:WVI786545 WVI851981:WVI852030 WVI852032:WVI852081 WVI917517:WVI917566 WVI917568:WVI917617 WVI983053:WVI983102 WVI983104:WVI983153" showDropDown="0" showInputMessage="1" showErrorMessage="1" allowBlank="0" prompt="TYPE IN INPUT INFOS"/>
    <dataValidation sqref="AA65549:AA65649 AA131085:AA131185 AA196621:AA196721 AA262157:AA262257 AA327693:AA327793 AA393229:AA393329 AA458765:AA458865 AA524301:AA524401 AA589837:AA589937 AA655373:AA655473 AA720909:AA721009 AA786445:AA786545 AA851981:AA852081 AA917517:AA917617 AA983053:AA983153 JW13:JW62 JW64:JW113 JW65549:JW65649 JW131085:JW131185 JW196621:JW196721 JW262157:JW262257 JW327693:JW327793 JW393229:JW393329 JW458765:JW458865 JW524301:JW524401 JW589837:JW589937 JW655373:JW655473 JW720909:JW721009 JW786445:JW786545 JW851981:JW852081 JW917517:JW917617 JW983053:JW983153 TS13:TS62 TS64:TS113 TS65549:TS65649 TS131085:TS131185 TS196621:TS196721 TS262157:TS262257 TS327693:TS327793 TS393229:TS393329 TS458765:TS458865 TS524301:TS524401 TS589837:TS589937 TS655373:TS655473 TS720909:TS721009 TS786445:TS786545 TS851981:TS852081 TS917517:TS917617 TS983053:TS983153 ADO13: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3: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3: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3: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3: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3: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3: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3: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3: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3: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3: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3: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3: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3: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3: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3: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3: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3: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3: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3: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3: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3: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3: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3: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3: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3: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3: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3: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3: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3: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3: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3: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3: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3: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3: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3: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3: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3: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3: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3: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3: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3: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3: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3: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3: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3: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3: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3: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3: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3: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3: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3: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3: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3: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3: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3: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3: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3: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3: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3: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3: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$AA$11</formula1>
    </dataValidation>
    <dataValidation sqref="F65549:F65649 F131085:F131185 F196621:F196721 F262157:F262257 F327693:F327793 F393229:F393329 F458765:F458865 F524301:F524401 F589837:F589937 F655373:F655473 F720909:F721009 F786445:F786545 F851981:F852081 F917517:F917617 F983053:F983153 JA13:JA62 JA64:JA113 JA65549:JA65649 JA131085:JA131185 JA196621:JA196721 JA262157:JA262257 JA327693:JA327793 JA393229:JA393329 JA458765:JA458865 JA524301:JA524401 JA589837:JA589937 JA655373:JA655473 JA720909:JA721009 JA786445:JA786545 JA851981:JA852081 JA917517:JA917617 JA983053:JA983153 SW13:SW62 SW64:SW113 SW65549:SW65649 SW131085:SW131185 SW196621:SW196721 SW262157:SW262257 SW327693:SW327793 SW393229:SW393329 SW458765:SW458865 SW524301:SW524401 SW589837:SW589937 SW655373:SW655473 SW720909:SW721009 SW786445:SW786545 SW851981:SW852081 SW917517:SW917617 SW983053:SW983153 ACS13:ACS62 ACS64:ACS113 ACS65549:ACS65649 ACS131085:ACS131185 ACS196621:ACS196721 ACS262157:ACS262257 ACS327693:ACS327793 ACS393229:ACS393329 ACS458765:ACS458865 ACS524301:ACS524401 ACS589837:ACS589937 ACS655373:ACS655473 ACS720909:ACS721009 ACS786445:ACS786545 ACS851981:ACS852081 ACS917517:ACS917617 ACS983053:ACS983153 AMO13:AMO62 AMO64:AMO113 AMO65549:AMO65649 AMO131085:AMO131185 AMO196621:AMO196721 AMO262157:AMO262257 AMO327693:AMO327793 AMO393229:AMO393329 AMO458765:AMO458865 AMO524301:AMO524401 AMO589837:AMO589937 AMO655373:AMO655473 AMO720909:AMO721009 AMO786445:AMO786545 AMO851981:AMO852081 AMO917517:AMO917617 AMO983053:AMO983153 AWK13:AWK62 AWK64:AWK113 AWK65549:AWK65649 AWK131085:AWK131185 AWK196621:AWK196721 AWK262157:AWK262257 AWK327693:AWK327793 AWK393229:AWK393329 AWK458765:AWK458865 AWK524301:AWK524401 AWK589837:AWK589937 AWK655373:AWK655473 AWK720909:AWK721009 AWK786445:AWK786545 AWK851981:AWK852081 AWK917517:AWK917617 AWK983053:AWK983153 BGG13:BGG62 BGG64:BGG113 BGG65549:BGG65649 BGG131085:BGG131185 BGG196621:BGG196721 BGG262157:BGG262257 BGG327693:BGG327793 BGG393229:BGG393329 BGG458765:BGG458865 BGG524301:BGG524401 BGG589837:BGG589937 BGG655373:BGG655473 BGG720909:BGG721009 BGG786445:BGG786545 BGG851981:BGG852081 BGG917517:BGG917617 BGG983053:BGG983153 BQC13:BQC62 BQC64:BQC113 BQC65549:BQC65649 BQC131085:BQC131185 BQC196621:BQC196721 BQC262157:BQC262257 BQC327693:BQC327793 BQC393229:BQC393329 BQC458765:BQC458865 BQC524301:BQC524401 BQC589837:BQC589937 BQC655373:BQC655473 BQC720909:BQC721009 BQC786445:BQC786545 BQC851981:BQC852081 BQC917517:BQC917617 BQC983053:BQC983153 BZY13:BZY62 BZY64:BZY113 BZY65549:BZY65649 BZY131085:BZY131185 BZY196621:BZY196721 BZY262157:BZY262257 BZY327693:BZY327793 BZY393229:BZY393329 BZY458765:BZY458865 BZY524301:BZY524401 BZY589837:BZY589937 BZY655373:BZY655473 BZY720909:BZY721009 BZY786445:BZY786545 BZY851981:BZY852081 BZY917517:BZY917617 BZY983053:BZY983153 CJU13:CJU62 CJU64:CJU113 CJU65549:CJU65649 CJU131085:CJU131185 CJU196621:CJU196721 CJU262157:CJU262257 CJU327693:CJU327793 CJU393229:CJU393329 CJU458765:CJU458865 CJU524301:CJU524401 CJU589837:CJU589937 CJU655373:CJU655473 CJU720909:CJU721009 CJU786445:CJU786545 CJU851981:CJU852081 CJU917517:CJU917617 CJU983053:CJU983153 CTQ13:CTQ62 CTQ64:CTQ113 CTQ65549:CTQ65649 CTQ131085:CTQ131185 CTQ196621:CTQ196721 CTQ262157:CTQ262257 CTQ327693:CTQ327793 CTQ393229:CTQ393329 CTQ458765:CTQ458865 CTQ524301:CTQ524401 CTQ589837:CTQ589937 CTQ655373:CTQ655473 CTQ720909:CTQ721009 CTQ786445:CTQ786545 CTQ851981:CTQ852081 CTQ917517:CTQ917617 CTQ983053:CTQ983153 DDM13:DDM62 DDM64:DDM113 DDM65549:DDM65649 DDM131085:DDM131185 DDM196621:DDM196721 DDM262157:DDM262257 DDM327693:DDM327793 DDM393229:DDM393329 DDM458765:DDM458865 DDM524301:DDM524401 DDM589837:DDM589937 DDM655373:DDM655473 DDM720909:DDM721009 DDM786445:DDM786545 DDM851981:DDM852081 DDM917517:DDM917617 DDM983053:DDM983153 DNI13:DNI62 DNI64:DNI113 DNI65549:DNI65649 DNI131085:DNI131185 DNI196621:DNI196721 DNI262157:DNI262257 DNI327693:DNI327793 DNI393229:DNI393329 DNI458765:DNI458865 DNI524301:DNI524401 DNI589837:DNI589937 DNI655373:DNI655473 DNI720909:DNI721009 DNI786445:DNI786545 DNI851981:DNI852081 DNI917517:DNI917617 DNI983053:DNI983153 DXE13:DXE62 DXE64:DXE113 DXE65549:DXE65649 DXE131085:DXE131185 DXE196621:DXE196721 DXE262157:DXE262257 DXE327693:DXE327793 DXE393229:DXE393329 DXE458765:DXE458865 DXE524301:DXE524401 DXE589837:DXE589937 DXE655373:DXE655473 DXE720909:DXE721009 DXE786445:DXE786545 DXE851981:DXE852081 DXE917517:DXE917617 DXE983053:DXE983153 EHA13:EHA62 EHA64:EHA113 EHA65549:EHA65649 EHA131085:EHA131185 EHA196621:EHA196721 EHA262157:EHA262257 EHA327693:EHA327793 EHA393229:EHA393329 EHA458765:EHA458865 EHA524301:EHA524401 EHA589837:EHA589937 EHA655373:EHA655473 EHA720909:EHA721009 EHA786445:EHA786545 EHA851981:EHA852081 EHA917517:EHA917617 EHA983053:EHA983153 EQW13:EQW62 EQW64:EQW113 EQW65549:EQW65649 EQW131085:EQW131185 EQW196621:EQW196721 EQW262157:EQW262257 EQW327693:EQW327793 EQW393229:EQW393329 EQW458765:EQW458865 EQW524301:EQW524401 EQW589837:EQW589937 EQW655373:EQW655473 EQW720909:EQW721009 EQW786445:EQW786545 EQW851981:EQW852081 EQW917517:EQW917617 EQW983053:EQW983153 FAS13:FAS62 FAS64:FAS113 FAS65549:FAS65649 FAS131085:FAS131185 FAS196621:FAS196721 FAS262157:FAS262257 FAS327693:FAS327793 FAS393229:FAS393329 FAS458765:FAS458865 FAS524301:FAS524401 FAS589837:FAS589937 FAS655373:FAS655473 FAS720909:FAS721009 FAS786445:FAS786545 FAS851981:FAS852081 FAS917517:FAS917617 FAS983053:FAS983153 FKO13:FKO62 FKO64:FKO113 FKO65549:FKO65649 FKO131085:FKO131185 FKO196621:FKO196721 FKO262157:FKO262257 FKO327693:FKO327793 FKO393229:FKO393329 FKO458765:FKO458865 FKO524301:FKO524401 FKO589837:FKO589937 FKO655373:FKO655473 FKO720909:FKO721009 FKO786445:FKO786545 FKO851981:FKO852081 FKO917517:FKO917617 FKO983053:FKO983153 FUK13:FUK62 FUK64:FUK113 FUK65549:FUK65649 FUK131085:FUK131185 FUK196621:FUK196721 FUK262157:FUK262257 FUK327693:FUK327793 FUK393229:FUK393329 FUK458765:FUK458865 FUK524301:FUK524401 FUK589837:FUK589937 FUK655373:FUK655473 FUK720909:FUK721009 FUK786445:FUK786545 FUK851981:FUK852081 FUK917517:FUK917617 FUK983053:FUK983153 GEG13:GEG62 GEG64:GEG113 GEG65549:GEG65649 GEG131085:GEG131185 GEG196621:GEG196721 GEG262157:GEG262257 GEG327693:GEG327793 GEG393229:GEG393329 GEG458765:GEG458865 GEG524301:GEG524401 GEG589837:GEG589937 GEG655373:GEG655473 GEG720909:GEG721009 GEG786445:GEG786545 GEG851981:GEG852081 GEG917517:GEG917617 GEG983053:GEG983153 GOC13:GOC62 GOC64:GOC113 GOC65549:GOC65649 GOC131085:GOC131185 GOC196621:GOC196721 GOC262157:GOC262257 GOC327693:GOC327793 GOC393229:GOC393329 GOC458765:GOC458865 GOC524301:GOC524401 GOC589837:GOC589937 GOC655373:GOC655473 GOC720909:GOC721009 GOC786445:GOC786545 GOC851981:GOC852081 GOC917517:GOC917617 GOC983053:GOC983153 GXY13:GXY62 GXY64:GXY113 GXY65549:GXY65649 GXY131085:GXY131185 GXY196621:GXY196721 GXY262157:GXY262257 GXY327693:GXY327793 GXY393229:GXY393329 GXY458765:GXY458865 GXY524301:GXY524401 GXY589837:GXY589937 GXY655373:GXY655473 GXY720909:GXY721009 GXY786445:GXY786545 GXY851981:GXY852081 GXY917517:GXY917617 GXY983053:GXY983153 HHU13:HHU62 HHU64:HHU113 HHU65549:HHU65649 HHU131085:HHU131185 HHU196621:HHU196721 HHU262157:HHU262257 HHU327693:HHU327793 HHU393229:HHU393329 HHU458765:HHU458865 HHU524301:HHU524401 HHU589837:HHU589937 HHU655373:HHU655473 HHU720909:HHU721009 HHU786445:HHU786545 HHU851981:HHU852081 HHU917517:HHU917617 HHU983053:HHU983153 HRQ13:HRQ62 HRQ64:HRQ113 HRQ65549:HRQ65649 HRQ131085:HRQ131185 HRQ196621:HRQ196721 HRQ262157:HRQ262257 HRQ327693:HRQ327793 HRQ393229:HRQ393329 HRQ458765:HRQ458865 HRQ524301:HRQ524401 HRQ589837:HRQ589937 HRQ655373:HRQ655473 HRQ720909:HRQ721009 HRQ786445:HRQ786545 HRQ851981:HRQ852081 HRQ917517:HRQ917617 HRQ983053:HRQ983153 IBM13:IBM62 IBM64:IBM113 IBM65549:IBM65649 IBM131085:IBM131185 IBM196621:IBM196721 IBM262157:IBM262257 IBM327693:IBM327793 IBM393229:IBM393329 IBM458765:IBM458865 IBM524301:IBM524401 IBM589837:IBM589937 IBM655373:IBM655473 IBM720909:IBM721009 IBM786445:IBM786545 IBM851981:IBM852081 IBM917517:IBM917617 IBM983053:IBM983153 ILI13:ILI62 ILI64:ILI113 ILI65549:ILI65649 ILI131085:ILI131185 ILI196621:ILI196721 ILI262157:ILI262257 ILI327693:ILI327793 ILI393229:ILI393329 ILI458765:ILI458865 ILI524301:ILI524401 ILI589837:ILI589937 ILI655373:ILI655473 ILI720909:ILI721009 ILI786445:ILI786545 ILI851981:ILI852081 ILI917517:ILI917617 ILI983053:ILI983153 IVE13:IVE62 IVE64:IVE113 IVE65549:IVE65649 IVE131085:IVE131185 IVE196621:IVE196721 IVE262157:IVE262257 IVE327693:IVE327793 IVE393229:IVE393329 IVE458765:IVE458865 IVE524301:IVE524401 IVE589837:IVE589937 IVE655373:IVE655473 IVE720909:IVE721009 IVE786445:IVE786545 IVE851981:IVE852081 IVE917517:IVE917617 IVE983053:IVE983153 JFA13:JFA62 JFA64:JFA113 JFA65549:JFA65649 JFA131085:JFA131185 JFA196621:JFA196721 JFA262157:JFA262257 JFA327693:JFA327793 JFA393229:JFA393329 JFA458765:JFA458865 JFA524301:JFA524401 JFA589837:JFA589937 JFA655373:JFA655473 JFA720909:JFA721009 JFA786445:JFA786545 JFA851981:JFA852081 JFA917517:JFA917617 JFA983053:JFA983153 JOW13:JOW62 JOW64:JOW113 JOW65549:JOW65649 JOW131085:JOW131185 JOW196621:JOW196721 JOW262157:JOW262257 JOW327693:JOW327793 JOW393229:JOW393329 JOW458765:JOW458865 JOW524301:JOW524401 JOW589837:JOW589937 JOW655373:JOW655473 JOW720909:JOW721009 JOW786445:JOW786545 JOW851981:JOW852081 JOW917517:JOW917617 JOW983053:JOW983153 JYS13:JYS62 JYS64:JYS113 JYS65549:JYS65649 JYS131085:JYS131185 JYS196621:JYS196721 JYS262157:JYS262257 JYS327693:JYS327793 JYS393229:JYS393329 JYS458765:JYS458865 JYS524301:JYS524401 JYS589837:JYS589937 JYS655373:JYS655473 JYS720909:JYS721009 JYS786445:JYS786545 JYS851981:JYS852081 JYS917517:JYS917617 JYS983053:JYS983153 KIO13:KIO62 KIO64:KIO113 KIO65549:KIO65649 KIO131085:KIO131185 KIO196621:KIO196721 KIO262157:KIO262257 KIO327693:KIO327793 KIO393229:KIO393329 KIO458765:KIO458865 KIO524301:KIO524401 KIO589837:KIO589937 KIO655373:KIO655473 KIO720909:KIO721009 KIO786445:KIO786545 KIO851981:KIO852081 KIO917517:KIO917617 KIO983053:KIO983153 KSK13:KSK62 KSK64:KSK113 KSK65549:KSK65649 KSK131085:KSK131185 KSK196621:KSK196721 KSK262157:KSK262257 KSK327693:KSK327793 KSK393229:KSK393329 KSK458765:KSK458865 KSK524301:KSK524401 KSK589837:KSK589937 KSK655373:KSK655473 KSK720909:KSK721009 KSK786445:KSK786545 KSK851981:KSK852081 KSK917517:KSK917617 KSK983053:KSK983153 LCG13:LCG62 LCG64:LCG113 LCG65549:LCG65649 LCG131085:LCG131185 LCG196621:LCG196721 LCG262157:LCG262257 LCG327693:LCG327793 LCG393229:LCG393329 LCG458765:LCG458865 LCG524301:LCG524401 LCG589837:LCG589937 LCG655373:LCG655473 LCG720909:LCG721009 LCG786445:LCG786545 LCG851981:LCG852081 LCG917517:LCG917617 LCG983053:LCG983153 LMC13:LMC62 LMC64:LMC113 LMC65549:LMC65649 LMC131085:LMC131185 LMC196621:LMC196721 LMC262157:LMC262257 LMC327693:LMC327793 LMC393229:LMC393329 LMC458765:LMC458865 LMC524301:LMC524401 LMC589837:LMC589937 LMC655373:LMC655473 LMC720909:LMC721009 LMC786445:LMC786545 LMC851981:LMC852081 LMC917517:LMC917617 LMC983053:LMC983153 LVY13:LVY62 LVY64:LVY113 LVY65549:LVY65649 LVY131085:LVY131185 LVY196621:LVY196721 LVY262157:LVY262257 LVY327693:LVY327793 LVY393229:LVY393329 LVY458765:LVY458865 LVY524301:LVY524401 LVY589837:LVY589937 LVY655373:LVY655473 LVY720909:LVY721009 LVY786445:LVY786545 LVY851981:LVY852081 LVY917517:LVY917617 LVY983053:LVY983153 MFU13:MFU62 MFU64:MFU113 MFU65549:MFU65649 MFU131085:MFU131185 MFU196621:MFU196721 MFU262157:MFU262257 MFU327693:MFU327793 MFU393229:MFU393329 MFU458765:MFU458865 MFU524301:MFU524401 MFU589837:MFU589937 MFU655373:MFU655473 MFU720909:MFU721009 MFU786445:MFU786545 MFU851981:MFU852081 MFU917517:MFU917617 MFU983053:MFU983153 MPQ13:MPQ62 MPQ64:MPQ113 MPQ65549:MPQ65649 MPQ131085:MPQ131185 MPQ196621:MPQ196721 MPQ262157:MPQ262257 MPQ327693:MPQ327793 MPQ393229:MPQ393329 MPQ458765:MPQ458865 MPQ524301:MPQ524401 MPQ589837:MPQ589937 MPQ655373:MPQ655473 MPQ720909:MPQ721009 MPQ786445:MPQ786545 MPQ851981:MPQ852081 MPQ917517:MPQ917617 MPQ983053:MPQ983153 MZM13:MZM62 MZM64:MZM113 MZM65549:MZM65649 MZM131085:MZM131185 MZM196621:MZM196721 MZM262157:MZM262257 MZM327693:MZM327793 MZM393229:MZM393329 MZM458765:MZM458865 MZM524301:MZM524401 MZM589837:MZM589937 MZM655373:MZM655473 MZM720909:MZM721009 MZM786445:MZM786545 MZM851981:MZM852081 MZM917517:MZM917617 MZM983053:MZM983153 NJI13:NJI62 NJI64:NJI113 NJI65549:NJI65649 NJI131085:NJI131185 NJI196621:NJI196721 NJI262157:NJI262257 NJI327693:NJI327793 NJI393229:NJI393329 NJI458765:NJI458865 NJI524301:NJI524401 NJI589837:NJI589937 NJI655373:NJI655473 NJI720909:NJI721009 NJI786445:NJI786545 NJI851981:NJI852081 NJI917517:NJI917617 NJI983053:NJI983153 NTE13:NTE62 NTE64:NTE113 NTE65549:NTE65649 NTE131085:NTE131185 NTE196621:NTE196721 NTE262157:NTE262257 NTE327693:NTE327793 NTE393229:NTE393329 NTE458765:NTE458865 NTE524301:NTE524401 NTE589837:NTE589937 NTE655373:NTE655473 NTE720909:NTE721009 NTE786445:NTE786545 NTE851981:NTE852081 NTE917517:NTE917617 NTE983053:NTE983153 ODA13:ODA62 ODA64:ODA113 ODA65549:ODA65649 ODA131085:ODA131185 ODA196621:ODA196721 ODA262157:ODA262257 ODA327693:ODA327793 ODA393229:ODA393329 ODA458765:ODA458865 ODA524301:ODA524401 ODA589837:ODA589937 ODA655373:ODA655473 ODA720909:ODA721009 ODA786445:ODA786545 ODA851981:ODA852081 ODA917517:ODA917617 ODA983053:ODA983153 OMW13:OMW62 OMW64:OMW113 OMW65549:OMW65649 OMW131085:OMW131185 OMW196621:OMW196721 OMW262157:OMW262257 OMW327693:OMW327793 OMW393229:OMW393329 OMW458765:OMW458865 OMW524301:OMW524401 OMW589837:OMW589937 OMW655373:OMW655473 OMW720909:OMW721009 OMW786445:OMW786545 OMW851981:OMW852081 OMW917517:OMW917617 OMW983053:OMW983153 OWS13:OWS62 OWS64:OWS113 OWS65549:OWS65649 OWS131085:OWS131185 OWS196621:OWS196721 OWS262157:OWS262257 OWS327693:OWS327793 OWS393229:OWS393329 OWS458765:OWS458865 OWS524301:OWS524401 OWS589837:OWS589937 OWS655373:OWS655473 OWS720909:OWS721009 OWS786445:OWS786545 OWS851981:OWS852081 OWS917517:OWS917617 OWS983053:OWS983153 PGO13:PGO62 PGO64:PGO113 PGO65549:PGO65649 PGO131085:PGO131185 PGO196621:PGO196721 PGO262157:PGO262257 PGO327693:PGO327793 PGO393229:PGO393329 PGO458765:PGO458865 PGO524301:PGO524401 PGO589837:PGO589937 PGO655373:PGO655473 PGO720909:PGO721009 PGO786445:PGO786545 PGO851981:PGO852081 PGO917517:PGO917617 PGO983053:PGO983153 PQK13:PQK62 PQK64:PQK113 PQK65549:PQK65649 PQK131085:PQK131185 PQK196621:PQK196721 PQK262157:PQK262257 PQK327693:PQK327793 PQK393229:PQK393329 PQK458765:PQK458865 PQK524301:PQK524401 PQK589837:PQK589937 PQK655373:PQK655473 PQK720909:PQK721009 PQK786445:PQK786545 PQK851981:PQK852081 PQK917517:PQK917617 PQK983053:PQK983153 QAG13:QAG62 QAG64:QAG113 QAG65549:QAG65649 QAG131085:QAG131185 QAG196621:QAG196721 QAG262157:QAG262257 QAG327693:QAG327793 QAG393229:QAG393329 QAG458765:QAG458865 QAG524301:QAG524401 QAG589837:QAG589937 QAG655373:QAG655473 QAG720909:QAG721009 QAG786445:QAG786545 QAG851981:QAG852081 QAG917517:QAG917617 QAG983053:QAG983153 QKC13:QKC62 QKC64:QKC113 QKC65549:QKC65649 QKC131085:QKC131185 QKC196621:QKC196721 QKC262157:QKC262257 QKC327693:QKC327793 QKC393229:QKC393329 QKC458765:QKC458865 QKC524301:QKC524401 QKC589837:QKC589937 QKC655373:QKC655473 QKC720909:QKC721009 QKC786445:QKC786545 QKC851981:QKC852081 QKC917517:QKC917617 QKC983053:QKC983153 QTY13:QTY62 QTY64:QTY113 QTY65549:QTY65649 QTY131085:QTY131185 QTY196621:QTY196721 QTY262157:QTY262257 QTY327693:QTY327793 QTY393229:QTY393329 QTY458765:QTY458865 QTY524301:QTY524401 QTY589837:QTY589937 QTY655373:QTY655473 QTY720909:QTY721009 QTY786445:QTY786545 QTY851981:QTY852081 QTY917517:QTY917617 QTY983053:QTY983153 RDU13:RDU62 RDU64:RDU113 RDU65549:RDU65649 RDU131085:RDU131185 RDU196621:RDU196721 RDU262157:RDU262257 RDU327693:RDU327793 RDU393229:RDU393329 RDU458765:RDU458865 RDU524301:RDU524401 RDU589837:RDU589937 RDU655373:RDU655473 RDU720909:RDU721009 RDU786445:RDU786545 RDU851981:RDU852081 RDU917517:RDU917617 RDU983053:RDU983153 RNQ13:RNQ62 RNQ64:RNQ113 RNQ65549:RNQ65649 RNQ131085:RNQ131185 RNQ196621:RNQ196721 RNQ262157:RNQ262257 RNQ327693:RNQ327793 RNQ393229:RNQ393329 RNQ458765:RNQ458865 RNQ524301:RNQ524401 RNQ589837:RNQ589937 RNQ655373:RNQ655473 RNQ720909:RNQ721009 RNQ786445:RNQ786545 RNQ851981:RNQ852081 RNQ917517:RNQ917617 RNQ983053:RNQ983153 RXM13:RXM62 RXM64:RXM113 RXM65549:RXM65649 RXM131085:RXM131185 RXM196621:RXM196721 RXM262157:RXM262257 RXM327693:RXM327793 RXM393229:RXM393329 RXM458765:RXM458865 RXM524301:RXM524401 RXM589837:RXM589937 RXM655373:RXM655473 RXM720909:RXM721009 RXM786445:RXM786545 RXM851981:RXM852081 RXM917517:RXM917617 RXM983053:RXM983153 SHI13:SHI62 SHI64:SHI113 SHI65549:SHI65649 SHI131085:SHI131185 SHI196621:SHI196721 SHI262157:SHI262257 SHI327693:SHI327793 SHI393229:SHI393329 SHI458765:SHI458865 SHI524301:SHI524401 SHI589837:SHI589937 SHI655373:SHI655473 SHI720909:SHI721009 SHI786445:SHI786545 SHI851981:SHI852081 SHI917517:SHI917617 SHI983053:SHI983153 SRE13:SRE62 SRE64:SRE113 SRE65549:SRE65649 SRE131085:SRE131185 SRE196621:SRE196721 SRE262157:SRE262257 SRE327693:SRE327793 SRE393229:SRE393329 SRE458765:SRE458865 SRE524301:SRE524401 SRE589837:SRE589937 SRE655373:SRE655473 SRE720909:SRE721009 SRE786445:SRE786545 SRE851981:SRE852081 SRE917517:SRE917617 SRE983053:SRE983153 TBA13:TBA62 TBA64:TBA113 TBA65549:TBA65649 TBA131085:TBA131185 TBA196621:TBA196721 TBA262157:TBA262257 TBA327693:TBA327793 TBA393229:TBA393329 TBA458765:TBA458865 TBA524301:TBA524401 TBA589837:TBA589937 TBA655373:TBA655473 TBA720909:TBA721009 TBA786445:TBA786545 TBA851981:TBA852081 TBA917517:TBA917617 TBA983053:TBA983153 TKW13:TKW62 TKW64:TKW113 TKW65549:TKW65649 TKW131085:TKW131185 TKW196621:TKW196721 TKW262157:TKW262257 TKW327693:TKW327793 TKW393229:TKW393329 TKW458765:TKW458865 TKW524301:TKW524401 TKW589837:TKW589937 TKW655373:TKW655473 TKW720909:TKW721009 TKW786445:TKW786545 TKW851981:TKW852081 TKW917517:TKW917617 TKW983053:TKW983153 TUS13:TUS62 TUS64:TUS113 TUS65549:TUS65649 TUS131085:TUS131185 TUS196621:TUS196721 TUS262157:TUS262257 TUS327693:TUS327793 TUS393229:TUS393329 TUS458765:TUS458865 TUS524301:TUS524401 TUS589837:TUS589937 TUS655373:TUS655473 TUS720909:TUS721009 TUS786445:TUS786545 TUS851981:TUS852081 TUS917517:TUS917617 TUS983053:TUS983153 UEO13:UEO62 UEO64:UEO113 UEO65549:UEO65649 UEO131085:UEO131185 UEO196621:UEO196721 UEO262157:UEO262257 UEO327693:UEO327793 UEO393229:UEO393329 UEO458765:UEO458865 UEO524301:UEO524401 UEO589837:UEO589937 UEO655373:UEO655473 UEO720909:UEO721009 UEO786445:UEO786545 UEO851981:UEO852081 UEO917517:UEO917617 UEO983053:UEO983153 UOK13:UOK62 UOK64:UOK113 UOK65549:UOK65649 UOK131085:UOK131185 UOK196621:UOK196721 UOK262157:UOK262257 UOK327693:UOK327793 UOK393229:UOK393329 UOK458765:UOK458865 UOK524301:UOK524401 UOK589837:UOK589937 UOK655373:UOK655473 UOK720909:UOK721009 UOK786445:UOK786545 UOK851981:UOK852081 UOK917517:UOK917617 UOK983053:UOK983153 UYG13:UYG62 UYG64:UYG113 UYG65549:UYG65649 UYG131085:UYG131185 UYG196621:UYG196721 UYG262157:UYG262257 UYG327693:UYG327793 UYG393229:UYG393329 UYG458765:UYG458865 UYG524301:UYG524401 UYG589837:UYG589937 UYG655373:UYG655473 UYG720909:UYG721009 UYG786445:UYG786545 UYG851981:UYG852081 UYG917517:UYG917617 UYG983053:UYG983153 VIC13:VIC62 VIC64:VIC113 VIC65549:VIC65649 VIC131085:VIC131185 VIC196621:VIC196721 VIC262157:VIC262257 VIC327693:VIC327793 VIC393229:VIC393329 VIC458765:VIC458865 VIC524301:VIC524401 VIC589837:VIC589937 VIC655373:VIC655473 VIC720909:VIC721009 VIC786445:VIC786545 VIC851981:VIC852081 VIC917517:VIC917617 VIC983053:VIC983153 VRY13:VRY62 VRY64:VRY113 VRY65549:VRY65649 VRY131085:VRY131185 VRY196621:VRY196721 VRY262157:VRY262257 VRY327693:VRY327793 VRY393229:VRY393329 VRY458765:VRY458865 VRY524301:VRY524401 VRY589837:VRY589937 VRY655373:VRY655473 VRY720909:VRY721009 VRY786445:VRY786545 VRY851981:VRY852081 VRY917517:VRY917617 VRY983053:VRY983153 WBU13:WBU62 WBU64:WBU113 WBU65549:WBU65649 WBU131085:WBU131185 WBU196621:WBU196721 WBU262157:WBU262257 WBU327693:WBU327793 WBU393229:WBU393329 WBU458765:WBU458865 WBU524301:WBU524401 WBU589837:WBU589937 WBU655373:WBU655473 WBU720909:WBU721009 WBU786445:WBU786545 WBU851981:WBU852081 WBU917517:WBU917617 WBU983053:WBU983153 WLQ13:WLQ62 WLQ64:WLQ113 WLQ65549:WLQ65649 WLQ131085:WLQ131185 WLQ196621:WLQ196721 WLQ262157:WLQ262257 WLQ327693:WLQ327793 WLQ393229:WLQ393329 WLQ458765:WLQ458865 WLQ524301:WLQ524401 WLQ589837:WLQ589937 WLQ655373:WLQ655473 WLQ720909:WLQ721009 WLQ786445:WLQ786545 WLQ851981:WLQ852081 WLQ917517:WLQ917617 WLQ983053:WLQ983153 WVM13:WVM62 WVM64:WVM113 WVM65549:WVM65649 WVM131085:WVM131185 WVM196621:WVM196721 WVM262157:WVM262257 WVM327693:WVM327793 WVM393229:WVM393329 WVM458765:WVM458865 WVM524301:WVM524401 WVM589837:WVM589937 WVM655373:WVM655473 WVM720909:WVM721009 WVM786445:WVM786545 WVM851981:WVM852081 WVM917517:WVM917617 WVM983053:WVM983153" showDropDown="0" showInputMessage="1" showErrorMessage="1" allowBlank="0" error="INPUT NUMBER LESS THAN OR EQUAL THE HIGHEST POSSIBLE SCORE" prompt="Input Raw Score" type="whole" operator="lessThanOrEqual">
      <formula1>$F$11</formula1>
    </dataValidation>
    <dataValidation sqref="G65549:G65649 G131085:G131185 G196621:G196721 G262157:G262257 G327693:G327793 G393229:G393329 G458765:G458865 G524301:G524401 G589837:G589937 G655373:G655473 G720909:G721009 G786445:G786545 G851981:G852081 G917517:G917617 G983053:G983153 JB13:JB62 JB64:JB113 JB65549:JB65649 JB131085:JB131185 JB196621:JB196721 JB262157:JB262257 JB327693:JB327793 JB393229:JB393329 JB458765:JB458865 JB524301:JB524401 JB589837:JB589937 JB655373:JB655473 JB720909:JB721009 JB786445:JB786545 JB851981:JB852081 JB917517:JB917617 JB983053:JB983153 SX13:SX62 SX64:SX113 SX65549:SX65649 SX131085:SX131185 SX196621:SX196721 SX262157:SX262257 SX327693:SX327793 SX393229:SX393329 SX458765:SX458865 SX524301:SX524401 SX589837:SX589937 SX655373:SX655473 SX720909:SX721009 SX786445:SX786545 SX851981:SX852081 SX917517:SX917617 SX983053:SX983153 ACT13: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3: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3: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3: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3: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3: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3: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3: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3: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3: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3: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3: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3: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3: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3: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3: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3: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3: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3: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3: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3: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3: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3: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3: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3: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3: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3: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3: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3: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3: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3: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3: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3: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3: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3: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3: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3: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3: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3: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3: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3: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3: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3: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3: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3: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3: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3: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3: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3: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3: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3: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3: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3: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3: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3: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3: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3: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3: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3: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3: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3: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$G$11</formula1>
    </dataValidation>
    <dataValidation sqref="H65549:H65649 H131085:H131185 H196621:H196721 H262157:H262257 H327693:H327793 H393229:H393329 H458765:H458865 H524301:H524401 H589837:H589937 H655373:H655473 H720909:H721009 H786445:H786545 H851981:H852081 H917517:H917617 H983053:H983153 JC13:JC62 JC64:JC113 JC65549:JC65649 JC131085:JC131185 JC196621:JC196721 JC262157:JC262257 JC327693:JC327793 JC393229:JC393329 JC458765:JC458865 JC524301:JC524401 JC589837:JC589937 JC655373:JC655473 JC720909:JC721009 JC786445:JC786545 JC851981:JC852081 JC917517:JC917617 JC983053:JC983153 SY13:SY62 SY64:SY113 SY65549:SY65649 SY131085:SY131185 SY196621:SY196721 SY262157:SY262257 SY327693:SY327793 SY393229:SY393329 SY458765:SY458865 SY524301:SY524401 SY589837:SY589937 SY655373:SY655473 SY720909:SY721009 SY786445:SY786545 SY851981:SY852081 SY917517:SY917617 SY983053:SY983153 ACU13: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3: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3: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3: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3: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3: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3: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3: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3: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3: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3: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3: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3: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3: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3: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3: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3: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3: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3: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3: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3: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3: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3: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3: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3: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3: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3: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3: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3: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3: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3: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3: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3: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3: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3: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3: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3: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3: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3: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3: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3: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3: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3: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3: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3: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3: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3: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3: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3: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3: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3: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3: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3: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3: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3: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3: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3: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3: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3: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3: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3: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$H$11</formula1>
    </dataValidation>
    <dataValidation sqref="I65549:I65649 I131085:I131185 I196621:I196721 I262157:I262257 I327693:I327793 I393229:I393329 I458765:I458865 I524301:I524401 I589837:I589937 I655373:I655473 I720909:I721009 I786445:I786545 I851981:I852081 I917517:I917617 I983053:I983153 JD13:JD62 JD64:JD113 JD65549:JD65649 JD131085:JD131185 JD196621:JD196721 JD262157:JD262257 JD327693:JD327793 JD393229:JD393329 JD458765:JD458865 JD524301:JD524401 JD589837:JD589937 JD655373:JD655473 JD720909:JD721009 JD786445:JD786545 JD851981:JD852081 JD917517:JD917617 JD983053:JD983153 SZ13:SZ62 SZ64:SZ113 SZ65549:SZ65649 SZ131085:SZ131185 SZ196621:SZ196721 SZ262157:SZ262257 SZ327693:SZ327793 SZ393229:SZ393329 SZ458765:SZ458865 SZ524301:SZ524401 SZ589837:SZ589937 SZ655373:SZ655473 SZ720909:SZ721009 SZ786445:SZ786545 SZ851981:SZ852081 SZ917517:SZ917617 SZ983053:SZ983153 ACV13: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3: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3: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3: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3: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3: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3: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3: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3: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3: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3: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3: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3: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3: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3: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3: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3: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3: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3: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3: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3: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3: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3: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3: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3: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3: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3: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3: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3: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3: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3: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3: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3: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3: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3: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3: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3: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3: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3: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3: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3: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3: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3: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3: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3: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3: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3: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3: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3: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3: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3: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3: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3: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3: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3: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3: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3: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3: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3: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3: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3: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$I$11</formula1>
    </dataValidation>
    <dataValidation sqref="J65549:J65649 J131085:J131185 J196621:J196721 J262157:J262257 J327693:J327793 J393229:J393329 J458765:J458865 J524301:J524401 J589837:J589937 J655373:J655473 J720909:J721009 J786445:J786545 J851981:J852081 J917517:J917617 J983053:J983153 JE13:JE62 JE64:JE113 JE65549:JE65649 JE131085:JE131185 JE196621:JE196721 JE262157:JE262257 JE327693:JE327793 JE393229:JE393329 JE458765:JE458865 JE524301:JE524401 JE589837:JE589937 JE655373:JE655473 JE720909:JE721009 JE786445:JE786545 JE851981:JE852081 JE917517:JE917617 JE983053:JE983153 TA13:TA62 TA64:TA113 TA65549:TA65649 TA131085:TA131185 TA196621:TA196721 TA262157:TA262257 TA327693:TA327793 TA393229:TA393329 TA458765:TA458865 TA524301:TA524401 TA589837:TA589937 TA655373:TA655473 TA720909:TA721009 TA786445:TA786545 TA851981:TA852081 TA917517:TA917617 TA983053:TA983153 ACW13: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3: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3: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3: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3: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3: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3: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3: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3: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3: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3: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3: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3: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3: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3: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3: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3: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3: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3: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3: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3: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3: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3: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3: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3: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3: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3: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3: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3: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3: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3: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3: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3: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3: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3: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3: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3: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3: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3: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3: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3: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3: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3: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3: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3: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3: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3: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3: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3: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3: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3: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3: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3: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3: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3: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3: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3: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3: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3: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3: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3: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$J$11</formula1>
    </dataValidation>
    <dataValidation sqref="K65549:K65649 K131085:K131185 K196621:K196721 K262157:K262257 K327693:K327793 K393229:K393329 K458765:K458865 K524301:K524401 K589837:K589937 K655373:K655473 K720909:K721009 K786445:K786545 K851981:K852081 K917517:K917617 K983053:K983153 JF13:JF62 JF64:JF113 JF65549:JF65649 JF131085:JF131185 JF196621:JF196721 JF262157:JF262257 JF327693:JF327793 JF393229:JF393329 JF458765:JF458865 JF524301:JF524401 JF589837:JF589937 JF655373:JF655473 JF720909:JF721009 JF786445:JF786545 JF851981:JF852081 JF917517:JF917617 JF983053:JF983153 TB13:TB62 TB64:TB113 TB65549:TB65649 TB131085:TB131185 TB196621:TB196721 TB262157:TB262257 TB327693:TB327793 TB393229:TB393329 TB458765:TB458865 TB524301:TB524401 TB589837:TB589937 TB655373:TB655473 TB720909:TB721009 TB786445:TB786545 TB851981:TB852081 TB917517:TB917617 TB983053:TB983153 ACX13: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3: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3: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3: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3: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3: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3: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3: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3: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3: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3: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3: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3: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3: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3: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3: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3: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3: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3: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3: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3: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3: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3: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3: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3: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3: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3: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3: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3: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3: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3: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3: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3: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3: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3: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3: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3: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3: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3: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3: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3: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3: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3: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3: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3: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3: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3: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3: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3: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3: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3: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3: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3: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3: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3: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3: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3: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3: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3: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3: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3: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$K$11</formula1>
    </dataValidation>
    <dataValidation sqref="L65549:L65649 L131085:L131185 L196621:L196721 L262157:L262257 L327693:L327793 L393229:L393329 L458765:L458865 L524301:L524401 L589837:L589937 L655373:L655473 L720909:L721009 L786445:L786545 L851981:L852081 L917517:L917617 L983053:L983153 JG13:JG62 JG64:JG113 JG65549:JG65649 JG131085:JG131185 JG196621:JG196721 JG262157:JG262257 JG327693:JG327793 JG393229:JG393329 JG458765:JG458865 JG524301:JG524401 JG589837:JG589937 JG655373:JG655473 JG720909:JG721009 JG786445:JG786545 JG851981:JG852081 JG917517:JG917617 JG983053:JG983153 TC13:TC62 TC64:TC113 TC65549:TC65649 TC131085:TC131185 TC196621:TC196721 TC262157:TC262257 TC327693:TC327793 TC393229:TC393329 TC458765:TC458865 TC524301:TC524401 TC589837:TC589937 TC655373:TC655473 TC720909:TC721009 TC786445:TC786545 TC851981:TC852081 TC917517:TC917617 TC983053:TC983153 ACY13: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3: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3: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3: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3: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3: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3: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3: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3: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3: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3: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3: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3: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3: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3: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3: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3: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3: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3: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3: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3: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3: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3: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3: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3: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3: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3: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3: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3: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3: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3: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3: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3: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3: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3: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3: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3: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3: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3: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3: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3: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3: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3: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3: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3: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3: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3: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3: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3: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3: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3: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3: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3: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3: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3: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3: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3: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3: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3: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3: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3: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$L$11</formula1>
    </dataValidation>
    <dataValidation sqref="M65549:M65649 M131085:M131185 M196621:M196721 M262157:M262257 M327693:M327793 M393229:M393329 M458765:M458865 M524301:M524401 M589837:M589937 M655373:M655473 M720909:M721009 M786445:M786545 M851981:M852081 M917517:M917617 M983053:M983153 JH13:JH62 JH64:JH113 JH65549:JH65649 JH131085:JH131185 JH196621:JH196721 JH262157:JH262257 JH327693:JH327793 JH393229:JH393329 JH458765:JH458865 JH524301:JH524401 JH589837:JH589937 JH655373:JH655473 JH720909:JH721009 JH786445:JH786545 JH851981:JH852081 JH917517:JH917617 JH983053:JH983153 TD13:TD62 TD64:TD113 TD65549:TD65649 TD131085:TD131185 TD196621:TD196721 TD262157:TD262257 TD327693:TD327793 TD393229:TD393329 TD458765:TD458865 TD524301:TD524401 TD589837:TD589937 TD655373:TD655473 TD720909:TD721009 TD786445:TD786545 TD851981:TD852081 TD917517:TD917617 TD983053:TD983153 ACZ13: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3: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3: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3: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3: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3: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3: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3: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3: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3: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3: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3: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3: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3: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3: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3: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3: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3: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3: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3: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3: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3: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3: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3: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3: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3: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3: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3: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3: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3: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3: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3: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3: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3: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3: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3: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3: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3: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3: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3: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3: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3: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3: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3: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3: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3: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3: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3: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3: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3: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3: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3: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3: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3: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3: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3: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3: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3: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3: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3: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3: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$M$11</formula1>
    </dataValidation>
    <dataValidation sqref="N65549:N65649 N131085:N131185 N196621:N196721 N262157:N262257 N327693:N327793 N393229:N393329 N458765:N458865 N524301:N524401 N589837:N589937 N655373:N655473 N720909:N721009 N786445:N786545 N851981:N852081 N917517:N917617 N983053:N983153 JI13:JI62 JI64:JI113 JI65549:JI65649 JI131085:JI131185 JI196621:JI196721 JI262157:JI262257 JI327693:JI327793 JI393229:JI393329 JI458765:JI458865 JI524301:JI524401 JI589837:JI589937 JI655373:JI655473 JI720909:JI721009 JI786445:JI786545 JI851981:JI852081 JI917517:JI917617 JI983053:JI983153 TE13:TE62 TE64:TE113 TE65549:TE65649 TE131085:TE131185 TE196621:TE196721 TE262157:TE262257 TE327693:TE327793 TE393229:TE393329 TE458765:TE458865 TE524301:TE524401 TE589837:TE589937 TE655373:TE655473 TE720909:TE721009 TE786445:TE786545 TE851981:TE852081 TE917517:TE917617 TE983053:TE983153 ADA13: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3: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3: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3: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3: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3: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3: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3: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3: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3: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3: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3: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3: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3: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3: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3: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3: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3: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3: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3: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3: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3: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3: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3: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3: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3: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3: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3: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3: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3: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3: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3: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3: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3: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3: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3: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3: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3: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3: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3: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3: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3: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3: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3: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3: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3: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3: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3: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3: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3: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3: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3: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3: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3: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3: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3: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3: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3: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3: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3: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3: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$N$11</formula1>
    </dataValidation>
    <dataValidation sqref="O65549:O65649 O131085:O131185 O196621:O196721 O262157:O262257 O327693:O327793 O393229:O393329 O458765:O458865 O524301:O524401 O589837:O589937 O655373:O655473 O720909:O721009 O786445:O786545 O851981:O852081 O917517:O917617 O983053:O983153 JJ13:JJ62 JJ64:JJ113 JJ65549:JJ65649 JJ131085:JJ131185 JJ196621:JJ196721 JJ262157:JJ262257 JJ327693:JJ327793 JJ393229:JJ393329 JJ458765:JJ458865 JJ524301:JJ524401 JJ589837:JJ589937 JJ655373:JJ655473 JJ720909:JJ721009 JJ786445:JJ786545 JJ851981:JJ852081 JJ917517:JJ917617 JJ983053:JJ983153 TF13:TF62 TF64:TF113 TF65549:TF65649 TF131085:TF131185 TF196621:TF196721 TF262157:TF262257 TF327693:TF327793 TF393229:TF393329 TF458765:TF458865 TF524301:TF524401 TF589837:TF589937 TF655373:TF655473 TF720909:TF721009 TF786445:TF786545 TF851981:TF852081 TF917517:TF917617 TF983053:TF983153 ADB13: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3: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3: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3: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3: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3: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3: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3: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3: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3: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3: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3: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3: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3: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3: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3: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3: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3: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3: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3: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3: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3: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3: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3: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3: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3: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3: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3: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3: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3: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3: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3: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3: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3: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3: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3: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3: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3: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3: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3: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3: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3: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3: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3: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3: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3: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3: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3: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3: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3: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3: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3: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3: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3: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3: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3: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3: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3: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3: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3: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3: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$O$11</formula1>
    </dataValidation>
    <dataValidation sqref="JN13:JN62 JN64:JN113 JN65549:JN65649 JN131085:JN131185 JN196621:JN196721 JN262157:JN262257 JN327693:JN327793 JN393229:JN393329 JN458765:JN458865 JN524301:JN524401 JN589837:JN589937 JN655373:JN655473 JN720909:JN721009 JN786445:JN786545 JN851981:JN852081 JN917517:JN917617 JN983053:JN983153 TJ13:TJ62 TJ64:TJ113 TJ65549:TJ65649 TJ131085:TJ131185 TJ196621:TJ196721 TJ262157:TJ262257 TJ327693:TJ327793 TJ393229:TJ393329 TJ458765:TJ458865 TJ524301:TJ524401 TJ589837:TJ589937 TJ655373:TJ655473 TJ720909:TJ721009 TJ786445:TJ786545 TJ851981:TJ852081 TJ917517:TJ917617 TJ983053:TJ983153 ADF13:ADF62 ADF64:ADF113 ADF65549:ADF65649 ADF131085:ADF131185 ADF196621:ADF196721 ADF262157:ADF262257 ADF327693:ADF327793 ADF393229:ADF393329 ADF458765:ADF458865 ADF524301:ADF524401 ADF589837:ADF589937 ADF655373:ADF655473 ADF720909:ADF721009 ADF786445:ADF786545 ADF851981:ADF852081 ADF917517:ADF917617 ADF983053:ADF983153 ANB13:ANB62 ANB64:ANB113 ANB65549:ANB65649 ANB131085:ANB131185 ANB196621:ANB196721 ANB262157:ANB262257 ANB327693:ANB327793 ANB393229:ANB393329 ANB458765:ANB458865 ANB524301:ANB524401 ANB589837:ANB589937 ANB655373:ANB655473 ANB720909:ANB721009 ANB786445:ANB786545 ANB851981:ANB852081 ANB917517:ANB917617 ANB983053:ANB983153 AWX13:AWX62 AWX64:AWX113 AWX65549:AWX65649 AWX131085:AWX131185 AWX196621:AWX196721 AWX262157:AWX262257 AWX327693:AWX327793 AWX393229:AWX393329 AWX458765:AWX458865 AWX524301:AWX524401 AWX589837:AWX589937 AWX655373:AWX655473 AWX720909:AWX721009 AWX786445:AWX786545 AWX851981:AWX852081 AWX917517:AWX917617 AWX983053:AWX983153 BGT13:BGT62 BGT64:BGT113 BGT65549:BGT65649 BGT131085:BGT131185 BGT196621:BGT196721 BGT262157:BGT262257 BGT327693:BGT327793 BGT393229:BGT393329 BGT458765:BGT458865 BGT524301:BGT524401 BGT589837:BGT589937 BGT655373:BGT655473 BGT720909:BGT721009 BGT786445:BGT786545 BGT851981:BGT852081 BGT917517:BGT917617 BGT983053:BGT983153 BQP13:BQP62 BQP64:BQP113 BQP65549:BQP65649 BQP131085:BQP131185 BQP196621:BQP196721 BQP262157:BQP262257 BQP327693:BQP327793 BQP393229:BQP393329 BQP458765:BQP458865 BQP524301:BQP524401 BQP589837:BQP589937 BQP655373:BQP655473 BQP720909:BQP721009 BQP786445:BQP786545 BQP851981:BQP852081 BQP917517:BQP917617 BQP983053:BQP983153 CAL13:CAL62 CAL64:CAL113 CAL65549:CAL65649 CAL131085:CAL131185 CAL196621:CAL196721 CAL262157:CAL262257 CAL327693:CAL327793 CAL393229:CAL393329 CAL458765:CAL458865 CAL524301:CAL524401 CAL589837:CAL589937 CAL655373:CAL655473 CAL720909:CAL721009 CAL786445:CAL786545 CAL851981:CAL852081 CAL917517:CAL917617 CAL983053:CAL983153 CKH13:CKH62 CKH64:CKH113 CKH65549:CKH65649 CKH131085:CKH131185 CKH196621:CKH196721 CKH262157:CKH262257 CKH327693:CKH327793 CKH393229:CKH393329 CKH458765:CKH458865 CKH524301:CKH524401 CKH589837:CKH589937 CKH655373:CKH655473 CKH720909:CKH721009 CKH786445:CKH786545 CKH851981:CKH852081 CKH917517:CKH917617 CKH983053:CKH983153 CUD13:CUD62 CUD64:CUD113 CUD65549:CUD65649 CUD131085:CUD131185 CUD196621:CUD196721 CUD262157:CUD262257 CUD327693:CUD327793 CUD393229:CUD393329 CUD458765:CUD458865 CUD524301:CUD524401 CUD589837:CUD589937 CUD655373:CUD655473 CUD720909:CUD721009 CUD786445:CUD786545 CUD851981:CUD852081 CUD917517:CUD917617 CUD983053:CUD983153 DDZ13:DDZ62 DDZ64:DDZ113 DDZ65549:DDZ65649 DDZ131085:DDZ131185 DDZ196621:DDZ196721 DDZ262157:DDZ262257 DDZ327693:DDZ327793 DDZ393229:DDZ393329 DDZ458765:DDZ458865 DDZ524301:DDZ524401 DDZ589837:DDZ589937 DDZ655373:DDZ655473 DDZ720909:DDZ721009 DDZ786445:DDZ786545 DDZ851981:DDZ852081 DDZ917517:DDZ917617 DDZ983053:DDZ983153 DNV13:DNV62 DNV64:DNV113 DNV65549:DNV65649 DNV131085:DNV131185 DNV196621:DNV196721 DNV262157:DNV262257 DNV327693:DNV327793 DNV393229:DNV393329 DNV458765:DNV458865 DNV524301:DNV524401 DNV589837:DNV589937 DNV655373:DNV655473 DNV720909:DNV721009 DNV786445:DNV786545 DNV851981:DNV852081 DNV917517:DNV917617 DNV983053:DNV983153 DXR13:DXR62 DXR64:DXR113 DXR65549:DXR65649 DXR131085:DXR131185 DXR196621:DXR196721 DXR262157:DXR262257 DXR327693:DXR327793 DXR393229:DXR393329 DXR458765:DXR458865 DXR524301:DXR524401 DXR589837:DXR589937 DXR655373:DXR655473 DXR720909:DXR721009 DXR786445:DXR786545 DXR851981:DXR852081 DXR917517:DXR917617 DXR983053:DXR983153 EHN13:EHN62 EHN64:EHN113 EHN65549:EHN65649 EHN131085:EHN131185 EHN196621:EHN196721 EHN262157:EHN262257 EHN327693:EHN327793 EHN393229:EHN393329 EHN458765:EHN458865 EHN524301:EHN524401 EHN589837:EHN589937 EHN655373:EHN655473 EHN720909:EHN721009 EHN786445:EHN786545 EHN851981:EHN852081 EHN917517:EHN917617 EHN983053:EHN983153 ERJ13:ERJ62 ERJ64:ERJ113 ERJ65549:ERJ65649 ERJ131085:ERJ131185 ERJ196621:ERJ196721 ERJ262157:ERJ262257 ERJ327693:ERJ327793 ERJ393229:ERJ393329 ERJ458765:ERJ458865 ERJ524301:ERJ524401 ERJ589837:ERJ589937 ERJ655373:ERJ655473 ERJ720909:ERJ721009 ERJ786445:ERJ786545 ERJ851981:ERJ852081 ERJ917517:ERJ917617 ERJ983053:ERJ983153 FBF13:FBF62 FBF64:FBF113 FBF65549:FBF65649 FBF131085:FBF131185 FBF196621:FBF196721 FBF262157:FBF262257 FBF327693:FBF327793 FBF393229:FBF393329 FBF458765:FBF458865 FBF524301:FBF524401 FBF589837:FBF589937 FBF655373:FBF655473 FBF720909:FBF721009 FBF786445:FBF786545 FBF851981:FBF852081 FBF917517:FBF917617 FBF983053:FBF983153 FLB13:FLB62 FLB64:FLB113 FLB65549:FLB65649 FLB131085:FLB131185 FLB196621:FLB196721 FLB262157:FLB262257 FLB327693:FLB327793 FLB393229:FLB393329 FLB458765:FLB458865 FLB524301:FLB524401 FLB589837:FLB589937 FLB655373:FLB655473 FLB720909:FLB721009 FLB786445:FLB786545 FLB851981:FLB852081 FLB917517:FLB917617 FLB983053:FLB983153 FUX13:FUX62 FUX64:FUX113 FUX65549:FUX65649 FUX131085:FUX131185 FUX196621:FUX196721 FUX262157:FUX262257 FUX327693:FUX327793 FUX393229:FUX393329 FUX458765:FUX458865 FUX524301:FUX524401 FUX589837:FUX589937 FUX655373:FUX655473 FUX720909:FUX721009 FUX786445:FUX786545 FUX851981:FUX852081 FUX917517:FUX917617 FUX983053:FUX983153 GET13:GET62 GET64:GET113 GET65549:GET65649 GET131085:GET131185 GET196621:GET196721 GET262157:GET262257 GET327693:GET327793 GET393229:GET393329 GET458765:GET458865 GET524301:GET524401 GET589837:GET589937 GET655373:GET655473 GET720909:GET721009 GET786445:GET786545 GET851981:GET852081 GET917517:GET917617 GET983053:GET983153 GOP13:GOP62 GOP64:GOP113 GOP65549:GOP65649 GOP131085:GOP131185 GOP196621:GOP196721 GOP262157:GOP262257 GOP327693:GOP327793 GOP393229:GOP393329 GOP458765:GOP458865 GOP524301:GOP524401 GOP589837:GOP589937 GOP655373:GOP655473 GOP720909:GOP721009 GOP786445:GOP786545 GOP851981:GOP852081 GOP917517:GOP917617 GOP983053:GOP983153 GYL13:GYL62 GYL64:GYL113 GYL65549:GYL65649 GYL131085:GYL131185 GYL196621:GYL196721 GYL262157:GYL262257 GYL327693:GYL327793 GYL393229:GYL393329 GYL458765:GYL458865 GYL524301:GYL524401 GYL589837:GYL589937 GYL655373:GYL655473 GYL720909:GYL721009 GYL786445:GYL786545 GYL851981:GYL852081 GYL917517:GYL917617 GYL983053:GYL983153 HIH13:HIH62 HIH64:HIH113 HIH65549:HIH65649 HIH131085:HIH131185 HIH196621:HIH196721 HIH262157:HIH262257 HIH327693:HIH327793 HIH393229:HIH393329 HIH458765:HIH458865 HIH524301:HIH524401 HIH589837:HIH589937 HIH655373:HIH655473 HIH720909:HIH721009 HIH786445:HIH786545 HIH851981:HIH852081 HIH917517:HIH917617 HIH983053:HIH983153 HSD13:HSD62 HSD64:HSD113 HSD65549:HSD65649 HSD131085:HSD131185 HSD196621:HSD196721 HSD262157:HSD262257 HSD327693:HSD327793 HSD393229:HSD393329 HSD458765:HSD458865 HSD524301:HSD524401 HSD589837:HSD589937 HSD655373:HSD655473 HSD720909:HSD721009 HSD786445:HSD786545 HSD851981:HSD852081 HSD917517:HSD917617 HSD983053:HSD983153 IBZ13:IBZ62 IBZ64:IBZ113 IBZ65549:IBZ65649 IBZ131085:IBZ131185 IBZ196621:IBZ196721 IBZ262157:IBZ262257 IBZ327693:IBZ327793 IBZ393229:IBZ393329 IBZ458765:IBZ458865 IBZ524301:IBZ524401 IBZ589837:IBZ589937 IBZ655373:IBZ655473 IBZ720909:IBZ721009 IBZ786445:IBZ786545 IBZ851981:IBZ852081 IBZ917517:IBZ917617 IBZ983053:IBZ983153 ILV13:ILV62 ILV64:ILV113 ILV65549:ILV65649 ILV131085:ILV131185 ILV196621:ILV196721 ILV262157:ILV262257 ILV327693:ILV327793 ILV393229:ILV393329 ILV458765:ILV458865 ILV524301:ILV524401 ILV589837:ILV589937 ILV655373:ILV655473 ILV720909:ILV721009 ILV786445:ILV786545 ILV851981:ILV852081 ILV917517:ILV917617 ILV983053:ILV983153 IVR13:IVR62 IVR64:IVR113 IVR65549:IVR65649 IVR131085:IVR131185 IVR196621:IVR196721 IVR262157:IVR262257 IVR327693:IVR327793 IVR393229:IVR393329 IVR458765:IVR458865 IVR524301:IVR524401 IVR589837:IVR589937 IVR655373:IVR655473 IVR720909:IVR721009 IVR786445:IVR786545 IVR851981:IVR852081 IVR917517:IVR917617 IVR983053:IVR983153 JFN13:JFN62 JFN64:JFN113 JFN65549:JFN65649 JFN131085:JFN131185 JFN196621:JFN196721 JFN262157:JFN262257 JFN327693:JFN327793 JFN393229:JFN393329 JFN458765:JFN458865 JFN524301:JFN524401 JFN589837:JFN589937 JFN655373:JFN655473 JFN720909:JFN721009 JFN786445:JFN786545 JFN851981:JFN852081 JFN917517:JFN917617 JFN983053:JFN983153 JPJ13:JPJ62 JPJ64:JPJ113 JPJ65549:JPJ65649 JPJ131085:JPJ131185 JPJ196621:JPJ196721 JPJ262157:JPJ262257 JPJ327693:JPJ327793 JPJ393229:JPJ393329 JPJ458765:JPJ458865 JPJ524301:JPJ524401 JPJ589837:JPJ589937 JPJ655373:JPJ655473 JPJ720909:JPJ721009 JPJ786445:JPJ786545 JPJ851981:JPJ852081 JPJ917517:JPJ917617 JPJ983053:JPJ983153 JZF13:JZF62 JZF64:JZF113 JZF65549:JZF65649 JZF131085:JZF131185 JZF196621:JZF196721 JZF262157:JZF262257 JZF327693:JZF327793 JZF393229:JZF393329 JZF458765:JZF458865 JZF524301:JZF524401 JZF589837:JZF589937 JZF655373:JZF655473 JZF720909:JZF721009 JZF786445:JZF786545 JZF851981:JZF852081 JZF917517:JZF917617 JZF983053:JZF983153 KJB13:KJB62 KJB64:KJB113 KJB65549:KJB65649 KJB131085:KJB131185 KJB196621:KJB196721 KJB262157:KJB262257 KJB327693:KJB327793 KJB393229:KJB393329 KJB458765:KJB458865 KJB524301:KJB524401 KJB589837:KJB589937 KJB655373:KJB655473 KJB720909:KJB721009 KJB786445:KJB786545 KJB851981:KJB852081 KJB917517:KJB917617 KJB983053:KJB983153 KSX13:KSX62 KSX64:KSX113 KSX65549:KSX65649 KSX131085:KSX131185 KSX196621:KSX196721 KSX262157:KSX262257 KSX327693:KSX327793 KSX393229:KSX393329 KSX458765:KSX458865 KSX524301:KSX524401 KSX589837:KSX589937 KSX655373:KSX655473 KSX720909:KSX721009 KSX786445:KSX786545 KSX851981:KSX852081 KSX917517:KSX917617 KSX983053:KSX983153 LCT13:LCT62 LCT64:LCT113 LCT65549:LCT65649 LCT131085:LCT131185 LCT196621:LCT196721 LCT262157:LCT262257 LCT327693:LCT327793 LCT393229:LCT393329 LCT458765:LCT458865 LCT524301:LCT524401 LCT589837:LCT589937 LCT655373:LCT655473 LCT720909:LCT721009 LCT786445:LCT786545 LCT851981:LCT852081 LCT917517:LCT917617 LCT983053:LCT983153 LMP13:LMP62 LMP64:LMP113 LMP65549:LMP65649 LMP131085:LMP131185 LMP196621:LMP196721 LMP262157:LMP262257 LMP327693:LMP327793 LMP393229:LMP393329 LMP458765:LMP458865 LMP524301:LMP524401 LMP589837:LMP589937 LMP655373:LMP655473 LMP720909:LMP721009 LMP786445:LMP786545 LMP851981:LMP852081 LMP917517:LMP917617 LMP983053:LMP983153 LWL13:LWL62 LWL64:LWL113 LWL65549:LWL65649 LWL131085:LWL131185 LWL196621:LWL196721 LWL262157:LWL262257 LWL327693:LWL327793 LWL393229:LWL393329 LWL458765:LWL458865 LWL524301:LWL524401 LWL589837:LWL589937 LWL655373:LWL655473 LWL720909:LWL721009 LWL786445:LWL786545 LWL851981:LWL852081 LWL917517:LWL917617 LWL983053:LWL983153 MGH13:MGH62 MGH64:MGH113 MGH65549:MGH65649 MGH131085:MGH131185 MGH196621:MGH196721 MGH262157:MGH262257 MGH327693:MGH327793 MGH393229:MGH393329 MGH458765:MGH458865 MGH524301:MGH524401 MGH589837:MGH589937 MGH655373:MGH655473 MGH720909:MGH721009 MGH786445:MGH786545 MGH851981:MGH852081 MGH917517:MGH917617 MGH983053:MGH983153 MQD13:MQD62 MQD64:MQD113 MQD65549:MQD65649 MQD131085:MQD131185 MQD196621:MQD196721 MQD262157:MQD262257 MQD327693:MQD327793 MQD393229:MQD393329 MQD458765:MQD458865 MQD524301:MQD524401 MQD589837:MQD589937 MQD655373:MQD655473 MQD720909:MQD721009 MQD786445:MQD786545 MQD851981:MQD852081 MQD917517:MQD917617 MQD983053:MQD983153 MZZ13:MZZ62 MZZ64:MZZ113 MZZ65549:MZZ65649 MZZ131085:MZZ131185 MZZ196621:MZZ196721 MZZ262157:MZZ262257 MZZ327693:MZZ327793 MZZ393229:MZZ393329 MZZ458765:MZZ458865 MZZ524301:MZZ524401 MZZ589837:MZZ589937 MZZ655373:MZZ655473 MZZ720909:MZZ721009 MZZ786445:MZZ786545 MZZ851981:MZZ852081 MZZ917517:MZZ917617 MZZ983053:MZZ983153 NJV13:NJV62 NJV64:NJV113 NJV65549:NJV65649 NJV131085:NJV131185 NJV196621:NJV196721 NJV262157:NJV262257 NJV327693:NJV327793 NJV393229:NJV393329 NJV458765:NJV458865 NJV524301:NJV524401 NJV589837:NJV589937 NJV655373:NJV655473 NJV720909:NJV721009 NJV786445:NJV786545 NJV851981:NJV852081 NJV917517:NJV917617 NJV983053:NJV983153 NTR13:NTR62 NTR64:NTR113 NTR65549:NTR65649 NTR131085:NTR131185 NTR196621:NTR196721 NTR262157:NTR262257 NTR327693:NTR327793 NTR393229:NTR393329 NTR458765:NTR458865 NTR524301:NTR524401 NTR589837:NTR589937 NTR655373:NTR655473 NTR720909:NTR721009 NTR786445:NTR786545 NTR851981:NTR852081 NTR917517:NTR917617 NTR983053:NTR983153 ODN13:ODN62 ODN64:ODN113 ODN65549:ODN65649 ODN131085:ODN131185 ODN196621:ODN196721 ODN262157:ODN262257 ODN327693:ODN327793 ODN393229:ODN393329 ODN458765:ODN458865 ODN524301:ODN524401 ODN589837:ODN589937 ODN655373:ODN655473 ODN720909:ODN721009 ODN786445:ODN786545 ODN851981:ODN852081 ODN917517:ODN917617 ODN983053:ODN983153 ONJ13:ONJ62 ONJ64:ONJ113 ONJ65549:ONJ65649 ONJ131085:ONJ131185 ONJ196621:ONJ196721 ONJ262157:ONJ262257 ONJ327693:ONJ327793 ONJ393229:ONJ393329 ONJ458765:ONJ458865 ONJ524301:ONJ524401 ONJ589837:ONJ589937 ONJ655373:ONJ655473 ONJ720909:ONJ721009 ONJ786445:ONJ786545 ONJ851981:ONJ852081 ONJ917517:ONJ917617 ONJ983053:ONJ983153 OXF13:OXF62 OXF64:OXF113 OXF65549:OXF65649 OXF131085:OXF131185 OXF196621:OXF196721 OXF262157:OXF262257 OXF327693:OXF327793 OXF393229:OXF393329 OXF458765:OXF458865 OXF524301:OXF524401 OXF589837:OXF589937 OXF655373:OXF655473 OXF720909:OXF721009 OXF786445:OXF786545 OXF851981:OXF852081 OXF917517:OXF917617 OXF983053:OXF983153 PHB13:PHB62 PHB64:PHB113 PHB65549:PHB65649 PHB131085:PHB131185 PHB196621:PHB196721 PHB262157:PHB262257 PHB327693:PHB327793 PHB393229:PHB393329 PHB458765:PHB458865 PHB524301:PHB524401 PHB589837:PHB589937 PHB655373:PHB655473 PHB720909:PHB721009 PHB786445:PHB786545 PHB851981:PHB852081 PHB917517:PHB917617 PHB983053:PHB983153 PQX13:PQX62 PQX64:PQX113 PQX65549:PQX65649 PQX131085:PQX131185 PQX196621:PQX196721 PQX262157:PQX262257 PQX327693:PQX327793 PQX393229:PQX393329 PQX458765:PQX458865 PQX524301:PQX524401 PQX589837:PQX589937 PQX655373:PQX655473 PQX720909:PQX721009 PQX786445:PQX786545 PQX851981:PQX852081 PQX917517:PQX917617 PQX983053:PQX983153 QAT13:QAT62 QAT64:QAT113 QAT65549:QAT65649 QAT131085:QAT131185 QAT196621:QAT196721 QAT262157:QAT262257 QAT327693:QAT327793 QAT393229:QAT393329 QAT458765:QAT458865 QAT524301:QAT524401 QAT589837:QAT589937 QAT655373:QAT655473 QAT720909:QAT721009 QAT786445:QAT786545 QAT851981:QAT852081 QAT917517:QAT917617 QAT983053:QAT983153 QKP13:QKP62 QKP64:QKP113 QKP65549:QKP65649 QKP131085:QKP131185 QKP196621:QKP196721 QKP262157:QKP262257 QKP327693:QKP327793 QKP393229:QKP393329 QKP458765:QKP458865 QKP524301:QKP524401 QKP589837:QKP589937 QKP655373:QKP655473 QKP720909:QKP721009 QKP786445:QKP786545 QKP851981:QKP852081 QKP917517:QKP917617 QKP983053:QKP983153 QUL13:QUL62 QUL64:QUL113 QUL65549:QUL65649 QUL131085:QUL131185 QUL196621:QUL196721 QUL262157:QUL262257 QUL327693:QUL327793 QUL393229:QUL393329 QUL458765:QUL458865 QUL524301:QUL524401 QUL589837:QUL589937 QUL655373:QUL655473 QUL720909:QUL721009 QUL786445:QUL786545 QUL851981:QUL852081 QUL917517:QUL917617 QUL983053:QUL983153 REH13:REH62 REH64:REH113 REH65549:REH65649 REH131085:REH131185 REH196621:REH196721 REH262157:REH262257 REH327693:REH327793 REH393229:REH393329 REH458765:REH458865 REH524301:REH524401 REH589837:REH589937 REH655373:REH655473 REH720909:REH721009 REH786445:REH786545 REH851981:REH852081 REH917517:REH917617 REH983053:REH983153 ROD13:ROD62 ROD64:ROD113 ROD65549:ROD65649 ROD131085:ROD131185 ROD196621:ROD196721 ROD262157:ROD262257 ROD327693:ROD327793 ROD393229:ROD393329 ROD458765:ROD458865 ROD524301:ROD524401 ROD589837:ROD589937 ROD655373:ROD655473 ROD720909:ROD721009 ROD786445:ROD786545 ROD851981:ROD852081 ROD917517:ROD917617 ROD983053:ROD983153 RXZ13:RXZ62 RXZ64:RXZ113 RXZ65549:RXZ65649 RXZ131085:RXZ131185 RXZ196621:RXZ196721 RXZ262157:RXZ262257 RXZ327693:RXZ327793 RXZ393229:RXZ393329 RXZ458765:RXZ458865 RXZ524301:RXZ524401 RXZ589837:RXZ589937 RXZ655373:RXZ655473 RXZ720909:RXZ721009 RXZ786445:RXZ786545 RXZ851981:RXZ852081 RXZ917517:RXZ917617 RXZ983053:RXZ983153 SHV13:SHV62 SHV64:SHV113 SHV65549:SHV65649 SHV131085:SHV131185 SHV196621:SHV196721 SHV262157:SHV262257 SHV327693:SHV327793 SHV393229:SHV393329 SHV458765:SHV458865 SHV524301:SHV524401 SHV589837:SHV589937 SHV655373:SHV655473 SHV720909:SHV721009 SHV786445:SHV786545 SHV851981:SHV852081 SHV917517:SHV917617 SHV983053:SHV983153 SRR13:SRR62 SRR64:SRR113 SRR65549:SRR65649 SRR131085:SRR131185 SRR196621:SRR196721 SRR262157:SRR262257 SRR327693:SRR327793 SRR393229:SRR393329 SRR458765:SRR458865 SRR524301:SRR524401 SRR589837:SRR589937 SRR655373:SRR655473 SRR720909:SRR721009 SRR786445:SRR786545 SRR851981:SRR852081 SRR917517:SRR917617 SRR983053:SRR983153 TBN13:TBN62 TBN64:TBN113 TBN65549:TBN65649 TBN131085:TBN131185 TBN196621:TBN196721 TBN262157:TBN262257 TBN327693:TBN327793 TBN393229:TBN393329 TBN458765:TBN458865 TBN524301:TBN524401 TBN589837:TBN589937 TBN655373:TBN655473 TBN720909:TBN721009 TBN786445:TBN786545 TBN851981:TBN852081 TBN917517:TBN917617 TBN983053:TBN983153 TLJ13:TLJ62 TLJ64:TLJ113 TLJ65549:TLJ65649 TLJ131085:TLJ131185 TLJ196621:TLJ196721 TLJ262157:TLJ262257 TLJ327693:TLJ327793 TLJ393229:TLJ393329 TLJ458765:TLJ458865 TLJ524301:TLJ524401 TLJ589837:TLJ589937 TLJ655373:TLJ655473 TLJ720909:TLJ721009 TLJ786445:TLJ786545 TLJ851981:TLJ852081 TLJ917517:TLJ917617 TLJ983053:TLJ983153 TVF13:TVF62 TVF64:TVF113 TVF65549:TVF65649 TVF131085:TVF131185 TVF196621:TVF196721 TVF262157:TVF262257 TVF327693:TVF327793 TVF393229:TVF393329 TVF458765:TVF458865 TVF524301:TVF524401 TVF589837:TVF589937 TVF655373:TVF655473 TVF720909:TVF721009 TVF786445:TVF786545 TVF851981:TVF852081 TVF917517:TVF917617 TVF983053:TVF983153 UFB13:UFB62 UFB64:UFB113 UFB65549:UFB65649 UFB131085:UFB131185 UFB196621:UFB196721 UFB262157:UFB262257 UFB327693:UFB327793 UFB393229:UFB393329 UFB458765:UFB458865 UFB524301:UFB524401 UFB589837:UFB589937 UFB655373:UFB655473 UFB720909:UFB721009 UFB786445:UFB786545 UFB851981:UFB852081 UFB917517:UFB917617 UFB983053:UFB983153 UOX13:UOX62 UOX64:UOX113 UOX65549:UOX65649 UOX131085:UOX131185 UOX196621:UOX196721 UOX262157:UOX262257 UOX327693:UOX327793 UOX393229:UOX393329 UOX458765:UOX458865 UOX524301:UOX524401 UOX589837:UOX589937 UOX655373:UOX655473 UOX720909:UOX721009 UOX786445:UOX786545 UOX851981:UOX852081 UOX917517:UOX917617 UOX983053:UOX983153 UYT13:UYT62 UYT64:UYT113 UYT65549:UYT65649 UYT131085:UYT131185 UYT196621:UYT196721 UYT262157:UYT262257 UYT327693:UYT327793 UYT393229:UYT393329 UYT458765:UYT458865 UYT524301:UYT524401 UYT589837:UYT589937 UYT655373:UYT655473 UYT720909:UYT721009 UYT786445:UYT786545 UYT851981:UYT852081 UYT917517:UYT917617 UYT983053:UYT983153 VIP13:VIP62 VIP64:VIP113 VIP65549:VIP65649 VIP131085:VIP131185 VIP196621:VIP196721 VIP262157:VIP262257 VIP327693:VIP327793 VIP393229:VIP393329 VIP458765:VIP458865 VIP524301:VIP524401 VIP589837:VIP589937 VIP655373:VIP655473 VIP720909:VIP721009 VIP786445:VIP786545 VIP851981:VIP852081 VIP917517:VIP917617 VIP983053:VIP983153 VSL13:VSL62 VSL64:VSL113 VSL65549:VSL65649 VSL131085:VSL131185 VSL196621:VSL196721 VSL262157:VSL262257 VSL327693:VSL327793 VSL393229:VSL393329 VSL458765:VSL458865 VSL524301:VSL524401 VSL589837:VSL589937 VSL655373:VSL655473 VSL720909:VSL721009 VSL786445:VSL786545 VSL851981:VSL852081 VSL917517:VSL917617 VSL983053:VSL983153 WCH13:WCH62 WCH64:WCH113 WCH65549:WCH65649 WCH131085:WCH131185 WCH196621:WCH196721 WCH262157:WCH262257 WCH327693:WCH327793 WCH393229:WCH393329 WCH458765:WCH458865 WCH524301:WCH524401 WCH589837:WCH589937 WCH655373:WCH655473 WCH720909:WCH721009 WCH786445:WCH786545 WCH851981:WCH852081 WCH917517:WCH917617 WCH983053:WCH983153 WMD13:WMD62 WMD64:WMD113 WMD65549:WMD65649 WMD131085:WMD131185 WMD196621:WMD196721 WMD262157:WMD262257 WMD327693:WMD327793 WMD393229:WMD393329 WMD458765:WMD458865 WMD524301:WMD524401 WMD589837:WMD589937 WMD655373:WMD655473 WMD720909:WMD721009 WMD786445:WMD786545 WMD851981:WMD852081 WMD917517:WMD917617 WMD983053:WMD983153 WVZ13:WVZ62 WVZ64:WVZ113 WVZ65549:WVZ65649 WVZ131085:WVZ131185 WVZ196621:WVZ196721 WVZ262157:WVZ262257 WVZ327693:WVZ327793 WVZ393229:WVZ393329 WVZ458765:WVZ458865 WVZ524301:WVZ524401 WVZ589837:WVZ589937 WVZ655373:WVZ655473 WVZ720909:WVZ721009 WVZ786445:WVZ786545 WVZ851981:WVZ852081 WVZ917517:WVZ917617 WVZ983053:WVZ983153" showDropDown="0" showInputMessage="1" showErrorMessage="1" allowBlank="0" error="INPUT NUMBER LESS THAN OR EQUAL THE HIGHEST POSSIBLE SCORE" prompt="Input Raw Score" type="whole" operator="lessThanOrEqual">
      <formula1>#REF!</formula1>
    </dataValidation>
    <dataValidation sqref="S65549:S65649 S131085:S131185 S196621:S196721 S262157:S262257 S327693:S327793 S393229:S393329 S458765:S458865 S524301:S524401 S589837:S589937 S655373:S655473 S720909:S721009 S786445:S786545 S851981:S852081 S917517:S917617 S983053:S983153 JO13:JO62 JO64:JO113 JO65549:JO65649 JO131085:JO131185 JO196621:JO196721 JO262157:JO262257 JO327693:JO327793 JO393229:JO393329 JO458765:JO458865 JO524301:JO524401 JO589837:JO589937 JO655373:JO655473 JO720909:JO721009 JO786445:JO786545 JO851981:JO852081 JO917517:JO917617 JO983053:JO983153 TK13:TK62 TK64:TK113 TK65549:TK65649 TK131085:TK131185 TK196621:TK196721 TK262157:TK262257 TK327693:TK327793 TK393229:TK393329 TK458765:TK458865 TK524301:TK524401 TK589837:TK589937 TK655373:TK655473 TK720909:TK721009 TK786445:TK786545 TK851981:TK852081 TK917517:TK917617 TK983053:TK983153 ADG13: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3: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3: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3: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3: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3: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3: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3: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3: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3: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3: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3: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3: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3: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3: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3: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3: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3: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3: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3: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3: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3: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3: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3: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3: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3: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3: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3: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3: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3: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3: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3: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3: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3: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3: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3: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3: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3: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3: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3: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3: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3: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3: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3: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3: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3: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3: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3: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3: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3: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3: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3: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3: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3: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3: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3: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3: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3: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3: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3: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3: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$S$11</formula1>
    </dataValidation>
    <dataValidation sqref="T65549:T65649 T131085:T131185 T196621:T196721 T262157:T262257 T327693:T327793 T393229:T393329 T458765:T458865 T524301:T524401 T589837:T589937 T655373:T655473 T720909:T721009 T786445:T786545 T851981:T852081 T917517:T917617 T983053:T983153 JP13:JP62 JP64:JP113 JP65549:JP65649 JP131085:JP131185 JP196621:JP196721 JP262157:JP262257 JP327693:JP327793 JP393229:JP393329 JP458765:JP458865 JP524301:JP524401 JP589837:JP589937 JP655373:JP655473 JP720909:JP721009 JP786445:JP786545 JP851981:JP852081 JP917517:JP917617 JP983053:JP983153 TL13:TL62 TL64:TL113 TL65549:TL65649 TL131085:TL131185 TL196621:TL196721 TL262157:TL262257 TL327693:TL327793 TL393229:TL393329 TL458765:TL458865 TL524301:TL524401 TL589837:TL589937 TL655373:TL655473 TL720909:TL721009 TL786445:TL786545 TL851981:TL852081 TL917517:TL917617 TL983053:TL983153 ADH13: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3: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3: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3: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3: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3: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3: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3: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3: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3: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3: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3: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3: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3: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3: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3: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3: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3: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3: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3: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3: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3: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3: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3: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3: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3: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3: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3: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3: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3: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3: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3: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3: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3: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3: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3: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3: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3: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3: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3: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3: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3: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3: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3: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3: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3: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3: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3: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3: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3: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3: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3: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3: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3: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3: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3: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3: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3: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3: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3: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3: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$T$11</formula1>
    </dataValidation>
    <dataValidation sqref="U65549:U65649 U131085:U131185 U196621:U196721 U262157:U262257 U327693:U327793 U393229:U393329 U458765:U458865 U524301:U524401 U589837:U589937 U655373:U655473 U720909:U721009 U786445:U786545 U851981:U852081 U917517:U917617 U983053:U983153 JQ13:JQ62 JQ64:JQ113 JQ65549:JQ65649 JQ131085:JQ131185 JQ196621:JQ196721 JQ262157:JQ262257 JQ327693:JQ327793 JQ393229:JQ393329 JQ458765:JQ458865 JQ524301:JQ524401 JQ589837:JQ589937 JQ655373:JQ655473 JQ720909:JQ721009 JQ786445:JQ786545 JQ851981:JQ852081 JQ917517:JQ917617 JQ983053:JQ983153 TM13:TM62 TM64:TM113 TM65549:TM65649 TM131085:TM131185 TM196621:TM196721 TM262157:TM262257 TM327693:TM327793 TM393229:TM393329 TM458765:TM458865 TM524301:TM524401 TM589837:TM589937 TM655373:TM655473 TM720909:TM721009 TM786445:TM786545 TM851981:TM852081 TM917517:TM917617 TM983053:TM983153 ADI13: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3: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3: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3: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3: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3: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3: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3: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3: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3: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3: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3: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3: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3: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3: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3: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3: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3: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3: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3: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3: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3: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3: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3: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3: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3: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3: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3: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3: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3: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3: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3: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3: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3: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3: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3: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3: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3: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3: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3: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3: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3: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3: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3: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3: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3: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3: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3: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3: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3: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3: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3: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3: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3: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3: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3: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3: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3: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3: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3: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3: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$U$11</formula1>
    </dataValidation>
    <dataValidation sqref="V65549:V65649 V131085:V131185 V196621:V196721 V262157:V262257 V327693:V327793 V393229:V393329 V458765:V458865 V524301:V524401 V589837:V589937 V655373:V655473 V720909:V721009 V786445:V786545 V851981:V852081 V917517:V917617 V983053:V983153 JR13:JR62 JR64:JR113 JR65549:JR65649 JR131085:JR131185 JR196621:JR196721 JR262157:JR262257 JR327693:JR327793 JR393229:JR393329 JR458765:JR458865 JR524301:JR524401 JR589837:JR589937 JR655373:JR655473 JR720909:JR721009 JR786445:JR786545 JR851981:JR852081 JR917517:JR917617 JR983053:JR983153 TN13:TN62 TN64:TN113 TN65549:TN65649 TN131085:TN131185 TN196621:TN196721 TN262157:TN262257 TN327693:TN327793 TN393229:TN393329 TN458765:TN458865 TN524301:TN524401 TN589837:TN589937 TN655373:TN655473 TN720909:TN721009 TN786445:TN786545 TN851981:TN852081 TN917517:TN917617 TN983053:TN983153 ADJ13: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3: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3: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3: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3: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3: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3: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3: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3: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3: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3: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3: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3: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3: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3: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3: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3: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3: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3: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3: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3: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3: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3: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3: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3: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3: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3: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3: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3: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3: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3: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3: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3: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3: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3: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3: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3: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3: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3: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3: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3: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3: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3: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3: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3: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3: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3: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3: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3: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3: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3: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3: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3: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3: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3: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3: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3: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3: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3: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3: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3: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$V$11</formula1>
    </dataValidation>
    <dataValidation sqref="W65549:W65649 W131085:W131185 W196621:W196721 W262157:W262257 W327693:W327793 W393229:W393329 W458765:W458865 W524301:W524401 W589837:W589937 W655373:W655473 W720909:W721009 W786445:W786545 W851981:W852081 W917517:W917617 W983053:W983153 JS13:JS62 JS64:JS113 JS65549:JS65649 JS131085:JS131185 JS196621:JS196721 JS262157:JS262257 JS327693:JS327793 JS393229:JS393329 JS458765:JS458865 JS524301:JS524401 JS589837:JS589937 JS655373:JS655473 JS720909:JS721009 JS786445:JS786545 JS851981:JS852081 JS917517:JS917617 JS983053:JS983153 TO13:TO62 TO64:TO113 TO65549:TO65649 TO131085:TO131185 TO196621:TO196721 TO262157:TO262257 TO327693:TO327793 TO393229:TO393329 TO458765:TO458865 TO524301:TO524401 TO589837:TO589937 TO655373:TO655473 TO720909:TO721009 TO786445:TO786545 TO851981:TO852081 TO917517:TO917617 TO983053:TO983153 ADK13: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3: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3: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3: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3: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3: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3: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3: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3: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3: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3: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3: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3: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3: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3: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3: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3: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3: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3: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3: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3: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3: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3: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3: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3: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3: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3: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3: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3: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3: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3: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3: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3: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3: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3: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3: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3: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3: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3: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3: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3: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3: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3: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3: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3: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3: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3: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3: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3: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3: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3: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3: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3: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3: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3: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3: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3: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3: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3: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3: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3: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$W$11</formula1>
    </dataValidation>
    <dataValidation sqref="X65549:X65649 X131085:X131185 X196621:X196721 X262157:X262257 X327693:X327793 X393229:X393329 X458765:X458865 X524301:X524401 X589837:X589937 X655373:X655473 X720909:X721009 X786445:X786545 X851981:X852081 X917517:X917617 X983053:X983153 JT13:JT62 JT64:JT113 JT65549:JT65649 JT131085:JT131185 JT196621:JT196721 JT262157:JT262257 JT327693:JT327793 JT393229:JT393329 JT458765:JT458865 JT524301:JT524401 JT589837:JT589937 JT655373:JT655473 JT720909:JT721009 JT786445:JT786545 JT851981:JT852081 JT917517:JT917617 JT983053:JT983153 TP13:TP62 TP64:TP113 TP65549:TP65649 TP131085:TP131185 TP196621:TP196721 TP262157:TP262257 TP327693:TP327793 TP393229:TP393329 TP458765:TP458865 TP524301:TP524401 TP589837:TP589937 TP655373:TP655473 TP720909:TP721009 TP786445:TP786545 TP851981:TP852081 TP917517:TP917617 TP983053:TP983153 ADL13: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3: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3: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3: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3: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3: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3: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3: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3: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3: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3: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3: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3: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3: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3: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3: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3: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3: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3: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3: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3: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3: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3: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3: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3: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3: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3: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3: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3: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3: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3: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3: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3: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3: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3: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3: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3: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3: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3: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3: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3: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3: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3: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3: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3: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3: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3: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3: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3: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3: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3: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3: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3: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3: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3: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3: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3: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3: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3: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3: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3: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$X$11</formula1>
    </dataValidation>
    <dataValidation sqref="Y65549:Y65649 Y131085:Y131185 Y196621:Y196721 Y262157:Y262257 Y327693:Y327793 Y393229:Y393329 Y458765:Y458865 Y524301:Y524401 Y589837:Y589937 Y655373:Y655473 Y720909:Y721009 Y786445:Y786545 Y851981:Y852081 Y917517:Y917617 Y983053:Y983153 JU13:JU62 JU64:JU113 JU65549:JU65649 JU131085:JU131185 JU196621:JU196721 JU262157:JU262257 JU327693:JU327793 JU393229:JU393329 JU458765:JU458865 JU524301:JU524401 JU589837:JU589937 JU655373:JU655473 JU720909:JU721009 JU786445:JU786545 JU851981:JU852081 JU917517:JU917617 JU983053:JU983153 TQ13:TQ62 TQ64:TQ113 TQ65549:TQ65649 TQ131085:TQ131185 TQ196621:TQ196721 TQ262157:TQ262257 TQ327693:TQ327793 TQ393229:TQ393329 TQ458765:TQ458865 TQ524301:TQ524401 TQ589837:TQ589937 TQ655373:TQ655473 TQ720909:TQ721009 TQ786445:TQ786545 TQ851981:TQ852081 TQ917517:TQ917617 TQ983053:TQ983153 ADM13: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3: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3: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3: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3: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3: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3: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3: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3: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3: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3: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3: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3: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3: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3: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3: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3: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3: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3: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3: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3: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3: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3: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3: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3: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3: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3: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3: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3: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3: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3: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3: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3: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3: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3: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3: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3: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3: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3: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3: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3: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3: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3: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3: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3: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3: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3: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3: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3: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3: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3: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3: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3: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3: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3: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3: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3: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3: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3: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3: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3: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$Y$11</formula1>
    </dataValidation>
    <dataValidation sqref="Z65549:Z65649 Z131085:Z131185 Z196621:Z196721 Z262157:Z262257 Z327693:Z327793 Z393229:Z393329 Z458765:Z458865 Z524301:Z524401 Z589837:Z589937 Z655373:Z655473 Z720909:Z721009 Z786445:Z786545 Z851981:Z852081 Z917517:Z917617 Z983053:Z983153 JV13:JV62 JV64:JV113 JV65549:JV65649 JV131085:JV131185 JV196621:JV196721 JV262157:JV262257 JV327693:JV327793 JV393229:JV393329 JV458765:JV458865 JV524301:JV524401 JV589837:JV589937 JV655373:JV655473 JV720909:JV721009 JV786445:JV786545 JV851981:JV852081 JV917517:JV917617 JV983053:JV983153 TR13:TR62 TR64:TR113 TR65549:TR65649 TR131085:TR131185 TR196621:TR196721 TR262157:TR262257 TR327693:TR327793 TR393229:TR393329 TR458765:TR458865 TR524301:TR524401 TR589837:TR589937 TR655373:TR655473 TR720909:TR721009 TR786445:TR786545 TR851981:TR852081 TR917517:TR917617 TR983053:TR983153 ADN13: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3: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3: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3: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3: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3: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3: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3: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3: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3: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3: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3: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3: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3: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3: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3: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3: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3: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3: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3: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3: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3: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3: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3: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3: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3: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3: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3: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3: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3: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3: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3: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3: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3: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3: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3: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3: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3: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3: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3: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3: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3: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3: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3: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3: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3: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3: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3: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3: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3: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3: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3: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3: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3: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3: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3: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3: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3: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3: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3: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3: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$Z$11</formula1>
    </dataValidation>
    <dataValidation sqref="B13:B62 B64:B113" showDropDown="0" showInputMessage="1" showErrorMessage="1" allowBlank="0" prompt="Do not type name of learners here. Go to INPUT DATA sheet."/>
    <dataValidation sqref="A12:XFD12 A63:XFD63 F13:CT62 F64:AB113 AC1:CT11 AC64:CT1048576" showDropDown="0" showInputMessage="0" showErrorMessage="1" allowBlank="0"/>
    <dataValidation sqref="F10:AB11" showDropDown="0" showInputMessage="0" showErrorMessage="1" allowBlank="0" prompt="EITHER WRITE YOUR OWN HPS OR EMPTY"/>
  </dataValidations>
  <printOptions horizontalCentered="1"/>
  <pageMargins left="0.5" right="0.1" top="0.25" bottom="0.1" header="0" footer="0"/>
  <pageSetup orientation="portrait" paperSize="9" scale="60" horizontalDpi="4294967293" verticalDpi="1200"/>
  <rowBreaks count="1" manualBreakCount="1">
    <brk id="62" min="0" max="27" man="1"/>
  </rowBreaks>
  <drawing xmlns:r="http://schemas.openxmlformats.org/officeDocument/2006/relationships" r:id="rId1"/>
</worksheet>
</file>

<file path=xl/worksheets/sheet7.xml><?xml version="1.0" encoding="utf-8"?>
<worksheet xmlns="http://schemas.openxmlformats.org/spreadsheetml/2006/main">
  <sheetPr>
    <tabColor theme="1"/>
    <outlinePr summaryBelow="1" summaryRight="1"/>
    <pageSetUpPr/>
  </sheetPr>
  <dimension ref="A1:X42"/>
  <sheetViews>
    <sheetView topLeftCell="S1" workbookViewId="0">
      <selection activeCell="U20" sqref="U20"/>
    </sheetView>
  </sheetViews>
  <sheetFormatPr baseColWidth="8" defaultRowHeight="12.75"/>
  <cols>
    <col width="50" customWidth="1" style="99" min="1" max="1"/>
    <col width="27.140625" customWidth="1" style="99" min="2" max="2"/>
    <col width="35" customWidth="1" style="99" min="3" max="3"/>
    <col width="34.140625" customWidth="1" style="99" min="4" max="4"/>
    <col width="9.140625" customWidth="1" style="99" min="5" max="6"/>
    <col width="9.85546875" customWidth="1" style="101" min="7" max="7"/>
    <col width="9.140625" customWidth="1" style="99" min="8" max="20"/>
    <col width="49.140625" customWidth="1" style="99" min="21" max="21"/>
    <col width="9.140625" customWidth="1" style="100" min="22" max="24"/>
    <col width="9.140625" customWidth="1" style="99" min="25" max="16384"/>
  </cols>
  <sheetData>
    <row r="1" ht="25.5" customHeight="1">
      <c r="A1" s="110" t="inlineStr">
        <is>
          <t>SUBJECT</t>
        </is>
      </c>
      <c r="B1" s="110" t="inlineStr">
        <is>
          <t>WRITTEN WORK</t>
        </is>
      </c>
      <c r="C1" s="110" t="inlineStr">
        <is>
          <t>PERFORMANCE TASKS</t>
        </is>
      </c>
      <c r="D1" s="109" t="inlineStr">
        <is>
          <t>Q.
ASSESS-MENT</t>
        </is>
      </c>
      <c r="G1" s="312" t="inlineStr">
        <is>
          <t>TRANSMUTATION TABLE</t>
        </is>
      </c>
      <c r="H1" s="337" t="n"/>
      <c r="I1" s="337" t="n"/>
      <c r="J1" s="337" t="n"/>
    </row>
    <row r="2">
      <c r="A2" s="99" t="inlineStr">
        <is>
          <t>FILIPINO</t>
        </is>
      </c>
      <c r="B2" s="108" t="n">
        <v>0.3</v>
      </c>
      <c r="C2" s="108" t="n">
        <v>0.5</v>
      </c>
      <c r="D2" s="108" t="n">
        <v>0.2</v>
      </c>
      <c r="E2" s="106">
        <f>SUM(B2:D2)</f>
        <v/>
      </c>
      <c r="G2" s="104" t="n">
        <v>0</v>
      </c>
      <c r="H2" s="104" t="inlineStr">
        <is>
          <t>-</t>
        </is>
      </c>
      <c r="I2" s="104" t="n">
        <v>3.99</v>
      </c>
      <c r="J2" s="102" t="n">
        <v>60</v>
      </c>
    </row>
    <row r="3">
      <c r="A3" s="99" t="inlineStr">
        <is>
          <t>ENGLISH</t>
        </is>
      </c>
      <c r="B3" s="108" t="n">
        <v>0.4</v>
      </c>
      <c r="C3" s="108" t="n">
        <v>0.4</v>
      </c>
      <c r="D3" s="108" t="n">
        <v>0.2</v>
      </c>
      <c r="E3" s="106">
        <f>SUM(B3:D3)</f>
        <v/>
      </c>
      <c r="G3" s="104" t="n">
        <v>4</v>
      </c>
      <c r="H3" s="104" t="inlineStr">
        <is>
          <t>-</t>
        </is>
      </c>
      <c r="I3" s="104" t="n">
        <v>7.99</v>
      </c>
      <c r="J3" s="102" t="n">
        <v>61</v>
      </c>
    </row>
    <row r="4">
      <c r="A4" s="99" t="inlineStr">
        <is>
          <t>MATHEMATICS</t>
        </is>
      </c>
      <c r="B4" s="108" t="n">
        <v>0.2</v>
      </c>
      <c r="C4" s="108" t="n">
        <v>0.6</v>
      </c>
      <c r="D4" s="108" t="n">
        <v>0.2</v>
      </c>
      <c r="E4" s="106">
        <f>SUM(B4:D4)</f>
        <v/>
      </c>
      <c r="G4" s="104" t="n">
        <v>8</v>
      </c>
      <c r="H4" s="104" t="inlineStr">
        <is>
          <t>-</t>
        </is>
      </c>
      <c r="I4" s="104" t="n">
        <v>11.99</v>
      </c>
      <c r="J4" s="102" t="n">
        <v>62</v>
      </c>
    </row>
    <row r="5">
      <c r="A5" s="99" t="inlineStr">
        <is>
          <t>SCIENCE</t>
        </is>
      </c>
      <c r="G5" s="104" t="n">
        <v>12</v>
      </c>
      <c r="H5" s="104" t="inlineStr">
        <is>
          <t>-</t>
        </is>
      </c>
      <c r="I5" s="104" t="n">
        <v>15.99</v>
      </c>
      <c r="J5" s="102" t="n">
        <v>63</v>
      </c>
      <c r="V5" s="100" t="inlineStr">
        <is>
          <t>WW</t>
        </is>
      </c>
      <c r="W5" s="100" t="inlineStr">
        <is>
          <t>PT</t>
        </is>
      </c>
      <c r="X5" s="100" t="inlineStr">
        <is>
          <t>QA</t>
        </is>
      </c>
    </row>
    <row r="6">
      <c r="A6" s="99" t="inlineStr">
        <is>
          <t>ARALING PANLIPUNAN</t>
        </is>
      </c>
      <c r="G6" s="104" t="n">
        <v>16</v>
      </c>
      <c r="H6" s="104" t="inlineStr">
        <is>
          <t>-</t>
        </is>
      </c>
      <c r="I6" s="104" t="n">
        <v>19.99</v>
      </c>
      <c r="J6" s="102" t="n">
        <v>64</v>
      </c>
      <c r="U6" s="99" t="inlineStr">
        <is>
          <t>FILIPINO</t>
        </is>
      </c>
      <c r="V6" s="105" t="n">
        <v>0.3</v>
      </c>
      <c r="W6" s="105" t="n">
        <v>0.5</v>
      </c>
      <c r="X6" s="105" t="n">
        <v>0.2</v>
      </c>
    </row>
    <row r="7">
      <c r="A7" s="99" t="inlineStr">
        <is>
          <t>EDUKASYON SA PAGPAPAKATAO</t>
        </is>
      </c>
      <c r="G7" s="104" t="n">
        <v>20</v>
      </c>
      <c r="H7" s="104" t="inlineStr">
        <is>
          <t>-</t>
        </is>
      </c>
      <c r="I7" s="104" t="n">
        <v>23.99</v>
      </c>
      <c r="J7" s="102" t="n">
        <v>65</v>
      </c>
      <c r="U7" s="99" t="inlineStr">
        <is>
          <t>ENGLISH</t>
        </is>
      </c>
      <c r="V7" s="105" t="n">
        <v>0.3</v>
      </c>
      <c r="W7" s="105" t="n">
        <v>0.5</v>
      </c>
      <c r="X7" s="105" t="n">
        <v>0.2</v>
      </c>
    </row>
    <row r="8">
      <c r="A8" s="99" t="inlineStr">
        <is>
          <t>EDUKASYONG PANTAHANAN AT PANGKABUHAYAN</t>
        </is>
      </c>
      <c r="G8" s="104" t="n">
        <v>24</v>
      </c>
      <c r="H8" s="104" t="inlineStr">
        <is>
          <t>-</t>
        </is>
      </c>
      <c r="I8" s="104" t="n">
        <v>27.99</v>
      </c>
      <c r="J8" s="102" t="n">
        <v>66</v>
      </c>
      <c r="U8" s="99" t="inlineStr">
        <is>
          <t>MATHEMATICS</t>
        </is>
      </c>
      <c r="V8" s="105" t="n">
        <v>0.4</v>
      </c>
      <c r="W8" s="105" t="n">
        <v>0.4</v>
      </c>
      <c r="X8" s="105" t="n">
        <v>0.2</v>
      </c>
    </row>
    <row r="9">
      <c r="A9" s="99" t="inlineStr">
        <is>
          <t>MOTHER TONGUE</t>
        </is>
      </c>
      <c r="C9" s="99" t="inlineStr">
        <is>
          <t>FIRST</t>
        </is>
      </c>
      <c r="G9" s="104" t="n">
        <v>28</v>
      </c>
      <c r="H9" s="104" t="inlineStr">
        <is>
          <t>-</t>
        </is>
      </c>
      <c r="I9" s="104" t="n">
        <v>31.99</v>
      </c>
      <c r="J9" s="102" t="n">
        <v>67</v>
      </c>
      <c r="U9" s="99" t="inlineStr">
        <is>
          <t>SCIENCE</t>
        </is>
      </c>
      <c r="V9" s="105" t="n">
        <v>0.4</v>
      </c>
      <c r="W9" s="105" t="n">
        <v>0.4</v>
      </c>
      <c r="X9" s="105" t="n">
        <v>0.2</v>
      </c>
    </row>
    <row r="10">
      <c r="C10" s="99" t="inlineStr">
        <is>
          <t>SECOND</t>
        </is>
      </c>
      <c r="G10" s="104" t="n">
        <v>32</v>
      </c>
      <c r="H10" s="104" t="inlineStr">
        <is>
          <t>-</t>
        </is>
      </c>
      <c r="I10" s="104" t="n">
        <v>35.99</v>
      </c>
      <c r="J10" s="102" t="n">
        <v>68</v>
      </c>
      <c r="U10" s="99" t="inlineStr">
        <is>
          <t>ARALING PANLIPUNAN</t>
        </is>
      </c>
      <c r="V10" s="105" t="n">
        <v>0.3</v>
      </c>
      <c r="W10" s="105" t="n">
        <v>0.5</v>
      </c>
      <c r="X10" s="105" t="n">
        <v>0.2</v>
      </c>
    </row>
    <row r="11">
      <c r="C11" s="99" t="inlineStr">
        <is>
          <t>THIRD</t>
        </is>
      </c>
      <c r="G11" s="104" t="n">
        <v>36</v>
      </c>
      <c r="H11" s="104" t="inlineStr">
        <is>
          <t>-</t>
        </is>
      </c>
      <c r="I11" s="104" t="n">
        <v>39.99</v>
      </c>
      <c r="J11" s="102" t="n">
        <v>69</v>
      </c>
      <c r="U11" s="99" t="inlineStr">
        <is>
          <t>EDUKASYON SA PAGPAPAKATAO</t>
        </is>
      </c>
      <c r="V11" s="105" t="n">
        <v>0.3</v>
      </c>
      <c r="W11" s="105" t="n">
        <v>0.5</v>
      </c>
      <c r="X11" s="105" t="n">
        <v>0.2</v>
      </c>
    </row>
    <row r="12">
      <c r="C12" s="99" t="inlineStr">
        <is>
          <t>FOURTH</t>
        </is>
      </c>
      <c r="G12" s="104" t="n">
        <v>40</v>
      </c>
      <c r="H12" s="104" t="inlineStr">
        <is>
          <t>-</t>
        </is>
      </c>
      <c r="I12" s="104" t="n">
        <v>43.99</v>
      </c>
      <c r="J12" s="102" t="n">
        <v>70</v>
      </c>
      <c r="U12" s="99" t="inlineStr">
        <is>
          <t>EDUKASYONG PANTAHANAN AT PANGKABUHAYAN</t>
        </is>
      </c>
      <c r="V12" s="105" t="n">
        <v>0.2</v>
      </c>
      <c r="W12" s="105" t="n">
        <v>0.6</v>
      </c>
      <c r="X12" s="105" t="n">
        <v>0.2</v>
      </c>
    </row>
    <row r="13">
      <c r="G13" s="104" t="n">
        <v>44</v>
      </c>
      <c r="H13" s="104" t="inlineStr">
        <is>
          <t>-</t>
        </is>
      </c>
      <c r="I13" s="104" t="n">
        <v>47.99</v>
      </c>
      <c r="J13" s="102" t="n">
        <v>71</v>
      </c>
      <c r="U13" s="99" t="inlineStr">
        <is>
          <t>MOTHER TONGUE</t>
        </is>
      </c>
      <c r="V13" s="105" t="n">
        <v>0.3</v>
      </c>
      <c r="W13" s="105" t="n">
        <v>0.5</v>
      </c>
      <c r="X13" s="105" t="n">
        <v>0.2</v>
      </c>
    </row>
    <row r="14">
      <c r="G14" s="104" t="n">
        <v>48</v>
      </c>
      <c r="H14" s="104" t="inlineStr">
        <is>
          <t>-</t>
        </is>
      </c>
      <c r="I14" s="104" t="n">
        <v>51.99</v>
      </c>
      <c r="J14" s="102" t="n">
        <v>72</v>
      </c>
    </row>
    <row r="15">
      <c r="G15" s="104" t="n">
        <v>52</v>
      </c>
      <c r="H15" s="104" t="inlineStr">
        <is>
          <t>-</t>
        </is>
      </c>
      <c r="I15" s="104" t="n">
        <v>55.99</v>
      </c>
      <c r="J15" s="102" t="n">
        <v>73</v>
      </c>
      <c r="U15" s="99">
        <f>U6&amp;U7&amp;U8&amp;U9&amp;U10&amp;U11&amp;U12&amp;U13</f>
        <v/>
      </c>
    </row>
    <row r="16">
      <c r="G16" s="104" t="n">
        <v>56</v>
      </c>
      <c r="H16" s="104" t="inlineStr">
        <is>
          <t>-</t>
        </is>
      </c>
      <c r="I16" s="104" t="n">
        <v>59.99</v>
      </c>
      <c r="J16" s="102" t="n">
        <v>74</v>
      </c>
      <c r="U16" s="99" t="inlineStr">
        <is>
          <t>FILIPINO,ENGLISH,MATHEMATICS,SCIENCE,ARALING PANLIPUNAN,EDUKASYON SA PAGPAPAKATAO,EDUKASYONG PANTAHANAN AT PANGKABUHAYAN,MOTHER TONGUE</t>
        </is>
      </c>
    </row>
    <row r="17">
      <c r="G17" s="104" t="n">
        <v>60</v>
      </c>
      <c r="H17" s="104" t="inlineStr">
        <is>
          <t>-</t>
        </is>
      </c>
      <c r="I17" s="104" t="n">
        <v>61.59</v>
      </c>
      <c r="J17" s="102" t="n">
        <v>75</v>
      </c>
    </row>
    <row r="18">
      <c r="G18" s="104" t="n">
        <v>61.6</v>
      </c>
      <c r="H18" s="104" t="inlineStr">
        <is>
          <t>-</t>
        </is>
      </c>
      <c r="I18" s="104" t="n">
        <v>63.19</v>
      </c>
      <c r="J18" s="102" t="n">
        <v>76</v>
      </c>
    </row>
    <row r="19">
      <c r="G19" s="104" t="n">
        <v>63.2</v>
      </c>
      <c r="H19" s="104" t="inlineStr">
        <is>
          <t>-</t>
        </is>
      </c>
      <c r="I19" s="104" t="n">
        <v>64.79000000000001</v>
      </c>
      <c r="J19" s="102" t="n">
        <v>77</v>
      </c>
    </row>
    <row r="20">
      <c r="G20" s="104" t="n">
        <v>64.8</v>
      </c>
      <c r="H20" s="104" t="inlineStr">
        <is>
          <t>-</t>
        </is>
      </c>
      <c r="I20" s="104" t="n">
        <v>66.39</v>
      </c>
      <c r="J20" s="102" t="n">
        <v>78</v>
      </c>
    </row>
    <row r="21">
      <c r="G21" s="104" t="n">
        <v>66.40000000000001</v>
      </c>
      <c r="H21" s="104" t="inlineStr">
        <is>
          <t>-</t>
        </is>
      </c>
      <c r="I21" s="104" t="n">
        <v>67.99000000000001</v>
      </c>
      <c r="J21" s="102" t="n">
        <v>79</v>
      </c>
    </row>
    <row r="22">
      <c r="G22" s="104" t="n">
        <v>68</v>
      </c>
      <c r="H22" s="104" t="inlineStr">
        <is>
          <t>-</t>
        </is>
      </c>
      <c r="I22" s="104" t="n">
        <v>69.59</v>
      </c>
      <c r="J22" s="102" t="n">
        <v>80</v>
      </c>
    </row>
    <row r="23">
      <c r="G23" s="104" t="n">
        <v>69.59999999999999</v>
      </c>
      <c r="H23" s="104" t="inlineStr">
        <is>
          <t>-</t>
        </is>
      </c>
      <c r="I23" s="104" t="n">
        <v>71.19</v>
      </c>
      <c r="J23" s="102" t="n">
        <v>81</v>
      </c>
    </row>
    <row r="24">
      <c r="G24" s="104" t="n">
        <v>71.2</v>
      </c>
      <c r="H24" s="104" t="inlineStr">
        <is>
          <t>-</t>
        </is>
      </c>
      <c r="I24" s="104" t="n">
        <v>72.79000000000001</v>
      </c>
      <c r="J24" s="102" t="n">
        <v>82</v>
      </c>
    </row>
    <row r="25">
      <c r="G25" s="104" t="n">
        <v>72.8</v>
      </c>
      <c r="H25" s="104" t="inlineStr">
        <is>
          <t>-</t>
        </is>
      </c>
      <c r="I25" s="104" t="n">
        <v>74.39</v>
      </c>
      <c r="J25" s="102" t="n">
        <v>83</v>
      </c>
    </row>
    <row r="26">
      <c r="G26" s="104" t="n">
        <v>74.40000000000001</v>
      </c>
      <c r="H26" s="104" t="inlineStr">
        <is>
          <t>-</t>
        </is>
      </c>
      <c r="I26" s="104" t="n">
        <v>75.99000000000001</v>
      </c>
      <c r="J26" s="102" t="n">
        <v>84</v>
      </c>
    </row>
    <row r="27">
      <c r="G27" s="104" t="n">
        <v>76</v>
      </c>
      <c r="H27" s="104" t="inlineStr">
        <is>
          <t>-</t>
        </is>
      </c>
      <c r="I27" s="104" t="n">
        <v>77.59</v>
      </c>
      <c r="J27" s="102" t="n">
        <v>85</v>
      </c>
    </row>
    <row r="28">
      <c r="G28" s="104" t="n">
        <v>77.59999999999999</v>
      </c>
      <c r="H28" s="104" t="inlineStr">
        <is>
          <t>-</t>
        </is>
      </c>
      <c r="I28" s="104" t="n">
        <v>79.19</v>
      </c>
      <c r="J28" s="102" t="n">
        <v>86</v>
      </c>
    </row>
    <row r="29">
      <c r="G29" s="104" t="n">
        <v>79.2</v>
      </c>
      <c r="H29" s="104" t="inlineStr">
        <is>
          <t>-</t>
        </is>
      </c>
      <c r="I29" s="104" t="n">
        <v>80.79000000000001</v>
      </c>
      <c r="J29" s="102" t="n">
        <v>87</v>
      </c>
    </row>
    <row r="30">
      <c r="G30" s="104" t="n">
        <v>80.8</v>
      </c>
      <c r="H30" s="104" t="inlineStr">
        <is>
          <t>-</t>
        </is>
      </c>
      <c r="I30" s="104" t="n">
        <v>82.39</v>
      </c>
      <c r="J30" s="102" t="n">
        <v>88</v>
      </c>
    </row>
    <row r="31">
      <c r="G31" s="104" t="n">
        <v>82.40000000000001</v>
      </c>
      <c r="H31" s="104" t="inlineStr">
        <is>
          <t>-</t>
        </is>
      </c>
      <c r="I31" s="104" t="n">
        <v>83.99000000000001</v>
      </c>
      <c r="J31" s="102" t="n">
        <v>89</v>
      </c>
    </row>
    <row r="32">
      <c r="G32" s="104" t="n">
        <v>84</v>
      </c>
      <c r="H32" s="104" t="inlineStr">
        <is>
          <t>-</t>
        </is>
      </c>
      <c r="I32" s="104" t="n">
        <v>85.59</v>
      </c>
      <c r="J32" s="102" t="n">
        <v>90</v>
      </c>
    </row>
    <row r="33">
      <c r="G33" s="104" t="n">
        <v>85.59999999999999</v>
      </c>
      <c r="H33" s="104" t="inlineStr">
        <is>
          <t>-</t>
        </is>
      </c>
      <c r="I33" s="104" t="n">
        <v>87.19</v>
      </c>
      <c r="J33" s="102" t="n">
        <v>91</v>
      </c>
    </row>
    <row r="34">
      <c r="G34" s="104" t="n">
        <v>87.2</v>
      </c>
      <c r="H34" s="104" t="inlineStr">
        <is>
          <t>-</t>
        </is>
      </c>
      <c r="I34" s="104" t="n">
        <v>88.79000000000001</v>
      </c>
      <c r="J34" s="102" t="n">
        <v>92</v>
      </c>
    </row>
    <row r="35">
      <c r="G35" s="104" t="n">
        <v>88.8</v>
      </c>
      <c r="H35" s="104" t="inlineStr">
        <is>
          <t>-</t>
        </is>
      </c>
      <c r="I35" s="104" t="n">
        <v>90.39</v>
      </c>
      <c r="J35" s="102" t="n">
        <v>93</v>
      </c>
    </row>
    <row r="36">
      <c r="G36" s="104" t="n">
        <v>90.40000000000001</v>
      </c>
      <c r="H36" s="104" t="inlineStr">
        <is>
          <t>-</t>
        </is>
      </c>
      <c r="I36" s="104" t="n">
        <v>91.99000000000001</v>
      </c>
      <c r="J36" s="102" t="n">
        <v>94</v>
      </c>
    </row>
    <row r="37">
      <c r="G37" s="104" t="n">
        <v>92</v>
      </c>
      <c r="H37" s="104" t="inlineStr">
        <is>
          <t>-</t>
        </is>
      </c>
      <c r="I37" s="104" t="n">
        <v>93.59</v>
      </c>
      <c r="J37" s="102" t="n">
        <v>95</v>
      </c>
    </row>
    <row r="38">
      <c r="G38" s="104" t="n">
        <v>93.59999999999999</v>
      </c>
      <c r="H38" s="104" t="inlineStr">
        <is>
          <t>-</t>
        </is>
      </c>
      <c r="I38" s="104" t="n">
        <v>95.19</v>
      </c>
      <c r="J38" s="102" t="n">
        <v>96</v>
      </c>
    </row>
    <row r="39">
      <c r="G39" s="104" t="n">
        <v>95.2</v>
      </c>
      <c r="H39" s="104" t="inlineStr">
        <is>
          <t>-</t>
        </is>
      </c>
      <c r="I39" s="104" t="n">
        <v>96.79000000000001</v>
      </c>
      <c r="J39" s="102" t="n">
        <v>97</v>
      </c>
    </row>
    <row r="40">
      <c r="G40" s="104" t="n">
        <v>96.8</v>
      </c>
      <c r="H40" s="104" t="inlineStr">
        <is>
          <t>-</t>
        </is>
      </c>
      <c r="I40" s="104" t="n">
        <v>98.39</v>
      </c>
      <c r="J40" s="102" t="n">
        <v>98</v>
      </c>
    </row>
    <row r="41">
      <c r="G41" s="104" t="n">
        <v>98.40000000000001</v>
      </c>
      <c r="H41" s="104" t="inlineStr">
        <is>
          <t>-</t>
        </is>
      </c>
      <c r="I41" s="104" t="n">
        <v>99.99000000000001</v>
      </c>
      <c r="J41" s="102" t="n">
        <v>99</v>
      </c>
    </row>
    <row r="42">
      <c r="G42" s="104" t="n">
        <v>100</v>
      </c>
      <c r="H42" s="104" t="inlineStr">
        <is>
          <t>-</t>
        </is>
      </c>
      <c r="I42" s="104" t="n"/>
      <c r="J42" s="102"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2024-03-23T02:00:46Z</dcterms:modified>
  <cp:lastModifiedBy>angelo</cp:lastModifiedBy>
  <cp:lastPrinted>2015-06-07T06:44:33Z</cp:lastPrinted>
</cp:coreProperties>
</file>