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19440" windowHeight="8340" tabRatio="600" firstSheet="0" activeTab="5" autoFilterDateGrouping="1"/>
  </bookViews>
  <sheets>
    <sheet xmlns:r="http://schemas.openxmlformats.org/officeDocument/2006/relationships" name="INPUT DATA" sheetId="1" state="visible" r:id="rId1"/>
    <sheet xmlns:r="http://schemas.openxmlformats.org/officeDocument/2006/relationships" name="MTB" sheetId="2" state="visible" r:id="rId2"/>
    <sheet xmlns:r="http://schemas.openxmlformats.org/officeDocument/2006/relationships" name="MATH" sheetId="3" state="visible" r:id="rId3"/>
    <sheet xmlns:r="http://schemas.openxmlformats.org/officeDocument/2006/relationships" name="AP" sheetId="4" state="visible" r:id="rId4"/>
    <sheet xmlns:r="http://schemas.openxmlformats.org/officeDocument/2006/relationships" name="MUSIC " sheetId="5" state="visible" r:id="rId5"/>
    <sheet xmlns:r="http://schemas.openxmlformats.org/officeDocument/2006/relationships" name="ARTS" sheetId="6" state="visible" r:id="rId6"/>
    <sheet xmlns:r="http://schemas.openxmlformats.org/officeDocument/2006/relationships" name="PE" sheetId="7" state="visible" r:id="rId7"/>
    <sheet xmlns:r="http://schemas.openxmlformats.org/officeDocument/2006/relationships" name="HEALTH" sheetId="8" state="visible" r:id="rId8"/>
    <sheet xmlns:r="http://schemas.openxmlformats.org/officeDocument/2006/relationships" name="ESP" sheetId="9" state="visible" r:id="rId9"/>
    <sheet xmlns:r="http://schemas.openxmlformats.org/officeDocument/2006/relationships" name="SUMMARY OF QUARTERLY GRADES " sheetId="10" state="visible" r:id="rId10"/>
    <sheet xmlns:r="http://schemas.openxmlformats.org/officeDocument/2006/relationships" name="DO NOT DELETE" sheetId="11" state="veryHidden" r:id="rId11"/>
  </sheets>
  <definedNames>
    <definedName name="TRANSMUTATION_TABLE">'DO NOT DELETE'!$G$2:$J$42</definedName>
  </definedNames>
  <calcPr calcId="152511" fullCalcOnLoad="1" concurrentCalc="0"/>
</workbook>
</file>

<file path=xl/styles.xml><?xml version="1.0" encoding="utf-8"?>
<styleSheet xmlns="http://schemas.openxmlformats.org/spreadsheetml/2006/main">
  <numFmts count="2">
    <numFmt numFmtId="164" formatCode="0;;"/>
    <numFmt numFmtId="165" formatCode="0.0"/>
  </numFmts>
  <fonts count="30">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
      <name val="Calibri"/>
      <family val="2"/>
      <color theme="1"/>
      <sz val="12"/>
      <scheme val="minor"/>
    </font>
    <font>
      <name val="Calibri"/>
      <family val="2"/>
      <color theme="1"/>
      <sz val="8"/>
      <scheme val="minor"/>
    </font>
    <font>
      <name val="Arial"/>
      <family val="2"/>
      <sz val="8"/>
    </font>
    <font>
      <name val="SansSerif"/>
      <color indexed="72"/>
      <sz val="8"/>
    </font>
    <font>
      <name val="Arial"/>
      <family val="2"/>
      <b val="1"/>
      <color theme="1"/>
      <sz val="11"/>
    </font>
    <font>
      <name val="Arial"/>
      <family val="2"/>
      <b val="1"/>
      <color rgb="FF002060"/>
      <sz val="11"/>
    </font>
    <font>
      <name val="Arial"/>
      <family val="2"/>
      <b val="1"/>
      <color theme="9" tint="-0.499984740745262"/>
      <sz val="11"/>
    </font>
    <font>
      <name val="Arial"/>
      <family val="2"/>
      <color theme="1"/>
      <sz val="11"/>
    </font>
    <font>
      <name val="Arial"/>
      <family val="2"/>
      <color theme="1"/>
      <sz val="9"/>
    </font>
    <font>
      <name val="Arial"/>
      <family val="2"/>
      <b val="1"/>
      <color theme="1" tint="0.0499893185216834"/>
      <sz val="11"/>
    </font>
    <font>
      <name val="Arial"/>
      <family val="2"/>
      <color theme="1"/>
      <sz val="8"/>
    </font>
    <font>
      <name val="Arial"/>
      <family val="2"/>
      <b val="1"/>
      <color theme="1"/>
      <sz val="8"/>
    </font>
    <font>
      <name val="Arial"/>
      <family val="2"/>
      <b val="1"/>
      <color theme="1"/>
      <sz val="9"/>
    </font>
    <font>
      <name val="Arial"/>
      <family val="2"/>
      <b val="1"/>
      <color theme="1"/>
      <sz val="14"/>
    </font>
    <font>
      <name val="Calibri"/>
      <family val="2"/>
      <color rgb="FF000000"/>
      <sz val="8"/>
    </font>
    <font>
      <name val="Arial"/>
      <family val="2"/>
      <color rgb="FF000000"/>
      <sz val="8"/>
    </font>
    <font>
      <name val="Arial"/>
      <family val="2"/>
      <color indexed="72"/>
      <sz val="11"/>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89">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style="medium">
        <color indexed="64"/>
      </left>
      <right style="thick">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ck">
        <color indexed="64"/>
      </right>
      <top/>
      <bottom style="medium">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right style="thick">
        <color indexed="64"/>
      </right>
      <top style="medium">
        <color indexed="64"/>
      </top>
      <bottom/>
      <diagonal/>
    </border>
    <border>
      <left style="thick">
        <color indexed="64"/>
      </left>
      <right/>
      <top/>
      <bottom/>
      <diagonal/>
    </border>
    <border>
      <left style="thin">
        <color indexed="64"/>
      </left>
      <right style="medium">
        <color indexed="64"/>
      </right>
      <top style="medium">
        <color indexed="64"/>
      </top>
      <bottom style="medium">
        <color indexed="64"/>
      </bottom>
      <diagonal/>
    </border>
  </borders>
  <cellStyleXfs count="5">
    <xf numFmtId="0" fontId="1" fillId="0" borderId="0"/>
    <xf numFmtId="9" fontId="1" fillId="0" borderId="0"/>
    <xf numFmtId="0" fontId="11" fillId="0" borderId="0"/>
    <xf numFmtId="0" fontId="13" fillId="0" borderId="0"/>
    <xf numFmtId="0" fontId="11" fillId="0" borderId="0"/>
  </cellStyleXfs>
  <cellXfs count="397">
    <xf numFmtId="0" fontId="0" fillId="0" borderId="0" pivotButton="0" quotePrefix="0" xfId="0"/>
    <xf numFmtId="0" fontId="4"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5" applyAlignment="1" applyProtection="1" pivotButton="0" quotePrefix="0" xfId="0">
      <alignment horizontal="center" shrinkToFit="1"/>
      <protection locked="0" hidden="0"/>
    </xf>
    <xf numFmtId="0" fontId="3" fillId="0" borderId="1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18" applyAlignment="1" applyProtection="1" pivotButton="0" quotePrefix="0" xfId="0">
      <alignment horizontal="center"/>
      <protection locked="0" hidden="0"/>
    </xf>
    <xf numFmtId="164" fontId="4" fillId="0" borderId="18" applyAlignment="1" applyProtection="1" pivotButton="0" quotePrefix="0" xfId="0">
      <alignment horizontal="left"/>
      <protection locked="1" hidden="1"/>
    </xf>
    <xf numFmtId="0" fontId="4" fillId="0" borderId="21" applyAlignment="1" applyProtection="1" pivotButton="0" quotePrefix="0" xfId="0">
      <alignment horizontal="center"/>
      <protection locked="0" hidden="0"/>
    </xf>
    <xf numFmtId="2" fontId="3" fillId="0" borderId="22" applyAlignment="1" applyProtection="1" pivotButton="0" quotePrefix="0" xfId="0">
      <alignment horizontal="center"/>
      <protection locked="1" hidden="1"/>
    </xf>
    <xf numFmtId="1" fontId="3" fillId="0" borderId="20"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3" applyAlignment="1" applyProtection="1" pivotButton="0" quotePrefix="0" xfId="0">
      <alignment horizontal="center"/>
      <protection locked="0" hidden="0"/>
    </xf>
    <xf numFmtId="164" fontId="4" fillId="0" borderId="23" applyAlignment="1" applyProtection="1" pivotButton="0" quotePrefix="0" xfId="0">
      <alignment horizontal="left"/>
      <protection locked="1" hidden="1"/>
    </xf>
    <xf numFmtId="0" fontId="4" fillId="0" borderId="25" applyAlignment="1" applyProtection="1" pivotButton="0" quotePrefix="0" xfId="0">
      <alignment horizontal="center"/>
      <protection locked="0" hidden="0"/>
    </xf>
    <xf numFmtId="0" fontId="3" fillId="0" borderId="26"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64" fontId="4" fillId="0" borderId="32" applyAlignment="1" applyProtection="1" pivotButton="0" quotePrefix="0" xfId="0">
      <alignment horizontal="left"/>
      <protection locked="1" hidden="1"/>
    </xf>
    <xf numFmtId="0" fontId="4" fillId="0" borderId="35"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37"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7" applyAlignment="1" applyProtection="1" pivotButton="0" quotePrefix="0" xfId="0">
      <alignment horizontal="center" shrinkToFit="1"/>
      <protection locked="0" hidden="0"/>
    </xf>
    <xf numFmtId="0" fontId="4" fillId="2" borderId="30" applyAlignment="1" applyProtection="1" pivotButton="0" quotePrefix="0" xfId="0">
      <alignment horizontal="center"/>
      <protection locked="0" hidden="0"/>
    </xf>
    <xf numFmtId="0" fontId="4" fillId="2" borderId="17" applyAlignment="1" applyProtection="1" pivotButton="0" quotePrefix="0" xfId="0">
      <alignment horizontal="center"/>
      <protection locked="0" hidden="0"/>
    </xf>
    <xf numFmtId="0" fontId="4" fillId="2" borderId="31" applyAlignment="1" applyProtection="1" pivotButton="0" quotePrefix="0" xfId="0">
      <alignment horizontal="center"/>
      <protection locked="0" hidden="0"/>
    </xf>
    <xf numFmtId="164" fontId="4"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4" fillId="0" borderId="0" applyProtection="1" pivotButton="0" quotePrefix="0" xfId="0">
      <protection locked="0" hidden="0"/>
    </xf>
    <xf numFmtId="0" fontId="3" fillId="2" borderId="31"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39" applyAlignment="1" applyProtection="1" pivotButton="0" quotePrefix="0" xfId="0">
      <alignment horizontal="center"/>
      <protection locked="1" hidden="1"/>
    </xf>
    <xf numFmtId="2" fontId="3" fillId="0" borderId="39" applyAlignment="1" applyProtection="1" pivotButton="0" quotePrefix="0" xfId="0">
      <alignment horizontal="center"/>
      <protection locked="1" hidden="1"/>
    </xf>
    <xf numFmtId="0" fontId="3" fillId="0" borderId="30" applyAlignment="1" applyProtection="1" pivotButton="0" quotePrefix="0" xfId="0">
      <alignment horizontal="center" shrinkToFit="1"/>
      <protection locked="0" hidden="0"/>
    </xf>
    <xf numFmtId="0" fontId="3" fillId="2" borderId="30" applyAlignment="1" applyProtection="1" pivotButton="0" quotePrefix="0" xfId="0">
      <alignment horizontal="center" shrinkToFit="1"/>
      <protection locked="0" hidden="0"/>
    </xf>
    <xf numFmtId="2" fontId="3" fillId="0" borderId="48" applyAlignment="1" applyProtection="1" pivotButton="0" quotePrefix="0" xfId="0">
      <alignment horizontal="center" vertical="center" wrapText="1"/>
      <protection locked="0" hidden="0"/>
    </xf>
    <xf numFmtId="2" fontId="3" fillId="0" borderId="44" applyAlignment="1" applyProtection="1" pivotButton="0" quotePrefix="0" xfId="0">
      <alignment horizontal="center" vertical="center" wrapText="1"/>
      <protection locked="0" hidden="0"/>
    </xf>
    <xf numFmtId="0" fontId="3" fillId="0" borderId="15" applyAlignment="1" applyProtection="1" pivotButton="0" quotePrefix="0" xfId="0">
      <alignment horizontal="center" vertical="center"/>
      <protection locked="0" hidden="0"/>
    </xf>
    <xf numFmtId="0" fontId="3" fillId="0" borderId="37"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42"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19"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33" applyAlignment="1" applyProtection="1" pivotButton="0" quotePrefix="0" xfId="0">
      <alignment horizontal="center"/>
      <protection locked="0" hidden="0"/>
    </xf>
    <xf numFmtId="2" fontId="3" fillId="0" borderId="49" applyAlignment="1" applyProtection="1" pivotButton="0" quotePrefix="0" xfId="0">
      <alignment horizontal="center"/>
      <protection locked="1" hidden="1"/>
    </xf>
    <xf numFmtId="0" fontId="4" fillId="0"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0" fontId="4" fillId="0" borderId="53" applyAlignment="1" applyProtection="1" pivotButton="0" quotePrefix="0" xfId="0">
      <alignment horizontal="center"/>
      <protection locked="0" hidden="0"/>
    </xf>
    <xf numFmtId="0" fontId="4" fillId="0" borderId="54"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3" fillId="0" borderId="56" applyAlignment="1" applyProtection="1" pivotButton="0" quotePrefix="0" xfId="0">
      <alignment horizontal="center" vertical="center"/>
      <protection locked="0" hidden="0"/>
    </xf>
    <xf numFmtId="0" fontId="3" fillId="2" borderId="57" applyAlignment="1" applyProtection="1" pivotButton="0" quotePrefix="0" xfId="0">
      <alignment horizontal="center" shrinkToFit="1"/>
      <protection locked="0" hidden="0"/>
    </xf>
    <xf numFmtId="0" fontId="4" fillId="2" borderId="57" applyAlignment="1" applyProtection="1" pivotButton="0" quotePrefix="0" xfId="0">
      <alignment horizontal="center"/>
      <protection locked="0" hidden="0"/>
    </xf>
    <xf numFmtId="1"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16" fillId="0" borderId="0" applyAlignment="1" applyProtection="1" pivotButton="0" quotePrefix="0" xfId="4">
      <alignment horizontal="left" vertical="center" wrapText="1"/>
      <protection locked="0" hidden="0"/>
    </xf>
    <xf numFmtId="0" fontId="15" fillId="0" borderId="0" applyAlignment="1" applyProtection="1" pivotButton="0" quotePrefix="0" xfId="4">
      <alignment horizontal="center"/>
      <protection locked="0" hidden="0"/>
    </xf>
    <xf numFmtId="1" fontId="4" fillId="0" borderId="40" applyAlignment="1" applyProtection="1" pivotButton="0" quotePrefix="0" xfId="0">
      <alignment horizontal="center"/>
      <protection locked="1" hidden="1"/>
    </xf>
    <xf numFmtId="2" fontId="3" fillId="0" borderId="40" applyAlignment="1" applyProtection="1" pivotButton="0" quotePrefix="0" xfId="0">
      <alignment horizontal="center"/>
      <protection locked="1" hidden="1"/>
    </xf>
    <xf numFmtId="2" fontId="3" fillId="0" borderId="50" applyAlignment="1" applyProtection="1" pivotButton="0" quotePrefix="0" xfId="0">
      <alignment horizontal="center"/>
      <protection locked="1" hidden="1"/>
    </xf>
    <xf numFmtId="2" fontId="3" fillId="0" borderId="36" applyAlignment="1" applyProtection="1" pivotButton="0" quotePrefix="0" xfId="0">
      <alignment horizontal="center"/>
      <protection locked="1" hidden="1"/>
    </xf>
    <xf numFmtId="2" fontId="3" fillId="0" borderId="67" applyAlignment="1" applyProtection="1" pivotButton="0" quotePrefix="0" xfId="0">
      <alignment horizontal="center"/>
      <protection locked="1" hidden="1"/>
    </xf>
    <xf numFmtId="2" fontId="3" fillId="0" borderId="68" applyAlignment="1" applyProtection="1" pivotButton="0" quotePrefix="0" xfId="0">
      <alignment horizontal="center"/>
      <protection locked="1" hidden="1"/>
    </xf>
    <xf numFmtId="2" fontId="3" fillId="0" borderId="16" applyAlignment="1" applyProtection="1" pivotButton="0" quotePrefix="0" xfId="0">
      <alignment horizontal="center"/>
      <protection locked="1" hidden="1"/>
    </xf>
    <xf numFmtId="1" fontId="3" fillId="0" borderId="66" applyAlignment="1" applyProtection="1" pivotButton="0" quotePrefix="0" xfId="0">
      <alignment horizontal="center"/>
      <protection locked="1" hidden="1"/>
    </xf>
    <xf numFmtId="1" fontId="4" fillId="0" borderId="69" applyAlignment="1" applyProtection="1" pivotButton="0" quotePrefix="0" xfId="0">
      <alignment horizontal="center"/>
      <protection locked="1" hidden="1"/>
    </xf>
    <xf numFmtId="2" fontId="3" fillId="0" borderId="69" applyAlignment="1" applyProtection="1" pivotButton="0" quotePrefix="0" xfId="0">
      <alignment horizontal="center"/>
      <protection locked="1" hidden="1"/>
    </xf>
    <xf numFmtId="2" fontId="3" fillId="0" borderId="70"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1" fontId="3" fillId="0" borderId="24" applyAlignment="1" applyProtection="1" pivotButton="0" quotePrefix="0" xfId="0">
      <alignment horizontal="center"/>
      <protection locked="1" hidden="1"/>
    </xf>
    <xf numFmtId="164" fontId="4" fillId="0" borderId="72" applyAlignment="1" applyProtection="1" pivotButton="0" quotePrefix="0" xfId="0">
      <alignment horizontal="left"/>
      <protection locked="1" hidden="1"/>
    </xf>
    <xf numFmtId="1" fontId="4" fillId="0" borderId="73" applyAlignment="1" applyProtection="1" pivotButton="0" quotePrefix="0" xfId="0">
      <alignment horizontal="center"/>
      <protection locked="1" hidden="1"/>
    </xf>
    <xf numFmtId="2" fontId="3" fillId="0" borderId="73" applyAlignment="1" applyProtection="1" pivotButton="0" quotePrefix="0" xfId="0">
      <alignment horizontal="center"/>
      <protection locked="1" hidden="1"/>
    </xf>
    <xf numFmtId="2" fontId="3" fillId="0" borderId="74" applyAlignment="1" applyProtection="1" pivotButton="0" quotePrefix="0" xfId="0">
      <alignment horizontal="center"/>
      <protection locked="1" hidden="1"/>
    </xf>
    <xf numFmtId="0" fontId="4" fillId="0" borderId="64" applyAlignment="1" applyProtection="1" pivotButton="0" quotePrefix="0" xfId="0">
      <alignment horizontal="center"/>
      <protection locked="0" hidden="0"/>
    </xf>
    <xf numFmtId="2" fontId="3" fillId="0" borderId="47" applyAlignment="1" applyProtection="1" pivotButton="0" quotePrefix="0" xfId="0">
      <alignment horizontal="center"/>
      <protection locked="1" hidden="1"/>
    </xf>
    <xf numFmtId="1" fontId="3" fillId="0" borderId="63" applyAlignment="1" applyProtection="1" pivotButton="0" quotePrefix="0" xfId="0">
      <alignment horizontal="center"/>
      <protection locked="1" hidden="1"/>
    </xf>
    <xf numFmtId="164" fontId="4" fillId="0" borderId="26" applyAlignment="1" applyProtection="1" pivotButton="0" quotePrefix="0" xfId="0">
      <alignment horizontal="left"/>
      <protection locked="1" hidden="1"/>
    </xf>
    <xf numFmtId="1" fontId="4" fillId="0" borderId="68" applyAlignment="1" applyProtection="1" pivotButton="0" quotePrefix="0" xfId="0">
      <alignment horizontal="center"/>
      <protection locked="1" hidden="1"/>
    </xf>
    <xf numFmtId="164" fontId="4" fillId="0" borderId="14" applyAlignment="1" applyProtection="1" pivotButton="0" quotePrefix="0" xfId="0">
      <alignment horizontal="left"/>
      <protection locked="1" hidden="1"/>
    </xf>
    <xf numFmtId="0" fontId="4" fillId="2" borderId="7" applyAlignment="1" applyProtection="1" pivotButton="0" quotePrefix="0" xfId="0">
      <alignment horizontal="center"/>
      <protection locked="0" hidden="0"/>
    </xf>
    <xf numFmtId="0" fontId="4" fillId="2" borderId="6" applyAlignment="1" applyProtection="1" pivotButton="0" quotePrefix="0" xfId="0">
      <alignment horizontal="center"/>
      <protection locked="0" hidden="0"/>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1" hidden="1"/>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4" fillId="0" borderId="0" applyProtection="1" pivotButton="0" quotePrefix="0" xfId="0">
      <protection locked="1" hidden="1"/>
    </xf>
    <xf numFmtId="0" fontId="3" fillId="0" borderId="0" applyProtection="1" pivotButton="0" quotePrefix="0" xfId="0">
      <protection locked="1" hidden="1"/>
    </xf>
    <xf numFmtId="0" fontId="9"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1" hidden="1"/>
    </xf>
    <xf numFmtId="0" fontId="4" fillId="0" borderId="0" applyProtection="1" pivotButton="0" quotePrefix="0" xfId="0">
      <protection locked="1" hidden="1"/>
    </xf>
    <xf numFmtId="0" fontId="3" fillId="0" borderId="0" applyProtection="1" pivotButton="0" quotePrefix="0" xfId="0">
      <protection locked="1" hidden="1"/>
    </xf>
    <xf numFmtId="0" fontId="3" fillId="0" borderId="5" applyAlignment="1" applyProtection="1" pivotButton="0" quotePrefix="0" xfId="0">
      <alignment horizontal="center" vertical="center" textRotation="90" shrinkToFit="1"/>
      <protection locked="1" hidden="1"/>
    </xf>
    <xf numFmtId="2" fontId="3"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left" vertical="center" textRotation="90" wrapText="1"/>
      <protection locked="1" hidden="1"/>
    </xf>
    <xf numFmtId="0" fontId="3" fillId="0" borderId="14" applyAlignment="1" applyProtection="1" pivotButton="0" quotePrefix="0" xfId="0">
      <alignment horizontal="center"/>
      <protection locked="1" hidden="1"/>
    </xf>
    <xf numFmtId="0" fontId="3" fillId="0" borderId="5" applyAlignment="1" applyProtection="1" pivotButton="0" quotePrefix="0" xfId="0">
      <alignment horizontal="center" shrinkToFit="1"/>
      <protection locked="1" hidden="1"/>
    </xf>
    <xf numFmtId="0" fontId="3" fillId="0" borderId="14" applyAlignment="1" applyProtection="1" pivotButton="0" quotePrefix="0" xfId="0">
      <alignment horizontal="center" shrinkToFit="1"/>
      <protection locked="1" hidden="1"/>
    </xf>
    <xf numFmtId="0" fontId="3" fillId="0" borderId="0" applyAlignment="1" applyProtection="1" pivotButton="0" quotePrefix="0" xfId="0">
      <alignment horizontal="center" shrinkToFit="1"/>
      <protection locked="1" hidden="1"/>
    </xf>
    <xf numFmtId="0" fontId="3" fillId="0" borderId="0" applyAlignment="1" applyProtection="1" pivotButton="0" quotePrefix="0" xfId="0">
      <alignment shrinkToFit="1"/>
      <protection locked="1" hidden="1"/>
    </xf>
    <xf numFmtId="0" fontId="3" fillId="2" borderId="6" applyAlignment="1" applyProtection="1" pivotButton="0" quotePrefix="0" xfId="0">
      <alignment horizontal="center" shrinkToFit="1"/>
      <protection locked="1" hidden="1"/>
    </xf>
    <xf numFmtId="0" fontId="3" fillId="0" borderId="18" applyAlignment="1" applyProtection="1" pivotButton="0" quotePrefix="0" xfId="0">
      <alignment horizontal="center"/>
      <protection locked="1" hidden="1"/>
    </xf>
    <xf numFmtId="0" fontId="4" fillId="0" borderId="14" applyAlignment="1" applyProtection="1" pivotButton="0" quotePrefix="0" xfId="0">
      <alignment horizontal="center"/>
      <protection locked="1" hidden="1"/>
    </xf>
    <xf numFmtId="0" fontId="4" fillId="0" borderId="0" applyAlignment="1" applyProtection="1" pivotButton="0" quotePrefix="0" xfId="0">
      <alignment horizontal="center"/>
      <protection locked="1" hidden="1"/>
    </xf>
    <xf numFmtId="0" fontId="3" fillId="0" borderId="23" applyAlignment="1" applyProtection="1" pivotButton="0" quotePrefix="0" xfId="0">
      <alignment horizontal="center"/>
      <protection locked="1" hidden="1"/>
    </xf>
    <xf numFmtId="0" fontId="3" fillId="0" borderId="26" applyAlignment="1" applyProtection="1" pivotButton="0" quotePrefix="0" xfId="0">
      <alignment horizontal="center"/>
      <protection locked="1" hidden="1"/>
    </xf>
    <xf numFmtId="0" fontId="3" fillId="0" borderId="32" applyAlignment="1" applyProtection="1" pivotButton="0" quotePrefix="0" xfId="0">
      <alignment horizontal="center"/>
      <protection locked="1" hidden="1"/>
    </xf>
    <xf numFmtId="164" fontId="4" fillId="0" borderId="18" applyAlignment="1" applyProtection="1" pivotButton="0" quotePrefix="0" xfId="0">
      <alignment horizontal="left"/>
      <protection locked="0" hidden="0"/>
    </xf>
    <xf numFmtId="164" fontId="5" fillId="0" borderId="19" applyAlignment="1" applyProtection="1" pivotButton="0" quotePrefix="0" xfId="0">
      <alignment horizontal="left" vertical="center" wrapText="1"/>
      <protection locked="0" hidden="0"/>
    </xf>
    <xf numFmtId="164" fontId="5" fillId="0" borderId="20" applyAlignment="1" applyProtection="1" pivotButton="0" quotePrefix="0" xfId="0">
      <alignment horizontal="left" vertical="center" wrapText="1"/>
      <protection locked="0" hidden="0"/>
    </xf>
    <xf numFmtId="164" fontId="6" fillId="0" borderId="0" applyAlignment="1" applyProtection="1" pivotButton="0" quotePrefix="0" xfId="0">
      <alignment vertical="center"/>
      <protection locked="0" hidden="0"/>
    </xf>
    <xf numFmtId="0" fontId="6" fillId="0" borderId="0" applyAlignment="1" applyProtection="1" pivotButton="0" quotePrefix="0" xfId="0">
      <alignment vertical="center"/>
      <protection locked="0" hidden="0"/>
    </xf>
    <xf numFmtId="0" fontId="8" fillId="0" borderId="37" applyAlignment="1" applyProtection="1" pivotButton="0" quotePrefix="0" xfId="0">
      <alignment vertical="center"/>
      <protection locked="0" hidden="0"/>
    </xf>
    <xf numFmtId="9" fontId="3" fillId="0" borderId="43"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1"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3" applyAlignment="1" applyProtection="1" pivotButton="0" quotePrefix="0" xfId="0">
      <alignment horizontal="left" vertical="center" wrapText="1"/>
      <protection locked="0" hidden="0"/>
    </xf>
    <xf numFmtId="164" fontId="5" fillId="0" borderId="24" applyAlignment="1" applyProtection="1" pivotButton="0" quotePrefix="0" xfId="0">
      <alignment horizontal="left" vertical="center" wrapText="1"/>
      <protection locked="0" hidden="0"/>
    </xf>
    <xf numFmtId="164" fontId="5" fillId="0" borderId="27" applyAlignment="1" applyProtection="1" pivotButton="0" quotePrefix="0" xfId="0">
      <alignment horizontal="left" vertical="center" wrapText="1"/>
      <protection locked="0" hidden="0"/>
    </xf>
    <xf numFmtId="164" fontId="5" fillId="0" borderId="28"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4"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14" fillId="0" borderId="0" applyProtection="1" pivotButton="0" quotePrefix="0" xfId="3">
      <protection locked="0" hidden="0"/>
    </xf>
    <xf numFmtId="164" fontId="3" fillId="0" borderId="0" applyAlignment="1" applyProtection="1" pivotButton="0" quotePrefix="0" xfId="0">
      <alignment vertical="center"/>
      <protection locked="0" hidden="0"/>
    </xf>
    <xf numFmtId="0" fontId="27" fillId="0" borderId="0" applyProtection="1" pivotButton="0" quotePrefix="0" xfId="3">
      <protection locked="0" hidden="0"/>
    </xf>
    <xf numFmtId="0" fontId="14" fillId="0" borderId="0" applyProtection="1" pivotButton="0" quotePrefix="0" xfId="3">
      <protection locked="0" hidden="0"/>
    </xf>
    <xf numFmtId="164" fontId="20" fillId="0" borderId="51" applyAlignment="1" applyProtection="1" pivotButton="0" quotePrefix="0" xfId="3">
      <alignment horizontal="center"/>
      <protection locked="1" hidden="1"/>
    </xf>
    <xf numFmtId="164" fontId="18" fillId="0" borderId="78" applyAlignment="1" applyProtection="1" pivotButton="0" quotePrefix="0" xfId="3">
      <alignment horizontal="center"/>
      <protection locked="1" hidden="1"/>
    </xf>
    <xf numFmtId="164" fontId="18" fillId="0" borderId="21" applyAlignment="1" applyProtection="1" pivotButton="0" quotePrefix="0" xfId="3">
      <alignment horizontal="center"/>
      <protection locked="1" hidden="1"/>
    </xf>
    <xf numFmtId="164" fontId="18" fillId="0" borderId="58" applyAlignment="1" applyProtection="1" pivotButton="0" quotePrefix="0" xfId="3">
      <alignment horizontal="center"/>
      <protection locked="1" hidden="1"/>
    </xf>
    <xf numFmtId="164" fontId="17" fillId="0" borderId="39" applyAlignment="1" applyProtection="1" pivotButton="0" quotePrefix="0" xfId="3">
      <alignment horizontal="center"/>
      <protection locked="1" hidden="1"/>
    </xf>
    <xf numFmtId="164" fontId="20" fillId="0" borderId="42" applyAlignment="1" applyProtection="1" pivotButton="0" quotePrefix="0" xfId="3">
      <alignment horizontal="center"/>
      <protection locked="1" hidden="1"/>
    </xf>
    <xf numFmtId="164" fontId="18" fillId="0" borderId="1" applyAlignment="1" applyProtection="1" pivotButton="0" quotePrefix="0" xfId="3">
      <alignment horizontal="center"/>
      <protection locked="1" hidden="1"/>
    </xf>
    <xf numFmtId="164" fontId="18" fillId="0" borderId="15" applyAlignment="1" applyProtection="1" pivotButton="0" quotePrefix="0" xfId="3">
      <alignment horizontal="center"/>
      <protection locked="1" hidden="1"/>
    </xf>
    <xf numFmtId="164" fontId="18" fillId="0" borderId="37" applyAlignment="1" applyProtection="1" pivotButton="0" quotePrefix="0" xfId="3">
      <alignment horizontal="center"/>
      <protection locked="1" hidden="1"/>
    </xf>
    <xf numFmtId="164" fontId="17" fillId="0" borderId="68" applyAlignment="1" applyProtection="1" pivotButton="0" quotePrefix="0" xfId="3">
      <alignment horizontal="center"/>
      <protection locked="1" hidden="1"/>
    </xf>
    <xf numFmtId="164" fontId="20" fillId="0" borderId="54" applyAlignment="1" applyProtection="1" pivotButton="0" quotePrefix="0" xfId="3">
      <alignment horizontal="center"/>
      <protection locked="1" hidden="1"/>
    </xf>
    <xf numFmtId="164" fontId="18" fillId="0" borderId="79" applyAlignment="1" applyProtection="1" pivotButton="0" quotePrefix="0" xfId="3">
      <alignment horizontal="center"/>
      <protection locked="1" hidden="1"/>
    </xf>
    <xf numFmtId="164" fontId="18" fillId="0" borderId="35" applyAlignment="1" applyProtection="1" pivotButton="0" quotePrefix="0" xfId="3">
      <alignment horizontal="center"/>
      <protection locked="1" hidden="1"/>
    </xf>
    <xf numFmtId="164" fontId="18" fillId="0" borderId="65" applyAlignment="1" applyProtection="1" pivotButton="0" quotePrefix="0" xfId="3">
      <alignment horizontal="center"/>
      <protection locked="1" hidden="1"/>
    </xf>
    <xf numFmtId="164" fontId="17" fillId="0" borderId="40" applyAlignment="1" applyProtection="1" pivotButton="0" quotePrefix="0" xfId="3">
      <alignment horizontal="center"/>
      <protection locked="1" hidden="1"/>
    </xf>
    <xf numFmtId="164" fontId="20" fillId="0" borderId="58" applyAlignment="1" applyProtection="1" pivotButton="0" quotePrefix="0" xfId="3">
      <alignment horizontal="left"/>
      <protection locked="1" hidden="1"/>
    </xf>
    <xf numFmtId="164" fontId="20" fillId="0" borderId="37" applyAlignment="1" applyProtection="1" pivotButton="0" quotePrefix="0" xfId="3">
      <alignment horizontal="left"/>
      <protection locked="1" hidden="1"/>
    </xf>
    <xf numFmtId="164" fontId="17" fillId="5" borderId="7" applyAlignment="1" applyProtection="1" pivotButton="0" quotePrefix="0" xfId="3">
      <alignment horizontal="left"/>
      <protection locked="1" hidden="1"/>
    </xf>
    <xf numFmtId="164" fontId="20" fillId="0" borderId="65" applyAlignment="1" applyProtection="1" pivotButton="0" quotePrefix="0" xfId="3">
      <alignment horizontal="left"/>
      <protection locked="1" hidden="1"/>
    </xf>
    <xf numFmtId="164" fontId="20" fillId="0" borderId="81" applyAlignment="1" applyProtection="1" pivotButton="0" quotePrefix="0" xfId="3">
      <alignment horizontal="center"/>
      <protection locked="1" hidden="1"/>
    </xf>
    <xf numFmtId="164" fontId="20" fillId="0" borderId="18" applyAlignment="1" applyProtection="1" pivotButton="0" quotePrefix="0" xfId="3">
      <alignment horizontal="center"/>
      <protection locked="1" hidden="1"/>
    </xf>
    <xf numFmtId="164" fontId="20" fillId="0" borderId="14" applyAlignment="1" applyProtection="1" pivotButton="0" quotePrefix="0" xfId="3">
      <alignment horizontal="center"/>
      <protection locked="1" hidden="1"/>
    </xf>
    <xf numFmtId="164" fontId="20" fillId="0" borderId="32" applyAlignment="1" applyProtection="1" pivotButton="0" quotePrefix="0" xfId="3">
      <alignment horizontal="center"/>
      <protection locked="1" hidden="1"/>
    </xf>
    <xf numFmtId="164" fontId="19" fillId="0" borderId="80" applyAlignment="1" applyProtection="1" pivotButton="0" quotePrefix="0" xfId="3">
      <alignment horizontal="center"/>
      <protection locked="1" hidden="1"/>
    </xf>
    <xf numFmtId="164" fontId="19" fillId="0" borderId="39" applyAlignment="1" applyProtection="1" pivotButton="0" quotePrefix="0" xfId="3">
      <alignment horizontal="center"/>
      <protection locked="1" hidden="1"/>
    </xf>
    <xf numFmtId="164" fontId="19" fillId="0" borderId="73" applyAlignment="1" applyProtection="1" pivotButton="0" quotePrefix="0" xfId="3">
      <alignment horizontal="center"/>
      <protection locked="1" hidden="1"/>
    </xf>
    <xf numFmtId="164" fontId="19" fillId="0" borderId="68" applyAlignment="1" applyProtection="1" pivotButton="0" quotePrefix="0" xfId="3">
      <alignment horizontal="center"/>
      <protection locked="1" hidden="1"/>
    </xf>
    <xf numFmtId="164" fontId="19" fillId="5" borderId="5" applyAlignment="1" applyProtection="1" pivotButton="0" quotePrefix="0" xfId="3">
      <alignment horizontal="center"/>
      <protection locked="1" hidden="1"/>
    </xf>
    <xf numFmtId="0" fontId="10" fillId="0" borderId="0" applyAlignment="1" applyProtection="1" pivotButton="0" quotePrefix="0" xfId="0">
      <alignment horizontal="center" vertical="top" wrapText="1"/>
      <protection locked="1" hidden="1"/>
    </xf>
    <xf numFmtId="0" fontId="14" fillId="0" borderId="0" applyProtection="1" pivotButton="0" quotePrefix="0" xfId="3">
      <protection locked="1" hidden="1"/>
    </xf>
    <xf numFmtId="0" fontId="15" fillId="0" borderId="0" applyAlignment="1" applyProtection="1" pivotButton="0" quotePrefix="0" xfId="4">
      <alignment horizontal="center"/>
      <protection locked="1" hidden="1"/>
    </xf>
    <xf numFmtId="0" fontId="6" fillId="0" borderId="1" applyAlignment="1" applyProtection="1" pivotButton="0" quotePrefix="0" xfId="0">
      <alignment vertical="center"/>
      <protection locked="1" hidden="1"/>
    </xf>
    <xf numFmtId="0" fontId="6" fillId="0" borderId="0" applyAlignment="1" applyProtection="1" pivotButton="0" quotePrefix="0" xfId="0">
      <alignment horizontal="center" vertical="center"/>
      <protection locked="1" hidden="1"/>
    </xf>
    <xf numFmtId="164" fontId="6" fillId="0" borderId="0" applyAlignment="1" applyProtection="1" pivotButton="0" quotePrefix="0" xfId="0">
      <alignment horizontal="center" vertical="center"/>
      <protection locked="1" hidden="1"/>
    </xf>
    <xf numFmtId="0" fontId="28" fillId="0" borderId="0" applyProtection="1" pivotButton="0" quotePrefix="0" xfId="3">
      <protection locked="1" hidden="1"/>
    </xf>
    <xf numFmtId="0" fontId="27" fillId="0" borderId="0" applyProtection="1" pivotButton="0" quotePrefix="0" xfId="3">
      <protection locked="1" hidden="1"/>
    </xf>
    <xf numFmtId="0" fontId="23" fillId="0" borderId="6" applyProtection="1" pivotButton="0" quotePrefix="0" xfId="3">
      <protection locked="1" hidden="1"/>
    </xf>
    <xf numFmtId="0" fontId="26" fillId="0" borderId="7" applyAlignment="1" applyProtection="1" pivotButton="0" quotePrefix="0" xfId="3">
      <alignment vertical="center"/>
      <protection locked="1" hidden="1"/>
    </xf>
    <xf numFmtId="0" fontId="26" fillId="0" borderId="60" applyAlignment="1" applyProtection="1" pivotButton="0" quotePrefix="0" xfId="3">
      <alignment vertical="center"/>
      <protection locked="1" hidden="1"/>
    </xf>
    <xf numFmtId="0" fontId="25" fillId="0" borderId="17" applyAlignment="1" applyProtection="1" pivotButton="0" quotePrefix="0" xfId="3">
      <alignment horizontal="center" textRotation="45" wrapText="1"/>
      <protection locked="1" hidden="1"/>
    </xf>
    <xf numFmtId="0" fontId="25" fillId="0" borderId="17" applyAlignment="1" applyProtection="1" pivotButton="0" quotePrefix="0" xfId="3">
      <alignment horizontal="center" textRotation="45"/>
      <protection locked="1" hidden="1"/>
    </xf>
    <xf numFmtId="0" fontId="25" fillId="0" borderId="17" applyAlignment="1" applyProtection="1" pivotButton="0" quotePrefix="0" xfId="3">
      <alignment textRotation="45"/>
      <protection locked="1" hidden="1"/>
    </xf>
    <xf numFmtId="0" fontId="24" fillId="0" borderId="31" applyAlignment="1" applyProtection="1" pivotButton="0" quotePrefix="0" xfId="3">
      <alignment textRotation="45"/>
      <protection locked="1" hidden="1"/>
    </xf>
    <xf numFmtId="0" fontId="23" fillId="0" borderId="7" applyAlignment="1" applyProtection="1" pivotButton="0" quotePrefix="0" xfId="3">
      <alignment textRotation="45"/>
      <protection locked="1" hidden="1"/>
    </xf>
    <xf numFmtId="0" fontId="23" fillId="0" borderId="62" applyProtection="1" pivotButton="0" quotePrefix="0" xfId="3">
      <protection locked="1" hidden="1"/>
    </xf>
    <xf numFmtId="0" fontId="17" fillId="0" borderId="59" applyAlignment="1" applyProtection="1" pivotButton="0" quotePrefix="0" xfId="3">
      <alignment vertical="center"/>
      <protection locked="1" hidden="1"/>
    </xf>
    <xf numFmtId="0" fontId="17" fillId="0" borderId="7" applyAlignment="1" applyProtection="1" pivotButton="0" quotePrefix="0" xfId="3">
      <alignment vertical="center"/>
      <protection locked="1" hidden="1"/>
    </xf>
    <xf numFmtId="0" fontId="17" fillId="0" borderId="64" applyAlignment="1" applyProtection="1" pivotButton="0" quotePrefix="0" xfId="3">
      <alignment vertical="center"/>
      <protection locked="1" hidden="1"/>
    </xf>
    <xf numFmtId="0" fontId="17" fillId="0" borderId="63" applyAlignment="1" applyProtection="1" pivotButton="0" quotePrefix="0" xfId="3">
      <alignment vertical="center"/>
      <protection locked="1" hidden="1"/>
    </xf>
    <xf numFmtId="0" fontId="22" fillId="0" borderId="62" applyAlignment="1" applyProtection="1" pivotButton="0" quotePrefix="0" xfId="3">
      <alignment horizontal="center"/>
      <protection locked="1" hidden="1"/>
    </xf>
    <xf numFmtId="0" fontId="22" fillId="0" borderId="61" applyAlignment="1" applyProtection="1" pivotButton="0" quotePrefix="0" xfId="3">
      <alignment horizontal="center"/>
      <protection locked="1" hidden="1"/>
    </xf>
    <xf numFmtId="0" fontId="23" fillId="0" borderId="61" applyAlignment="1" applyProtection="1" pivotButton="0" quotePrefix="0" xfId="3">
      <alignment horizontal="center"/>
      <protection locked="1" hidden="1"/>
    </xf>
    <xf numFmtId="0" fontId="23" fillId="0" borderId="17" applyAlignment="1" applyProtection="1" pivotButton="0" quotePrefix="0" xfId="3">
      <alignment horizontal="center"/>
      <protection locked="1" hidden="1"/>
    </xf>
    <xf numFmtId="0" fontId="23" fillId="0" borderId="31" applyAlignment="1" applyProtection="1" pivotButton="0" quotePrefix="0" xfId="3">
      <alignment horizontal="center"/>
      <protection locked="1" hidden="1"/>
    </xf>
    <xf numFmtId="0" fontId="23" fillId="5" borderId="6" applyProtection="1" pivotButton="0" quotePrefix="0" xfId="3">
      <protection locked="1" hidden="1"/>
    </xf>
    <xf numFmtId="0" fontId="22" fillId="5" borderId="30" applyAlignment="1" applyProtection="1" pivotButton="0" quotePrefix="0" xfId="3">
      <alignment horizontal="center"/>
      <protection locked="1" hidden="1"/>
    </xf>
    <xf numFmtId="0" fontId="22" fillId="5" borderId="17" applyAlignment="1" applyProtection="1" pivotButton="0" quotePrefix="0" xfId="3">
      <alignment horizontal="center"/>
      <protection locked="1" hidden="1"/>
    </xf>
    <xf numFmtId="0" fontId="20" fillId="5" borderId="17" applyAlignment="1" applyProtection="1" pivotButton="0" quotePrefix="0" xfId="3">
      <alignment horizontal="center"/>
      <protection locked="1" hidden="1"/>
    </xf>
    <xf numFmtId="0" fontId="21" fillId="5" borderId="31" applyAlignment="1" applyProtection="1" pivotButton="0" quotePrefix="0" xfId="3">
      <alignment horizontal="center"/>
      <protection locked="1" hidden="1"/>
    </xf>
    <xf numFmtId="0" fontId="17" fillId="5" borderId="5" applyAlignment="1" applyProtection="1" pivotButton="0" quotePrefix="0" xfId="3">
      <alignment horizontal="center" vertical="center" wrapText="1"/>
      <protection locked="1" hidden="1"/>
    </xf>
    <xf numFmtId="0" fontId="17" fillId="0" borderId="18" applyProtection="1" pivotButton="0" quotePrefix="0" xfId="3">
      <protection locked="1" hidden="1"/>
    </xf>
    <xf numFmtId="164" fontId="20" fillId="0" borderId="19" applyAlignment="1" applyProtection="1" pivotButton="0" quotePrefix="0" xfId="3">
      <alignment horizontal="center"/>
      <protection locked="1" hidden="1"/>
    </xf>
    <xf numFmtId="0" fontId="17" fillId="0" borderId="23" applyProtection="1" pivotButton="0" quotePrefix="0" xfId="3">
      <protection locked="1" hidden="1"/>
    </xf>
    <xf numFmtId="164" fontId="20" fillId="0" borderId="3" applyAlignment="1" applyProtection="1" pivotButton="0" quotePrefix="0" xfId="3">
      <alignment horizontal="center"/>
      <protection locked="1" hidden="1"/>
    </xf>
    <xf numFmtId="0" fontId="17" fillId="0" borderId="32" applyProtection="1" pivotButton="0" quotePrefix="0" xfId="3">
      <protection locked="1" hidden="1"/>
    </xf>
    <xf numFmtId="164" fontId="20" fillId="0" borderId="33" applyAlignment="1" applyProtection="1" pivotButton="0" quotePrefix="0" xfId="3">
      <alignment horizontal="center"/>
      <protection locked="1" hidden="1"/>
    </xf>
    <xf numFmtId="0" fontId="17" fillId="5" borderId="6" applyProtection="1" pivotButton="0" quotePrefix="0" xfId="3">
      <protection locked="1" hidden="1"/>
    </xf>
    <xf numFmtId="164" fontId="20" fillId="5" borderId="7" applyAlignment="1" applyProtection="1" pivotButton="0" quotePrefix="0" xfId="3">
      <alignment horizontal="center"/>
      <protection locked="1" hidden="1"/>
    </xf>
    <xf numFmtId="164" fontId="20" fillId="5" borderId="30" applyAlignment="1" applyProtection="1" pivotButton="0" quotePrefix="0" xfId="3">
      <alignment horizontal="center"/>
      <protection locked="1" hidden="1"/>
    </xf>
    <xf numFmtId="164" fontId="20" fillId="5" borderId="6" applyAlignment="1" applyProtection="1" pivotButton="0" quotePrefix="0" xfId="3">
      <alignment horizontal="center"/>
      <protection locked="1" hidden="1"/>
    </xf>
    <xf numFmtId="164" fontId="18" fillId="5" borderId="60" applyAlignment="1" applyProtection="1" pivotButton="0" quotePrefix="0" xfId="3">
      <alignment horizontal="center"/>
      <protection locked="1" hidden="1"/>
    </xf>
    <xf numFmtId="164" fontId="18" fillId="5" borderId="17" applyAlignment="1" applyProtection="1" pivotButton="0" quotePrefix="0" xfId="3">
      <alignment horizontal="center"/>
      <protection locked="1" hidden="1"/>
    </xf>
    <xf numFmtId="164" fontId="18" fillId="5" borderId="31" applyAlignment="1" applyProtection="1" pivotButton="0" quotePrefix="0" xfId="3">
      <alignment horizontal="center"/>
      <protection locked="1" hidden="1"/>
    </xf>
    <xf numFmtId="164" fontId="17" fillId="5" borderId="5" applyAlignment="1" applyProtection="1" pivotButton="0" quotePrefix="0" xfId="3">
      <alignment horizontal="center"/>
      <protection locked="1" hidden="1"/>
    </xf>
    <xf numFmtId="164" fontId="20" fillId="0" borderId="34" applyAlignment="1" applyProtection="1" pivotButton="0" quotePrefix="0" xfId="3">
      <alignment horizontal="center"/>
      <protection locked="1" hidden="1"/>
    </xf>
    <xf numFmtId="0" fontId="29" fillId="0" borderId="75" applyAlignment="1" applyProtection="1" pivotButton="0" quotePrefix="0" xfId="0">
      <alignment horizontal="left" vertical="center" wrapText="1"/>
      <protection locked="0" hidden="0"/>
    </xf>
    <xf numFmtId="0" fontId="29" fillId="0" borderId="76" applyAlignment="1" applyProtection="1" pivotButton="0" quotePrefix="0" xfId="0">
      <alignment horizontal="left" vertical="center" wrapText="1"/>
      <protection locked="0" hidden="0"/>
    </xf>
    <xf numFmtId="0" fontId="29" fillId="0" borderId="77" applyAlignment="1" applyProtection="1" pivotButton="0" quotePrefix="0" xfId="0">
      <alignment horizontal="left" vertical="center" wrapText="1"/>
      <protection locked="0" hidden="0"/>
    </xf>
    <xf numFmtId="0" fontId="3" fillId="0" borderId="6" applyAlignment="1" applyProtection="1" pivotButton="0" quotePrefix="0" xfId="0">
      <alignment horizontal="center" vertical="center"/>
      <protection locked="1" hidden="1"/>
    </xf>
    <xf numFmtId="0" fontId="3" fillId="0" borderId="7" applyAlignment="1" applyProtection="1" pivotButton="0" quotePrefix="0" xfId="0">
      <alignment horizontal="center" vertical="center"/>
      <protection locked="1" hidden="1"/>
    </xf>
    <xf numFmtId="0" fontId="3" fillId="0" borderId="8"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0" fontId="3" fillId="2" borderId="6" applyAlignment="1" applyProtection="1" pivotButton="0" quotePrefix="0" xfId="0">
      <alignment horizontal="left" vertical="center" shrinkToFit="1"/>
      <protection locked="1" hidden="1"/>
    </xf>
    <xf numFmtId="0" fontId="3" fillId="2" borderId="7" applyAlignment="1" applyProtection="1" pivotButton="0" quotePrefix="0" xfId="0">
      <alignment horizontal="left" vertical="center" shrinkToFit="1"/>
      <protection locked="1" hidden="1"/>
    </xf>
    <xf numFmtId="0" fontId="3" fillId="2" borderId="8" applyAlignment="1" applyProtection="1" pivotButton="0" quotePrefix="0" xfId="0">
      <alignment horizontal="left" vertical="center" shrinkToFit="1"/>
      <protection locked="1" hidden="1"/>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1" hidden="1"/>
    </xf>
    <xf numFmtId="164" fontId="3" fillId="2" borderId="7" applyAlignment="1" applyProtection="1" pivotButton="0" quotePrefix="0" xfId="0">
      <alignment horizontal="left" vertical="center" shrinkToFit="1"/>
      <protection locked="1" hidden="1"/>
    </xf>
    <xf numFmtId="164" fontId="3" fillId="2" borderId="8" applyAlignment="1" applyProtection="1" pivotButton="0" quotePrefix="0" xfId="0">
      <alignment horizontal="left" vertical="center" shrinkToFit="1"/>
      <protection locked="1" hidden="1"/>
    </xf>
    <xf numFmtId="0" fontId="3" fillId="0" borderId="0" applyProtection="1" pivotButton="0" quotePrefix="0" xfId="0">
      <protection locked="1" hidden="1"/>
    </xf>
    <xf numFmtId="0" fontId="3" fillId="0" borderId="0" applyAlignment="1" applyProtection="1" pivotButton="0" quotePrefix="0" xfId="0">
      <alignment horizontal="left"/>
      <protection locked="1" hidden="1"/>
    </xf>
    <xf numFmtId="0" fontId="2" fillId="0" borderId="9" applyAlignment="1" applyProtection="1" pivotButton="0" quotePrefix="0" xfId="0">
      <alignment horizontal="center" vertical="center" wrapText="1"/>
      <protection locked="1" hidden="1"/>
    </xf>
    <xf numFmtId="0" fontId="2" fillId="0" borderId="10" applyAlignment="1" applyProtection="1" pivotButton="0" quotePrefix="0" xfId="0">
      <alignment horizontal="center" vertical="center" wrapText="1"/>
      <protection locked="1" hidden="1"/>
    </xf>
    <xf numFmtId="0" fontId="2" fillId="0" borderId="11" applyAlignment="1" applyProtection="1" pivotButton="0" quotePrefix="0" xfId="0">
      <alignment horizontal="center" vertical="center" wrapText="1"/>
      <protection locked="1" hidden="1"/>
    </xf>
    <xf numFmtId="0" fontId="2" fillId="0" borderId="9" applyAlignment="1" applyProtection="1" pivotButton="0" quotePrefix="0" xfId="0">
      <alignment horizontal="center" vertical="center"/>
      <protection locked="1" hidden="1"/>
    </xf>
    <xf numFmtId="0" fontId="2"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protection locked="1" hidden="1"/>
    </xf>
    <xf numFmtId="0" fontId="3" fillId="0" borderId="0" applyAlignment="1" applyProtection="1" pivotButton="0" quotePrefix="0" xfId="0">
      <alignment horizontal="center" vertical="center" textRotation="90"/>
      <protection locked="1" hidden="1"/>
    </xf>
    <xf numFmtId="0" fontId="3" fillId="0" borderId="6" applyAlignment="1" applyProtection="1" pivotButton="0" quotePrefix="0" xfId="0">
      <alignment horizontal="center"/>
      <protection locked="1" hidden="1"/>
    </xf>
    <xf numFmtId="0" fontId="3" fillId="0" borderId="7" applyAlignment="1" applyProtection="1" pivotButton="0" quotePrefix="0" xfId="0">
      <alignment horizontal="center"/>
      <protection locked="1" hidden="1"/>
    </xf>
    <xf numFmtId="0" fontId="3" fillId="0" borderId="8" applyAlignment="1" applyProtection="1" pivotButton="0" quotePrefix="0" xfId="0">
      <alignment horizontal="center"/>
      <protection locked="1" hidden="1"/>
    </xf>
    <xf numFmtId="0" fontId="3" fillId="0" borderId="0" applyProtection="1" pivotButton="0" quotePrefix="0" xfId="0">
      <protection locked="1" hidden="1"/>
    </xf>
    <xf numFmtId="0" fontId="3" fillId="0" borderId="6" applyAlignment="1" applyProtection="1" pivotButton="0" quotePrefix="0" xfId="0">
      <alignment horizontal="center" shrinkToFit="1"/>
      <protection locked="1" hidden="1"/>
    </xf>
    <xf numFmtId="0" fontId="3" fillId="0" borderId="7" applyAlignment="1" applyProtection="1" pivotButton="0" quotePrefix="0" xfId="0">
      <alignment horizontal="center" shrinkToFit="1"/>
      <protection locked="1" hidden="1"/>
    </xf>
    <xf numFmtId="0" fontId="3" fillId="0" borderId="8" applyAlignment="1" applyProtection="1" pivotButton="0" quotePrefix="0" xfId="0">
      <alignment horizontal="center" shrinkToFit="1"/>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horizontal="center" vertical="top" wrapText="1"/>
      <protection locked="1" hidden="1"/>
    </xf>
    <xf numFmtId="0" fontId="2" fillId="0" borderId="0" applyAlignment="1" applyProtection="1" pivotButton="0" quotePrefix="0" xfId="0">
      <alignment horizontal="right" vertical="center"/>
      <protection locked="1" hidden="1"/>
    </xf>
    <xf numFmtId="0" fontId="8" fillId="0" borderId="29" applyAlignment="1" applyProtection="1" pivotButton="0" quotePrefix="0" xfId="0">
      <alignment horizontal="center" vertical="center"/>
      <protection locked="0" hidden="0"/>
    </xf>
    <xf numFmtId="0" fontId="2" fillId="0" borderId="19"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2" fillId="0" borderId="37"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0" hidden="0"/>
    </xf>
    <xf numFmtId="164" fontId="3" fillId="0" borderId="7" applyAlignment="1" applyProtection="1" pivotButton="0" quotePrefix="0" xfId="0">
      <alignment horizontal="right" vertical="center"/>
      <protection locked="0" hidden="0"/>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center" vertical="top" wrapText="1"/>
      <protection locked="0" hidden="0"/>
    </xf>
    <xf numFmtId="0" fontId="2" fillId="0" borderId="0" applyAlignment="1" applyProtection="1" pivotButton="0" quotePrefix="0" xfId="0">
      <alignment horizontal="right" vertical="center"/>
      <protection locked="0" hidden="0"/>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0" hidden="0"/>
    </xf>
    <xf numFmtId="164" fontId="2" fillId="0" borderId="37" applyAlignment="1" applyProtection="1" pivotButton="0" quotePrefix="0" xfId="0">
      <alignment horizontal="right" vertical="center"/>
      <protection locked="0" hidden="0"/>
    </xf>
    <xf numFmtId="164" fontId="2" fillId="0" borderId="1" applyAlignment="1" applyProtection="1" pivotButton="0" quotePrefix="0" xfId="0">
      <alignment horizontal="right" vertical="center"/>
      <protection locked="0" hidden="0"/>
    </xf>
    <xf numFmtId="164" fontId="2" fillId="0" borderId="19" applyAlignment="1" applyProtection="1" pivotButton="0" quotePrefix="0" xfId="0">
      <alignment horizontal="right" vertic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protection locked="0" hidden="0"/>
    </xf>
    <xf numFmtId="0" fontId="2" fillId="0" borderId="38" applyAlignment="1" applyProtection="1" pivotButton="0" quotePrefix="0" xfId="0">
      <alignment horizontal="center" vertical="center"/>
      <protection locked="0" hidden="0"/>
    </xf>
    <xf numFmtId="0" fontId="2" fillId="0" borderId="55"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wrapText="1"/>
      <protection locked="0" hidden="0"/>
    </xf>
    <xf numFmtId="0" fontId="2" fillId="0" borderId="38" applyAlignment="1" applyProtection="1" pivotButton="0" quotePrefix="0" xfId="0">
      <alignment horizontal="center" vertical="center" wrapText="1"/>
      <protection locked="0" hidden="0"/>
    </xf>
    <xf numFmtId="2" fontId="3" fillId="0" borderId="46" applyAlignment="1" applyProtection="1" pivotButton="0" quotePrefix="0" xfId="1">
      <alignment horizontal="center" vertical="top"/>
      <protection locked="0" hidden="0"/>
    </xf>
    <xf numFmtId="2" fontId="3" fillId="0" borderId="45" applyAlignment="1" applyProtection="1" pivotButton="0" quotePrefix="0" xfId="1">
      <alignment horizontal="center" vertical="top"/>
      <protection locked="0" hidden="0"/>
    </xf>
    <xf numFmtId="2" fontId="3" fillId="0" borderId="16" applyAlignment="1" applyProtection="1" pivotButton="0" quotePrefix="0" xfId="1">
      <alignment horizontal="center" vertical="top"/>
      <protection locked="0" hidden="0"/>
    </xf>
    <xf numFmtId="2" fontId="3" fillId="0" borderId="47" applyAlignment="1" applyProtection="1" pivotButton="0" quotePrefix="0" xfId="1">
      <alignment horizontal="center" vertical="top"/>
      <protection locked="0" hidden="0"/>
    </xf>
    <xf numFmtId="0" fontId="14" fillId="0" borderId="0" applyAlignment="1" applyProtection="1" pivotButton="0" quotePrefix="0" xfId="3">
      <alignment horizontal="center" wrapText="1"/>
      <protection locked="0" hidden="0"/>
    </xf>
    <xf numFmtId="164" fontId="0" fillId="0" borderId="2" applyAlignment="1" applyProtection="1" pivotButton="0" quotePrefix="0" xfId="3">
      <alignment horizontal="center"/>
      <protection locked="1" hidden="1"/>
    </xf>
    <xf numFmtId="164" fontId="0" fillId="0" borderId="3" applyAlignment="1" applyProtection="1" pivotButton="0" quotePrefix="0" xfId="3">
      <alignment horizontal="center"/>
      <protection locked="1" hidden="1"/>
    </xf>
    <xf numFmtId="164" fontId="0" fillId="0" borderId="4" applyAlignment="1" applyProtection="1" pivotButton="0" quotePrefix="0" xfId="3">
      <alignment horizontal="center"/>
      <protection locked="1" hidden="1"/>
    </xf>
    <xf numFmtId="0" fontId="17" fillId="5" borderId="31" applyAlignment="1" applyProtection="1" pivotButton="0" quotePrefix="0" xfId="3">
      <alignment horizontal="left" vertical="center"/>
      <protection locked="1" hidden="1"/>
    </xf>
    <xf numFmtId="0" fontId="17" fillId="5" borderId="7" applyAlignment="1" applyProtection="1" pivotButton="0" quotePrefix="0" xfId="3">
      <alignment horizontal="left" vertical="center"/>
      <protection locked="1" hidden="1"/>
    </xf>
    <xf numFmtId="0" fontId="17" fillId="5" borderId="8" applyAlignment="1" applyProtection="1" pivotButton="0" quotePrefix="0" xfId="3">
      <alignment horizontal="left" vertical="center"/>
      <protection locked="1" hidden="1"/>
    </xf>
    <xf numFmtId="164" fontId="6" fillId="0" borderId="0" applyAlignment="1" applyProtection="1" pivotButton="0" quotePrefix="0" xfId="0">
      <alignment horizontal="center" vertical="center"/>
      <protection locked="1" hidden="1"/>
    </xf>
    <xf numFmtId="164" fontId="6" fillId="0" borderId="1" applyAlignment="1" applyProtection="1" pivotButton="0" quotePrefix="0" xfId="0">
      <alignment horizontal="center" vertical="center"/>
      <protection locked="1" hidden="1"/>
    </xf>
    <xf numFmtId="0" fontId="17" fillId="0" borderId="80" applyAlignment="1" applyProtection="1" pivotButton="0" quotePrefix="0" xfId="3">
      <alignment horizontal="center" vertical="center" wrapText="1"/>
      <protection locked="1" hidden="1"/>
    </xf>
    <xf numFmtId="0" fontId="17" fillId="0" borderId="40" applyAlignment="1" applyProtection="1" pivotButton="0" quotePrefix="0" xfId="3">
      <alignment horizontal="center" vertical="center" wrapText="1"/>
      <protection locked="1" hidden="1"/>
    </xf>
    <xf numFmtId="164" fontId="3" fillId="0" borderId="2" applyAlignment="1" applyProtection="1" pivotButton="0" quotePrefix="0" xfId="0">
      <alignment horizontal="center" vertical="center"/>
      <protection locked="1" hidden="1"/>
    </xf>
    <xf numFmtId="164" fontId="3" fillId="0" borderId="3" applyAlignment="1" applyProtection="1" pivotButton="0" quotePrefix="0" xfId="0">
      <alignment horizontal="center" vertical="center"/>
      <protection locked="1" hidden="1"/>
    </xf>
    <xf numFmtId="164" fontId="3" fillId="0" borderId="4" applyAlignment="1" applyProtection="1" pivotButton="0" quotePrefix="0" xfId="0">
      <alignment horizontal="center" vertical="center"/>
      <protection locked="1" hidden="1"/>
    </xf>
    <xf numFmtId="164" fontId="1" fillId="0" borderId="25" applyAlignment="1" applyProtection="1" pivotButton="0" quotePrefix="0" xfId="3">
      <alignment horizontal="center" shrinkToFit="1"/>
      <protection locked="1" hidden="1"/>
    </xf>
    <xf numFmtId="164" fontId="1" fillId="0" borderId="25" applyAlignment="1" applyProtection="1" pivotButton="0" quotePrefix="0" xfId="3">
      <alignment horizontal="center"/>
      <protection locked="1" hidden="1"/>
    </xf>
    <xf numFmtId="0" fontId="11" fillId="0" borderId="19" applyAlignment="1" applyProtection="1" pivotButton="0" quotePrefix="0" xfId="2">
      <alignment horizontal="center"/>
      <protection locked="0" hidden="0"/>
    </xf>
    <xf numFmtId="0" fontId="0" fillId="0" borderId="0" applyProtection="1" pivotButton="0" quotePrefix="0" xfId="0">
      <protection locked="1" hidden="1"/>
    </xf>
    <xf numFmtId="0" fontId="0" fillId="0" borderId="27" applyProtection="1" pivotButton="0" quotePrefix="0" xfId="0">
      <protection locked="0" hidden="0"/>
    </xf>
    <xf numFmtId="0" fontId="0" fillId="0" borderId="82" applyProtection="1" pivotButton="0" quotePrefix="0" xfId="0">
      <protection locked="0" hidden="0"/>
    </xf>
    <xf numFmtId="0" fontId="0" fillId="0" borderId="19" applyProtection="1" pivotButton="0" quotePrefix="0" xfId="0">
      <protection locked="1" hidden="1"/>
    </xf>
    <xf numFmtId="0" fontId="8" fillId="0" borderId="25"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3" fillId="2" borderId="5" applyAlignment="1" applyProtection="1" pivotButton="0" quotePrefix="0" xfId="0">
      <alignment horizontal="left" vertical="center" shrinkToFit="1"/>
      <protection locked="1" hidden="1"/>
    </xf>
    <xf numFmtId="0" fontId="29" fillId="0" borderId="83" applyAlignment="1" applyProtection="1" pivotButton="0" quotePrefix="0" xfId="0">
      <alignment horizontal="left" vertical="center" wrapText="1"/>
      <protection locked="0" hidden="0"/>
    </xf>
    <xf numFmtId="0" fontId="0" fillId="0" borderId="76" applyProtection="1" pivotButton="0" quotePrefix="0" xfId="0">
      <protection locked="0" hidden="0"/>
    </xf>
    <xf numFmtId="0" fontId="0" fillId="0" borderId="77" applyProtection="1" pivotButton="0" quotePrefix="0" xfId="0">
      <protection locked="0" hidden="0"/>
    </xf>
    <xf numFmtId="164" fontId="3" fillId="2" borderId="5" applyAlignment="1" applyProtection="1" pivotButton="0" quotePrefix="0" xfId="0">
      <alignment horizontal="left" vertical="center" shrinkToFit="1"/>
      <protection locked="1" hidden="1"/>
    </xf>
    <xf numFmtId="0" fontId="0" fillId="0" borderId="0" applyProtection="1" pivotButton="0" quotePrefix="0" xfId="0">
      <protection locked="0" hidden="0"/>
    </xf>
    <xf numFmtId="164" fontId="8" fillId="0" borderId="25" applyAlignment="1" applyProtection="1" pivotButton="0" quotePrefix="0" xfId="0">
      <alignment horizontal="center" vertical="center" shrinkToFit="1"/>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0" fillId="0" borderId="19" applyProtection="1" pivotButton="0" quotePrefix="0" xfId="0">
      <protection locked="0" hidden="0"/>
    </xf>
    <xf numFmtId="164" fontId="8" fillId="0" borderId="25"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0" hidden="0"/>
    </xf>
    <xf numFmtId="0" fontId="0" fillId="0" borderId="1" applyProtection="1" pivotButton="0" quotePrefix="0" xfId="0">
      <protection locked="0" hidden="0"/>
    </xf>
    <xf numFmtId="0" fontId="3" fillId="0" borderId="5" applyAlignment="1" applyProtection="1" pivotButton="0" quotePrefix="0" xfId="0">
      <alignment horizontal="center" vertical="center"/>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2" fillId="0" borderId="41" applyAlignment="1" applyProtection="1" pivotButton="0" quotePrefix="0" xfId="0">
      <alignment horizontal="center" vertical="center"/>
      <protection locked="0" hidden="0"/>
    </xf>
    <xf numFmtId="0" fontId="0" fillId="0" borderId="38" applyProtection="1" pivotButton="0" quotePrefix="0" xfId="0">
      <protection locked="0" hidden="0"/>
    </xf>
    <xf numFmtId="0" fontId="2" fillId="0" borderId="13" applyAlignment="1" applyProtection="1" pivotButton="0" quotePrefix="0" xfId="0">
      <alignment horizontal="center" vertical="center"/>
      <protection locked="0" hidden="0"/>
    </xf>
    <xf numFmtId="0" fontId="3" fillId="0" borderId="5" applyAlignment="1" applyProtection="1" pivotButton="0" quotePrefix="0" xfId="0">
      <alignment horizontal="right" shrinkToFit="1"/>
      <protection locked="0" hidden="0"/>
    </xf>
    <xf numFmtId="0" fontId="0" fillId="0" borderId="47" applyProtection="1" pivotButton="0" quotePrefix="0" xfId="0">
      <protection locked="0" hidden="0"/>
    </xf>
    <xf numFmtId="0" fontId="0" fillId="0" borderId="45"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0" borderId="25" applyAlignment="1" applyProtection="1" pivotButton="0" quotePrefix="0" xfId="0">
      <alignment horizontal="center" vertical="center"/>
      <protection locked="1" hidden="1"/>
    </xf>
    <xf numFmtId="164" fontId="0" fillId="0" borderId="25" applyAlignment="1" applyProtection="1" pivotButton="0" quotePrefix="0" xfId="3">
      <alignment horizontal="center"/>
      <protection locked="1" hidden="1"/>
    </xf>
    <xf numFmtId="0" fontId="0" fillId="0" borderId="39" applyProtection="1" pivotButton="0" quotePrefix="0" xfId="0">
      <protection locked="1" hidden="1"/>
    </xf>
    <xf numFmtId="0" fontId="17" fillId="5" borderId="88" applyAlignment="1" applyProtection="1" pivotButton="0" quotePrefix="0" xfId="3">
      <alignment horizontal="left" vertical="center"/>
      <protection locked="1" hidden="1"/>
    </xf>
  </cellXfs>
  <cellStyles count="5">
    <cellStyle name="Normal" xfId="0" builtinId="0"/>
    <cellStyle name="Percent" xfId="1" builtinId="5"/>
    <cellStyle name="Normal 2" xfId="2"/>
    <cellStyle name="Normal 2 2" xfId="3"/>
    <cellStyle name="Normal 3"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gif"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gif"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gif"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gif"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gif"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gif"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gif"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gif"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gif" Id="rId2"/></Relationships>
</file>

<file path=xl/drawings/drawing1.xml><?xml version="1.0" encoding="utf-8"?>
<wsDr xmlns="http://schemas.openxmlformats.org/drawingml/2006/spreadsheetDrawing">
  <twoCellAnchor editAs="oneCell">
    <from>
      <col>1</col>
      <colOff>38101</colOff>
      <row>0</row>
      <rowOff>56029</rowOff>
    </from>
    <to>
      <col>1</col>
      <colOff>1104901</colOff>
      <row>4</row>
      <rowOff>208429</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4326" y="56029"/>
          <a:ext cx="10668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0.xml><?xml version="1.0" encoding="utf-8"?>
<wsDr xmlns="http://schemas.openxmlformats.org/drawingml/2006/spreadsheetDrawing">
  <oneCellAnchor>
    <from>
      <col>1</col>
      <colOff>210051</colOff>
      <row>1</row>
      <rowOff>371977</rowOff>
    </from>
    <ext cx="1183340" cy="1169623"/>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457701" y="514852"/>
          <a:ext cx="1183340" cy="1169623"/>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11</col>
      <colOff>44116</colOff>
      <row>1</row>
      <rowOff>327862</rowOff>
    </from>
    <ext cx="1480233" cy="659140"/>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5273341" y="470737"/>
          <a:ext cx="1480233" cy="65914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1.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drawings/drawing2.xml><?xml version="1.0" encoding="utf-8"?>
<wsDr xmlns="http://schemas.openxmlformats.org/drawingml/2006/spreadsheetDrawing">
  <twoCellAnchor editAs="oneCell">
    <from>
      <col>1</col>
      <colOff>28576</colOff>
      <row>0</row>
      <rowOff>47625</rowOff>
    </from>
    <to>
      <col>1</col>
      <colOff>1171576</colOff>
      <row>4</row>
      <rowOff>200025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28575</colOff>
      <row>0</row>
      <rowOff>47625</rowOff>
    </from>
    <to>
      <col>1</col>
      <colOff>1238250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2096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28576</colOff>
      <row>0</row>
      <rowOff>47625</rowOff>
    </from>
    <to>
      <col>1</col>
      <colOff>1190626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620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28576</colOff>
      <row>0</row>
      <rowOff>47625</rowOff>
    </from>
    <to>
      <col>1</col>
      <colOff>1209676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811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tabColor rgb="FF002060"/>
    <outlinePr summaryBelow="1" summaryRight="1"/>
    <pageSetUpPr/>
  </sheetPr>
  <dimension ref="A1:BF119"/>
  <sheetViews>
    <sheetView showGridLines="0" zoomScaleNormal="100" workbookViewId="0">
      <selection activeCell="N16" sqref="N16"/>
    </sheetView>
  </sheetViews>
  <sheetFormatPr baseColWidth="8" defaultColWidth="4.7109375" defaultRowHeight="15"/>
  <cols>
    <col width="4.140625" customWidth="1" style="138" min="1" max="1"/>
    <col width="28.7109375" customWidth="1" style="138" min="2" max="2"/>
    <col width="3.28515625" customWidth="1" style="138" min="3" max="5"/>
    <col width="4.42578125" customWidth="1" style="138" min="6" max="16"/>
    <col width="7.140625" customWidth="1" style="121" min="17" max="18"/>
    <col width="4.42578125" customWidth="1" style="138" min="19" max="29"/>
    <col width="7.140625" customWidth="1" style="121" min="30" max="31"/>
    <col width="10.28515625" customWidth="1" style="138" min="32" max="32"/>
    <col width="7.140625" customWidth="1" style="121" min="33" max="35"/>
    <col width="7.140625" customWidth="1" style="122" min="36" max="36"/>
    <col width="4.7109375" customWidth="1" style="123" min="37" max="39"/>
    <col width="4.7109375" customWidth="1" style="276" min="40" max="41"/>
    <col width="4.7109375" customWidth="1" style="276" min="42" max="49"/>
    <col width="4.7109375" customWidth="1" style="276" min="50" max="56"/>
    <col width="4.7109375" customWidth="1" style="123" min="57" max="256"/>
    <col width="4.140625" customWidth="1" style="123" min="257" max="257"/>
    <col width="28.7109375" customWidth="1" style="123" min="258" max="258"/>
    <col width="3.28515625" customWidth="1" style="123" min="259" max="271"/>
    <col width="4.7109375" customWidth="1" style="123" min="272" max="272"/>
    <col width="5.7109375" customWidth="1" style="123" min="273" max="274"/>
    <col width="3.28515625" customWidth="1" style="123" min="275" max="284"/>
    <col width="4.140625" customWidth="1" style="123" min="285" max="285"/>
    <col width="5.7109375" customWidth="1" style="123" min="286" max="287"/>
    <col width="8.7109375" customWidth="1" style="123" min="288" max="288"/>
    <col width="5.7109375" customWidth="1" style="123" min="289" max="292"/>
    <col width="4.7109375" customWidth="1" style="123" min="293" max="297"/>
    <col width="4.7109375" customWidth="1" style="123" min="298" max="305"/>
    <col width="4.7109375" customWidth="1" style="123" min="306" max="512"/>
    <col width="4.140625" customWidth="1" style="123" min="513" max="513"/>
    <col width="28.7109375" customWidth="1" style="123" min="514" max="514"/>
    <col width="3.28515625" customWidth="1" style="123" min="515" max="527"/>
    <col width="4.7109375" customWidth="1" style="123" min="528" max="528"/>
    <col width="5.7109375" customWidth="1" style="123" min="529" max="530"/>
    <col width="3.28515625" customWidth="1" style="123" min="531" max="540"/>
    <col width="4.140625" customWidth="1" style="123" min="541" max="541"/>
    <col width="5.7109375" customWidth="1" style="123" min="542" max="543"/>
    <col width="8.7109375" customWidth="1" style="123" min="544" max="544"/>
    <col width="5.7109375" customWidth="1" style="123" min="545" max="548"/>
    <col width="4.7109375" customWidth="1" style="123" min="549" max="553"/>
    <col width="4.7109375" customWidth="1" style="123" min="554" max="561"/>
    <col width="4.7109375" customWidth="1" style="123" min="562" max="768"/>
    <col width="4.140625" customWidth="1" style="123" min="769" max="769"/>
    <col width="28.7109375" customWidth="1" style="123" min="770" max="770"/>
    <col width="3.28515625" customWidth="1" style="123" min="771" max="783"/>
    <col width="4.7109375" customWidth="1" style="123" min="784" max="784"/>
    <col width="5.7109375" customWidth="1" style="123" min="785" max="786"/>
    <col width="3.28515625" customWidth="1" style="123" min="787" max="796"/>
    <col width="4.140625" customWidth="1" style="123" min="797" max="797"/>
    <col width="5.7109375" customWidth="1" style="123" min="798" max="799"/>
    <col width="8.7109375" customWidth="1" style="123" min="800" max="800"/>
    <col width="5.7109375" customWidth="1" style="123" min="801" max="804"/>
    <col width="4.7109375" customWidth="1" style="123" min="805" max="809"/>
    <col width="4.7109375" customWidth="1" style="123" min="810" max="817"/>
    <col width="4.7109375" customWidth="1" style="123" min="818" max="1024"/>
    <col width="4.140625" customWidth="1" style="123" min="1025" max="1025"/>
    <col width="28.7109375" customWidth="1" style="123" min="1026" max="1026"/>
    <col width="3.28515625" customWidth="1" style="123" min="1027" max="1039"/>
    <col width="4.7109375" customWidth="1" style="123" min="1040" max="1040"/>
    <col width="5.7109375" customWidth="1" style="123" min="1041" max="1042"/>
    <col width="3.28515625" customWidth="1" style="123" min="1043" max="1052"/>
    <col width="4.140625" customWidth="1" style="123" min="1053" max="1053"/>
    <col width="5.7109375" customWidth="1" style="123" min="1054" max="1055"/>
    <col width="8.7109375" customWidth="1" style="123" min="1056" max="1056"/>
    <col width="5.7109375" customWidth="1" style="123" min="1057" max="1060"/>
    <col width="4.7109375" customWidth="1" style="123" min="1061" max="1065"/>
    <col width="4.7109375" customWidth="1" style="123" min="1066" max="1073"/>
    <col width="4.7109375" customWidth="1" style="123" min="1074" max="1280"/>
    <col width="4.140625" customWidth="1" style="123" min="1281" max="1281"/>
    <col width="28.7109375" customWidth="1" style="123" min="1282" max="1282"/>
    <col width="3.28515625" customWidth="1" style="123" min="1283" max="1295"/>
    <col width="4.7109375" customWidth="1" style="123" min="1296" max="1296"/>
    <col width="5.7109375" customWidth="1" style="123" min="1297" max="1298"/>
    <col width="3.28515625" customWidth="1" style="123" min="1299" max="1308"/>
    <col width="4.140625" customWidth="1" style="123" min="1309" max="1309"/>
    <col width="5.7109375" customWidth="1" style="123" min="1310" max="1311"/>
    <col width="8.7109375" customWidth="1" style="123" min="1312" max="1312"/>
    <col width="5.7109375" customWidth="1" style="123" min="1313" max="1316"/>
    <col width="4.7109375" customWidth="1" style="123" min="1317" max="1321"/>
    <col width="4.7109375" customWidth="1" style="123" min="1322" max="1329"/>
    <col width="4.7109375" customWidth="1" style="123" min="1330" max="1536"/>
    <col width="4.140625" customWidth="1" style="123" min="1537" max="1537"/>
    <col width="28.7109375" customWidth="1" style="123" min="1538" max="1538"/>
    <col width="3.28515625" customWidth="1" style="123" min="1539" max="1551"/>
    <col width="4.7109375" customWidth="1" style="123" min="1552" max="1552"/>
    <col width="5.7109375" customWidth="1" style="123" min="1553" max="1554"/>
    <col width="3.28515625" customWidth="1" style="123" min="1555" max="1564"/>
    <col width="4.140625" customWidth="1" style="123" min="1565" max="1565"/>
    <col width="5.7109375" customWidth="1" style="123" min="1566" max="1567"/>
    <col width="8.7109375" customWidth="1" style="123" min="1568" max="1568"/>
    <col width="5.7109375" customWidth="1" style="123" min="1569" max="1572"/>
    <col width="4.7109375" customWidth="1" style="123" min="1573" max="1577"/>
    <col width="4.7109375" customWidth="1" style="123" min="1578" max="1585"/>
    <col width="4.7109375" customWidth="1" style="123" min="1586" max="1792"/>
    <col width="4.140625" customWidth="1" style="123" min="1793" max="1793"/>
    <col width="28.7109375" customWidth="1" style="123" min="1794" max="1794"/>
    <col width="3.28515625" customWidth="1" style="123" min="1795" max="1807"/>
    <col width="4.7109375" customWidth="1" style="123" min="1808" max="1808"/>
    <col width="5.7109375" customWidth="1" style="123" min="1809" max="1810"/>
    <col width="3.28515625" customWidth="1" style="123" min="1811" max="1820"/>
    <col width="4.140625" customWidth="1" style="123" min="1821" max="1821"/>
    <col width="5.7109375" customWidth="1" style="123" min="1822" max="1823"/>
    <col width="8.7109375" customWidth="1" style="123" min="1824" max="1824"/>
    <col width="5.7109375" customWidth="1" style="123" min="1825" max="1828"/>
    <col width="4.7109375" customWidth="1" style="123" min="1829" max="1833"/>
    <col width="4.7109375" customWidth="1" style="123" min="1834" max="1841"/>
    <col width="4.7109375" customWidth="1" style="123" min="1842" max="2048"/>
    <col width="4.140625" customWidth="1" style="123" min="2049" max="2049"/>
    <col width="28.7109375" customWidth="1" style="123" min="2050" max="2050"/>
    <col width="3.28515625" customWidth="1" style="123" min="2051" max="2063"/>
    <col width="4.7109375" customWidth="1" style="123" min="2064" max="2064"/>
    <col width="5.7109375" customWidth="1" style="123" min="2065" max="2066"/>
    <col width="3.28515625" customWidth="1" style="123" min="2067" max="2076"/>
    <col width="4.140625" customWidth="1" style="123" min="2077" max="2077"/>
    <col width="5.7109375" customWidth="1" style="123" min="2078" max="2079"/>
    <col width="8.7109375" customWidth="1" style="123" min="2080" max="2080"/>
    <col width="5.7109375" customWidth="1" style="123" min="2081" max="2084"/>
    <col width="4.7109375" customWidth="1" style="123" min="2085" max="2089"/>
    <col width="4.7109375" customWidth="1" style="123" min="2090" max="2097"/>
    <col width="4.7109375" customWidth="1" style="123" min="2098" max="2304"/>
    <col width="4.140625" customWidth="1" style="123" min="2305" max="2305"/>
    <col width="28.7109375" customWidth="1" style="123" min="2306" max="2306"/>
    <col width="3.28515625" customWidth="1" style="123" min="2307" max="2319"/>
    <col width="4.7109375" customWidth="1" style="123" min="2320" max="2320"/>
    <col width="5.7109375" customWidth="1" style="123" min="2321" max="2322"/>
    <col width="3.28515625" customWidth="1" style="123" min="2323" max="2332"/>
    <col width="4.140625" customWidth="1" style="123" min="2333" max="2333"/>
    <col width="5.7109375" customWidth="1" style="123" min="2334" max="2335"/>
    <col width="8.7109375" customWidth="1" style="123" min="2336" max="2336"/>
    <col width="5.7109375" customWidth="1" style="123" min="2337" max="2340"/>
    <col width="4.7109375" customWidth="1" style="123" min="2341" max="2345"/>
    <col width="4.7109375" customWidth="1" style="123" min="2346" max="2353"/>
    <col width="4.7109375" customWidth="1" style="123" min="2354" max="2560"/>
    <col width="4.140625" customWidth="1" style="123" min="2561" max="2561"/>
    <col width="28.7109375" customWidth="1" style="123" min="2562" max="2562"/>
    <col width="3.28515625" customWidth="1" style="123" min="2563" max="2575"/>
    <col width="4.7109375" customWidth="1" style="123" min="2576" max="2576"/>
    <col width="5.7109375" customWidth="1" style="123" min="2577" max="2578"/>
    <col width="3.28515625" customWidth="1" style="123" min="2579" max="2588"/>
    <col width="4.140625" customWidth="1" style="123" min="2589" max="2589"/>
    <col width="5.7109375" customWidth="1" style="123" min="2590" max="2591"/>
    <col width="8.7109375" customWidth="1" style="123" min="2592" max="2592"/>
    <col width="5.7109375" customWidth="1" style="123" min="2593" max="2596"/>
    <col width="4.7109375" customWidth="1" style="123" min="2597" max="2601"/>
    <col width="4.7109375" customWidth="1" style="123" min="2602" max="2609"/>
    <col width="4.7109375" customWidth="1" style="123" min="2610" max="2816"/>
    <col width="4.140625" customWidth="1" style="123" min="2817" max="2817"/>
    <col width="28.7109375" customWidth="1" style="123" min="2818" max="2818"/>
    <col width="3.28515625" customWidth="1" style="123" min="2819" max="2831"/>
    <col width="4.7109375" customWidth="1" style="123" min="2832" max="2832"/>
    <col width="5.7109375" customWidth="1" style="123" min="2833" max="2834"/>
    <col width="3.28515625" customWidth="1" style="123" min="2835" max="2844"/>
    <col width="4.140625" customWidth="1" style="123" min="2845" max="2845"/>
    <col width="5.7109375" customWidth="1" style="123" min="2846" max="2847"/>
    <col width="8.7109375" customWidth="1" style="123" min="2848" max="2848"/>
    <col width="5.7109375" customWidth="1" style="123" min="2849" max="2852"/>
    <col width="4.7109375" customWidth="1" style="123" min="2853" max="2857"/>
    <col width="4.7109375" customWidth="1" style="123" min="2858" max="2865"/>
    <col width="4.7109375" customWidth="1" style="123" min="2866" max="3072"/>
    <col width="4.140625" customWidth="1" style="123" min="3073" max="3073"/>
    <col width="28.7109375" customWidth="1" style="123" min="3074" max="3074"/>
    <col width="3.28515625" customWidth="1" style="123" min="3075" max="3087"/>
    <col width="4.7109375" customWidth="1" style="123" min="3088" max="3088"/>
    <col width="5.7109375" customWidth="1" style="123" min="3089" max="3090"/>
    <col width="3.28515625" customWidth="1" style="123" min="3091" max="3100"/>
    <col width="4.140625" customWidth="1" style="123" min="3101" max="3101"/>
    <col width="5.7109375" customWidth="1" style="123" min="3102" max="3103"/>
    <col width="8.7109375" customWidth="1" style="123" min="3104" max="3104"/>
    <col width="5.7109375" customWidth="1" style="123" min="3105" max="3108"/>
    <col width="4.7109375" customWidth="1" style="123" min="3109" max="3113"/>
    <col width="4.7109375" customWidth="1" style="123" min="3114" max="3121"/>
    <col width="4.7109375" customWidth="1" style="123" min="3122" max="3328"/>
    <col width="4.140625" customWidth="1" style="123" min="3329" max="3329"/>
    <col width="28.7109375" customWidth="1" style="123" min="3330" max="3330"/>
    <col width="3.28515625" customWidth="1" style="123" min="3331" max="3343"/>
    <col width="4.7109375" customWidth="1" style="123" min="3344" max="3344"/>
    <col width="5.7109375" customWidth="1" style="123" min="3345" max="3346"/>
    <col width="3.28515625" customWidth="1" style="123" min="3347" max="3356"/>
    <col width="4.140625" customWidth="1" style="123" min="3357" max="3357"/>
    <col width="5.7109375" customWidth="1" style="123" min="3358" max="3359"/>
    <col width="8.7109375" customWidth="1" style="123" min="3360" max="3360"/>
    <col width="5.7109375" customWidth="1" style="123" min="3361" max="3364"/>
    <col width="4.7109375" customWidth="1" style="123" min="3365" max="3369"/>
    <col width="4.7109375" customWidth="1" style="123" min="3370" max="3377"/>
    <col width="4.7109375" customWidth="1" style="123" min="3378" max="3584"/>
    <col width="4.140625" customWidth="1" style="123" min="3585" max="3585"/>
    <col width="28.7109375" customWidth="1" style="123" min="3586" max="3586"/>
    <col width="3.28515625" customWidth="1" style="123" min="3587" max="3599"/>
    <col width="4.7109375" customWidth="1" style="123" min="3600" max="3600"/>
    <col width="5.7109375" customWidth="1" style="123" min="3601" max="3602"/>
    <col width="3.28515625" customWidth="1" style="123" min="3603" max="3612"/>
    <col width="4.140625" customWidth="1" style="123" min="3613" max="3613"/>
    <col width="5.7109375" customWidth="1" style="123" min="3614" max="3615"/>
    <col width="8.7109375" customWidth="1" style="123" min="3616" max="3616"/>
    <col width="5.7109375" customWidth="1" style="123" min="3617" max="3620"/>
    <col width="4.7109375" customWidth="1" style="123" min="3621" max="3625"/>
    <col width="4.7109375" customWidth="1" style="123" min="3626" max="3633"/>
    <col width="4.7109375" customWidth="1" style="123" min="3634" max="3840"/>
    <col width="4.140625" customWidth="1" style="123" min="3841" max="3841"/>
    <col width="28.7109375" customWidth="1" style="123" min="3842" max="3842"/>
    <col width="3.28515625" customWidth="1" style="123" min="3843" max="3855"/>
    <col width="4.7109375" customWidth="1" style="123" min="3856" max="3856"/>
    <col width="5.7109375" customWidth="1" style="123" min="3857" max="3858"/>
    <col width="3.28515625" customWidth="1" style="123" min="3859" max="3868"/>
    <col width="4.140625" customWidth="1" style="123" min="3869" max="3869"/>
    <col width="5.7109375" customWidth="1" style="123" min="3870" max="3871"/>
    <col width="8.7109375" customWidth="1" style="123" min="3872" max="3872"/>
    <col width="5.7109375" customWidth="1" style="123" min="3873" max="3876"/>
    <col width="4.7109375" customWidth="1" style="123" min="3877" max="3881"/>
    <col width="4.7109375" customWidth="1" style="123" min="3882" max="3889"/>
    <col width="4.7109375" customWidth="1" style="123" min="3890" max="4096"/>
    <col width="4.140625" customWidth="1" style="123" min="4097" max="4097"/>
    <col width="28.7109375" customWidth="1" style="123" min="4098" max="4098"/>
    <col width="3.28515625" customWidth="1" style="123" min="4099" max="4111"/>
    <col width="4.7109375" customWidth="1" style="123" min="4112" max="4112"/>
    <col width="5.7109375" customWidth="1" style="123" min="4113" max="4114"/>
    <col width="3.28515625" customWidth="1" style="123" min="4115" max="4124"/>
    <col width="4.140625" customWidth="1" style="123" min="4125" max="4125"/>
    <col width="5.7109375" customWidth="1" style="123" min="4126" max="4127"/>
    <col width="8.7109375" customWidth="1" style="123" min="4128" max="4128"/>
    <col width="5.7109375" customWidth="1" style="123" min="4129" max="4132"/>
    <col width="4.7109375" customWidth="1" style="123" min="4133" max="4137"/>
    <col width="4.7109375" customWidth="1" style="123" min="4138" max="4145"/>
    <col width="4.7109375" customWidth="1" style="123" min="4146" max="4352"/>
    <col width="4.140625" customWidth="1" style="123" min="4353" max="4353"/>
    <col width="28.7109375" customWidth="1" style="123" min="4354" max="4354"/>
    <col width="3.28515625" customWidth="1" style="123" min="4355" max="4367"/>
    <col width="4.7109375" customWidth="1" style="123" min="4368" max="4368"/>
    <col width="5.7109375" customWidth="1" style="123" min="4369" max="4370"/>
    <col width="3.28515625" customWidth="1" style="123" min="4371" max="4380"/>
    <col width="4.140625" customWidth="1" style="123" min="4381" max="4381"/>
    <col width="5.7109375" customWidth="1" style="123" min="4382" max="4383"/>
    <col width="8.7109375" customWidth="1" style="123" min="4384" max="4384"/>
    <col width="5.7109375" customWidth="1" style="123" min="4385" max="4388"/>
    <col width="4.7109375" customWidth="1" style="123" min="4389" max="4393"/>
    <col width="4.7109375" customWidth="1" style="123" min="4394" max="4401"/>
    <col width="4.7109375" customWidth="1" style="123" min="4402" max="4608"/>
    <col width="4.140625" customWidth="1" style="123" min="4609" max="4609"/>
    <col width="28.7109375" customWidth="1" style="123" min="4610" max="4610"/>
    <col width="3.28515625" customWidth="1" style="123" min="4611" max="4623"/>
    <col width="4.7109375" customWidth="1" style="123" min="4624" max="4624"/>
    <col width="5.7109375" customWidth="1" style="123" min="4625" max="4626"/>
    <col width="3.28515625" customWidth="1" style="123" min="4627" max="4636"/>
    <col width="4.140625" customWidth="1" style="123" min="4637" max="4637"/>
    <col width="5.7109375" customWidth="1" style="123" min="4638" max="4639"/>
    <col width="8.7109375" customWidth="1" style="123" min="4640" max="4640"/>
    <col width="5.7109375" customWidth="1" style="123" min="4641" max="4644"/>
    <col width="4.7109375" customWidth="1" style="123" min="4645" max="4649"/>
    <col width="4.7109375" customWidth="1" style="123" min="4650" max="4657"/>
    <col width="4.7109375" customWidth="1" style="123" min="4658" max="4864"/>
    <col width="4.140625" customWidth="1" style="123" min="4865" max="4865"/>
    <col width="28.7109375" customWidth="1" style="123" min="4866" max="4866"/>
    <col width="3.28515625" customWidth="1" style="123" min="4867" max="4879"/>
    <col width="4.7109375" customWidth="1" style="123" min="4880" max="4880"/>
    <col width="5.7109375" customWidth="1" style="123" min="4881" max="4882"/>
    <col width="3.28515625" customWidth="1" style="123" min="4883" max="4892"/>
    <col width="4.140625" customWidth="1" style="123" min="4893" max="4893"/>
    <col width="5.7109375" customWidth="1" style="123" min="4894" max="4895"/>
    <col width="8.7109375" customWidth="1" style="123" min="4896" max="4896"/>
    <col width="5.7109375" customWidth="1" style="123" min="4897" max="4900"/>
    <col width="4.7109375" customWidth="1" style="123" min="4901" max="4905"/>
    <col width="4.7109375" customWidth="1" style="123" min="4906" max="4913"/>
    <col width="4.7109375" customWidth="1" style="123" min="4914" max="5120"/>
    <col width="4.140625" customWidth="1" style="123" min="5121" max="5121"/>
    <col width="28.7109375" customWidth="1" style="123" min="5122" max="5122"/>
    <col width="3.28515625" customWidth="1" style="123" min="5123" max="5135"/>
    <col width="4.7109375" customWidth="1" style="123" min="5136" max="5136"/>
    <col width="5.7109375" customWidth="1" style="123" min="5137" max="5138"/>
    <col width="3.28515625" customWidth="1" style="123" min="5139" max="5148"/>
    <col width="4.140625" customWidth="1" style="123" min="5149" max="5149"/>
    <col width="5.7109375" customWidth="1" style="123" min="5150" max="5151"/>
    <col width="8.7109375" customWidth="1" style="123" min="5152" max="5152"/>
    <col width="5.7109375" customWidth="1" style="123" min="5153" max="5156"/>
    <col width="4.7109375" customWidth="1" style="123" min="5157" max="5161"/>
    <col width="4.7109375" customWidth="1" style="123" min="5162" max="5169"/>
    <col width="4.7109375" customWidth="1" style="123" min="5170" max="5376"/>
    <col width="4.140625" customWidth="1" style="123" min="5377" max="5377"/>
    <col width="28.7109375" customWidth="1" style="123" min="5378" max="5378"/>
    <col width="3.28515625" customWidth="1" style="123" min="5379" max="5391"/>
    <col width="4.7109375" customWidth="1" style="123" min="5392" max="5392"/>
    <col width="5.7109375" customWidth="1" style="123" min="5393" max="5394"/>
    <col width="3.28515625" customWidth="1" style="123" min="5395" max="5404"/>
    <col width="4.140625" customWidth="1" style="123" min="5405" max="5405"/>
    <col width="5.7109375" customWidth="1" style="123" min="5406" max="5407"/>
    <col width="8.7109375" customWidth="1" style="123" min="5408" max="5408"/>
    <col width="5.7109375" customWidth="1" style="123" min="5409" max="5412"/>
    <col width="4.7109375" customWidth="1" style="123" min="5413" max="5417"/>
    <col width="4.7109375" customWidth="1" style="123" min="5418" max="5425"/>
    <col width="4.7109375" customWidth="1" style="123" min="5426" max="5632"/>
    <col width="4.140625" customWidth="1" style="123" min="5633" max="5633"/>
    <col width="28.7109375" customWidth="1" style="123" min="5634" max="5634"/>
    <col width="3.28515625" customWidth="1" style="123" min="5635" max="5647"/>
    <col width="4.7109375" customWidth="1" style="123" min="5648" max="5648"/>
    <col width="5.7109375" customWidth="1" style="123" min="5649" max="5650"/>
    <col width="3.28515625" customWidth="1" style="123" min="5651" max="5660"/>
    <col width="4.140625" customWidth="1" style="123" min="5661" max="5661"/>
    <col width="5.7109375" customWidth="1" style="123" min="5662" max="5663"/>
    <col width="8.7109375" customWidth="1" style="123" min="5664" max="5664"/>
    <col width="5.7109375" customWidth="1" style="123" min="5665" max="5668"/>
    <col width="4.7109375" customWidth="1" style="123" min="5669" max="5673"/>
    <col width="4.7109375" customWidth="1" style="123" min="5674" max="5681"/>
    <col width="4.7109375" customWidth="1" style="123" min="5682" max="5888"/>
    <col width="4.140625" customWidth="1" style="123" min="5889" max="5889"/>
    <col width="28.7109375" customWidth="1" style="123" min="5890" max="5890"/>
    <col width="3.28515625" customWidth="1" style="123" min="5891" max="5903"/>
    <col width="4.7109375" customWidth="1" style="123" min="5904" max="5904"/>
    <col width="5.7109375" customWidth="1" style="123" min="5905" max="5906"/>
    <col width="3.28515625" customWidth="1" style="123" min="5907" max="5916"/>
    <col width="4.140625" customWidth="1" style="123" min="5917" max="5917"/>
    <col width="5.7109375" customWidth="1" style="123" min="5918" max="5919"/>
    <col width="8.7109375" customWidth="1" style="123" min="5920" max="5920"/>
    <col width="5.7109375" customWidth="1" style="123" min="5921" max="5924"/>
    <col width="4.7109375" customWidth="1" style="123" min="5925" max="5929"/>
    <col width="4.7109375" customWidth="1" style="123" min="5930" max="5937"/>
    <col width="4.7109375" customWidth="1" style="123" min="5938" max="6144"/>
    <col width="4.140625" customWidth="1" style="123" min="6145" max="6145"/>
    <col width="28.7109375" customWidth="1" style="123" min="6146" max="6146"/>
    <col width="3.28515625" customWidth="1" style="123" min="6147" max="6159"/>
    <col width="4.7109375" customWidth="1" style="123" min="6160" max="6160"/>
    <col width="5.7109375" customWidth="1" style="123" min="6161" max="6162"/>
    <col width="3.28515625" customWidth="1" style="123" min="6163" max="6172"/>
    <col width="4.140625" customWidth="1" style="123" min="6173" max="6173"/>
    <col width="5.7109375" customWidth="1" style="123" min="6174" max="6175"/>
    <col width="8.7109375" customWidth="1" style="123" min="6176" max="6176"/>
    <col width="5.7109375" customWidth="1" style="123" min="6177" max="6180"/>
    <col width="4.7109375" customWidth="1" style="123" min="6181" max="6185"/>
    <col width="4.7109375" customWidth="1" style="123" min="6186" max="6193"/>
    <col width="4.7109375" customWidth="1" style="123" min="6194" max="6400"/>
    <col width="4.140625" customWidth="1" style="123" min="6401" max="6401"/>
    <col width="28.7109375" customWidth="1" style="123" min="6402" max="6402"/>
    <col width="3.28515625" customWidth="1" style="123" min="6403" max="6415"/>
    <col width="4.7109375" customWidth="1" style="123" min="6416" max="6416"/>
    <col width="5.7109375" customWidth="1" style="123" min="6417" max="6418"/>
    <col width="3.28515625" customWidth="1" style="123" min="6419" max="6428"/>
    <col width="4.140625" customWidth="1" style="123" min="6429" max="6429"/>
    <col width="5.7109375" customWidth="1" style="123" min="6430" max="6431"/>
    <col width="8.7109375" customWidth="1" style="123" min="6432" max="6432"/>
    <col width="5.7109375" customWidth="1" style="123" min="6433" max="6436"/>
    <col width="4.7109375" customWidth="1" style="123" min="6437" max="6441"/>
    <col width="4.7109375" customWidth="1" style="123" min="6442" max="6449"/>
    <col width="4.7109375" customWidth="1" style="123" min="6450" max="6656"/>
    <col width="4.140625" customWidth="1" style="123" min="6657" max="6657"/>
    <col width="28.7109375" customWidth="1" style="123" min="6658" max="6658"/>
    <col width="3.28515625" customWidth="1" style="123" min="6659" max="6671"/>
    <col width="4.7109375" customWidth="1" style="123" min="6672" max="6672"/>
    <col width="5.7109375" customWidth="1" style="123" min="6673" max="6674"/>
    <col width="3.28515625" customWidth="1" style="123" min="6675" max="6684"/>
    <col width="4.140625" customWidth="1" style="123" min="6685" max="6685"/>
    <col width="5.7109375" customWidth="1" style="123" min="6686" max="6687"/>
    <col width="8.7109375" customWidth="1" style="123" min="6688" max="6688"/>
    <col width="5.7109375" customWidth="1" style="123" min="6689" max="6692"/>
    <col width="4.7109375" customWidth="1" style="123" min="6693" max="6697"/>
    <col width="4.7109375" customWidth="1" style="123" min="6698" max="6705"/>
    <col width="4.7109375" customWidth="1" style="123" min="6706" max="6912"/>
    <col width="4.140625" customWidth="1" style="123" min="6913" max="6913"/>
    <col width="28.7109375" customWidth="1" style="123" min="6914" max="6914"/>
    <col width="3.28515625" customWidth="1" style="123" min="6915" max="6927"/>
    <col width="4.7109375" customWidth="1" style="123" min="6928" max="6928"/>
    <col width="5.7109375" customWidth="1" style="123" min="6929" max="6930"/>
    <col width="3.28515625" customWidth="1" style="123" min="6931" max="6940"/>
    <col width="4.140625" customWidth="1" style="123" min="6941" max="6941"/>
    <col width="5.7109375" customWidth="1" style="123" min="6942" max="6943"/>
    <col width="8.7109375" customWidth="1" style="123" min="6944" max="6944"/>
    <col width="5.7109375" customWidth="1" style="123" min="6945" max="6948"/>
    <col width="4.7109375" customWidth="1" style="123" min="6949" max="6953"/>
    <col width="4.7109375" customWidth="1" style="123" min="6954" max="6961"/>
    <col width="4.7109375" customWidth="1" style="123" min="6962" max="7168"/>
    <col width="4.140625" customWidth="1" style="123" min="7169" max="7169"/>
    <col width="28.7109375" customWidth="1" style="123" min="7170" max="7170"/>
    <col width="3.28515625" customWidth="1" style="123" min="7171" max="7183"/>
    <col width="4.7109375" customWidth="1" style="123" min="7184" max="7184"/>
    <col width="5.7109375" customWidth="1" style="123" min="7185" max="7186"/>
    <col width="3.28515625" customWidth="1" style="123" min="7187" max="7196"/>
    <col width="4.140625" customWidth="1" style="123" min="7197" max="7197"/>
    <col width="5.7109375" customWidth="1" style="123" min="7198" max="7199"/>
    <col width="8.7109375" customWidth="1" style="123" min="7200" max="7200"/>
    <col width="5.7109375" customWidth="1" style="123" min="7201" max="7204"/>
    <col width="4.7109375" customWidth="1" style="123" min="7205" max="7209"/>
    <col width="4.7109375" customWidth="1" style="123" min="7210" max="7217"/>
    <col width="4.7109375" customWidth="1" style="123" min="7218" max="7424"/>
    <col width="4.140625" customWidth="1" style="123" min="7425" max="7425"/>
    <col width="28.7109375" customWidth="1" style="123" min="7426" max="7426"/>
    <col width="3.28515625" customWidth="1" style="123" min="7427" max="7439"/>
    <col width="4.7109375" customWidth="1" style="123" min="7440" max="7440"/>
    <col width="5.7109375" customWidth="1" style="123" min="7441" max="7442"/>
    <col width="3.28515625" customWidth="1" style="123" min="7443" max="7452"/>
    <col width="4.140625" customWidth="1" style="123" min="7453" max="7453"/>
    <col width="5.7109375" customWidth="1" style="123" min="7454" max="7455"/>
    <col width="8.7109375" customWidth="1" style="123" min="7456" max="7456"/>
    <col width="5.7109375" customWidth="1" style="123" min="7457" max="7460"/>
    <col width="4.7109375" customWidth="1" style="123" min="7461" max="7465"/>
    <col width="4.7109375" customWidth="1" style="123" min="7466" max="7473"/>
    <col width="4.7109375" customWidth="1" style="123" min="7474" max="7680"/>
    <col width="4.140625" customWidth="1" style="123" min="7681" max="7681"/>
    <col width="28.7109375" customWidth="1" style="123" min="7682" max="7682"/>
    <col width="3.28515625" customWidth="1" style="123" min="7683" max="7695"/>
    <col width="4.7109375" customWidth="1" style="123" min="7696" max="7696"/>
    <col width="5.7109375" customWidth="1" style="123" min="7697" max="7698"/>
    <col width="3.28515625" customWidth="1" style="123" min="7699" max="7708"/>
    <col width="4.140625" customWidth="1" style="123" min="7709" max="7709"/>
    <col width="5.7109375" customWidth="1" style="123" min="7710" max="7711"/>
    <col width="8.7109375" customWidth="1" style="123" min="7712" max="7712"/>
    <col width="5.7109375" customWidth="1" style="123" min="7713" max="7716"/>
    <col width="4.7109375" customWidth="1" style="123" min="7717" max="7721"/>
    <col width="4.7109375" customWidth="1" style="123" min="7722" max="7729"/>
    <col width="4.7109375" customWidth="1" style="123" min="7730" max="7936"/>
    <col width="4.140625" customWidth="1" style="123" min="7937" max="7937"/>
    <col width="28.7109375" customWidth="1" style="123" min="7938" max="7938"/>
    <col width="3.28515625" customWidth="1" style="123" min="7939" max="7951"/>
    <col width="4.7109375" customWidth="1" style="123" min="7952" max="7952"/>
    <col width="5.7109375" customWidth="1" style="123" min="7953" max="7954"/>
    <col width="3.28515625" customWidth="1" style="123" min="7955" max="7964"/>
    <col width="4.140625" customWidth="1" style="123" min="7965" max="7965"/>
    <col width="5.7109375" customWidth="1" style="123" min="7966" max="7967"/>
    <col width="8.7109375" customWidth="1" style="123" min="7968" max="7968"/>
    <col width="5.7109375" customWidth="1" style="123" min="7969" max="7972"/>
    <col width="4.7109375" customWidth="1" style="123" min="7973" max="7977"/>
    <col width="4.7109375" customWidth="1" style="123" min="7978" max="7985"/>
    <col width="4.7109375" customWidth="1" style="123" min="7986" max="8192"/>
    <col width="4.140625" customWidth="1" style="123" min="8193" max="8193"/>
    <col width="28.7109375" customWidth="1" style="123" min="8194" max="8194"/>
    <col width="3.28515625" customWidth="1" style="123" min="8195" max="8207"/>
    <col width="4.7109375" customWidth="1" style="123" min="8208" max="8208"/>
    <col width="5.7109375" customWidth="1" style="123" min="8209" max="8210"/>
    <col width="3.28515625" customWidth="1" style="123" min="8211" max="8220"/>
    <col width="4.140625" customWidth="1" style="123" min="8221" max="8221"/>
    <col width="5.7109375" customWidth="1" style="123" min="8222" max="8223"/>
    <col width="8.7109375" customWidth="1" style="123" min="8224" max="8224"/>
    <col width="5.7109375" customWidth="1" style="123" min="8225" max="8228"/>
    <col width="4.7109375" customWidth="1" style="123" min="8229" max="8233"/>
    <col width="4.7109375" customWidth="1" style="123" min="8234" max="8241"/>
    <col width="4.7109375" customWidth="1" style="123" min="8242" max="8448"/>
    <col width="4.140625" customWidth="1" style="123" min="8449" max="8449"/>
    <col width="28.7109375" customWidth="1" style="123" min="8450" max="8450"/>
    <col width="3.28515625" customWidth="1" style="123" min="8451" max="8463"/>
    <col width="4.7109375" customWidth="1" style="123" min="8464" max="8464"/>
    <col width="5.7109375" customWidth="1" style="123" min="8465" max="8466"/>
    <col width="3.28515625" customWidth="1" style="123" min="8467" max="8476"/>
    <col width="4.140625" customWidth="1" style="123" min="8477" max="8477"/>
    <col width="5.7109375" customWidth="1" style="123" min="8478" max="8479"/>
    <col width="8.7109375" customWidth="1" style="123" min="8480" max="8480"/>
    <col width="5.7109375" customWidth="1" style="123" min="8481" max="8484"/>
    <col width="4.7109375" customWidth="1" style="123" min="8485" max="8489"/>
    <col width="4.7109375" customWidth="1" style="123" min="8490" max="8497"/>
    <col width="4.7109375" customWidth="1" style="123" min="8498" max="8704"/>
    <col width="4.140625" customWidth="1" style="123" min="8705" max="8705"/>
    <col width="28.7109375" customWidth="1" style="123" min="8706" max="8706"/>
    <col width="3.28515625" customWidth="1" style="123" min="8707" max="8719"/>
    <col width="4.7109375" customWidth="1" style="123" min="8720" max="8720"/>
    <col width="5.7109375" customWidth="1" style="123" min="8721" max="8722"/>
    <col width="3.28515625" customWidth="1" style="123" min="8723" max="8732"/>
    <col width="4.140625" customWidth="1" style="123" min="8733" max="8733"/>
    <col width="5.7109375" customWidth="1" style="123" min="8734" max="8735"/>
    <col width="8.7109375" customWidth="1" style="123" min="8736" max="8736"/>
    <col width="5.7109375" customWidth="1" style="123" min="8737" max="8740"/>
    <col width="4.7109375" customWidth="1" style="123" min="8741" max="8745"/>
    <col width="4.7109375" customWidth="1" style="123" min="8746" max="8753"/>
    <col width="4.7109375" customWidth="1" style="123" min="8754" max="8960"/>
    <col width="4.140625" customWidth="1" style="123" min="8961" max="8961"/>
    <col width="28.7109375" customWidth="1" style="123" min="8962" max="8962"/>
    <col width="3.28515625" customWidth="1" style="123" min="8963" max="8975"/>
    <col width="4.7109375" customWidth="1" style="123" min="8976" max="8976"/>
    <col width="5.7109375" customWidth="1" style="123" min="8977" max="8978"/>
    <col width="3.28515625" customWidth="1" style="123" min="8979" max="8988"/>
    <col width="4.140625" customWidth="1" style="123" min="8989" max="8989"/>
    <col width="5.7109375" customWidth="1" style="123" min="8990" max="8991"/>
    <col width="8.7109375" customWidth="1" style="123" min="8992" max="8992"/>
    <col width="5.7109375" customWidth="1" style="123" min="8993" max="8996"/>
    <col width="4.7109375" customWidth="1" style="123" min="8997" max="9001"/>
    <col width="4.7109375" customWidth="1" style="123" min="9002" max="9009"/>
    <col width="4.7109375" customWidth="1" style="123" min="9010" max="9216"/>
    <col width="4.140625" customWidth="1" style="123" min="9217" max="9217"/>
    <col width="28.7109375" customWidth="1" style="123" min="9218" max="9218"/>
    <col width="3.28515625" customWidth="1" style="123" min="9219" max="9231"/>
    <col width="4.7109375" customWidth="1" style="123" min="9232" max="9232"/>
    <col width="5.7109375" customWidth="1" style="123" min="9233" max="9234"/>
    <col width="3.28515625" customWidth="1" style="123" min="9235" max="9244"/>
    <col width="4.140625" customWidth="1" style="123" min="9245" max="9245"/>
    <col width="5.7109375" customWidth="1" style="123" min="9246" max="9247"/>
    <col width="8.7109375" customWidth="1" style="123" min="9248" max="9248"/>
    <col width="5.7109375" customWidth="1" style="123" min="9249" max="9252"/>
    <col width="4.7109375" customWidth="1" style="123" min="9253" max="9257"/>
    <col width="4.7109375" customWidth="1" style="123" min="9258" max="9265"/>
    <col width="4.7109375" customWidth="1" style="123" min="9266" max="9472"/>
    <col width="4.140625" customWidth="1" style="123" min="9473" max="9473"/>
    <col width="28.7109375" customWidth="1" style="123" min="9474" max="9474"/>
    <col width="3.28515625" customWidth="1" style="123" min="9475" max="9487"/>
    <col width="4.7109375" customWidth="1" style="123" min="9488" max="9488"/>
    <col width="5.7109375" customWidth="1" style="123" min="9489" max="9490"/>
    <col width="3.28515625" customWidth="1" style="123" min="9491" max="9500"/>
    <col width="4.140625" customWidth="1" style="123" min="9501" max="9501"/>
    <col width="5.7109375" customWidth="1" style="123" min="9502" max="9503"/>
    <col width="8.7109375" customWidth="1" style="123" min="9504" max="9504"/>
    <col width="5.7109375" customWidth="1" style="123" min="9505" max="9508"/>
    <col width="4.7109375" customWidth="1" style="123" min="9509" max="9513"/>
    <col width="4.7109375" customWidth="1" style="123" min="9514" max="9521"/>
    <col width="4.7109375" customWidth="1" style="123" min="9522" max="9728"/>
    <col width="4.140625" customWidth="1" style="123" min="9729" max="9729"/>
    <col width="28.7109375" customWidth="1" style="123" min="9730" max="9730"/>
    <col width="3.28515625" customWidth="1" style="123" min="9731" max="9743"/>
    <col width="4.7109375" customWidth="1" style="123" min="9744" max="9744"/>
    <col width="5.7109375" customWidth="1" style="123" min="9745" max="9746"/>
    <col width="3.28515625" customWidth="1" style="123" min="9747" max="9756"/>
    <col width="4.140625" customWidth="1" style="123" min="9757" max="9757"/>
    <col width="5.7109375" customWidth="1" style="123" min="9758" max="9759"/>
    <col width="8.7109375" customWidth="1" style="123" min="9760" max="9760"/>
    <col width="5.7109375" customWidth="1" style="123" min="9761" max="9764"/>
    <col width="4.7109375" customWidth="1" style="123" min="9765" max="9769"/>
    <col width="4.7109375" customWidth="1" style="123" min="9770" max="9777"/>
    <col width="4.7109375" customWidth="1" style="123" min="9778" max="9984"/>
    <col width="4.140625" customWidth="1" style="123" min="9985" max="9985"/>
    <col width="28.7109375" customWidth="1" style="123" min="9986" max="9986"/>
    <col width="3.28515625" customWidth="1" style="123" min="9987" max="9999"/>
    <col width="4.7109375" customWidth="1" style="123" min="10000" max="10000"/>
    <col width="5.7109375" customWidth="1" style="123" min="10001" max="10002"/>
    <col width="3.28515625" customWidth="1" style="123" min="10003" max="10012"/>
    <col width="4.140625" customWidth="1" style="123" min="10013" max="10013"/>
    <col width="5.7109375" customWidth="1" style="123" min="10014" max="10015"/>
    <col width="8.7109375" customWidth="1" style="123" min="10016" max="10016"/>
    <col width="5.7109375" customWidth="1" style="123" min="10017" max="10020"/>
    <col width="4.7109375" customWidth="1" style="123" min="10021" max="10025"/>
    <col width="4.7109375" customWidth="1" style="123" min="10026" max="10033"/>
    <col width="4.7109375" customWidth="1" style="123" min="10034" max="10240"/>
    <col width="4.140625" customWidth="1" style="123" min="10241" max="10241"/>
    <col width="28.7109375" customWidth="1" style="123" min="10242" max="10242"/>
    <col width="3.28515625" customWidth="1" style="123" min="10243" max="10255"/>
    <col width="4.7109375" customWidth="1" style="123" min="10256" max="10256"/>
    <col width="5.7109375" customWidth="1" style="123" min="10257" max="10258"/>
    <col width="3.28515625" customWidth="1" style="123" min="10259" max="10268"/>
    <col width="4.140625" customWidth="1" style="123" min="10269" max="10269"/>
    <col width="5.7109375" customWidth="1" style="123" min="10270" max="10271"/>
    <col width="8.7109375" customWidth="1" style="123" min="10272" max="10272"/>
    <col width="5.7109375" customWidth="1" style="123" min="10273" max="10276"/>
    <col width="4.7109375" customWidth="1" style="123" min="10277" max="10281"/>
    <col width="4.7109375" customWidth="1" style="123" min="10282" max="10289"/>
    <col width="4.7109375" customWidth="1" style="123" min="10290" max="10496"/>
    <col width="4.140625" customWidth="1" style="123" min="10497" max="10497"/>
    <col width="28.7109375" customWidth="1" style="123" min="10498" max="10498"/>
    <col width="3.28515625" customWidth="1" style="123" min="10499" max="10511"/>
    <col width="4.7109375" customWidth="1" style="123" min="10512" max="10512"/>
    <col width="5.7109375" customWidth="1" style="123" min="10513" max="10514"/>
    <col width="3.28515625" customWidth="1" style="123" min="10515" max="10524"/>
    <col width="4.140625" customWidth="1" style="123" min="10525" max="10525"/>
    <col width="5.7109375" customWidth="1" style="123" min="10526" max="10527"/>
    <col width="8.7109375" customWidth="1" style="123" min="10528" max="10528"/>
    <col width="5.7109375" customWidth="1" style="123" min="10529" max="10532"/>
    <col width="4.7109375" customWidth="1" style="123" min="10533" max="10537"/>
    <col width="4.7109375" customWidth="1" style="123" min="10538" max="10545"/>
    <col width="4.7109375" customWidth="1" style="123" min="10546" max="10752"/>
    <col width="4.140625" customWidth="1" style="123" min="10753" max="10753"/>
    <col width="28.7109375" customWidth="1" style="123" min="10754" max="10754"/>
    <col width="3.28515625" customWidth="1" style="123" min="10755" max="10767"/>
    <col width="4.7109375" customWidth="1" style="123" min="10768" max="10768"/>
    <col width="5.7109375" customWidth="1" style="123" min="10769" max="10770"/>
    <col width="3.28515625" customWidth="1" style="123" min="10771" max="10780"/>
    <col width="4.140625" customWidth="1" style="123" min="10781" max="10781"/>
    <col width="5.7109375" customWidth="1" style="123" min="10782" max="10783"/>
    <col width="8.7109375" customWidth="1" style="123" min="10784" max="10784"/>
    <col width="5.7109375" customWidth="1" style="123" min="10785" max="10788"/>
    <col width="4.7109375" customWidth="1" style="123" min="10789" max="10793"/>
    <col width="4.7109375" customWidth="1" style="123" min="10794" max="10801"/>
    <col width="4.7109375" customWidth="1" style="123" min="10802" max="11008"/>
    <col width="4.140625" customWidth="1" style="123" min="11009" max="11009"/>
    <col width="28.7109375" customWidth="1" style="123" min="11010" max="11010"/>
    <col width="3.28515625" customWidth="1" style="123" min="11011" max="11023"/>
    <col width="4.7109375" customWidth="1" style="123" min="11024" max="11024"/>
    <col width="5.7109375" customWidth="1" style="123" min="11025" max="11026"/>
    <col width="3.28515625" customWidth="1" style="123" min="11027" max="11036"/>
    <col width="4.140625" customWidth="1" style="123" min="11037" max="11037"/>
    <col width="5.7109375" customWidth="1" style="123" min="11038" max="11039"/>
    <col width="8.7109375" customWidth="1" style="123" min="11040" max="11040"/>
    <col width="5.7109375" customWidth="1" style="123" min="11041" max="11044"/>
    <col width="4.7109375" customWidth="1" style="123" min="11045" max="11049"/>
    <col width="4.7109375" customWidth="1" style="123" min="11050" max="11057"/>
    <col width="4.7109375" customWidth="1" style="123" min="11058" max="11264"/>
    <col width="4.140625" customWidth="1" style="123" min="11265" max="11265"/>
    <col width="28.7109375" customWidth="1" style="123" min="11266" max="11266"/>
    <col width="3.28515625" customWidth="1" style="123" min="11267" max="11279"/>
    <col width="4.7109375" customWidth="1" style="123" min="11280" max="11280"/>
    <col width="5.7109375" customWidth="1" style="123" min="11281" max="11282"/>
    <col width="3.28515625" customWidth="1" style="123" min="11283" max="11292"/>
    <col width="4.140625" customWidth="1" style="123" min="11293" max="11293"/>
    <col width="5.7109375" customWidth="1" style="123" min="11294" max="11295"/>
    <col width="8.7109375" customWidth="1" style="123" min="11296" max="11296"/>
    <col width="5.7109375" customWidth="1" style="123" min="11297" max="11300"/>
    <col width="4.7109375" customWidth="1" style="123" min="11301" max="11305"/>
    <col width="4.7109375" customWidth="1" style="123" min="11306" max="11313"/>
    <col width="4.7109375" customWidth="1" style="123" min="11314" max="11520"/>
    <col width="4.140625" customWidth="1" style="123" min="11521" max="11521"/>
    <col width="28.7109375" customWidth="1" style="123" min="11522" max="11522"/>
    <col width="3.28515625" customWidth="1" style="123" min="11523" max="11535"/>
    <col width="4.7109375" customWidth="1" style="123" min="11536" max="11536"/>
    <col width="5.7109375" customWidth="1" style="123" min="11537" max="11538"/>
    <col width="3.28515625" customWidth="1" style="123" min="11539" max="11548"/>
    <col width="4.140625" customWidth="1" style="123" min="11549" max="11549"/>
    <col width="5.7109375" customWidth="1" style="123" min="11550" max="11551"/>
    <col width="8.7109375" customWidth="1" style="123" min="11552" max="11552"/>
    <col width="5.7109375" customWidth="1" style="123" min="11553" max="11556"/>
    <col width="4.7109375" customWidth="1" style="123" min="11557" max="11561"/>
    <col width="4.7109375" customWidth="1" style="123" min="11562" max="11569"/>
    <col width="4.7109375" customWidth="1" style="123" min="11570" max="11776"/>
    <col width="4.140625" customWidth="1" style="123" min="11777" max="11777"/>
    <col width="28.7109375" customWidth="1" style="123" min="11778" max="11778"/>
    <col width="3.28515625" customWidth="1" style="123" min="11779" max="11791"/>
    <col width="4.7109375" customWidth="1" style="123" min="11792" max="11792"/>
    <col width="5.7109375" customWidth="1" style="123" min="11793" max="11794"/>
    <col width="3.28515625" customWidth="1" style="123" min="11795" max="11804"/>
    <col width="4.140625" customWidth="1" style="123" min="11805" max="11805"/>
    <col width="5.7109375" customWidth="1" style="123" min="11806" max="11807"/>
    <col width="8.7109375" customWidth="1" style="123" min="11808" max="11808"/>
    <col width="5.7109375" customWidth="1" style="123" min="11809" max="11812"/>
    <col width="4.7109375" customWidth="1" style="123" min="11813" max="11817"/>
    <col width="4.7109375" customWidth="1" style="123" min="11818" max="11825"/>
    <col width="4.7109375" customWidth="1" style="123" min="11826" max="12032"/>
    <col width="4.140625" customWidth="1" style="123" min="12033" max="12033"/>
    <col width="28.7109375" customWidth="1" style="123" min="12034" max="12034"/>
    <col width="3.28515625" customWidth="1" style="123" min="12035" max="12047"/>
    <col width="4.7109375" customWidth="1" style="123" min="12048" max="12048"/>
    <col width="5.7109375" customWidth="1" style="123" min="12049" max="12050"/>
    <col width="3.28515625" customWidth="1" style="123" min="12051" max="12060"/>
    <col width="4.140625" customWidth="1" style="123" min="12061" max="12061"/>
    <col width="5.7109375" customWidth="1" style="123" min="12062" max="12063"/>
    <col width="8.7109375" customWidth="1" style="123" min="12064" max="12064"/>
    <col width="5.7109375" customWidth="1" style="123" min="12065" max="12068"/>
    <col width="4.7109375" customWidth="1" style="123" min="12069" max="12073"/>
    <col width="4.7109375" customWidth="1" style="123" min="12074" max="12081"/>
    <col width="4.7109375" customWidth="1" style="123" min="12082" max="12288"/>
    <col width="4.140625" customWidth="1" style="123" min="12289" max="12289"/>
    <col width="28.7109375" customWidth="1" style="123" min="12290" max="12290"/>
    <col width="3.28515625" customWidth="1" style="123" min="12291" max="12303"/>
    <col width="4.7109375" customWidth="1" style="123" min="12304" max="12304"/>
    <col width="5.7109375" customWidth="1" style="123" min="12305" max="12306"/>
    <col width="3.28515625" customWidth="1" style="123" min="12307" max="12316"/>
    <col width="4.140625" customWidth="1" style="123" min="12317" max="12317"/>
    <col width="5.7109375" customWidth="1" style="123" min="12318" max="12319"/>
    <col width="8.7109375" customWidth="1" style="123" min="12320" max="12320"/>
    <col width="5.7109375" customWidth="1" style="123" min="12321" max="12324"/>
    <col width="4.7109375" customWidth="1" style="123" min="12325" max="12329"/>
    <col width="4.7109375" customWidth="1" style="123" min="12330" max="12337"/>
    <col width="4.7109375" customWidth="1" style="123" min="12338" max="12544"/>
    <col width="4.140625" customWidth="1" style="123" min="12545" max="12545"/>
    <col width="28.7109375" customWidth="1" style="123" min="12546" max="12546"/>
    <col width="3.28515625" customWidth="1" style="123" min="12547" max="12559"/>
    <col width="4.7109375" customWidth="1" style="123" min="12560" max="12560"/>
    <col width="5.7109375" customWidth="1" style="123" min="12561" max="12562"/>
    <col width="3.28515625" customWidth="1" style="123" min="12563" max="12572"/>
    <col width="4.140625" customWidth="1" style="123" min="12573" max="12573"/>
    <col width="5.7109375" customWidth="1" style="123" min="12574" max="12575"/>
    <col width="8.7109375" customWidth="1" style="123" min="12576" max="12576"/>
    <col width="5.7109375" customWidth="1" style="123" min="12577" max="12580"/>
    <col width="4.7109375" customWidth="1" style="123" min="12581" max="12585"/>
    <col width="4.7109375" customWidth="1" style="123" min="12586" max="12593"/>
    <col width="4.7109375" customWidth="1" style="123" min="12594" max="12800"/>
    <col width="4.140625" customWidth="1" style="123" min="12801" max="12801"/>
    <col width="28.7109375" customWidth="1" style="123" min="12802" max="12802"/>
    <col width="3.28515625" customWidth="1" style="123" min="12803" max="12815"/>
    <col width="4.7109375" customWidth="1" style="123" min="12816" max="12816"/>
    <col width="5.7109375" customWidth="1" style="123" min="12817" max="12818"/>
    <col width="3.28515625" customWidth="1" style="123" min="12819" max="12828"/>
    <col width="4.140625" customWidth="1" style="123" min="12829" max="12829"/>
    <col width="5.7109375" customWidth="1" style="123" min="12830" max="12831"/>
    <col width="8.7109375" customWidth="1" style="123" min="12832" max="12832"/>
    <col width="5.7109375" customWidth="1" style="123" min="12833" max="12836"/>
    <col width="4.7109375" customWidth="1" style="123" min="12837" max="12841"/>
    <col width="4.7109375" customWidth="1" style="123" min="12842" max="12849"/>
    <col width="4.7109375" customWidth="1" style="123" min="12850" max="13056"/>
    <col width="4.140625" customWidth="1" style="123" min="13057" max="13057"/>
    <col width="28.7109375" customWidth="1" style="123" min="13058" max="13058"/>
    <col width="3.28515625" customWidth="1" style="123" min="13059" max="13071"/>
    <col width="4.7109375" customWidth="1" style="123" min="13072" max="13072"/>
    <col width="5.7109375" customWidth="1" style="123" min="13073" max="13074"/>
    <col width="3.28515625" customWidth="1" style="123" min="13075" max="13084"/>
    <col width="4.140625" customWidth="1" style="123" min="13085" max="13085"/>
    <col width="5.7109375" customWidth="1" style="123" min="13086" max="13087"/>
    <col width="8.7109375" customWidth="1" style="123" min="13088" max="13088"/>
    <col width="5.7109375" customWidth="1" style="123" min="13089" max="13092"/>
    <col width="4.7109375" customWidth="1" style="123" min="13093" max="13097"/>
    <col width="4.7109375" customWidth="1" style="123" min="13098" max="13105"/>
    <col width="4.7109375" customWidth="1" style="123" min="13106" max="13312"/>
    <col width="4.140625" customWidth="1" style="123" min="13313" max="13313"/>
    <col width="28.7109375" customWidth="1" style="123" min="13314" max="13314"/>
    <col width="3.28515625" customWidth="1" style="123" min="13315" max="13327"/>
    <col width="4.7109375" customWidth="1" style="123" min="13328" max="13328"/>
    <col width="5.7109375" customWidth="1" style="123" min="13329" max="13330"/>
    <col width="3.28515625" customWidth="1" style="123" min="13331" max="13340"/>
    <col width="4.140625" customWidth="1" style="123" min="13341" max="13341"/>
    <col width="5.7109375" customWidth="1" style="123" min="13342" max="13343"/>
    <col width="8.7109375" customWidth="1" style="123" min="13344" max="13344"/>
    <col width="5.7109375" customWidth="1" style="123" min="13345" max="13348"/>
    <col width="4.7109375" customWidth="1" style="123" min="13349" max="13353"/>
    <col width="4.7109375" customWidth="1" style="123" min="13354" max="13361"/>
    <col width="4.7109375" customWidth="1" style="123" min="13362" max="13568"/>
    <col width="4.140625" customWidth="1" style="123" min="13569" max="13569"/>
    <col width="28.7109375" customWidth="1" style="123" min="13570" max="13570"/>
    <col width="3.28515625" customWidth="1" style="123" min="13571" max="13583"/>
    <col width="4.7109375" customWidth="1" style="123" min="13584" max="13584"/>
    <col width="5.7109375" customWidth="1" style="123" min="13585" max="13586"/>
    <col width="3.28515625" customWidth="1" style="123" min="13587" max="13596"/>
    <col width="4.140625" customWidth="1" style="123" min="13597" max="13597"/>
    <col width="5.7109375" customWidth="1" style="123" min="13598" max="13599"/>
    <col width="8.7109375" customWidth="1" style="123" min="13600" max="13600"/>
    <col width="5.7109375" customWidth="1" style="123" min="13601" max="13604"/>
    <col width="4.7109375" customWidth="1" style="123" min="13605" max="13609"/>
    <col width="4.7109375" customWidth="1" style="123" min="13610" max="13617"/>
    <col width="4.7109375" customWidth="1" style="123" min="13618" max="13824"/>
    <col width="4.140625" customWidth="1" style="123" min="13825" max="13825"/>
    <col width="28.7109375" customWidth="1" style="123" min="13826" max="13826"/>
    <col width="3.28515625" customWidth="1" style="123" min="13827" max="13839"/>
    <col width="4.7109375" customWidth="1" style="123" min="13840" max="13840"/>
    <col width="5.7109375" customWidth="1" style="123" min="13841" max="13842"/>
    <col width="3.28515625" customWidth="1" style="123" min="13843" max="13852"/>
    <col width="4.140625" customWidth="1" style="123" min="13853" max="13853"/>
    <col width="5.7109375" customWidth="1" style="123" min="13854" max="13855"/>
    <col width="8.7109375" customWidth="1" style="123" min="13856" max="13856"/>
    <col width="5.7109375" customWidth="1" style="123" min="13857" max="13860"/>
    <col width="4.7109375" customWidth="1" style="123" min="13861" max="13865"/>
    <col width="4.7109375" customWidth="1" style="123" min="13866" max="13873"/>
    <col width="4.7109375" customWidth="1" style="123" min="13874" max="14080"/>
    <col width="4.140625" customWidth="1" style="123" min="14081" max="14081"/>
    <col width="28.7109375" customWidth="1" style="123" min="14082" max="14082"/>
    <col width="3.28515625" customWidth="1" style="123" min="14083" max="14095"/>
    <col width="4.7109375" customWidth="1" style="123" min="14096" max="14096"/>
    <col width="5.7109375" customWidth="1" style="123" min="14097" max="14098"/>
    <col width="3.28515625" customWidth="1" style="123" min="14099" max="14108"/>
    <col width="4.140625" customWidth="1" style="123" min="14109" max="14109"/>
    <col width="5.7109375" customWidth="1" style="123" min="14110" max="14111"/>
    <col width="8.7109375" customWidth="1" style="123" min="14112" max="14112"/>
    <col width="5.7109375" customWidth="1" style="123" min="14113" max="14116"/>
    <col width="4.7109375" customWidth="1" style="123" min="14117" max="14121"/>
    <col width="4.7109375" customWidth="1" style="123" min="14122" max="14129"/>
    <col width="4.7109375" customWidth="1" style="123" min="14130" max="14336"/>
    <col width="4.140625" customWidth="1" style="123" min="14337" max="14337"/>
    <col width="28.7109375" customWidth="1" style="123" min="14338" max="14338"/>
    <col width="3.28515625" customWidth="1" style="123" min="14339" max="14351"/>
    <col width="4.7109375" customWidth="1" style="123" min="14352" max="14352"/>
    <col width="5.7109375" customWidth="1" style="123" min="14353" max="14354"/>
    <col width="3.28515625" customWidth="1" style="123" min="14355" max="14364"/>
    <col width="4.140625" customWidth="1" style="123" min="14365" max="14365"/>
    <col width="5.7109375" customWidth="1" style="123" min="14366" max="14367"/>
    <col width="8.7109375" customWidth="1" style="123" min="14368" max="14368"/>
    <col width="5.7109375" customWidth="1" style="123" min="14369" max="14372"/>
    <col width="4.7109375" customWidth="1" style="123" min="14373" max="14377"/>
    <col width="4.7109375" customWidth="1" style="123" min="14378" max="14385"/>
    <col width="4.7109375" customWidth="1" style="123" min="14386" max="14592"/>
    <col width="4.140625" customWidth="1" style="123" min="14593" max="14593"/>
    <col width="28.7109375" customWidth="1" style="123" min="14594" max="14594"/>
    <col width="3.28515625" customWidth="1" style="123" min="14595" max="14607"/>
    <col width="4.7109375" customWidth="1" style="123" min="14608" max="14608"/>
    <col width="5.7109375" customWidth="1" style="123" min="14609" max="14610"/>
    <col width="3.28515625" customWidth="1" style="123" min="14611" max="14620"/>
    <col width="4.140625" customWidth="1" style="123" min="14621" max="14621"/>
    <col width="5.7109375" customWidth="1" style="123" min="14622" max="14623"/>
    <col width="8.7109375" customWidth="1" style="123" min="14624" max="14624"/>
    <col width="5.7109375" customWidth="1" style="123" min="14625" max="14628"/>
    <col width="4.7109375" customWidth="1" style="123" min="14629" max="14633"/>
    <col width="4.7109375" customWidth="1" style="123" min="14634" max="14641"/>
    <col width="4.7109375" customWidth="1" style="123" min="14642" max="14848"/>
    <col width="4.140625" customWidth="1" style="123" min="14849" max="14849"/>
    <col width="28.7109375" customWidth="1" style="123" min="14850" max="14850"/>
    <col width="3.28515625" customWidth="1" style="123" min="14851" max="14863"/>
    <col width="4.7109375" customWidth="1" style="123" min="14864" max="14864"/>
    <col width="5.7109375" customWidth="1" style="123" min="14865" max="14866"/>
    <col width="3.28515625" customWidth="1" style="123" min="14867" max="14876"/>
    <col width="4.140625" customWidth="1" style="123" min="14877" max="14877"/>
    <col width="5.7109375" customWidth="1" style="123" min="14878" max="14879"/>
    <col width="8.7109375" customWidth="1" style="123" min="14880" max="14880"/>
    <col width="5.7109375" customWidth="1" style="123" min="14881" max="14884"/>
    <col width="4.7109375" customWidth="1" style="123" min="14885" max="14889"/>
    <col width="4.7109375" customWidth="1" style="123" min="14890" max="14897"/>
    <col width="4.7109375" customWidth="1" style="123" min="14898" max="15104"/>
    <col width="4.140625" customWidth="1" style="123" min="15105" max="15105"/>
    <col width="28.7109375" customWidth="1" style="123" min="15106" max="15106"/>
    <col width="3.28515625" customWidth="1" style="123" min="15107" max="15119"/>
    <col width="4.7109375" customWidth="1" style="123" min="15120" max="15120"/>
    <col width="5.7109375" customWidth="1" style="123" min="15121" max="15122"/>
    <col width="3.28515625" customWidth="1" style="123" min="15123" max="15132"/>
    <col width="4.140625" customWidth="1" style="123" min="15133" max="15133"/>
    <col width="5.7109375" customWidth="1" style="123" min="15134" max="15135"/>
    <col width="8.7109375" customWidth="1" style="123" min="15136" max="15136"/>
    <col width="5.7109375" customWidth="1" style="123" min="15137" max="15140"/>
    <col width="4.7109375" customWidth="1" style="123" min="15141" max="15145"/>
    <col width="4.7109375" customWidth="1" style="123" min="15146" max="15153"/>
    <col width="4.7109375" customWidth="1" style="123" min="15154" max="15360"/>
    <col width="4.140625" customWidth="1" style="123" min="15361" max="15361"/>
    <col width="28.7109375" customWidth="1" style="123" min="15362" max="15362"/>
    <col width="3.28515625" customWidth="1" style="123" min="15363" max="15375"/>
    <col width="4.7109375" customWidth="1" style="123" min="15376" max="15376"/>
    <col width="5.7109375" customWidth="1" style="123" min="15377" max="15378"/>
    <col width="3.28515625" customWidth="1" style="123" min="15379" max="15388"/>
    <col width="4.140625" customWidth="1" style="123" min="15389" max="15389"/>
    <col width="5.7109375" customWidth="1" style="123" min="15390" max="15391"/>
    <col width="8.7109375" customWidth="1" style="123" min="15392" max="15392"/>
    <col width="5.7109375" customWidth="1" style="123" min="15393" max="15396"/>
    <col width="4.7109375" customWidth="1" style="123" min="15397" max="15401"/>
    <col width="4.7109375" customWidth="1" style="123" min="15402" max="15409"/>
    <col width="4.7109375" customWidth="1" style="123" min="15410" max="15616"/>
    <col width="4.140625" customWidth="1" style="123" min="15617" max="15617"/>
    <col width="28.7109375" customWidth="1" style="123" min="15618" max="15618"/>
    <col width="3.28515625" customWidth="1" style="123" min="15619" max="15631"/>
    <col width="4.7109375" customWidth="1" style="123" min="15632" max="15632"/>
    <col width="5.7109375" customWidth="1" style="123" min="15633" max="15634"/>
    <col width="3.28515625" customWidth="1" style="123" min="15635" max="15644"/>
    <col width="4.140625" customWidth="1" style="123" min="15645" max="15645"/>
    <col width="5.7109375" customWidth="1" style="123" min="15646" max="15647"/>
    <col width="8.7109375" customWidth="1" style="123" min="15648" max="15648"/>
    <col width="5.7109375" customWidth="1" style="123" min="15649" max="15652"/>
    <col width="4.7109375" customWidth="1" style="123" min="15653" max="15657"/>
    <col width="4.7109375" customWidth="1" style="123" min="15658" max="15665"/>
    <col width="4.7109375" customWidth="1" style="123" min="15666" max="15872"/>
    <col width="4.140625" customWidth="1" style="123" min="15873" max="15873"/>
    <col width="28.7109375" customWidth="1" style="123" min="15874" max="15874"/>
    <col width="3.28515625" customWidth="1" style="123" min="15875" max="15887"/>
    <col width="4.7109375" customWidth="1" style="123" min="15888" max="15888"/>
    <col width="5.7109375" customWidth="1" style="123" min="15889" max="15890"/>
    <col width="3.28515625" customWidth="1" style="123" min="15891" max="15900"/>
    <col width="4.140625" customWidth="1" style="123" min="15901" max="15901"/>
    <col width="5.7109375" customWidth="1" style="123" min="15902" max="15903"/>
    <col width="8.7109375" customWidth="1" style="123" min="15904" max="15904"/>
    <col width="5.7109375" customWidth="1" style="123" min="15905" max="15908"/>
    <col width="4.7109375" customWidth="1" style="123" min="15909" max="15913"/>
    <col width="4.7109375" customWidth="1" style="123" min="15914" max="15921"/>
    <col width="4.7109375" customWidth="1" style="123" min="15922" max="16128"/>
    <col width="4.140625" customWidth="1" style="123" min="16129" max="16129"/>
    <col width="28.7109375" customWidth="1" style="123" min="16130" max="16130"/>
    <col width="3.28515625" customWidth="1" style="123" min="16131" max="16143"/>
    <col width="4.7109375" customWidth="1" style="123" min="16144" max="16144"/>
    <col width="5.7109375" customWidth="1" style="123" min="16145" max="16146"/>
    <col width="3.28515625" customWidth="1" style="123" min="16147" max="16156"/>
    <col width="4.140625" customWidth="1" style="123" min="16157" max="16157"/>
    <col width="5.7109375" customWidth="1" style="123" min="16158" max="16159"/>
    <col width="8.7109375" customWidth="1" style="123" min="16160" max="16160"/>
    <col width="5.7109375" customWidth="1" style="123" min="16161" max="16164"/>
    <col width="4.7109375" customWidth="1" style="123" min="16165" max="16169"/>
    <col width="4.7109375" customWidth="1" style="123" min="16170" max="16177"/>
    <col width="4.7109375" customWidth="1" style="123" min="16178" max="16384"/>
  </cols>
  <sheetData>
    <row r="1" ht="15" customHeight="1">
      <c r="A1" s="283" t="inlineStr">
        <is>
          <t>Input Data Sheet for E-Class Record</t>
        </is>
      </c>
      <c r="B1" s="352" t="n"/>
      <c r="C1" s="352" t="n"/>
      <c r="D1" s="352" t="n"/>
      <c r="E1" s="352" t="n"/>
      <c r="F1" s="352" t="n"/>
      <c r="G1" s="352" t="n"/>
      <c r="H1" s="352" t="n"/>
      <c r="I1" s="352" t="n"/>
      <c r="J1" s="352" t="n"/>
      <c r="K1" s="352" t="n"/>
      <c r="L1" s="352" t="n"/>
      <c r="M1" s="352" t="n"/>
      <c r="N1" s="352" t="n"/>
      <c r="O1" s="352" t="n"/>
      <c r="P1" s="352" t="n"/>
      <c r="Q1" s="352" t="n"/>
      <c r="R1" s="352" t="n"/>
      <c r="S1" s="352" t="n"/>
      <c r="T1" s="352" t="n"/>
      <c r="U1" s="352" t="n"/>
      <c r="V1" s="352" t="n"/>
      <c r="W1" s="352" t="n"/>
      <c r="X1" s="352" t="n"/>
      <c r="Y1" s="352" t="n"/>
      <c r="Z1" s="352" t="n"/>
      <c r="AA1" s="352" t="n"/>
      <c r="AB1" s="352" t="n"/>
      <c r="AC1" s="352" t="n"/>
      <c r="AD1" s="352" t="n"/>
      <c r="AE1" s="352" t="n"/>
      <c r="AF1" s="352" t="n"/>
      <c r="AG1" s="352" t="n"/>
      <c r="AH1" s="352" t="n"/>
      <c r="AI1" s="352" t="n"/>
      <c r="AJ1" s="352" t="n"/>
    </row>
    <row r="2" ht="15" customHeight="1">
      <c r="A2" s="352" t="n"/>
      <c r="B2" s="352" t="n"/>
      <c r="C2" s="352" t="n"/>
      <c r="D2" s="352" t="n"/>
      <c r="E2" s="352" t="n"/>
      <c r="F2" s="352" t="n"/>
      <c r="G2" s="352" t="n"/>
      <c r="H2" s="352" t="n"/>
      <c r="I2" s="352" t="n"/>
      <c r="J2" s="352" t="n"/>
      <c r="K2" s="352" t="n"/>
      <c r="L2" s="352" t="n"/>
      <c r="M2" s="352" t="n"/>
      <c r="N2" s="352" t="n"/>
      <c r="O2" s="352" t="n"/>
      <c r="P2" s="352" t="n"/>
      <c r="Q2" s="352" t="n"/>
      <c r="R2" s="352" t="n"/>
      <c r="S2" s="352" t="n"/>
      <c r="T2" s="352" t="n"/>
      <c r="U2" s="352" t="n"/>
      <c r="V2" s="352" t="n"/>
      <c r="W2" s="352" t="n"/>
      <c r="X2" s="352" t="n"/>
      <c r="Y2" s="352" t="n"/>
      <c r="Z2" s="352" t="n"/>
      <c r="AA2" s="352" t="n"/>
      <c r="AB2" s="352" t="n"/>
      <c r="AC2" s="352" t="n"/>
      <c r="AD2" s="352" t="n"/>
      <c r="AE2" s="352" t="n"/>
      <c r="AF2" s="352" t="n"/>
      <c r="AG2" s="352" t="n"/>
      <c r="AH2" s="352" t="n"/>
      <c r="AI2" s="352" t="n"/>
      <c r="AJ2" s="352" t="n"/>
    </row>
    <row r="3" ht="15" customHeight="1">
      <c r="A3" s="284" t="n"/>
      <c r="B3" s="352" t="n"/>
      <c r="C3" s="352" t="n"/>
      <c r="D3" s="352" t="n"/>
      <c r="E3" s="352" t="n"/>
      <c r="F3" s="352" t="n"/>
      <c r="G3" s="352" t="n"/>
      <c r="H3" s="352" t="n"/>
      <c r="I3" s="352" t="n"/>
      <c r="J3" s="352" t="n"/>
      <c r="K3" s="352" t="n"/>
      <c r="L3" s="352" t="n"/>
      <c r="M3" s="352" t="n"/>
      <c r="N3" s="352" t="n"/>
      <c r="O3" s="352" t="n"/>
      <c r="P3" s="352" t="n"/>
      <c r="Q3" s="352" t="n"/>
      <c r="R3" s="352" t="n"/>
      <c r="S3" s="352" t="n"/>
      <c r="T3" s="352" t="n"/>
      <c r="U3" s="352" t="n"/>
      <c r="V3" s="352" t="n"/>
      <c r="W3" s="352" t="n"/>
      <c r="X3" s="352" t="n"/>
      <c r="Y3" s="352" t="n"/>
      <c r="Z3" s="352" t="n"/>
      <c r="AA3" s="352" t="n"/>
      <c r="AB3" s="352" t="n"/>
      <c r="AC3" s="352" t="n"/>
      <c r="AD3" s="352" t="n"/>
      <c r="AE3" s="352" t="n"/>
      <c r="AF3" s="352" t="n"/>
      <c r="AG3" s="352" t="n"/>
      <c r="AH3" s="352" t="n"/>
      <c r="AI3" s="352" t="n"/>
      <c r="AJ3" s="352" t="n"/>
    </row>
    <row r="4" ht="21" customHeight="1">
      <c r="B4" s="120" t="n"/>
      <c r="C4" s="288" t="inlineStr">
        <is>
          <t>REGION</t>
        </is>
      </c>
      <c r="D4" s="352" t="n"/>
      <c r="E4" s="352" t="n"/>
      <c r="F4" s="352" t="n"/>
      <c r="G4" s="286" t="inlineStr">
        <is>
          <t>IV -A CALABARZON</t>
        </is>
      </c>
      <c r="H4" s="353" t="n"/>
      <c r="I4" s="353" t="n"/>
      <c r="J4" s="354" t="n"/>
      <c r="L4" s="287" t="inlineStr">
        <is>
          <t>DIVISION</t>
        </is>
      </c>
      <c r="M4" s="355" t="n"/>
      <c r="N4" s="355" t="n"/>
      <c r="O4" s="356" t="inlineStr">
        <is>
          <t>SAN PEDRO</t>
        </is>
      </c>
      <c r="P4" s="357" t="n"/>
      <c r="Q4" s="357" t="n"/>
      <c r="R4" s="358" t="n"/>
      <c r="S4" s="27" t="n"/>
      <c r="T4" s="288" t="inlineStr">
        <is>
          <t>DISTRICT</t>
        </is>
      </c>
      <c r="U4" s="352" t="n"/>
      <c r="V4" s="352" t="n"/>
      <c r="W4" s="352" t="n"/>
      <c r="X4" s="356" t="inlineStr">
        <is>
          <t>SAN PEDRO</t>
        </is>
      </c>
      <c r="Y4" s="357" t="n"/>
      <c r="Z4" s="357" t="n"/>
      <c r="AA4" s="357" t="n"/>
      <c r="AB4" s="357" t="n"/>
      <c r="AC4" s="358" t="n"/>
      <c r="AE4" s="123" t="n"/>
      <c r="AF4" s="27" t="n"/>
      <c r="AG4" s="27" t="n"/>
      <c r="AH4" s="27" t="n"/>
      <c r="AI4" s="27" t="n"/>
      <c r="AJ4" s="27" t="n"/>
      <c r="AK4" s="27" t="n"/>
      <c r="AL4" s="27" t="n"/>
      <c r="AM4" s="27" t="n"/>
      <c r="AN4" s="27" t="n"/>
    </row>
    <row r="5" ht="21.75" customHeight="1">
      <c r="B5" s="288" t="inlineStr">
        <is>
          <t>SCHOOL NAME</t>
        </is>
      </c>
      <c r="C5" s="352" t="n"/>
      <c r="D5" s="352" t="n"/>
      <c r="E5" s="352" t="n"/>
      <c r="F5" s="352" t="n"/>
      <c r="G5" s="356" t="inlineStr">
        <is>
          <t>CUYAB ELEMENTARY SCHOOL</t>
        </is>
      </c>
      <c r="H5" s="357" t="n"/>
      <c r="I5" s="357" t="n"/>
      <c r="J5" s="357" t="n"/>
      <c r="K5" s="357" t="n"/>
      <c r="L5" s="357" t="n"/>
      <c r="M5" s="357" t="n"/>
      <c r="N5" s="357" t="n"/>
      <c r="O5" s="357" t="n"/>
      <c r="P5" s="357" t="n"/>
      <c r="Q5" s="357" t="n"/>
      <c r="R5" s="358" t="n"/>
      <c r="T5" s="288" t="inlineStr">
        <is>
          <t>SCHOOL ID</t>
        </is>
      </c>
      <c r="U5" s="352" t="n"/>
      <c r="V5" s="352" t="n"/>
      <c r="W5" s="352" t="n"/>
      <c r="X5" s="356" t="inlineStr">
        <is>
          <t>108175</t>
        </is>
      </c>
      <c r="Y5" s="357" t="n"/>
      <c r="Z5" s="357" t="n"/>
      <c r="AA5" s="357" t="n"/>
      <c r="AB5" s="357" t="n"/>
      <c r="AC5" s="358" t="n"/>
      <c r="AD5" s="359" t="inlineStr">
        <is>
          <t>SCHOOL YEAR</t>
        </is>
      </c>
      <c r="AE5" s="352" t="n"/>
      <c r="AF5" s="360" t="n"/>
      <c r="AG5" s="356" t="inlineStr">
        <is>
          <t>2023 -2024</t>
        </is>
      </c>
      <c r="AH5" s="357" t="n"/>
      <c r="AI5" s="358" t="n"/>
      <c r="AJ5" s="28" t="n"/>
      <c r="AK5" s="27" t="n"/>
      <c r="AL5" s="27" t="n"/>
      <c r="AM5" s="27" t="n"/>
      <c r="AN5" s="27" t="n"/>
    </row>
    <row r="6" ht="15.75" customHeight="1" thickBot="1"/>
    <row r="7" ht="23.25" customFormat="1" customHeight="1" s="123" thickBot="1">
      <c r="A7" s="361" t="inlineStr">
        <is>
          <t>FIRST QUARTER</t>
        </is>
      </c>
      <c r="B7" s="362" t="n"/>
      <c r="C7" s="362" t="n"/>
      <c r="D7" s="362" t="n"/>
      <c r="E7" s="363" t="n"/>
      <c r="F7" s="255" t="inlineStr">
        <is>
          <t xml:space="preserve">GRADE &amp; SECTION: </t>
        </is>
      </c>
      <c r="G7" s="362" t="n"/>
      <c r="H7" s="362" t="n"/>
      <c r="I7" s="362" t="n"/>
      <c r="J7" s="362" t="n"/>
      <c r="K7" s="253" t="inlineStr">
        <is>
          <t>Grade 1 - JACINTO</t>
        </is>
      </c>
      <c r="L7" s="364" t="n"/>
      <c r="M7" s="364" t="n"/>
      <c r="N7" s="364" t="n"/>
      <c r="O7" s="364" t="n"/>
      <c r="P7" s="365" t="n"/>
      <c r="Q7" s="254" t="inlineStr">
        <is>
          <t>TEACHER:</t>
        </is>
      </c>
      <c r="R7" s="362" t="n"/>
      <c r="S7" s="253" t="inlineStr">
        <is>
          <t>ERIC RIVAREZ</t>
        </is>
      </c>
      <c r="T7" s="364" t="n"/>
      <c r="U7" s="364" t="n"/>
      <c r="V7" s="364" t="n"/>
      <c r="W7" s="364" t="n"/>
      <c r="X7" s="364" t="n"/>
      <c r="Y7" s="364" t="n"/>
      <c r="Z7" s="364" t="n"/>
      <c r="AA7" s="364" t="n"/>
      <c r="AB7" s="365" t="n"/>
      <c r="AC7" s="248" t="n"/>
      <c r="AD7" s="364" t="n"/>
      <c r="AE7" s="364" t="n"/>
      <c r="AF7" s="364" t="n"/>
      <c r="AG7" s="251" t="n"/>
      <c r="AH7" s="364" t="n"/>
      <c r="AI7" s="364" t="n"/>
      <c r="AJ7" s="365" t="n"/>
      <c r="AN7" s="276" t="n"/>
      <c r="AO7" s="276" t="n"/>
      <c r="AP7" s="276" t="n"/>
      <c r="AQ7" s="276" t="n"/>
      <c r="AR7" s="276" t="n"/>
      <c r="AS7" s="276" t="n"/>
      <c r="AT7" s="276" t="n"/>
      <c r="AU7" s="276" t="n"/>
      <c r="AV7" s="276" t="n"/>
      <c r="AW7" s="276" t="n"/>
      <c r="AX7" s="276" t="n"/>
      <c r="AY7" s="276" t="n"/>
      <c r="AZ7" s="276" t="n"/>
      <c r="BA7" s="276" t="n"/>
      <c r="BB7" s="276" t="n"/>
      <c r="BC7" s="276" t="n"/>
      <c r="BD7" s="276" t="n"/>
    </row>
    <row r="8" ht="68.25" customFormat="1" customHeight="1" s="122" thickBot="1">
      <c r="A8" s="125" t="n"/>
      <c r="B8" s="366" t="inlineStr">
        <is>
          <t>LEARNERS' NAMES</t>
        </is>
      </c>
      <c r="C8" s="367" t="n"/>
      <c r="D8" s="367" t="n"/>
      <c r="E8" s="368" t="n"/>
      <c r="F8" s="269" t="n"/>
      <c r="G8" s="367" t="n"/>
      <c r="H8" s="367" t="n"/>
      <c r="I8" s="367" t="n"/>
      <c r="J8" s="367" t="n"/>
      <c r="K8" s="367" t="n"/>
      <c r="L8" s="367" t="n"/>
      <c r="M8" s="367" t="n"/>
      <c r="N8" s="367" t="n"/>
      <c r="O8" s="367" t="n"/>
      <c r="P8" s="271" t="n"/>
      <c r="Q8" s="126" t="n"/>
      <c r="R8" s="126" t="n"/>
      <c r="S8" s="270" t="n"/>
      <c r="T8" s="367" t="n"/>
      <c r="U8" s="367" t="n"/>
      <c r="V8" s="367" t="n"/>
      <c r="W8" s="367" t="n"/>
      <c r="X8" s="367" t="n"/>
      <c r="Y8" s="367" t="n"/>
      <c r="Z8" s="367" t="n"/>
      <c r="AA8" s="367" t="n"/>
      <c r="AB8" s="367" t="n"/>
      <c r="AC8" s="271" t="n"/>
      <c r="AD8" s="126" t="n"/>
      <c r="AE8" s="126" t="n"/>
      <c r="AF8" s="127" t="n"/>
      <c r="AG8" s="126" t="n"/>
      <c r="AH8" s="126" t="n"/>
      <c r="AI8" s="128" t="n"/>
      <c r="AJ8" s="129" t="n"/>
    </row>
    <row r="9" hidden="1" ht="18" customFormat="1" customHeight="1" s="122" thickBot="1">
      <c r="A9" s="130" t="n"/>
      <c r="B9" s="45" t="n"/>
      <c r="C9" s="362" t="n"/>
      <c r="D9" s="362" t="n"/>
      <c r="E9" s="363" t="n"/>
      <c r="F9" s="130" t="n"/>
      <c r="G9" s="122" t="n"/>
      <c r="H9" s="122" t="n"/>
      <c r="I9" s="122" t="n"/>
      <c r="J9" s="122" t="n"/>
      <c r="K9" s="122" t="n"/>
      <c r="L9" s="122" t="n"/>
      <c r="M9" s="122" t="n"/>
      <c r="N9" s="122" t="n"/>
      <c r="O9" s="122" t="n"/>
      <c r="P9" s="352" t="n"/>
      <c r="Q9" s="121" t="n"/>
      <c r="R9" s="30" t="n"/>
      <c r="S9" s="122" t="n"/>
      <c r="T9" s="122" t="n"/>
      <c r="U9" s="122" t="n"/>
      <c r="V9" s="122" t="n"/>
      <c r="W9" s="122" t="n"/>
      <c r="X9" s="122" t="n"/>
      <c r="Y9" s="122" t="n"/>
      <c r="Z9" s="122" t="n"/>
      <c r="AA9" s="122" t="n"/>
      <c r="AB9" s="122" t="n"/>
      <c r="AC9" s="352" t="n"/>
      <c r="AD9" s="121" t="n"/>
      <c r="AE9" s="30" t="n"/>
      <c r="AF9" s="122" t="n"/>
      <c r="AG9" s="121" t="n"/>
      <c r="AH9" s="30" t="n"/>
      <c r="AI9" s="31" t="n"/>
      <c r="AJ9" s="31" t="n"/>
      <c r="AN9" s="276" t="n"/>
      <c r="AO9" s="352" t="n"/>
      <c r="AP9" s="352" t="n"/>
      <c r="AQ9" s="352" t="n"/>
      <c r="AR9" s="352" t="n"/>
      <c r="AS9" s="352" t="n"/>
      <c r="AT9" s="352" t="n"/>
      <c r="AU9" s="352" t="n"/>
      <c r="AV9" s="352" t="n"/>
      <c r="AW9" s="352" t="n"/>
      <c r="AX9" s="352" t="n"/>
      <c r="AY9" s="352" t="n"/>
      <c r="AZ9" s="352" t="n"/>
      <c r="BA9" s="352" t="n"/>
      <c r="BB9" s="352" t="n"/>
      <c r="BC9" s="352" t="n"/>
      <c r="BD9" s="352" t="n"/>
      <c r="BE9" s="352" t="n"/>
      <c r="BF9" s="352" t="n"/>
    </row>
    <row r="10" hidden="1" ht="18" customFormat="1" customHeight="1" s="260" thickBot="1">
      <c r="A10" s="131" t="n"/>
      <c r="B10" s="131" t="n"/>
      <c r="C10" s="362" t="n"/>
      <c r="D10" s="362" t="n"/>
      <c r="E10" s="363" t="n"/>
      <c r="F10" s="132" t="n"/>
      <c r="G10" s="133" t="n"/>
      <c r="H10" s="133" t="n"/>
      <c r="I10" s="133" t="n"/>
      <c r="J10" s="133" t="n"/>
      <c r="K10" s="133" t="n"/>
      <c r="L10" s="133" t="n"/>
      <c r="M10" s="133" t="n"/>
      <c r="N10" s="133" t="n"/>
      <c r="O10" s="133" t="n"/>
      <c r="P10" s="122" t="n"/>
      <c r="Q10" s="121" t="n"/>
      <c r="R10" s="121" t="n"/>
      <c r="S10" s="133" t="n"/>
      <c r="T10" s="133" t="n"/>
      <c r="U10" s="133" t="n"/>
      <c r="V10" s="133" t="n"/>
      <c r="W10" s="133" t="n"/>
      <c r="X10" s="133" t="n"/>
      <c r="Y10" s="133" t="n"/>
      <c r="Z10" s="133" t="n"/>
      <c r="AA10" s="133" t="n"/>
      <c r="AB10" s="133" t="n"/>
      <c r="AC10" s="122" t="n"/>
      <c r="AD10" s="121" t="n"/>
      <c r="AE10" s="121" t="n"/>
      <c r="AF10" s="133" t="n"/>
      <c r="AG10" s="121" t="n"/>
      <c r="AH10" s="121" t="n"/>
      <c r="AI10" s="121" t="n"/>
      <c r="AJ10" s="71" t="n"/>
      <c r="AL10" s="260" t="n"/>
      <c r="AM10" s="260" t="n"/>
      <c r="AN10" s="276" t="n"/>
      <c r="AO10" s="276" t="n"/>
      <c r="AP10" s="276" t="n"/>
      <c r="AQ10" s="276" t="n"/>
      <c r="AR10" s="276" t="n"/>
      <c r="AS10" s="276" t="n"/>
      <c r="AT10" s="276" t="n"/>
      <c r="AU10" s="276" t="n"/>
      <c r="AV10" s="276" t="n"/>
      <c r="AW10" s="276" t="n"/>
      <c r="AX10" s="276" t="n"/>
      <c r="AY10" s="276" t="n"/>
      <c r="AZ10" s="276" t="n"/>
      <c r="BA10" s="276" t="n"/>
      <c r="BB10" s="276" t="n"/>
      <c r="BC10" s="276" t="n"/>
      <c r="BD10" s="276" t="n"/>
      <c r="BE10" s="276" t="n"/>
      <c r="BF10" s="276" t="n"/>
    </row>
    <row r="11" ht="18" customFormat="1" customHeight="1" s="260" thickBot="1">
      <c r="A11" s="135" t="n"/>
      <c r="B11" s="369" t="inlineStr">
        <is>
          <t xml:space="preserve">MALE </t>
        </is>
      </c>
      <c r="C11" s="362" t="n"/>
      <c r="D11" s="362" t="n"/>
      <c r="E11" s="363" t="n"/>
      <c r="F11" s="132" t="n"/>
      <c r="G11" s="133" t="n"/>
      <c r="H11" s="133" t="n"/>
      <c r="I11" s="133" t="n"/>
      <c r="J11" s="133" t="n"/>
      <c r="K11" s="133" t="n"/>
      <c r="L11" s="133" t="n"/>
      <c r="M11" s="133" t="n"/>
      <c r="N11" s="133" t="n"/>
      <c r="O11" s="133" t="n"/>
      <c r="P11" s="122" t="n"/>
      <c r="Q11" s="121" t="n"/>
      <c r="R11" s="121" t="n"/>
      <c r="S11" s="133" t="n"/>
      <c r="T11" s="133" t="n"/>
      <c r="U11" s="133" t="n"/>
      <c r="V11" s="133" t="n"/>
      <c r="W11" s="133" t="n"/>
      <c r="X11" s="133" t="n"/>
      <c r="Y11" s="133" t="n"/>
      <c r="Z11" s="133" t="n"/>
      <c r="AA11" s="133" t="n"/>
      <c r="AB11" s="133" t="n"/>
      <c r="AC11" s="122" t="n"/>
      <c r="AD11" s="121" t="n"/>
      <c r="AE11" s="121" t="n"/>
      <c r="AF11" s="133" t="n"/>
      <c r="AG11" s="121" t="n"/>
      <c r="AH11" s="121" t="n"/>
      <c r="AI11" s="121" t="n"/>
      <c r="AJ11" s="71" t="n"/>
      <c r="AL11" s="260" t="n"/>
      <c r="AM11" s="260" t="n"/>
      <c r="AN11" s="276" t="n"/>
      <c r="AO11" s="276" t="n"/>
      <c r="AP11" s="276" t="n"/>
      <c r="AQ11" s="276" t="n"/>
      <c r="AR11" s="276" t="n"/>
      <c r="AS11" s="276" t="n"/>
      <c r="AT11" s="276" t="n"/>
      <c r="AU11" s="276" t="n"/>
      <c r="AV11" s="276" t="n"/>
      <c r="AW11" s="276" t="n"/>
      <c r="AX11" s="276" t="n"/>
      <c r="AY11" s="276" t="n"/>
      <c r="AZ11" s="276" t="n"/>
      <c r="BA11" s="276" t="n"/>
      <c r="BB11" s="276" t="n"/>
      <c r="BC11" s="276" t="n"/>
      <c r="BD11" s="276" t="n"/>
      <c r="BE11" s="276" t="n"/>
      <c r="BF11" s="276" t="n"/>
    </row>
    <row r="12" ht="18" customHeight="1">
      <c r="A12" s="136" t="n">
        <v>1</v>
      </c>
      <c r="B12" s="370" t="inlineStr">
        <is>
          <t>ALARIN,TRISTAN JAMES, SALVADOR</t>
        </is>
      </c>
      <c r="C12" s="371" t="n"/>
      <c r="D12" s="371" t="n"/>
      <c r="E12" s="372" t="n"/>
      <c r="F12" s="137" t="n"/>
      <c r="G12" s="138" t="n"/>
      <c r="H12" s="138" t="n"/>
      <c r="I12" s="138" t="n"/>
      <c r="J12" s="138" t="n"/>
      <c r="K12" s="138" t="n"/>
      <c r="L12" s="138" t="n"/>
      <c r="M12" s="138" t="n"/>
      <c r="N12" s="138" t="n"/>
      <c r="O12" s="138" t="n"/>
      <c r="P12" s="34" t="n"/>
      <c r="Q12" s="121" t="n"/>
      <c r="R12" s="121" t="n"/>
      <c r="S12" s="138" t="n"/>
      <c r="T12" s="138" t="n"/>
      <c r="U12" s="138" t="n"/>
      <c r="V12" s="138" t="n"/>
      <c r="W12" s="138" t="n"/>
      <c r="X12" s="138" t="n"/>
      <c r="Y12" s="138" t="n"/>
      <c r="Z12" s="138" t="n"/>
      <c r="AA12" s="138" t="n"/>
      <c r="AB12" s="138" t="n"/>
      <c r="AC12" s="34" t="n"/>
      <c r="AD12" s="121" t="n"/>
      <c r="AE12" s="121" t="n"/>
      <c r="AF12" s="138" t="n"/>
      <c r="AG12" s="121" t="n"/>
      <c r="AH12" s="121" t="n"/>
      <c r="AI12" s="121" t="n"/>
      <c r="AJ12" s="71" t="n"/>
      <c r="AL12" s="138" t="n"/>
      <c r="AN12" s="260" t="n"/>
      <c r="AO12" s="352" t="n"/>
      <c r="AP12" s="352" t="n"/>
      <c r="AQ12" s="352" t="n"/>
      <c r="AR12" s="352" t="n"/>
      <c r="AS12" s="352" t="n"/>
      <c r="AT12" s="352" t="n"/>
      <c r="AU12" s="352" t="n"/>
      <c r="AV12" s="352" t="n"/>
      <c r="AW12" s="352" t="n"/>
      <c r="AX12" s="352" t="n"/>
      <c r="AY12" s="352" t="n"/>
      <c r="AZ12" s="352" t="n"/>
      <c r="BA12" s="352" t="n"/>
      <c r="BB12" s="352" t="n"/>
      <c r="BC12" s="352" t="n"/>
      <c r="BD12" s="352" t="n"/>
      <c r="BE12" s="352" t="n"/>
      <c r="BF12" s="352" t="n"/>
    </row>
    <row r="13" ht="18" customHeight="1">
      <c r="A13" s="139" t="n">
        <v>2</v>
      </c>
      <c r="B13" s="370" t="inlineStr">
        <is>
          <t>ARELLANO,NATHAN GABRIEL, BELLEZA</t>
        </is>
      </c>
      <c r="C13" s="371" t="n"/>
      <c r="D13" s="371" t="n"/>
      <c r="E13" s="372" t="n"/>
      <c r="F13" s="137" t="n"/>
      <c r="G13" s="138" t="n"/>
      <c r="H13" s="138" t="n"/>
      <c r="I13" s="138" t="n"/>
      <c r="J13" s="138" t="n"/>
      <c r="K13" s="138" t="n"/>
      <c r="L13" s="138" t="n"/>
      <c r="M13" s="138" t="n"/>
      <c r="N13" s="138" t="n"/>
      <c r="O13" s="138" t="n"/>
      <c r="P13" s="34" t="n"/>
      <c r="Q13" s="121" t="n"/>
      <c r="R13" s="121" t="n"/>
      <c r="S13" s="138" t="n"/>
      <c r="T13" s="138" t="n"/>
      <c r="U13" s="138" t="n"/>
      <c r="V13" s="138" t="n"/>
      <c r="W13" s="138" t="n"/>
      <c r="X13" s="138" t="n"/>
      <c r="Y13" s="138" t="n"/>
      <c r="Z13" s="138" t="n"/>
      <c r="AA13" s="138" t="n"/>
      <c r="AB13" s="138" t="n"/>
      <c r="AC13" s="34" t="n"/>
      <c r="AD13" s="121" t="n"/>
      <c r="AE13" s="121" t="n"/>
      <c r="AF13" s="138" t="n"/>
      <c r="AG13" s="121" t="n"/>
      <c r="AH13" s="121" t="n"/>
      <c r="AI13" s="121" t="n"/>
      <c r="AJ13" s="71" t="n"/>
      <c r="AL13" s="138" t="n"/>
      <c r="AN13" s="260" t="n"/>
      <c r="AO13" s="352" t="n"/>
      <c r="AP13" s="352" t="n"/>
      <c r="AQ13" s="352" t="n"/>
      <c r="AR13" s="352" t="n"/>
      <c r="AS13" s="352" t="n"/>
      <c r="AT13" s="352" t="n"/>
      <c r="AU13" s="352" t="n"/>
      <c r="AV13" s="352" t="n"/>
      <c r="AW13" s="352" t="n"/>
      <c r="AX13" s="352" t="n"/>
      <c r="AY13" s="352" t="n"/>
      <c r="AZ13" s="352" t="n"/>
      <c r="BA13" s="352" t="n"/>
      <c r="BB13" s="352" t="n"/>
      <c r="BC13" s="352" t="n"/>
      <c r="BD13" s="352" t="n"/>
      <c r="BE13" s="352" t="n"/>
      <c r="BF13" s="352" t="n"/>
    </row>
    <row r="14" ht="18" customHeight="1">
      <c r="A14" s="139" t="n">
        <v>3</v>
      </c>
      <c r="B14" s="370" t="inlineStr">
        <is>
          <t>AZUR,JHONANCE MATTHEW, FEDELES</t>
        </is>
      </c>
      <c r="C14" s="371" t="n"/>
      <c r="D14" s="371" t="n"/>
      <c r="E14" s="372" t="n"/>
      <c r="F14" s="137" t="n"/>
      <c r="G14" s="138" t="n"/>
      <c r="H14" s="138" t="n"/>
      <c r="I14" s="138" t="n"/>
      <c r="J14" s="138" t="n"/>
      <c r="K14" s="138" t="n"/>
      <c r="L14" s="138" t="n"/>
      <c r="M14" s="138" t="n"/>
      <c r="N14" s="138" t="n"/>
      <c r="O14" s="138" t="n"/>
      <c r="P14" s="34" t="n"/>
      <c r="Q14" s="121" t="n"/>
      <c r="R14" s="121" t="n"/>
      <c r="S14" s="138" t="n"/>
      <c r="T14" s="138" t="n"/>
      <c r="U14" s="138" t="n"/>
      <c r="V14" s="138" t="n"/>
      <c r="W14" s="138" t="n"/>
      <c r="X14" s="138" t="n"/>
      <c r="Y14" s="138" t="n"/>
      <c r="Z14" s="138" t="n"/>
      <c r="AA14" s="138" t="n"/>
      <c r="AB14" s="138" t="n"/>
      <c r="AC14" s="34" t="n"/>
      <c r="AD14" s="121" t="n"/>
      <c r="AE14" s="121" t="n"/>
      <c r="AF14" s="138" t="n"/>
      <c r="AG14" s="121" t="n"/>
      <c r="AH14" s="121" t="n"/>
      <c r="AI14" s="121" t="n"/>
      <c r="AJ14" s="71" t="n"/>
      <c r="AL14" s="138" t="n"/>
      <c r="AN14" s="260" t="n"/>
      <c r="AO14" s="352" t="n"/>
      <c r="AP14" s="352" t="n"/>
      <c r="AQ14" s="352" t="n"/>
      <c r="AR14" s="352" t="n"/>
      <c r="AS14" s="352" t="n"/>
      <c r="AT14" s="352" t="n"/>
      <c r="AU14" s="352" t="n"/>
      <c r="AV14" s="352" t="n"/>
      <c r="AW14" s="352" t="n"/>
      <c r="AX14" s="352" t="n"/>
      <c r="AY14" s="352" t="n"/>
      <c r="AZ14" s="352" t="n"/>
      <c r="BA14" s="352" t="n"/>
      <c r="BB14" s="352" t="n"/>
      <c r="BC14" s="352" t="n"/>
      <c r="BD14" s="352" t="n"/>
      <c r="BE14" s="352" t="n"/>
      <c r="BF14" s="352" t="n"/>
    </row>
    <row r="15" ht="18" customHeight="1">
      <c r="A15" s="139" t="n">
        <v>4</v>
      </c>
      <c r="B15" s="370" t="inlineStr">
        <is>
          <t>BASBAS,SCOTTIE EURIE, CAPACITE</t>
        </is>
      </c>
      <c r="C15" s="371" t="n"/>
      <c r="D15" s="371" t="n"/>
      <c r="E15" s="372" t="n"/>
      <c r="F15" s="137" t="n"/>
      <c r="G15" s="138" t="n"/>
      <c r="H15" s="138" t="n"/>
      <c r="I15" s="138" t="n"/>
      <c r="J15" s="138" t="n"/>
      <c r="K15" s="138" t="n"/>
      <c r="L15" s="138" t="n"/>
      <c r="M15" s="138" t="n"/>
      <c r="N15" s="138" t="n"/>
      <c r="O15" s="138" t="n"/>
      <c r="P15" s="34" t="n"/>
      <c r="Q15" s="121" t="n"/>
      <c r="R15" s="121" t="n"/>
      <c r="S15" s="138" t="n"/>
      <c r="T15" s="138" t="n"/>
      <c r="U15" s="138" t="n"/>
      <c r="V15" s="138" t="n"/>
      <c r="W15" s="138" t="n"/>
      <c r="X15" s="138" t="n"/>
      <c r="Y15" s="138" t="n"/>
      <c r="Z15" s="138" t="n"/>
      <c r="AA15" s="138" t="n"/>
      <c r="AB15" s="138" t="n"/>
      <c r="AC15" s="34" t="n"/>
      <c r="AD15" s="121" t="n"/>
      <c r="AE15" s="121" t="n"/>
      <c r="AF15" s="138" t="n"/>
      <c r="AG15" s="121" t="n"/>
      <c r="AH15" s="121" t="n"/>
      <c r="AI15" s="121" t="n"/>
      <c r="AJ15" s="71" t="n"/>
      <c r="AL15" s="138" t="n"/>
      <c r="AN15" s="260" t="n"/>
      <c r="AO15" s="352" t="n"/>
      <c r="AP15" s="352" t="n"/>
      <c r="AQ15" s="352" t="n"/>
      <c r="AR15" s="352" t="n"/>
      <c r="AS15" s="352" t="n"/>
      <c r="AT15" s="352" t="n"/>
      <c r="AU15" s="352" t="n"/>
      <c r="AV15" s="352" t="n"/>
      <c r="AW15" s="352" t="n"/>
      <c r="AX15" s="352" t="n"/>
      <c r="AY15" s="352" t="n"/>
      <c r="AZ15" s="352" t="n"/>
      <c r="BA15" s="352" t="n"/>
      <c r="BB15" s="352" t="n"/>
      <c r="BC15" s="352" t="n"/>
      <c r="BD15" s="352" t="n"/>
      <c r="BE15" s="352" t="n"/>
      <c r="BF15" s="352" t="n"/>
    </row>
    <row r="16" ht="18" customHeight="1">
      <c r="A16" s="139" t="n">
        <v>5</v>
      </c>
      <c r="B16" s="370" t="inlineStr">
        <is>
          <t>BAWA-AN,EON DRAKE, MOSTIERA</t>
        </is>
      </c>
      <c r="C16" s="371" t="n"/>
      <c r="D16" s="371" t="n"/>
      <c r="E16" s="372" t="n"/>
      <c r="F16" s="137" t="n"/>
      <c r="G16" s="138" t="n"/>
      <c r="H16" s="138" t="n"/>
      <c r="I16" s="138" t="n"/>
      <c r="J16" s="138" t="n"/>
      <c r="K16" s="138" t="n"/>
      <c r="L16" s="138" t="n"/>
      <c r="M16" s="138" t="n"/>
      <c r="N16" s="138" t="n"/>
      <c r="O16" s="138" t="n"/>
      <c r="P16" s="34" t="n"/>
      <c r="Q16" s="121" t="n"/>
      <c r="R16" s="121" t="n"/>
      <c r="S16" s="138" t="n"/>
      <c r="T16" s="138" t="n"/>
      <c r="U16" s="138" t="n"/>
      <c r="V16" s="138" t="n"/>
      <c r="W16" s="138" t="n"/>
      <c r="X16" s="138" t="n"/>
      <c r="Y16" s="138" t="n"/>
      <c r="Z16" s="138" t="n"/>
      <c r="AA16" s="138" t="n"/>
      <c r="AB16" s="138" t="n"/>
      <c r="AC16" s="34" t="n"/>
      <c r="AD16" s="121" t="n"/>
      <c r="AE16" s="121" t="n"/>
      <c r="AF16" s="138" t="n"/>
      <c r="AG16" s="121" t="n"/>
      <c r="AH16" s="121" t="n"/>
      <c r="AI16" s="121" t="n"/>
      <c r="AJ16" s="71" t="n"/>
      <c r="AL16" s="138" t="n"/>
      <c r="AN16" s="260" t="n"/>
      <c r="AO16" s="352" t="n"/>
      <c r="AP16" s="352" t="n"/>
      <c r="AQ16" s="352" t="n"/>
      <c r="AR16" s="352" t="n"/>
      <c r="AS16" s="352" t="n"/>
      <c r="AT16" s="352" t="n"/>
      <c r="AU16" s="352" t="n"/>
      <c r="AV16" s="352" t="n"/>
      <c r="AW16" s="352" t="n"/>
      <c r="AX16" s="352" t="n"/>
      <c r="AY16" s="352" t="n"/>
      <c r="AZ16" s="352" t="n"/>
      <c r="BA16" s="352" t="n"/>
      <c r="BB16" s="352" t="n"/>
      <c r="BC16" s="352" t="n"/>
      <c r="BD16" s="352" t="n"/>
      <c r="BE16" s="352" t="n"/>
      <c r="BF16" s="352" t="n"/>
    </row>
    <row r="17" ht="18" customHeight="1">
      <c r="A17" s="139" t="n">
        <v>6</v>
      </c>
      <c r="B17" s="370" t="inlineStr">
        <is>
          <t>CAPACETE,JOHN MIGSZ, DIMACULANGAN</t>
        </is>
      </c>
      <c r="C17" s="371" t="n"/>
      <c r="D17" s="371" t="n"/>
      <c r="E17" s="372" t="n"/>
      <c r="F17" s="137" t="n"/>
      <c r="G17" s="138" t="n"/>
      <c r="H17" s="138" t="n"/>
      <c r="I17" s="138" t="n"/>
      <c r="J17" s="138" t="n"/>
      <c r="K17" s="138" t="n"/>
      <c r="L17" s="138" t="n"/>
      <c r="M17" s="138" t="n"/>
      <c r="N17" s="138" t="n"/>
      <c r="O17" s="138" t="n"/>
      <c r="P17" s="34" t="n"/>
      <c r="Q17" s="121" t="n"/>
      <c r="R17" s="121" t="n"/>
      <c r="S17" s="138" t="n"/>
      <c r="T17" s="138" t="n"/>
      <c r="U17" s="138" t="n"/>
      <c r="V17" s="138" t="n"/>
      <c r="W17" s="138" t="n"/>
      <c r="X17" s="138" t="n"/>
      <c r="Y17" s="138" t="n"/>
      <c r="Z17" s="138" t="n"/>
      <c r="AA17" s="138" t="n"/>
      <c r="AB17" s="138" t="n"/>
      <c r="AC17" s="34" t="n"/>
      <c r="AD17" s="121" t="n"/>
      <c r="AE17" s="121" t="n"/>
      <c r="AF17" s="138" t="n"/>
      <c r="AG17" s="121" t="n"/>
      <c r="AH17" s="121" t="n"/>
      <c r="AI17" s="121" t="n"/>
      <c r="AJ17" s="71" t="n"/>
      <c r="AL17" s="138" t="n"/>
      <c r="AN17" s="260" t="n"/>
      <c r="AO17" s="352" t="n"/>
      <c r="AP17" s="352" t="n"/>
      <c r="AQ17" s="352" t="n"/>
      <c r="AR17" s="352" t="n"/>
      <c r="AS17" s="352" t="n"/>
      <c r="AT17" s="352" t="n"/>
      <c r="AU17" s="352" t="n"/>
      <c r="AV17" s="352" t="n"/>
      <c r="AW17" s="352" t="n"/>
      <c r="AX17" s="352" t="n"/>
      <c r="AY17" s="352" t="n"/>
      <c r="AZ17" s="352" t="n"/>
      <c r="BA17" s="352" t="n"/>
      <c r="BB17" s="352" t="n"/>
      <c r="BC17" s="352" t="n"/>
      <c r="BD17" s="352" t="n"/>
      <c r="BE17" s="352" t="n"/>
      <c r="BF17" s="352" t="n"/>
    </row>
    <row r="18" ht="18" customHeight="1">
      <c r="A18" s="139" t="n">
        <v>7</v>
      </c>
      <c r="B18" s="370" t="inlineStr">
        <is>
          <t>CASTRO,ACE RAFAEL, LUCIÑADA</t>
        </is>
      </c>
      <c r="C18" s="371" t="n"/>
      <c r="D18" s="371" t="n"/>
      <c r="E18" s="372" t="n"/>
      <c r="F18" s="137" t="n"/>
      <c r="G18" s="138" t="n"/>
      <c r="H18" s="138" t="n"/>
      <c r="I18" s="138" t="n"/>
      <c r="J18" s="138" t="n"/>
      <c r="K18" s="138" t="n"/>
      <c r="L18" s="138" t="n"/>
      <c r="M18" s="138" t="n"/>
      <c r="N18" s="138" t="n"/>
      <c r="O18" s="138" t="n"/>
      <c r="P18" s="34" t="n"/>
      <c r="Q18" s="121" t="n"/>
      <c r="R18" s="121" t="n"/>
      <c r="S18" s="138" t="n"/>
      <c r="T18" s="138" t="n"/>
      <c r="U18" s="138" t="n"/>
      <c r="V18" s="138" t="n"/>
      <c r="W18" s="138" t="n"/>
      <c r="X18" s="138" t="n"/>
      <c r="Y18" s="138" t="n"/>
      <c r="Z18" s="138" t="n"/>
      <c r="AA18" s="138" t="n"/>
      <c r="AB18" s="138" t="n"/>
      <c r="AC18" s="34" t="n"/>
      <c r="AD18" s="121" t="n"/>
      <c r="AE18" s="121" t="n"/>
      <c r="AF18" s="138" t="n"/>
      <c r="AG18" s="121" t="n"/>
      <c r="AH18" s="121" t="n"/>
      <c r="AI18" s="121" t="n"/>
      <c r="AJ18" s="71" t="n"/>
      <c r="AL18" s="138" t="n"/>
      <c r="AN18" s="260" t="n"/>
      <c r="AO18" s="352" t="n"/>
      <c r="AP18" s="352" t="n"/>
      <c r="AQ18" s="352" t="n"/>
      <c r="AR18" s="352" t="n"/>
      <c r="AS18" s="352" t="n"/>
      <c r="AT18" s="352" t="n"/>
      <c r="AU18" s="352" t="n"/>
      <c r="AV18" s="352" t="n"/>
      <c r="AW18" s="352" t="n"/>
      <c r="AX18" s="352" t="n"/>
      <c r="AY18" s="352" t="n"/>
      <c r="AZ18" s="352" t="n"/>
      <c r="BA18" s="352" t="n"/>
      <c r="BB18" s="352" t="n"/>
      <c r="BC18" s="352" t="n"/>
      <c r="BD18" s="352" t="n"/>
      <c r="BE18" s="352" t="n"/>
      <c r="BF18" s="352" t="n"/>
    </row>
    <row r="19" ht="18" customHeight="1">
      <c r="A19" s="139" t="n">
        <v>8</v>
      </c>
      <c r="B19" s="370" t="inlineStr">
        <is>
          <t>EUSEBIO,CHRISTIAN LOYD, REYES</t>
        </is>
      </c>
      <c r="C19" s="371" t="n"/>
      <c r="D19" s="371" t="n"/>
      <c r="E19" s="372" t="n"/>
      <c r="F19" s="137" t="n"/>
      <c r="G19" s="138" t="n"/>
      <c r="H19" s="138" t="n"/>
      <c r="I19" s="138" t="n"/>
      <c r="J19" s="138" t="n"/>
      <c r="K19" s="138" t="n"/>
      <c r="L19" s="138" t="n"/>
      <c r="M19" s="138" t="n"/>
      <c r="N19" s="138" t="n"/>
      <c r="O19" s="138" t="n"/>
      <c r="P19" s="34" t="n"/>
      <c r="Q19" s="121" t="n"/>
      <c r="R19" s="121" t="n"/>
      <c r="S19" s="138" t="n"/>
      <c r="T19" s="138" t="n"/>
      <c r="U19" s="138" t="n"/>
      <c r="V19" s="138" t="n"/>
      <c r="W19" s="138" t="n"/>
      <c r="X19" s="138" t="n"/>
      <c r="Y19" s="138" t="n"/>
      <c r="Z19" s="138" t="n"/>
      <c r="AA19" s="138" t="n"/>
      <c r="AB19" s="138" t="n"/>
      <c r="AC19" s="34" t="n"/>
      <c r="AD19" s="121" t="n"/>
      <c r="AE19" s="121" t="n"/>
      <c r="AF19" s="138" t="n"/>
      <c r="AG19" s="121" t="n"/>
      <c r="AH19" s="121" t="n"/>
      <c r="AI19" s="121" t="n"/>
      <c r="AJ19" s="71" t="n"/>
      <c r="AL19" s="138" t="n"/>
      <c r="AN19" s="260" t="n"/>
      <c r="AO19" s="352" t="n"/>
      <c r="AP19" s="352" t="n"/>
      <c r="AQ19" s="352" t="n"/>
      <c r="AR19" s="352" t="n"/>
      <c r="AS19" s="352" t="n"/>
      <c r="AT19" s="352" t="n"/>
      <c r="AU19" s="352" t="n"/>
      <c r="AV19" s="352" t="n"/>
      <c r="AW19" s="352" t="n"/>
      <c r="AX19" s="352" t="n"/>
      <c r="AY19" s="352" t="n"/>
      <c r="AZ19" s="352" t="n"/>
      <c r="BA19" s="352" t="n"/>
      <c r="BB19" s="352" t="n"/>
      <c r="BC19" s="352" t="n"/>
      <c r="BD19" s="352" t="n"/>
      <c r="BE19" s="352" t="n"/>
      <c r="BF19" s="352" t="n"/>
    </row>
    <row r="20" ht="18" customHeight="1">
      <c r="A20" s="139" t="n">
        <v>9</v>
      </c>
      <c r="B20" s="370" t="inlineStr">
        <is>
          <t>GASGAS,MARK DENNIS, LUMABAD</t>
        </is>
      </c>
      <c r="C20" s="371" t="n"/>
      <c r="D20" s="371" t="n"/>
      <c r="E20" s="372" t="n"/>
      <c r="F20" s="137" t="n"/>
      <c r="G20" s="138" t="n"/>
      <c r="H20" s="138" t="n"/>
      <c r="I20" s="138" t="n"/>
      <c r="J20" s="138" t="n"/>
      <c r="K20" s="138" t="n"/>
      <c r="L20" s="138" t="n"/>
      <c r="M20" s="138" t="n"/>
      <c r="N20" s="138" t="n"/>
      <c r="O20" s="138" t="n"/>
      <c r="P20" s="34" t="n"/>
      <c r="Q20" s="121" t="n"/>
      <c r="R20" s="121" t="n"/>
      <c r="S20" s="138" t="n"/>
      <c r="T20" s="138" t="n"/>
      <c r="U20" s="138" t="n"/>
      <c r="V20" s="138" t="n"/>
      <c r="W20" s="138" t="n"/>
      <c r="X20" s="138" t="n"/>
      <c r="Y20" s="138" t="n"/>
      <c r="Z20" s="138" t="n"/>
      <c r="AA20" s="138" t="n"/>
      <c r="AB20" s="138" t="n"/>
      <c r="AC20" s="34" t="n"/>
      <c r="AD20" s="121" t="n"/>
      <c r="AE20" s="121" t="n"/>
      <c r="AF20" s="138" t="n"/>
      <c r="AG20" s="121" t="n"/>
      <c r="AH20" s="121" t="n"/>
      <c r="AI20" s="121" t="n"/>
      <c r="AJ20" s="71" t="n"/>
      <c r="AL20" s="138" t="n"/>
      <c r="AN20" s="260" t="n"/>
      <c r="AO20" s="352" t="n"/>
      <c r="AP20" s="352" t="n"/>
      <c r="AQ20" s="352" t="n"/>
      <c r="AR20" s="352" t="n"/>
      <c r="AS20" s="352" t="n"/>
      <c r="AT20" s="352" t="n"/>
      <c r="AU20" s="352" t="n"/>
      <c r="AV20" s="352" t="n"/>
      <c r="AW20" s="352" t="n"/>
      <c r="AX20" s="352" t="n"/>
      <c r="AY20" s="352" t="n"/>
      <c r="AZ20" s="352" t="n"/>
      <c r="BA20" s="352" t="n"/>
      <c r="BB20" s="352" t="n"/>
      <c r="BC20" s="352" t="n"/>
      <c r="BD20" s="352" t="n"/>
      <c r="BE20" s="352" t="n"/>
      <c r="BF20" s="352" t="n"/>
    </row>
    <row r="21" ht="18" customHeight="1">
      <c r="A21" s="139" t="n">
        <v>10</v>
      </c>
      <c r="B21" s="370" t="inlineStr">
        <is>
          <t>HAMOR,YHURIE LORENCE, ALBOR</t>
        </is>
      </c>
      <c r="C21" s="371" t="n"/>
      <c r="D21" s="371" t="n"/>
      <c r="E21" s="372" t="n"/>
      <c r="F21" s="137" t="n"/>
      <c r="G21" s="138" t="n"/>
      <c r="H21" s="138" t="n"/>
      <c r="I21" s="138" t="n"/>
      <c r="J21" s="138" t="n"/>
      <c r="K21" s="138" t="n"/>
      <c r="L21" s="138" t="n"/>
      <c r="M21" s="138" t="n"/>
      <c r="N21" s="138" t="n"/>
      <c r="O21" s="138" t="n"/>
      <c r="P21" s="34" t="n"/>
      <c r="Q21" s="121" t="n"/>
      <c r="R21" s="121" t="n"/>
      <c r="S21" s="138" t="n"/>
      <c r="T21" s="138" t="n"/>
      <c r="U21" s="138" t="n"/>
      <c r="V21" s="138" t="n"/>
      <c r="W21" s="138" t="n"/>
      <c r="X21" s="138" t="n"/>
      <c r="Y21" s="138" t="n"/>
      <c r="Z21" s="138" t="n"/>
      <c r="AA21" s="138" t="n"/>
      <c r="AB21" s="138" t="n"/>
      <c r="AC21" s="34" t="n"/>
      <c r="AD21" s="121" t="n"/>
      <c r="AE21" s="121" t="n"/>
      <c r="AF21" s="138" t="n"/>
      <c r="AG21" s="121" t="n"/>
      <c r="AH21" s="121" t="n"/>
      <c r="AI21" s="121" t="n"/>
      <c r="AJ21" s="71" t="n"/>
      <c r="AL21" s="138" t="n"/>
      <c r="AN21" s="260" t="n"/>
      <c r="AO21" s="352" t="n"/>
      <c r="AP21" s="352" t="n"/>
      <c r="AQ21" s="352" t="n"/>
      <c r="AR21" s="352" t="n"/>
      <c r="AS21" s="352" t="n"/>
      <c r="AT21" s="352" t="n"/>
      <c r="AU21" s="352" t="n"/>
      <c r="AV21" s="352" t="n"/>
      <c r="AW21" s="352" t="n"/>
      <c r="AX21" s="352" t="n"/>
      <c r="AY21" s="352" t="n"/>
      <c r="AZ21" s="352" t="n"/>
      <c r="BA21" s="352" t="n"/>
      <c r="BB21" s="352" t="n"/>
      <c r="BC21" s="352" t="n"/>
      <c r="BD21" s="352" t="n"/>
      <c r="BE21" s="352" t="n"/>
      <c r="BF21" s="352" t="n"/>
    </row>
    <row r="22" ht="18" customHeight="1">
      <c r="A22" s="139" t="n">
        <v>11</v>
      </c>
      <c r="B22" s="370" t="inlineStr">
        <is>
          <t>JUCUTAN,CALEB MATTEO, ELOMINA</t>
        </is>
      </c>
      <c r="C22" s="371" t="n"/>
      <c r="D22" s="371" t="n"/>
      <c r="E22" s="372" t="n"/>
      <c r="F22" s="137" t="n"/>
      <c r="G22" s="138" t="n"/>
      <c r="H22" s="138" t="n"/>
      <c r="I22" s="138" t="n"/>
      <c r="J22" s="138" t="n"/>
      <c r="K22" s="138" t="n"/>
      <c r="L22" s="138" t="n"/>
      <c r="M22" s="138" t="n"/>
      <c r="N22" s="138" t="n"/>
      <c r="O22" s="138" t="n"/>
      <c r="P22" s="34" t="n"/>
      <c r="Q22" s="121" t="n"/>
      <c r="R22" s="121" t="n"/>
      <c r="S22" s="138" t="n"/>
      <c r="T22" s="138" t="n"/>
      <c r="U22" s="138" t="n"/>
      <c r="V22" s="138" t="n"/>
      <c r="W22" s="138" t="n"/>
      <c r="X22" s="138" t="n"/>
      <c r="Y22" s="138" t="n"/>
      <c r="Z22" s="138" t="n"/>
      <c r="AA22" s="138" t="n"/>
      <c r="AB22" s="138" t="n"/>
      <c r="AC22" s="34" t="n"/>
      <c r="AD22" s="121" t="n"/>
      <c r="AE22" s="121" t="n"/>
      <c r="AF22" s="138" t="n"/>
      <c r="AG22" s="121" t="n"/>
      <c r="AH22" s="121" t="n"/>
      <c r="AI22" s="121" t="n"/>
      <c r="AJ22" s="71" t="n"/>
      <c r="AL22" s="138" t="n"/>
      <c r="AN22" s="276" t="n"/>
      <c r="AO22" s="352" t="n"/>
      <c r="AP22" s="352" t="n"/>
      <c r="AQ22" s="352" t="n"/>
      <c r="AR22" s="352" t="n"/>
      <c r="AS22" s="352" t="n"/>
      <c r="AT22" s="352" t="n"/>
      <c r="AU22" s="352" t="n"/>
      <c r="AV22" s="352" t="n"/>
      <c r="AW22" s="352" t="n"/>
      <c r="AX22" s="352" t="n"/>
      <c r="AY22" s="352" t="n"/>
      <c r="AZ22" s="352" t="n"/>
      <c r="BA22" s="352" t="n"/>
      <c r="BB22" s="352" t="n"/>
      <c r="BC22" s="352" t="n"/>
      <c r="BD22" s="352" t="n"/>
      <c r="BE22" s="352" t="n"/>
      <c r="BF22" s="352" t="n"/>
    </row>
    <row r="23" ht="18" customHeight="1">
      <c r="A23" s="139" t="n">
        <v>12</v>
      </c>
      <c r="B23" s="370" t="inlineStr">
        <is>
          <t>LEONORA,RAMCEL, NAVARRO</t>
        </is>
      </c>
      <c r="C23" s="371" t="n"/>
      <c r="D23" s="371" t="n"/>
      <c r="E23" s="372" t="n"/>
      <c r="F23" s="137" t="n"/>
      <c r="G23" s="138" t="n"/>
      <c r="H23" s="138" t="n"/>
      <c r="I23" s="138" t="n"/>
      <c r="J23" s="138" t="n"/>
      <c r="K23" s="138" t="n"/>
      <c r="L23" s="138" t="n"/>
      <c r="M23" s="138" t="n"/>
      <c r="N23" s="138" t="n"/>
      <c r="O23" s="138" t="n"/>
      <c r="P23" s="34" t="n"/>
      <c r="Q23" s="121" t="n"/>
      <c r="R23" s="121" t="n"/>
      <c r="S23" s="138" t="n"/>
      <c r="T23" s="138" t="n"/>
      <c r="U23" s="138" t="n"/>
      <c r="V23" s="138" t="n"/>
      <c r="W23" s="138" t="n"/>
      <c r="X23" s="138" t="n"/>
      <c r="Y23" s="138" t="n"/>
      <c r="Z23" s="138" t="n"/>
      <c r="AA23" s="138" t="n"/>
      <c r="AB23" s="138" t="n"/>
      <c r="AC23" s="34" t="n"/>
      <c r="AD23" s="121" t="n"/>
      <c r="AE23" s="121" t="n"/>
      <c r="AF23" s="138" t="n"/>
      <c r="AG23" s="121" t="n"/>
      <c r="AH23" s="121" t="n"/>
      <c r="AI23" s="121" t="n"/>
      <c r="AJ23" s="71" t="n"/>
      <c r="AL23" s="138" t="n"/>
      <c r="AN23" s="265" t="n"/>
      <c r="AO23" s="352" t="n"/>
      <c r="AP23" s="352" t="n"/>
      <c r="AQ23" s="352" t="n"/>
      <c r="AR23" s="352" t="n"/>
      <c r="AS23" s="352" t="n"/>
      <c r="AT23" s="352" t="n"/>
      <c r="AU23" s="352" t="n"/>
      <c r="AV23" s="352" t="n"/>
      <c r="AW23" s="352" t="n"/>
      <c r="AX23" s="352" t="n"/>
      <c r="AY23" s="352" t="n"/>
      <c r="AZ23" s="352" t="n"/>
      <c r="BA23" s="352" t="n"/>
      <c r="BB23" s="352" t="n"/>
      <c r="BC23" s="352" t="n"/>
      <c r="BD23" s="352" t="n"/>
      <c r="BE23" s="352" t="n"/>
      <c r="BF23" s="352" t="n"/>
    </row>
    <row r="24" ht="18" customHeight="1">
      <c r="A24" s="139" t="n">
        <v>13</v>
      </c>
      <c r="B24" s="370" t="inlineStr">
        <is>
          <t>LIZARDA,RYAN CHARLES, TEMPROSA</t>
        </is>
      </c>
      <c r="C24" s="371" t="n"/>
      <c r="D24" s="371" t="n"/>
      <c r="E24" s="372" t="n"/>
      <c r="F24" s="137" t="n"/>
      <c r="G24" s="138" t="n"/>
      <c r="H24" s="138" t="n"/>
      <c r="I24" s="138" t="n"/>
      <c r="J24" s="138" t="n"/>
      <c r="K24" s="138" t="n"/>
      <c r="L24" s="138" t="n"/>
      <c r="M24" s="138" t="n"/>
      <c r="N24" s="138" t="n"/>
      <c r="O24" s="138" t="n"/>
      <c r="P24" s="34" t="n"/>
      <c r="Q24" s="121" t="n"/>
      <c r="R24" s="121" t="n"/>
      <c r="S24" s="138" t="n"/>
      <c r="T24" s="138" t="n"/>
      <c r="U24" s="138" t="n"/>
      <c r="V24" s="138" t="n"/>
      <c r="W24" s="138" t="n"/>
      <c r="X24" s="138" t="n"/>
      <c r="Y24" s="138" t="n"/>
      <c r="Z24" s="138" t="n"/>
      <c r="AA24" s="138" t="n"/>
      <c r="AB24" s="138" t="n"/>
      <c r="AC24" s="34" t="n"/>
      <c r="AD24" s="121" t="n"/>
      <c r="AE24" s="121" t="n"/>
      <c r="AF24" s="138" t="n"/>
      <c r="AG24" s="121" t="n"/>
      <c r="AH24" s="121" t="n"/>
      <c r="AI24" s="121" t="n"/>
      <c r="AJ24" s="71" t="n"/>
      <c r="AL24" s="138" t="n"/>
      <c r="AN24" s="265" t="n"/>
      <c r="AO24" s="352" t="n"/>
      <c r="AP24" s="352" t="n"/>
      <c r="AQ24" s="352" t="n"/>
      <c r="AR24" s="352" t="n"/>
      <c r="AS24" s="352" t="n"/>
      <c r="AT24" s="352" t="n"/>
      <c r="AU24" s="352" t="n"/>
      <c r="AV24" s="352" t="n"/>
      <c r="AW24" s="352" t="n"/>
      <c r="AX24" s="352" t="n"/>
      <c r="AY24" s="352" t="n"/>
      <c r="AZ24" s="352" t="n"/>
      <c r="BA24" s="352" t="n"/>
      <c r="BB24" s="352" t="n"/>
      <c r="BC24" s="352" t="n"/>
      <c r="BD24" s="352" t="n"/>
      <c r="BE24" s="352" t="n"/>
      <c r="BF24" s="352" t="n"/>
    </row>
    <row r="25" ht="18" customHeight="1">
      <c r="A25" s="139" t="n">
        <v>14</v>
      </c>
      <c r="B25" s="370" t="inlineStr">
        <is>
          <t>LUMABAS,TRISTAN, GABRIEL</t>
        </is>
      </c>
      <c r="C25" s="371" t="n"/>
      <c r="D25" s="371" t="n"/>
      <c r="E25" s="372" t="n"/>
      <c r="F25" s="137" t="n"/>
      <c r="G25" s="138" t="n"/>
      <c r="H25" s="138" t="n"/>
      <c r="I25" s="138" t="n"/>
      <c r="J25" s="138" t="n"/>
      <c r="K25" s="138" t="n"/>
      <c r="L25" s="138" t="n"/>
      <c r="M25" s="138" t="n"/>
      <c r="N25" s="138" t="n"/>
      <c r="O25" s="138" t="n"/>
      <c r="P25" s="34" t="n"/>
      <c r="Q25" s="121" t="n"/>
      <c r="R25" s="121" t="n"/>
      <c r="S25" s="138" t="n"/>
      <c r="T25" s="138" t="n"/>
      <c r="U25" s="138" t="n"/>
      <c r="V25" s="138" t="n"/>
      <c r="W25" s="138" t="n"/>
      <c r="X25" s="138" t="n"/>
      <c r="Y25" s="138" t="n"/>
      <c r="Z25" s="138" t="n"/>
      <c r="AA25" s="138" t="n"/>
      <c r="AB25" s="138" t="n"/>
      <c r="AC25" s="34" t="n"/>
      <c r="AD25" s="121" t="n"/>
      <c r="AE25" s="121" t="n"/>
      <c r="AF25" s="138" t="n"/>
      <c r="AG25" s="121" t="n"/>
      <c r="AH25" s="121" t="n"/>
      <c r="AI25" s="121" t="n"/>
      <c r="AJ25" s="71" t="n"/>
      <c r="AL25" s="138" t="n"/>
      <c r="AN25" s="265" t="n"/>
      <c r="AO25" s="352" t="n"/>
      <c r="AP25" s="352" t="n"/>
      <c r="AQ25" s="352" t="n"/>
      <c r="AR25" s="352" t="n"/>
      <c r="AS25" s="352" t="n"/>
      <c r="AT25" s="352" t="n"/>
      <c r="AU25" s="352" t="n"/>
      <c r="AV25" s="352" t="n"/>
      <c r="AW25" s="352" t="n"/>
      <c r="AX25" s="352" t="n"/>
      <c r="AY25" s="352" t="n"/>
      <c r="AZ25" s="352" t="n"/>
      <c r="BA25" s="352" t="n"/>
      <c r="BB25" s="352" t="n"/>
      <c r="BC25" s="352" t="n"/>
      <c r="BD25" s="352" t="n"/>
      <c r="BE25" s="352" t="n"/>
      <c r="BF25" s="352" t="n"/>
    </row>
    <row r="26" ht="18" customHeight="1">
      <c r="A26" s="139" t="n">
        <v>15</v>
      </c>
      <c r="B26" s="370" t="inlineStr">
        <is>
          <t>NACARIO,GILBERT, ESTRADA</t>
        </is>
      </c>
      <c r="C26" s="371" t="n"/>
      <c r="D26" s="371" t="n"/>
      <c r="E26" s="372" t="n"/>
      <c r="F26" s="137" t="n"/>
      <c r="G26" s="138" t="n"/>
      <c r="H26" s="138" t="n"/>
      <c r="I26" s="138" t="n"/>
      <c r="J26" s="138" t="n"/>
      <c r="K26" s="138" t="n"/>
      <c r="L26" s="138" t="n"/>
      <c r="M26" s="138" t="n"/>
      <c r="N26" s="138" t="n"/>
      <c r="O26" s="138" t="n"/>
      <c r="P26" s="34" t="n"/>
      <c r="Q26" s="121" t="n"/>
      <c r="R26" s="121" t="n"/>
      <c r="S26" s="138" t="n"/>
      <c r="T26" s="138" t="n"/>
      <c r="U26" s="138" t="n"/>
      <c r="V26" s="138" t="n"/>
      <c r="W26" s="138" t="n"/>
      <c r="X26" s="138" t="n"/>
      <c r="Y26" s="138" t="n"/>
      <c r="Z26" s="138" t="n"/>
      <c r="AA26" s="138" t="n"/>
      <c r="AB26" s="138" t="n"/>
      <c r="AC26" s="34" t="n"/>
      <c r="AD26" s="121" t="n"/>
      <c r="AE26" s="121" t="n"/>
      <c r="AF26" s="138" t="n"/>
      <c r="AG26" s="121" t="n"/>
      <c r="AH26" s="121" t="n"/>
      <c r="AI26" s="121" t="n"/>
      <c r="AJ26" s="71" t="n"/>
      <c r="AL26" s="138" t="n"/>
      <c r="AN26" s="276" t="n"/>
    </row>
    <row r="27" ht="18" customHeight="1">
      <c r="A27" s="139" t="n">
        <v>16</v>
      </c>
      <c r="B27" s="370" t="inlineStr">
        <is>
          <t>PANGANIBAN,JONARD LUCAS, ENCISO</t>
        </is>
      </c>
      <c r="C27" s="371" t="n"/>
      <c r="D27" s="371" t="n"/>
      <c r="E27" s="372" t="n"/>
      <c r="F27" s="137" t="n"/>
      <c r="G27" s="138" t="n"/>
      <c r="H27" s="138" t="n"/>
      <c r="I27" s="138" t="n"/>
      <c r="J27" s="138" t="n"/>
      <c r="K27" s="138" t="n"/>
      <c r="L27" s="138" t="n"/>
      <c r="M27" s="138" t="n"/>
      <c r="N27" s="138" t="n"/>
      <c r="O27" s="138" t="n"/>
      <c r="P27" s="34" t="n"/>
      <c r="Q27" s="121" t="n"/>
      <c r="R27" s="121" t="n"/>
      <c r="S27" s="138" t="n"/>
      <c r="T27" s="138" t="n"/>
      <c r="U27" s="138" t="n"/>
      <c r="V27" s="138" t="n"/>
      <c r="W27" s="138" t="n"/>
      <c r="X27" s="138" t="n"/>
      <c r="Y27" s="138" t="n"/>
      <c r="Z27" s="138" t="n"/>
      <c r="AA27" s="138" t="n"/>
      <c r="AB27" s="138" t="n"/>
      <c r="AC27" s="34" t="n"/>
      <c r="AD27" s="121" t="n"/>
      <c r="AE27" s="121" t="n"/>
      <c r="AF27" s="138" t="n"/>
      <c r="AG27" s="121" t="n"/>
      <c r="AH27" s="121" t="n"/>
      <c r="AI27" s="121" t="n"/>
      <c r="AJ27" s="71" t="n"/>
      <c r="AL27" s="138" t="n"/>
      <c r="AN27" s="276" t="n"/>
    </row>
    <row r="28" ht="18" customHeight="1">
      <c r="A28" s="139" t="n">
        <v>17</v>
      </c>
      <c r="B28" s="370" t="inlineStr">
        <is>
          <t>PELARIO,SOL DAVE, DOROTEO</t>
        </is>
      </c>
      <c r="C28" s="371" t="n"/>
      <c r="D28" s="371" t="n"/>
      <c r="E28" s="372" t="n"/>
      <c r="F28" s="137" t="n"/>
      <c r="G28" s="138" t="n"/>
      <c r="H28" s="138" t="n"/>
      <c r="I28" s="138" t="n"/>
      <c r="J28" s="138" t="n"/>
      <c r="K28" s="138" t="n"/>
      <c r="L28" s="138" t="n"/>
      <c r="M28" s="138" t="n"/>
      <c r="N28" s="138" t="n"/>
      <c r="O28" s="138" t="n"/>
      <c r="P28" s="34" t="n"/>
      <c r="Q28" s="121" t="n"/>
      <c r="R28" s="121" t="n"/>
      <c r="S28" s="138" t="n"/>
      <c r="T28" s="138" t="n"/>
      <c r="U28" s="138" t="n"/>
      <c r="V28" s="138" t="n"/>
      <c r="W28" s="138" t="n"/>
      <c r="X28" s="138" t="n"/>
      <c r="Y28" s="138" t="n"/>
      <c r="Z28" s="138" t="n"/>
      <c r="AA28" s="138" t="n"/>
      <c r="AB28" s="138" t="n"/>
      <c r="AC28" s="34" t="n"/>
      <c r="AD28" s="121" t="n"/>
      <c r="AE28" s="121" t="n"/>
      <c r="AF28" s="138" t="n"/>
      <c r="AG28" s="121" t="n"/>
      <c r="AH28" s="121" t="n"/>
      <c r="AI28" s="121" t="n"/>
      <c r="AJ28" s="71" t="n"/>
      <c r="AL28" s="138" t="n"/>
      <c r="AN28" s="276" t="n"/>
    </row>
    <row r="29" ht="18" customHeight="1">
      <c r="A29" s="139" t="n">
        <v>18</v>
      </c>
      <c r="B29" s="370" t="inlineStr">
        <is>
          <t>RIVA,MARC NICHOLAI, NAVALTA</t>
        </is>
      </c>
      <c r="C29" s="371" t="n"/>
      <c r="D29" s="371" t="n"/>
      <c r="E29" s="372" t="n"/>
      <c r="F29" s="137" t="n"/>
      <c r="G29" s="138" t="n"/>
      <c r="H29" s="138" t="n"/>
      <c r="I29" s="138" t="n"/>
      <c r="J29" s="138" t="n"/>
      <c r="K29" s="138" t="n"/>
      <c r="L29" s="138" t="n"/>
      <c r="M29" s="138" t="n"/>
      <c r="N29" s="138" t="n"/>
      <c r="O29" s="138" t="n"/>
      <c r="P29" s="34" t="n"/>
      <c r="Q29" s="121" t="n"/>
      <c r="R29" s="121" t="n"/>
      <c r="S29" s="138" t="n"/>
      <c r="T29" s="138" t="n"/>
      <c r="U29" s="138" t="n"/>
      <c r="V29" s="138" t="n"/>
      <c r="W29" s="138" t="n"/>
      <c r="X29" s="138" t="n"/>
      <c r="Y29" s="138" t="n"/>
      <c r="Z29" s="138" t="n"/>
      <c r="AA29" s="138" t="n"/>
      <c r="AB29" s="138" t="n"/>
      <c r="AC29" s="34" t="n"/>
      <c r="AD29" s="121" t="n"/>
      <c r="AE29" s="121" t="n"/>
      <c r="AF29" s="138" t="n"/>
      <c r="AG29" s="121" t="n"/>
      <c r="AH29" s="121" t="n"/>
      <c r="AI29" s="121" t="n"/>
      <c r="AJ29" s="71" t="n"/>
      <c r="AL29" s="138" t="n"/>
      <c r="AN29" s="276" t="n"/>
    </row>
    <row r="30" ht="18" customHeight="1">
      <c r="A30" s="139" t="n">
        <v>19</v>
      </c>
      <c r="B30" s="370" t="inlineStr">
        <is>
          <t>SANTOS,AKIYO, PASTIDIO</t>
        </is>
      </c>
      <c r="C30" s="371" t="n"/>
      <c r="D30" s="371" t="n"/>
      <c r="E30" s="372" t="n"/>
      <c r="F30" s="137" t="n"/>
      <c r="G30" s="138" t="n"/>
      <c r="H30" s="138" t="n"/>
      <c r="I30" s="138" t="n"/>
      <c r="J30" s="138" t="n"/>
      <c r="K30" s="138" t="n"/>
      <c r="L30" s="138" t="n"/>
      <c r="M30" s="138" t="n"/>
      <c r="N30" s="138" t="n"/>
      <c r="O30" s="138" t="n"/>
      <c r="P30" s="34" t="n"/>
      <c r="Q30" s="121" t="n"/>
      <c r="R30" s="121" t="n"/>
      <c r="S30" s="138" t="n"/>
      <c r="T30" s="138" t="n"/>
      <c r="U30" s="138" t="n"/>
      <c r="V30" s="138" t="n"/>
      <c r="W30" s="138" t="n"/>
      <c r="X30" s="138" t="n"/>
      <c r="Y30" s="138" t="n"/>
      <c r="Z30" s="138" t="n"/>
      <c r="AA30" s="138" t="n"/>
      <c r="AB30" s="138" t="n"/>
      <c r="AC30" s="34" t="n"/>
      <c r="AD30" s="121" t="n"/>
      <c r="AE30" s="121" t="n"/>
      <c r="AF30" s="138" t="n"/>
      <c r="AG30" s="121" t="n"/>
      <c r="AH30" s="121" t="n"/>
      <c r="AI30" s="121" t="n"/>
      <c r="AJ30" s="71" t="n"/>
      <c r="AL30" s="138" t="n"/>
      <c r="AN30" s="276" t="n"/>
    </row>
    <row r="31" ht="18" customHeight="1">
      <c r="A31" s="139" t="n">
        <v>20</v>
      </c>
      <c r="B31" s="370" t="inlineStr">
        <is>
          <t>TUICO,MACKY AXEL, VIAJE</t>
        </is>
      </c>
      <c r="C31" s="371" t="n"/>
      <c r="D31" s="371" t="n"/>
      <c r="E31" s="372" t="n"/>
      <c r="F31" s="137" t="n"/>
      <c r="G31" s="138" t="n"/>
      <c r="H31" s="138" t="n"/>
      <c r="I31" s="138" t="n"/>
      <c r="J31" s="138" t="n"/>
      <c r="K31" s="138" t="n"/>
      <c r="L31" s="138" t="n"/>
      <c r="M31" s="138" t="n"/>
      <c r="N31" s="138" t="n"/>
      <c r="O31" s="138" t="n"/>
      <c r="P31" s="34" t="n"/>
      <c r="Q31" s="121" t="n"/>
      <c r="R31" s="121" t="n"/>
      <c r="S31" s="138" t="n"/>
      <c r="T31" s="138" t="n"/>
      <c r="U31" s="138" t="n"/>
      <c r="V31" s="138" t="n"/>
      <c r="W31" s="138" t="n"/>
      <c r="X31" s="138" t="n"/>
      <c r="Y31" s="138" t="n"/>
      <c r="Z31" s="138" t="n"/>
      <c r="AA31" s="138" t="n"/>
      <c r="AB31" s="138" t="n"/>
      <c r="AC31" s="34" t="n"/>
      <c r="AD31" s="121" t="n"/>
      <c r="AE31" s="121" t="n"/>
      <c r="AF31" s="138" t="n"/>
      <c r="AG31" s="121" t="n"/>
      <c r="AH31" s="121" t="n"/>
      <c r="AI31" s="121" t="n"/>
      <c r="AJ31" s="71" t="n"/>
      <c r="AL31" s="138" t="n"/>
      <c r="AN31" s="276" t="n"/>
    </row>
    <row r="32" ht="18" customHeight="1">
      <c r="A32" s="139" t="n">
        <v>21</v>
      </c>
      <c r="B32" s="370" t="inlineStr">
        <is>
          <t>ZAMORA,JAMES LEONARD, BEN</t>
        </is>
      </c>
      <c r="C32" s="371" t="n"/>
      <c r="D32" s="371" t="n"/>
      <c r="E32" s="372" t="n"/>
      <c r="F32" s="137" t="n"/>
      <c r="G32" s="138" t="n"/>
      <c r="H32" s="138" t="n"/>
      <c r="I32" s="138" t="n"/>
      <c r="J32" s="138" t="n"/>
      <c r="K32" s="138" t="n"/>
      <c r="L32" s="138" t="n"/>
      <c r="M32" s="138" t="n"/>
      <c r="N32" s="138" t="n"/>
      <c r="O32" s="138" t="n"/>
      <c r="P32" s="34" t="n"/>
      <c r="Q32" s="121" t="n"/>
      <c r="R32" s="121" t="n"/>
      <c r="S32" s="138" t="n"/>
      <c r="T32" s="138" t="n"/>
      <c r="U32" s="138" t="n"/>
      <c r="V32" s="138" t="n"/>
      <c r="W32" s="138" t="n"/>
      <c r="X32" s="138" t="n"/>
      <c r="Y32" s="138" t="n"/>
      <c r="Z32" s="138" t="n"/>
      <c r="AA32" s="138" t="n"/>
      <c r="AB32" s="138" t="n"/>
      <c r="AC32" s="34" t="n"/>
      <c r="AD32" s="121" t="n"/>
      <c r="AE32" s="121" t="n"/>
      <c r="AF32" s="138" t="n"/>
      <c r="AG32" s="121" t="n"/>
      <c r="AH32" s="121" t="n"/>
      <c r="AI32" s="121" t="n"/>
      <c r="AJ32" s="71" t="n"/>
      <c r="AL32" s="138" t="n"/>
      <c r="AN32" s="276" t="n"/>
    </row>
    <row r="33" ht="18" customFormat="1" customHeight="1" s="123">
      <c r="A33" s="139" t="n">
        <v>22</v>
      </c>
      <c r="B33" s="370" t="inlineStr">
        <is>
          <t>ALARIN,TRISTAN JAMES, SALVADOR</t>
        </is>
      </c>
      <c r="C33" s="371" t="n"/>
      <c r="D33" s="371" t="n"/>
      <c r="E33" s="372" t="n"/>
      <c r="F33" s="137" t="n"/>
      <c r="G33" s="138" t="n"/>
      <c r="H33" s="138" t="n"/>
      <c r="I33" s="138" t="n"/>
      <c r="J33" s="138" t="n"/>
      <c r="K33" s="138" t="n"/>
      <c r="L33" s="138" t="n"/>
      <c r="M33" s="138" t="n"/>
      <c r="N33" s="138" t="n"/>
      <c r="O33" s="138" t="n"/>
      <c r="P33" s="34" t="n"/>
      <c r="Q33" s="121" t="n"/>
      <c r="R33" s="121" t="n"/>
      <c r="S33" s="138" t="n"/>
      <c r="T33" s="138" t="n"/>
      <c r="U33" s="138" t="n"/>
      <c r="V33" s="138" t="n"/>
      <c r="W33" s="138" t="n"/>
      <c r="X33" s="138" t="n"/>
      <c r="Y33" s="138" t="n"/>
      <c r="Z33" s="138" t="n"/>
      <c r="AA33" s="138" t="n"/>
      <c r="AB33" s="138" t="n"/>
      <c r="AC33" s="34" t="n"/>
      <c r="AD33" s="121" t="n"/>
      <c r="AE33" s="121" t="n"/>
      <c r="AF33" s="138" t="n"/>
      <c r="AG33" s="121" t="n"/>
      <c r="AH33" s="121" t="n"/>
      <c r="AI33" s="121" t="n"/>
      <c r="AJ33" s="71" t="n"/>
      <c r="AL33" s="138" t="n"/>
      <c r="AN33" s="276" t="n"/>
    </row>
    <row r="34" ht="18" customFormat="1" customHeight="1" s="123">
      <c r="A34" s="139" t="n">
        <v>23</v>
      </c>
      <c r="B34" s="370" t="inlineStr">
        <is>
          <t>ARELLANO,NATHAN GABRIEL, BELLEZA</t>
        </is>
      </c>
      <c r="C34" s="371" t="n"/>
      <c r="D34" s="371" t="n"/>
      <c r="E34" s="372" t="n"/>
      <c r="F34" s="137" t="n"/>
      <c r="G34" s="138" t="n"/>
      <c r="H34" s="138" t="n"/>
      <c r="I34" s="138" t="n"/>
      <c r="J34" s="138" t="n"/>
      <c r="K34" s="138" t="n"/>
      <c r="L34" s="138" t="n"/>
      <c r="M34" s="138" t="n"/>
      <c r="N34" s="138" t="n"/>
      <c r="O34" s="138" t="n"/>
      <c r="P34" s="34" t="n"/>
      <c r="Q34" s="121" t="n"/>
      <c r="R34" s="121" t="n"/>
      <c r="S34" s="138" t="n"/>
      <c r="T34" s="138" t="n"/>
      <c r="U34" s="138" t="n"/>
      <c r="V34" s="138" t="n"/>
      <c r="W34" s="138" t="n"/>
      <c r="X34" s="138" t="n"/>
      <c r="Y34" s="138" t="n"/>
      <c r="Z34" s="138" t="n"/>
      <c r="AA34" s="138" t="n"/>
      <c r="AB34" s="138" t="n"/>
      <c r="AC34" s="34" t="n"/>
      <c r="AD34" s="121" t="n"/>
      <c r="AE34" s="121" t="n"/>
      <c r="AF34" s="138" t="n"/>
      <c r="AG34" s="121" t="n"/>
      <c r="AH34" s="121" t="n"/>
      <c r="AI34" s="121" t="n"/>
      <c r="AJ34" s="71" t="n"/>
      <c r="AL34" s="138" t="n"/>
      <c r="AN34" s="276" t="n"/>
    </row>
    <row r="35" ht="18" customFormat="1" customHeight="1" s="123">
      <c r="A35" s="139" t="n">
        <v>24</v>
      </c>
      <c r="B35" s="142" t="inlineStr">
        <is>
          <t>AZUR,JHONANCE MATTHEW, FEDELES</t>
        </is>
      </c>
      <c r="C35" s="143" t="n">
        <v>0</v>
      </c>
      <c r="D35" s="143" t="n">
        <v>0</v>
      </c>
      <c r="E35" s="144" t="n">
        <v>0</v>
      </c>
      <c r="F35" s="137" t="n"/>
      <c r="G35" s="138" t="n"/>
      <c r="H35" s="138" t="n"/>
      <c r="I35" s="138" t="n"/>
      <c r="J35" s="138" t="n"/>
      <c r="K35" s="138" t="n"/>
      <c r="L35" s="138" t="n"/>
      <c r="M35" s="138" t="n"/>
      <c r="N35" s="138" t="n"/>
      <c r="O35" s="138" t="n"/>
      <c r="P35" s="34" t="n"/>
      <c r="Q35" s="121" t="n"/>
      <c r="R35" s="121" t="n"/>
      <c r="S35" s="138" t="n"/>
      <c r="T35" s="138" t="n"/>
      <c r="U35" s="138" t="n"/>
      <c r="V35" s="138" t="n"/>
      <c r="W35" s="138" t="n"/>
      <c r="X35" s="138" t="n"/>
      <c r="Y35" s="138" t="n"/>
      <c r="Z35" s="138" t="n"/>
      <c r="AA35" s="138" t="n"/>
      <c r="AB35" s="138" t="n"/>
      <c r="AC35" s="34" t="n"/>
      <c r="AD35" s="121" t="n"/>
      <c r="AE35" s="121" t="n"/>
      <c r="AF35" s="138" t="n"/>
      <c r="AG35" s="121" t="n"/>
      <c r="AH35" s="121" t="n"/>
      <c r="AI35" s="121" t="n"/>
      <c r="AJ35" s="71" t="n"/>
      <c r="AL35" s="138" t="n"/>
      <c r="AN35" s="276" t="n"/>
    </row>
    <row r="36" ht="18" customFormat="1" customHeight="1" s="123">
      <c r="A36" s="139" t="n">
        <v>25</v>
      </c>
      <c r="B36" s="142" t="inlineStr">
        <is>
          <t>BASBAS,SCOTTIE EURIE, CAPACITE</t>
        </is>
      </c>
      <c r="C36" s="143" t="n">
        <v>0</v>
      </c>
      <c r="D36" s="143" t="n">
        <v>0</v>
      </c>
      <c r="E36" s="144" t="n">
        <v>0</v>
      </c>
      <c r="F36" s="137" t="n"/>
      <c r="G36" s="138" t="n"/>
      <c r="H36" s="138" t="n"/>
      <c r="I36" s="138" t="n"/>
      <c r="J36" s="138" t="n"/>
      <c r="K36" s="138" t="n"/>
      <c r="L36" s="138" t="n"/>
      <c r="M36" s="138" t="n"/>
      <c r="N36" s="138" t="n"/>
      <c r="O36" s="138" t="n"/>
      <c r="P36" s="34" t="n"/>
      <c r="Q36" s="121" t="n"/>
      <c r="R36" s="121" t="n"/>
      <c r="S36" s="138" t="n"/>
      <c r="T36" s="138" t="n"/>
      <c r="U36" s="138" t="n"/>
      <c r="V36" s="138" t="n"/>
      <c r="W36" s="138" t="n"/>
      <c r="X36" s="138" t="n"/>
      <c r="Y36" s="138" t="n"/>
      <c r="Z36" s="138" t="n"/>
      <c r="AA36" s="138" t="n"/>
      <c r="AB36" s="138" t="n"/>
      <c r="AC36" s="34" t="n"/>
      <c r="AD36" s="121" t="n"/>
      <c r="AE36" s="121" t="n"/>
      <c r="AF36" s="138" t="n"/>
      <c r="AG36" s="121" t="n"/>
      <c r="AH36" s="121" t="n"/>
      <c r="AI36" s="121" t="n"/>
      <c r="AJ36" s="71" t="n"/>
      <c r="AL36" s="138" t="n"/>
      <c r="AN36" s="276" t="n"/>
    </row>
    <row r="37" ht="18" customFormat="1" customHeight="1" s="123">
      <c r="A37" s="139" t="n">
        <v>26</v>
      </c>
      <c r="B37" s="142" t="inlineStr">
        <is>
          <t>BAWA-AN,EON DRAKE, MOSTIERA</t>
        </is>
      </c>
      <c r="C37" s="143" t="n">
        <v>0</v>
      </c>
      <c r="D37" s="143" t="n">
        <v>0</v>
      </c>
      <c r="E37" s="144" t="n">
        <v>0</v>
      </c>
      <c r="F37" s="137" t="n"/>
      <c r="G37" s="138" t="n"/>
      <c r="H37" s="138" t="n"/>
      <c r="I37" s="138" t="n"/>
      <c r="J37" s="138" t="n"/>
      <c r="K37" s="138" t="n"/>
      <c r="L37" s="138" t="n"/>
      <c r="M37" s="138" t="n"/>
      <c r="N37" s="138" t="n"/>
      <c r="O37" s="138" t="n"/>
      <c r="P37" s="34" t="n"/>
      <c r="Q37" s="121" t="n"/>
      <c r="R37" s="121" t="n"/>
      <c r="S37" s="138" t="n"/>
      <c r="T37" s="138" t="n"/>
      <c r="U37" s="138" t="n"/>
      <c r="V37" s="138" t="n"/>
      <c r="W37" s="138" t="n"/>
      <c r="X37" s="138" t="n"/>
      <c r="Y37" s="138" t="n"/>
      <c r="Z37" s="138" t="n"/>
      <c r="AA37" s="138" t="n"/>
      <c r="AB37" s="138" t="n"/>
      <c r="AC37" s="34" t="n"/>
      <c r="AD37" s="121" t="n"/>
      <c r="AE37" s="121" t="n"/>
      <c r="AF37" s="138" t="n"/>
      <c r="AG37" s="121" t="n"/>
      <c r="AH37" s="121" t="n"/>
      <c r="AI37" s="121" t="n"/>
      <c r="AJ37" s="71" t="n"/>
      <c r="AL37" s="138" t="n"/>
      <c r="AN37" s="276" t="n"/>
    </row>
    <row r="38" ht="18" customFormat="1" customHeight="1" s="123">
      <c r="A38" s="139" t="n">
        <v>27</v>
      </c>
      <c r="B38" s="142" t="inlineStr">
        <is>
          <t>CAPACETE,JOHN MIGSZ, DIMACULANGAN</t>
        </is>
      </c>
      <c r="C38" s="143" t="n">
        <v>0</v>
      </c>
      <c r="D38" s="143" t="n">
        <v>0</v>
      </c>
      <c r="E38" s="144" t="n">
        <v>0</v>
      </c>
      <c r="F38" s="137" t="n"/>
      <c r="G38" s="138" t="n"/>
      <c r="H38" s="138" t="n"/>
      <c r="I38" s="138" t="n"/>
      <c r="J38" s="138" t="n"/>
      <c r="K38" s="138" t="n"/>
      <c r="L38" s="138" t="n"/>
      <c r="M38" s="138" t="n"/>
      <c r="N38" s="138" t="n"/>
      <c r="O38" s="138" t="n"/>
      <c r="P38" s="34" t="n"/>
      <c r="Q38" s="121" t="n"/>
      <c r="R38" s="121" t="n"/>
      <c r="S38" s="138" t="n"/>
      <c r="T38" s="138" t="n"/>
      <c r="U38" s="138" t="n"/>
      <c r="V38" s="138" t="n"/>
      <c r="W38" s="138" t="n"/>
      <c r="X38" s="138" t="n"/>
      <c r="Y38" s="138" t="n"/>
      <c r="Z38" s="138" t="n"/>
      <c r="AA38" s="138" t="n"/>
      <c r="AB38" s="138" t="n"/>
      <c r="AC38" s="34" t="n"/>
      <c r="AD38" s="121" t="n"/>
      <c r="AE38" s="121" t="n"/>
      <c r="AF38" s="138" t="n"/>
      <c r="AG38" s="121" t="n"/>
      <c r="AH38" s="121" t="n"/>
      <c r="AI38" s="121" t="n"/>
      <c r="AJ38" s="71" t="n"/>
      <c r="AL38" s="138" t="n"/>
      <c r="AN38" s="276" t="n"/>
    </row>
    <row r="39" ht="18" customFormat="1" customHeight="1" s="123">
      <c r="A39" s="139" t="n">
        <v>28</v>
      </c>
      <c r="B39" s="142" t="inlineStr">
        <is>
          <t>CASTRO,ACE RAFAEL, LUCIÑADA</t>
        </is>
      </c>
      <c r="C39" s="143" t="n">
        <v>0</v>
      </c>
      <c r="D39" s="143" t="n">
        <v>0</v>
      </c>
      <c r="E39" s="144" t="n">
        <v>0</v>
      </c>
      <c r="F39" s="137" t="n"/>
      <c r="G39" s="138" t="n"/>
      <c r="H39" s="138" t="n"/>
      <c r="I39" s="138" t="n"/>
      <c r="J39" s="138" t="n"/>
      <c r="K39" s="138" t="n"/>
      <c r="L39" s="138" t="n"/>
      <c r="M39" s="138" t="n"/>
      <c r="N39" s="138" t="n"/>
      <c r="O39" s="138" t="n"/>
      <c r="P39" s="34" t="n"/>
      <c r="Q39" s="121" t="n"/>
      <c r="R39" s="121" t="n"/>
      <c r="S39" s="138" t="n"/>
      <c r="T39" s="138" t="n"/>
      <c r="U39" s="138" t="n"/>
      <c r="V39" s="138" t="n"/>
      <c r="W39" s="138" t="n"/>
      <c r="X39" s="138" t="n"/>
      <c r="Y39" s="138" t="n"/>
      <c r="Z39" s="138" t="n"/>
      <c r="AA39" s="138" t="n"/>
      <c r="AB39" s="138" t="n"/>
      <c r="AC39" s="34" t="n"/>
      <c r="AD39" s="121" t="n"/>
      <c r="AE39" s="121" t="n"/>
      <c r="AF39" s="138" t="n"/>
      <c r="AG39" s="121" t="n"/>
      <c r="AH39" s="121" t="n"/>
      <c r="AI39" s="121" t="n"/>
      <c r="AJ39" s="71" t="n"/>
      <c r="AL39" s="138" t="n"/>
      <c r="AN39" s="276" t="n"/>
    </row>
    <row r="40" ht="18" customFormat="1" customHeight="1" s="123">
      <c r="A40" s="139" t="n">
        <v>29</v>
      </c>
      <c r="B40" s="142" t="inlineStr">
        <is>
          <t>EUSEBIO,CHRISTIAN LOYD, REYES</t>
        </is>
      </c>
      <c r="C40" s="143" t="n">
        <v>0</v>
      </c>
      <c r="D40" s="143" t="n">
        <v>0</v>
      </c>
      <c r="E40" s="144" t="n">
        <v>0</v>
      </c>
      <c r="F40" s="137" t="n"/>
      <c r="G40" s="138" t="n"/>
      <c r="H40" s="138" t="n"/>
      <c r="I40" s="138" t="n"/>
      <c r="J40" s="138" t="n"/>
      <c r="K40" s="138" t="n"/>
      <c r="L40" s="138" t="n"/>
      <c r="M40" s="138" t="n"/>
      <c r="N40" s="138" t="n"/>
      <c r="O40" s="138" t="n"/>
      <c r="P40" s="34" t="n"/>
      <c r="Q40" s="121" t="n"/>
      <c r="R40" s="121" t="n"/>
      <c r="S40" s="138" t="n"/>
      <c r="T40" s="138" t="n"/>
      <c r="U40" s="138" t="n"/>
      <c r="V40" s="138" t="n"/>
      <c r="W40" s="138" t="n"/>
      <c r="X40" s="138" t="n"/>
      <c r="Y40" s="138" t="n"/>
      <c r="Z40" s="138" t="n"/>
      <c r="AA40" s="138" t="n"/>
      <c r="AB40" s="138" t="n"/>
      <c r="AC40" s="34" t="n"/>
      <c r="AD40" s="121" t="n"/>
      <c r="AE40" s="121" t="n"/>
      <c r="AF40" s="138" t="n"/>
      <c r="AG40" s="121" t="n"/>
      <c r="AH40" s="121" t="n"/>
      <c r="AI40" s="121" t="n"/>
      <c r="AJ40" s="71" t="n"/>
      <c r="AL40" s="138" t="n"/>
      <c r="AN40" s="276" t="n"/>
    </row>
    <row r="41" ht="18" customFormat="1" customHeight="1" s="123">
      <c r="A41" s="139" t="n">
        <v>30</v>
      </c>
      <c r="B41" s="142" t="inlineStr">
        <is>
          <t>GASGAS,MARK DENNIS, LUMABAD</t>
        </is>
      </c>
      <c r="C41" s="143" t="n">
        <v>0</v>
      </c>
      <c r="D41" s="143" t="n">
        <v>0</v>
      </c>
      <c r="E41" s="144" t="n">
        <v>0</v>
      </c>
      <c r="F41" s="137" t="n"/>
      <c r="G41" s="138" t="n"/>
      <c r="H41" s="138" t="n"/>
      <c r="I41" s="138" t="n"/>
      <c r="J41" s="138" t="n"/>
      <c r="K41" s="138" t="n"/>
      <c r="L41" s="138" t="n"/>
      <c r="M41" s="138" t="n"/>
      <c r="N41" s="138" t="n"/>
      <c r="O41" s="138" t="n"/>
      <c r="P41" s="34" t="n"/>
      <c r="Q41" s="121" t="n"/>
      <c r="R41" s="121" t="n"/>
      <c r="S41" s="138" t="n"/>
      <c r="T41" s="138" t="n"/>
      <c r="U41" s="138" t="n"/>
      <c r="V41" s="138" t="n"/>
      <c r="W41" s="138" t="n"/>
      <c r="X41" s="138" t="n"/>
      <c r="Y41" s="138" t="n"/>
      <c r="Z41" s="138" t="n"/>
      <c r="AA41" s="138" t="n"/>
      <c r="AB41" s="138" t="n"/>
      <c r="AC41" s="34" t="n"/>
      <c r="AD41" s="121" t="n"/>
      <c r="AE41" s="121" t="n"/>
      <c r="AF41" s="138" t="n"/>
      <c r="AG41" s="121" t="n"/>
      <c r="AH41" s="121" t="n"/>
      <c r="AI41" s="121" t="n"/>
      <c r="AJ41" s="71" t="n"/>
      <c r="AL41" s="138" t="n"/>
      <c r="AN41" s="276" t="n"/>
    </row>
    <row r="42" ht="18" customFormat="1" customHeight="1" s="123">
      <c r="A42" s="139" t="n">
        <v>31</v>
      </c>
      <c r="B42" s="142" t="inlineStr">
        <is>
          <t>HAMOR,YHURIE LORENCE, ALBOR</t>
        </is>
      </c>
      <c r="C42" s="143" t="n">
        <v>0</v>
      </c>
      <c r="D42" s="143" t="n">
        <v>0</v>
      </c>
      <c r="E42" s="144" t="n">
        <v>0</v>
      </c>
      <c r="F42" s="137" t="n"/>
      <c r="G42" s="138" t="n"/>
      <c r="H42" s="138" t="n"/>
      <c r="I42" s="138" t="n"/>
      <c r="J42" s="138" t="n"/>
      <c r="K42" s="138" t="n"/>
      <c r="L42" s="138" t="n"/>
      <c r="M42" s="138" t="n"/>
      <c r="N42" s="138" t="n"/>
      <c r="O42" s="138" t="n"/>
      <c r="P42" s="34" t="n"/>
      <c r="Q42" s="121" t="n"/>
      <c r="R42" s="121" t="n"/>
      <c r="S42" s="138" t="n"/>
      <c r="T42" s="138" t="n"/>
      <c r="U42" s="138" t="n"/>
      <c r="V42" s="138" t="n"/>
      <c r="W42" s="138" t="n"/>
      <c r="X42" s="138" t="n"/>
      <c r="Y42" s="138" t="n"/>
      <c r="Z42" s="138" t="n"/>
      <c r="AA42" s="138" t="n"/>
      <c r="AB42" s="138" t="n"/>
      <c r="AC42" s="34" t="n"/>
      <c r="AD42" s="121" t="n"/>
      <c r="AE42" s="121" t="n"/>
      <c r="AF42" s="138" t="n"/>
      <c r="AG42" s="121" t="n"/>
      <c r="AH42" s="121" t="n"/>
      <c r="AI42" s="121" t="n"/>
      <c r="AJ42" s="71" t="n"/>
      <c r="AL42" s="138" t="n"/>
      <c r="AN42" s="276" t="n"/>
    </row>
    <row r="43" ht="18" customFormat="1" customHeight="1" s="123">
      <c r="A43" s="139" t="n">
        <v>32</v>
      </c>
      <c r="B43" s="142" t="inlineStr">
        <is>
          <t>JUCUTAN,CALEB MATTEO, ELOMINA</t>
        </is>
      </c>
      <c r="C43" s="143" t="n">
        <v>0</v>
      </c>
      <c r="D43" s="143" t="n">
        <v>0</v>
      </c>
      <c r="E43" s="144" t="n">
        <v>0</v>
      </c>
      <c r="F43" s="137" t="n"/>
      <c r="G43" s="138" t="n"/>
      <c r="H43" s="138" t="n"/>
      <c r="I43" s="138" t="n"/>
      <c r="J43" s="138" t="n"/>
      <c r="K43" s="138" t="n"/>
      <c r="L43" s="138" t="n"/>
      <c r="M43" s="138" t="n"/>
      <c r="N43" s="138" t="n"/>
      <c r="O43" s="138" t="n"/>
      <c r="P43" s="34" t="n"/>
      <c r="Q43" s="121" t="n"/>
      <c r="R43" s="121" t="n"/>
      <c r="S43" s="138" t="n"/>
      <c r="T43" s="138" t="n"/>
      <c r="U43" s="138" t="n"/>
      <c r="V43" s="138" t="n"/>
      <c r="W43" s="138" t="n"/>
      <c r="X43" s="138" t="n"/>
      <c r="Y43" s="138" t="n"/>
      <c r="Z43" s="138" t="n"/>
      <c r="AA43" s="138" t="n"/>
      <c r="AB43" s="138" t="n"/>
      <c r="AC43" s="34" t="n"/>
      <c r="AD43" s="121" t="n"/>
      <c r="AE43" s="121" t="n"/>
      <c r="AF43" s="138" t="n"/>
      <c r="AG43" s="121" t="n"/>
      <c r="AH43" s="121" t="n"/>
      <c r="AI43" s="121" t="n"/>
      <c r="AJ43" s="71" t="n"/>
      <c r="AL43" s="138" t="n"/>
      <c r="AN43" s="276" t="n"/>
    </row>
    <row r="44" ht="18" customFormat="1" customHeight="1" s="123">
      <c r="A44" s="139" t="n">
        <v>33</v>
      </c>
      <c r="B44" s="142" t="inlineStr">
        <is>
          <t>LEONORA,RAMCEL, NAVARRO</t>
        </is>
      </c>
      <c r="C44" s="143" t="n">
        <v>0</v>
      </c>
      <c r="D44" s="143" t="n">
        <v>0</v>
      </c>
      <c r="E44" s="144" t="n">
        <v>0</v>
      </c>
      <c r="F44" s="137" t="n"/>
      <c r="G44" s="138" t="n"/>
      <c r="H44" s="138" t="n"/>
      <c r="I44" s="138" t="n"/>
      <c r="J44" s="138" t="n"/>
      <c r="K44" s="138" t="n"/>
      <c r="L44" s="138" t="n"/>
      <c r="M44" s="138" t="n"/>
      <c r="N44" s="138" t="n"/>
      <c r="O44" s="138" t="n"/>
      <c r="P44" s="34" t="n"/>
      <c r="Q44" s="121" t="n"/>
      <c r="R44" s="121" t="n"/>
      <c r="S44" s="138" t="n"/>
      <c r="T44" s="138" t="n"/>
      <c r="U44" s="138" t="n"/>
      <c r="V44" s="138" t="n"/>
      <c r="W44" s="138" t="n"/>
      <c r="X44" s="138" t="n"/>
      <c r="Y44" s="138" t="n"/>
      <c r="Z44" s="138" t="n"/>
      <c r="AA44" s="138" t="n"/>
      <c r="AB44" s="138" t="n"/>
      <c r="AC44" s="34" t="n"/>
      <c r="AD44" s="121" t="n"/>
      <c r="AE44" s="121" t="n"/>
      <c r="AF44" s="138" t="n"/>
      <c r="AG44" s="121" t="n"/>
      <c r="AH44" s="121" t="n"/>
      <c r="AI44" s="121" t="n"/>
      <c r="AJ44" s="71" t="n"/>
      <c r="AL44" s="138" t="n"/>
      <c r="AN44" s="276" t="n"/>
    </row>
    <row r="45" ht="18" customFormat="1" customHeight="1" s="123">
      <c r="A45" s="139" t="n">
        <v>34</v>
      </c>
      <c r="B45" s="142" t="inlineStr">
        <is>
          <t>LIZARDA,RYAN CHARLES, TEMPROSA</t>
        </is>
      </c>
      <c r="C45" s="143" t="n">
        <v>0</v>
      </c>
      <c r="D45" s="143" t="n">
        <v>0</v>
      </c>
      <c r="E45" s="144" t="n">
        <v>0</v>
      </c>
      <c r="F45" s="137" t="n"/>
      <c r="G45" s="138" t="n"/>
      <c r="H45" s="138" t="n"/>
      <c r="I45" s="138" t="n"/>
      <c r="J45" s="138" t="n"/>
      <c r="K45" s="138" t="n"/>
      <c r="L45" s="138" t="n"/>
      <c r="M45" s="138" t="n"/>
      <c r="N45" s="138" t="n"/>
      <c r="O45" s="138" t="n"/>
      <c r="P45" s="34" t="n"/>
      <c r="Q45" s="121" t="n"/>
      <c r="R45" s="121" t="n"/>
      <c r="S45" s="138" t="n"/>
      <c r="T45" s="138" t="n"/>
      <c r="U45" s="138" t="n"/>
      <c r="V45" s="138" t="n"/>
      <c r="W45" s="138" t="n"/>
      <c r="X45" s="138" t="n"/>
      <c r="Y45" s="138" t="n"/>
      <c r="Z45" s="138" t="n"/>
      <c r="AA45" s="138" t="n"/>
      <c r="AB45" s="138" t="n"/>
      <c r="AC45" s="34" t="n"/>
      <c r="AD45" s="121" t="n"/>
      <c r="AE45" s="121" t="n"/>
      <c r="AF45" s="138" t="n"/>
      <c r="AG45" s="121" t="n"/>
      <c r="AH45" s="121" t="n"/>
      <c r="AI45" s="121" t="n"/>
      <c r="AJ45" s="71" t="n"/>
      <c r="AL45" s="138" t="n"/>
      <c r="AN45" s="276" t="n"/>
    </row>
    <row r="46" ht="18" customFormat="1" customHeight="1" s="123">
      <c r="A46" s="139" t="n">
        <v>35</v>
      </c>
      <c r="B46" s="142" t="inlineStr">
        <is>
          <t>LUMABAS,TRISTAN, GABRIEL</t>
        </is>
      </c>
      <c r="C46" s="143" t="n">
        <v>0</v>
      </c>
      <c r="D46" s="143" t="n">
        <v>0</v>
      </c>
      <c r="E46" s="144" t="n">
        <v>0</v>
      </c>
      <c r="F46" s="137" t="n"/>
      <c r="G46" s="138" t="n"/>
      <c r="H46" s="138" t="n"/>
      <c r="I46" s="138" t="n"/>
      <c r="J46" s="138" t="n"/>
      <c r="K46" s="138" t="n"/>
      <c r="L46" s="138" t="n"/>
      <c r="M46" s="138" t="n"/>
      <c r="N46" s="138" t="n"/>
      <c r="O46" s="138" t="n"/>
      <c r="P46" s="34" t="n"/>
      <c r="Q46" s="121" t="n"/>
      <c r="R46" s="121" t="n"/>
      <c r="S46" s="138" t="n"/>
      <c r="T46" s="138" t="n"/>
      <c r="U46" s="138" t="n"/>
      <c r="V46" s="138" t="n"/>
      <c r="W46" s="138" t="n"/>
      <c r="X46" s="138" t="n"/>
      <c r="Y46" s="138" t="n"/>
      <c r="Z46" s="138" t="n"/>
      <c r="AA46" s="138" t="n"/>
      <c r="AB46" s="138" t="n"/>
      <c r="AC46" s="34" t="n"/>
      <c r="AD46" s="121" t="n"/>
      <c r="AE46" s="121" t="n"/>
      <c r="AF46" s="138" t="n"/>
      <c r="AG46" s="121" t="n"/>
      <c r="AH46" s="121" t="n"/>
      <c r="AI46" s="121" t="n"/>
      <c r="AJ46" s="71" t="n"/>
      <c r="AL46" s="138" t="n"/>
      <c r="AN46" s="276" t="n"/>
    </row>
    <row r="47" ht="18" customFormat="1" customHeight="1" s="123">
      <c r="A47" s="139" t="n">
        <v>36</v>
      </c>
      <c r="B47" s="142" t="inlineStr">
        <is>
          <t>NACARIO,GILBERT, ESTRADA</t>
        </is>
      </c>
      <c r="C47" s="143" t="n">
        <v>0</v>
      </c>
      <c r="D47" s="143" t="n">
        <v>0</v>
      </c>
      <c r="E47" s="144" t="n">
        <v>0</v>
      </c>
      <c r="F47" s="137" t="n"/>
      <c r="G47" s="138" t="n"/>
      <c r="H47" s="138" t="n"/>
      <c r="I47" s="138" t="n"/>
      <c r="J47" s="138" t="n"/>
      <c r="K47" s="138" t="n"/>
      <c r="L47" s="138" t="n"/>
      <c r="M47" s="138" t="n"/>
      <c r="N47" s="138" t="n"/>
      <c r="O47" s="138" t="n"/>
      <c r="P47" s="34" t="n"/>
      <c r="Q47" s="121" t="n"/>
      <c r="R47" s="121" t="n"/>
      <c r="S47" s="138" t="n"/>
      <c r="T47" s="138" t="n"/>
      <c r="U47" s="138" t="n"/>
      <c r="V47" s="138" t="n"/>
      <c r="W47" s="138" t="n"/>
      <c r="X47" s="138" t="n"/>
      <c r="Y47" s="138" t="n"/>
      <c r="Z47" s="138" t="n"/>
      <c r="AA47" s="138" t="n"/>
      <c r="AB47" s="138" t="n"/>
      <c r="AC47" s="34" t="n"/>
      <c r="AD47" s="121" t="n"/>
      <c r="AE47" s="121" t="n"/>
      <c r="AF47" s="138" t="n"/>
      <c r="AG47" s="121" t="n"/>
      <c r="AH47" s="121" t="n"/>
      <c r="AI47" s="121" t="n"/>
      <c r="AJ47" s="71" t="n"/>
      <c r="AL47" s="138" t="n"/>
      <c r="AN47" s="276" t="n"/>
    </row>
    <row r="48" ht="18" customFormat="1" customHeight="1" s="123">
      <c r="A48" s="139" t="n">
        <v>37</v>
      </c>
      <c r="B48" s="142" t="inlineStr">
        <is>
          <t>PANGANIBAN,JONARD LUCAS, ENCISO</t>
        </is>
      </c>
      <c r="C48" s="143" t="n">
        <v>0</v>
      </c>
      <c r="D48" s="143" t="n">
        <v>0</v>
      </c>
      <c r="E48" s="144" t="n">
        <v>0</v>
      </c>
      <c r="F48" s="137" t="n"/>
      <c r="G48" s="138" t="n"/>
      <c r="H48" s="138" t="n"/>
      <c r="I48" s="138" t="n"/>
      <c r="J48" s="138" t="n"/>
      <c r="K48" s="138" t="n"/>
      <c r="L48" s="138" t="n"/>
      <c r="M48" s="138" t="n"/>
      <c r="N48" s="138" t="n"/>
      <c r="O48" s="138" t="n"/>
      <c r="P48" s="34" t="n"/>
      <c r="Q48" s="121" t="n"/>
      <c r="R48" s="121" t="n"/>
      <c r="S48" s="138" t="n"/>
      <c r="T48" s="138" t="n"/>
      <c r="U48" s="138" t="n"/>
      <c r="V48" s="138" t="n"/>
      <c r="W48" s="138" t="n"/>
      <c r="X48" s="138" t="n"/>
      <c r="Y48" s="138" t="n"/>
      <c r="Z48" s="138" t="n"/>
      <c r="AA48" s="138" t="n"/>
      <c r="AB48" s="138" t="n"/>
      <c r="AC48" s="34" t="n"/>
      <c r="AD48" s="121" t="n"/>
      <c r="AE48" s="121" t="n"/>
      <c r="AF48" s="138" t="n"/>
      <c r="AG48" s="121" t="n"/>
      <c r="AH48" s="121" t="n"/>
      <c r="AI48" s="121" t="n"/>
      <c r="AJ48" s="71" t="n"/>
      <c r="AL48" s="138" t="n"/>
      <c r="AN48" s="276" t="n"/>
    </row>
    <row r="49" ht="18" customFormat="1" customHeight="1" s="123">
      <c r="A49" s="139" t="n">
        <v>38</v>
      </c>
      <c r="B49" s="142" t="inlineStr">
        <is>
          <t>PELARIO,SOL DAVE, DOROTEO</t>
        </is>
      </c>
      <c r="C49" s="143" t="n">
        <v>0</v>
      </c>
      <c r="D49" s="143" t="n">
        <v>0</v>
      </c>
      <c r="E49" s="144" t="n">
        <v>0</v>
      </c>
      <c r="F49" s="137" t="n"/>
      <c r="G49" s="138" t="n"/>
      <c r="H49" s="138" t="n"/>
      <c r="I49" s="138" t="n"/>
      <c r="J49" s="138" t="n"/>
      <c r="K49" s="138" t="n"/>
      <c r="L49" s="138" t="n"/>
      <c r="M49" s="138" t="n"/>
      <c r="N49" s="138" t="n"/>
      <c r="O49" s="138" t="n"/>
      <c r="P49" s="34" t="n"/>
      <c r="Q49" s="121" t="n"/>
      <c r="R49" s="121" t="n"/>
      <c r="S49" s="138" t="n"/>
      <c r="T49" s="138" t="n"/>
      <c r="U49" s="138" t="n"/>
      <c r="V49" s="138" t="n"/>
      <c r="W49" s="138" t="n"/>
      <c r="X49" s="138" t="n"/>
      <c r="Y49" s="138" t="n"/>
      <c r="Z49" s="138" t="n"/>
      <c r="AA49" s="138" t="n"/>
      <c r="AB49" s="138" t="n"/>
      <c r="AC49" s="34" t="n"/>
      <c r="AD49" s="121" t="n"/>
      <c r="AE49" s="121" t="n"/>
      <c r="AF49" s="138" t="n"/>
      <c r="AG49" s="121" t="n"/>
      <c r="AH49" s="121" t="n"/>
      <c r="AI49" s="121" t="n"/>
      <c r="AJ49" s="71" t="n"/>
      <c r="AL49" s="138" t="n"/>
      <c r="AN49" s="276" t="n"/>
    </row>
    <row r="50" ht="18" customFormat="1" customHeight="1" s="123">
      <c r="A50" s="139" t="n">
        <v>39</v>
      </c>
      <c r="B50" s="142" t="inlineStr">
        <is>
          <t>RIVA,MARC NICHOLAI, NAVALTA</t>
        </is>
      </c>
      <c r="C50" s="143" t="n">
        <v>0</v>
      </c>
      <c r="D50" s="143" t="n">
        <v>0</v>
      </c>
      <c r="E50" s="144" t="n">
        <v>0</v>
      </c>
      <c r="F50" s="137" t="n"/>
      <c r="G50" s="138" t="n"/>
      <c r="H50" s="138" t="n"/>
      <c r="I50" s="138" t="n"/>
      <c r="J50" s="138" t="n"/>
      <c r="K50" s="138" t="n"/>
      <c r="L50" s="138" t="n"/>
      <c r="M50" s="138" t="n"/>
      <c r="N50" s="138" t="n"/>
      <c r="O50" s="138" t="n"/>
      <c r="P50" s="34" t="n"/>
      <c r="Q50" s="121" t="n"/>
      <c r="R50" s="121" t="n"/>
      <c r="S50" s="138" t="n"/>
      <c r="T50" s="138" t="n"/>
      <c r="U50" s="138" t="n"/>
      <c r="V50" s="138" t="n"/>
      <c r="W50" s="138" t="n"/>
      <c r="X50" s="138" t="n"/>
      <c r="Y50" s="138" t="n"/>
      <c r="Z50" s="138" t="n"/>
      <c r="AA50" s="138" t="n"/>
      <c r="AB50" s="138" t="n"/>
      <c r="AC50" s="34" t="n"/>
      <c r="AD50" s="121" t="n"/>
      <c r="AE50" s="121" t="n"/>
      <c r="AF50" s="138" t="n"/>
      <c r="AG50" s="121" t="n"/>
      <c r="AH50" s="121" t="n"/>
      <c r="AI50" s="121" t="n"/>
      <c r="AJ50" s="71" t="n"/>
      <c r="AL50" s="138" t="n"/>
      <c r="AN50" s="276" t="n"/>
    </row>
    <row r="51" ht="18" customFormat="1" customHeight="1" s="123">
      <c r="A51" s="139" t="n">
        <v>40</v>
      </c>
      <c r="B51" s="142" t="inlineStr">
        <is>
          <t>SANTOS,AKIYO, PASTIDIO</t>
        </is>
      </c>
      <c r="C51" s="143" t="n">
        <v>0</v>
      </c>
      <c r="D51" s="143" t="n">
        <v>0</v>
      </c>
      <c r="E51" s="144" t="n">
        <v>0</v>
      </c>
      <c r="F51" s="137" t="n"/>
      <c r="G51" s="138" t="n"/>
      <c r="H51" s="138" t="n"/>
      <c r="I51" s="138" t="n"/>
      <c r="J51" s="138" t="n"/>
      <c r="K51" s="138" t="n"/>
      <c r="L51" s="138" t="n"/>
      <c r="M51" s="138" t="n"/>
      <c r="N51" s="138" t="n"/>
      <c r="O51" s="138" t="n"/>
      <c r="P51" s="34" t="n"/>
      <c r="Q51" s="121" t="n"/>
      <c r="R51" s="121" t="n"/>
      <c r="S51" s="138" t="n"/>
      <c r="T51" s="138" t="n"/>
      <c r="U51" s="138" t="n"/>
      <c r="V51" s="138" t="n"/>
      <c r="W51" s="138" t="n"/>
      <c r="X51" s="138" t="n"/>
      <c r="Y51" s="138" t="n"/>
      <c r="Z51" s="138" t="n"/>
      <c r="AA51" s="138" t="n"/>
      <c r="AB51" s="138" t="n"/>
      <c r="AC51" s="34" t="n"/>
      <c r="AD51" s="121" t="n"/>
      <c r="AE51" s="121" t="n"/>
      <c r="AF51" s="138" t="n"/>
      <c r="AG51" s="121" t="n"/>
      <c r="AH51" s="121" t="n"/>
      <c r="AI51" s="121" t="n"/>
      <c r="AJ51" s="71" t="n"/>
      <c r="AL51" s="138" t="n"/>
      <c r="AN51" s="276" t="n"/>
    </row>
    <row r="52" ht="18" customFormat="1" customHeight="1" s="123">
      <c r="A52" s="139" t="n">
        <v>41</v>
      </c>
      <c r="B52" s="142" t="inlineStr">
        <is>
          <t>TUICO,MACKY AXEL, VIAJE</t>
        </is>
      </c>
      <c r="C52" s="143" t="n">
        <v>0</v>
      </c>
      <c r="D52" s="143" t="n">
        <v>0</v>
      </c>
      <c r="E52" s="144" t="n">
        <v>0</v>
      </c>
      <c r="F52" s="137" t="n"/>
      <c r="G52" s="138" t="n"/>
      <c r="H52" s="138" t="n"/>
      <c r="I52" s="138" t="n"/>
      <c r="J52" s="138" t="n"/>
      <c r="K52" s="138" t="n"/>
      <c r="L52" s="138" t="n"/>
      <c r="M52" s="138" t="n"/>
      <c r="N52" s="138" t="n"/>
      <c r="O52" s="138" t="n"/>
      <c r="P52" s="34" t="n"/>
      <c r="Q52" s="121" t="n"/>
      <c r="R52" s="121" t="n"/>
      <c r="S52" s="138" t="n"/>
      <c r="T52" s="138" t="n"/>
      <c r="U52" s="138" t="n"/>
      <c r="V52" s="138" t="n"/>
      <c r="W52" s="138" t="n"/>
      <c r="X52" s="138" t="n"/>
      <c r="Y52" s="138" t="n"/>
      <c r="Z52" s="138" t="n"/>
      <c r="AA52" s="138" t="n"/>
      <c r="AB52" s="138" t="n"/>
      <c r="AC52" s="34" t="n"/>
      <c r="AD52" s="121" t="n"/>
      <c r="AE52" s="121" t="n"/>
      <c r="AF52" s="138" t="n"/>
      <c r="AG52" s="121" t="n"/>
      <c r="AH52" s="121" t="n"/>
      <c r="AI52" s="121" t="n"/>
      <c r="AJ52" s="71" t="n"/>
      <c r="AL52" s="138" t="n"/>
      <c r="AN52" s="276" t="n"/>
    </row>
    <row r="53" ht="18" customFormat="1" customHeight="1" s="123">
      <c r="A53" s="139" t="n">
        <v>42</v>
      </c>
      <c r="B53" s="142" t="inlineStr">
        <is>
          <t>ZAMORA,JAMES LEONARD, BEN</t>
        </is>
      </c>
      <c r="C53" s="143" t="n">
        <v>0</v>
      </c>
      <c r="D53" s="143" t="n">
        <v>0</v>
      </c>
      <c r="E53" s="144" t="n">
        <v>0</v>
      </c>
      <c r="F53" s="137" t="n"/>
      <c r="G53" s="138" t="n"/>
      <c r="H53" s="138" t="n"/>
      <c r="I53" s="138" t="n"/>
      <c r="J53" s="138" t="n"/>
      <c r="K53" s="138" t="n"/>
      <c r="L53" s="138" t="n"/>
      <c r="M53" s="138" t="n"/>
      <c r="N53" s="138" t="n"/>
      <c r="O53" s="138" t="n"/>
      <c r="P53" s="34" t="n"/>
      <c r="Q53" s="121" t="n"/>
      <c r="R53" s="121" t="n"/>
      <c r="S53" s="138" t="n"/>
      <c r="T53" s="138" t="n"/>
      <c r="U53" s="138" t="n"/>
      <c r="V53" s="138" t="n"/>
      <c r="W53" s="138" t="n"/>
      <c r="X53" s="138" t="n"/>
      <c r="Y53" s="138" t="n"/>
      <c r="Z53" s="138" t="n"/>
      <c r="AA53" s="138" t="n"/>
      <c r="AB53" s="138" t="n"/>
      <c r="AC53" s="34" t="n"/>
      <c r="AD53" s="121" t="n"/>
      <c r="AE53" s="121" t="n"/>
      <c r="AF53" s="138" t="n"/>
      <c r="AG53" s="121" t="n"/>
      <c r="AH53" s="121" t="n"/>
      <c r="AI53" s="121" t="n"/>
      <c r="AJ53" s="71" t="n"/>
      <c r="AL53" s="138" t="n"/>
      <c r="AN53" s="276" t="n"/>
    </row>
    <row r="54" ht="18" customFormat="1" customHeight="1" s="123">
      <c r="A54" s="139" t="n">
        <v>43</v>
      </c>
      <c r="B54" s="142" t="n"/>
      <c r="C54" s="143" t="n">
        <v>0</v>
      </c>
      <c r="D54" s="143" t="n">
        <v>0</v>
      </c>
      <c r="E54" s="144" t="n">
        <v>0</v>
      </c>
      <c r="F54" s="137" t="n"/>
      <c r="G54" s="138" t="n"/>
      <c r="H54" s="138" t="n"/>
      <c r="I54" s="138" t="n"/>
      <c r="J54" s="138" t="n"/>
      <c r="K54" s="138" t="n"/>
      <c r="L54" s="138" t="n"/>
      <c r="M54" s="138" t="n"/>
      <c r="N54" s="138" t="n"/>
      <c r="O54" s="138" t="n"/>
      <c r="P54" s="34" t="n"/>
      <c r="Q54" s="121" t="n"/>
      <c r="R54" s="121" t="n"/>
      <c r="S54" s="138" t="n"/>
      <c r="T54" s="138" t="n"/>
      <c r="U54" s="138" t="n"/>
      <c r="V54" s="138" t="n"/>
      <c r="W54" s="138" t="n"/>
      <c r="X54" s="138" t="n"/>
      <c r="Y54" s="138" t="n"/>
      <c r="Z54" s="138" t="n"/>
      <c r="AA54" s="138" t="n"/>
      <c r="AB54" s="138" t="n"/>
      <c r="AC54" s="34" t="n"/>
      <c r="AD54" s="121" t="n"/>
      <c r="AE54" s="121" t="n"/>
      <c r="AF54" s="138" t="n"/>
      <c r="AG54" s="121" t="n"/>
      <c r="AH54" s="121" t="n"/>
      <c r="AI54" s="121" t="n"/>
      <c r="AJ54" s="71" t="n"/>
      <c r="AL54" s="138" t="n"/>
      <c r="AN54" s="276" t="n"/>
    </row>
    <row r="55" ht="18" customFormat="1" customHeight="1" s="123">
      <c r="A55" s="139" t="n">
        <v>44</v>
      </c>
      <c r="B55" s="142" t="n"/>
      <c r="C55" s="143" t="n">
        <v>0</v>
      </c>
      <c r="D55" s="143" t="n">
        <v>0</v>
      </c>
      <c r="E55" s="144" t="n">
        <v>0</v>
      </c>
      <c r="F55" s="137" t="n"/>
      <c r="G55" s="138" t="n"/>
      <c r="H55" s="138" t="n"/>
      <c r="I55" s="138" t="n"/>
      <c r="J55" s="138" t="n"/>
      <c r="K55" s="138" t="n"/>
      <c r="L55" s="138" t="n"/>
      <c r="M55" s="138" t="n"/>
      <c r="N55" s="138" t="n"/>
      <c r="O55" s="138" t="n"/>
      <c r="P55" s="34" t="n"/>
      <c r="Q55" s="121" t="n"/>
      <c r="R55" s="121" t="n"/>
      <c r="S55" s="138" t="n"/>
      <c r="T55" s="138" t="n"/>
      <c r="U55" s="138" t="n"/>
      <c r="V55" s="138" t="n"/>
      <c r="W55" s="138" t="n"/>
      <c r="X55" s="138" t="n"/>
      <c r="Y55" s="138" t="n"/>
      <c r="Z55" s="138" t="n"/>
      <c r="AA55" s="138" t="n"/>
      <c r="AB55" s="138" t="n"/>
      <c r="AC55" s="34" t="n"/>
      <c r="AD55" s="121" t="n"/>
      <c r="AE55" s="121" t="n"/>
      <c r="AF55" s="138" t="n"/>
      <c r="AG55" s="121" t="n"/>
      <c r="AH55" s="121" t="n"/>
      <c r="AI55" s="121" t="n"/>
      <c r="AJ55" s="71" t="n"/>
      <c r="AL55" s="138" t="n"/>
      <c r="AN55" s="276" t="n"/>
    </row>
    <row r="56" ht="18" customFormat="1" customHeight="1" s="123">
      <c r="A56" s="139" t="n">
        <v>45</v>
      </c>
      <c r="B56" s="142" t="n"/>
      <c r="C56" s="143" t="n">
        <v>0</v>
      </c>
      <c r="D56" s="143" t="n">
        <v>0</v>
      </c>
      <c r="E56" s="144" t="n">
        <v>0</v>
      </c>
      <c r="F56" s="137" t="n"/>
      <c r="G56" s="138" t="n"/>
      <c r="H56" s="138" t="n"/>
      <c r="I56" s="138" t="n"/>
      <c r="J56" s="138" t="n"/>
      <c r="K56" s="138" t="n"/>
      <c r="L56" s="138" t="n"/>
      <c r="M56" s="138" t="n"/>
      <c r="N56" s="138" t="n"/>
      <c r="O56" s="138" t="n"/>
      <c r="P56" s="34" t="n"/>
      <c r="Q56" s="121" t="n"/>
      <c r="R56" s="121" t="n"/>
      <c r="S56" s="138" t="n"/>
      <c r="T56" s="138" t="n"/>
      <c r="U56" s="138" t="n"/>
      <c r="V56" s="138" t="n"/>
      <c r="W56" s="138" t="n"/>
      <c r="X56" s="138" t="n"/>
      <c r="Y56" s="138" t="n"/>
      <c r="Z56" s="138" t="n"/>
      <c r="AA56" s="138" t="n"/>
      <c r="AB56" s="138" t="n"/>
      <c r="AC56" s="34" t="n"/>
      <c r="AD56" s="121" t="n"/>
      <c r="AE56" s="121" t="n"/>
      <c r="AF56" s="138" t="n"/>
      <c r="AG56" s="121" t="n"/>
      <c r="AH56" s="121" t="n"/>
      <c r="AI56" s="121" t="n"/>
      <c r="AJ56" s="71" t="n"/>
      <c r="AL56" s="138" t="n"/>
      <c r="AN56" s="276" t="n"/>
    </row>
    <row r="57" ht="18" customFormat="1" customHeight="1" s="123">
      <c r="A57" s="139" t="n">
        <v>46</v>
      </c>
      <c r="B57" s="142" t="n"/>
      <c r="C57" s="143" t="n">
        <v>0</v>
      </c>
      <c r="D57" s="143" t="n">
        <v>0</v>
      </c>
      <c r="E57" s="144" t="n">
        <v>0</v>
      </c>
      <c r="F57" s="137" t="n"/>
      <c r="G57" s="138" t="n"/>
      <c r="H57" s="138" t="n"/>
      <c r="I57" s="138" t="n"/>
      <c r="J57" s="138" t="n"/>
      <c r="K57" s="138" t="n"/>
      <c r="L57" s="138" t="n"/>
      <c r="M57" s="138" t="n"/>
      <c r="N57" s="138" t="n"/>
      <c r="O57" s="138" t="n"/>
      <c r="P57" s="34" t="n"/>
      <c r="Q57" s="121" t="n"/>
      <c r="R57" s="121" t="n"/>
      <c r="S57" s="138" t="n"/>
      <c r="T57" s="138" t="n"/>
      <c r="U57" s="138" t="n"/>
      <c r="V57" s="138" t="n"/>
      <c r="W57" s="138" t="n"/>
      <c r="X57" s="138" t="n"/>
      <c r="Y57" s="138" t="n"/>
      <c r="Z57" s="138" t="n"/>
      <c r="AA57" s="138" t="n"/>
      <c r="AB57" s="138" t="n"/>
      <c r="AC57" s="34" t="n"/>
      <c r="AD57" s="121" t="n"/>
      <c r="AE57" s="121" t="n"/>
      <c r="AF57" s="138" t="n"/>
      <c r="AG57" s="121" t="n"/>
      <c r="AH57" s="121" t="n"/>
      <c r="AI57" s="121" t="n"/>
      <c r="AJ57" s="71" t="n"/>
      <c r="AL57" s="138" t="n"/>
      <c r="AN57" s="276" t="n"/>
    </row>
    <row r="58" ht="18" customFormat="1" customHeight="1" s="123">
      <c r="A58" s="139" t="n">
        <v>47</v>
      </c>
      <c r="B58" s="142" t="n"/>
      <c r="C58" s="143" t="n">
        <v>0</v>
      </c>
      <c r="D58" s="143" t="n">
        <v>0</v>
      </c>
      <c r="E58" s="144" t="n">
        <v>0</v>
      </c>
      <c r="F58" s="137" t="n"/>
      <c r="G58" s="138" t="n"/>
      <c r="H58" s="138" t="n"/>
      <c r="I58" s="138" t="n"/>
      <c r="J58" s="138" t="n"/>
      <c r="K58" s="138" t="n"/>
      <c r="L58" s="138" t="n"/>
      <c r="M58" s="138" t="n"/>
      <c r="N58" s="138" t="n"/>
      <c r="O58" s="138" t="n"/>
      <c r="P58" s="34" t="n"/>
      <c r="Q58" s="121" t="n"/>
      <c r="R58" s="121" t="n"/>
      <c r="S58" s="138" t="n"/>
      <c r="T58" s="138" t="n"/>
      <c r="U58" s="138" t="n"/>
      <c r="V58" s="138" t="n"/>
      <c r="W58" s="138" t="n"/>
      <c r="X58" s="138" t="n"/>
      <c r="Y58" s="138" t="n"/>
      <c r="Z58" s="138" t="n"/>
      <c r="AA58" s="138" t="n"/>
      <c r="AB58" s="138" t="n"/>
      <c r="AC58" s="34" t="n"/>
      <c r="AD58" s="121" t="n"/>
      <c r="AE58" s="121" t="n"/>
      <c r="AF58" s="138" t="n"/>
      <c r="AG58" s="121" t="n"/>
      <c r="AH58" s="121" t="n"/>
      <c r="AI58" s="121" t="n"/>
      <c r="AJ58" s="71" t="n"/>
      <c r="AL58" s="138" t="n"/>
      <c r="AN58" s="276" t="n"/>
    </row>
    <row r="59" ht="18" customFormat="1" customHeight="1" s="123">
      <c r="A59" s="139" t="n">
        <v>48</v>
      </c>
      <c r="B59" s="142" t="n"/>
      <c r="C59" s="143" t="n">
        <v>0</v>
      </c>
      <c r="D59" s="143" t="n">
        <v>0</v>
      </c>
      <c r="E59" s="144" t="n">
        <v>0</v>
      </c>
      <c r="F59" s="137" t="n"/>
      <c r="G59" s="138" t="n"/>
      <c r="H59" s="138" t="n"/>
      <c r="I59" s="138" t="n"/>
      <c r="J59" s="138" t="n"/>
      <c r="K59" s="138" t="n"/>
      <c r="L59" s="138" t="n"/>
      <c r="M59" s="138" t="n"/>
      <c r="N59" s="138" t="n"/>
      <c r="O59" s="138" t="n"/>
      <c r="P59" s="34" t="n"/>
      <c r="Q59" s="121" t="n"/>
      <c r="R59" s="121" t="n"/>
      <c r="S59" s="138" t="n"/>
      <c r="T59" s="138" t="n"/>
      <c r="U59" s="138" t="n"/>
      <c r="V59" s="138" t="n"/>
      <c r="W59" s="138" t="n"/>
      <c r="X59" s="138" t="n"/>
      <c r="Y59" s="138" t="n"/>
      <c r="Z59" s="138" t="n"/>
      <c r="AA59" s="138" t="n"/>
      <c r="AB59" s="138" t="n"/>
      <c r="AC59" s="34" t="n"/>
      <c r="AD59" s="121" t="n"/>
      <c r="AE59" s="121" t="n"/>
      <c r="AF59" s="138" t="n"/>
      <c r="AG59" s="121" t="n"/>
      <c r="AH59" s="121" t="n"/>
      <c r="AI59" s="121" t="n"/>
      <c r="AJ59" s="71" t="n"/>
      <c r="AL59" s="138" t="n"/>
      <c r="AN59" s="276" t="n"/>
    </row>
    <row r="60" ht="18" customFormat="1" customHeight="1" s="123">
      <c r="A60" s="139" t="n">
        <v>49</v>
      </c>
      <c r="B60" s="142" t="n"/>
      <c r="C60" s="143" t="n">
        <v>0</v>
      </c>
      <c r="D60" s="143" t="n">
        <v>0</v>
      </c>
      <c r="E60" s="144" t="n">
        <v>0</v>
      </c>
      <c r="F60" s="137" t="n"/>
      <c r="G60" s="138" t="n"/>
      <c r="H60" s="138" t="n"/>
      <c r="I60" s="138" t="n"/>
      <c r="J60" s="138" t="n"/>
      <c r="K60" s="138" t="n"/>
      <c r="L60" s="138" t="n"/>
      <c r="M60" s="138" t="n"/>
      <c r="N60" s="138" t="n"/>
      <c r="O60" s="138" t="n"/>
      <c r="P60" s="34" t="n"/>
      <c r="Q60" s="121" t="n"/>
      <c r="R60" s="121" t="n"/>
      <c r="S60" s="138" t="n"/>
      <c r="T60" s="138" t="n"/>
      <c r="U60" s="138" t="n"/>
      <c r="V60" s="138" t="n"/>
      <c r="W60" s="138" t="n"/>
      <c r="X60" s="138" t="n"/>
      <c r="Y60" s="138" t="n"/>
      <c r="Z60" s="138" t="n"/>
      <c r="AA60" s="138" t="n"/>
      <c r="AB60" s="138" t="n"/>
      <c r="AC60" s="34" t="n"/>
      <c r="AD60" s="121" t="n"/>
      <c r="AE60" s="121" t="n"/>
      <c r="AF60" s="138" t="n"/>
      <c r="AG60" s="121" t="n"/>
      <c r="AH60" s="121" t="n"/>
      <c r="AI60" s="121" t="n"/>
      <c r="AJ60" s="71" t="n"/>
      <c r="AL60" s="138" t="n"/>
      <c r="AN60" s="276" t="n"/>
    </row>
    <row r="61" ht="18" customFormat="1" customHeight="1" s="123" thickBot="1">
      <c r="A61" s="140" t="n">
        <v>50</v>
      </c>
      <c r="B61" s="142" t="n"/>
      <c r="C61" s="143" t="n">
        <v>0</v>
      </c>
      <c r="D61" s="143" t="n">
        <v>0</v>
      </c>
      <c r="E61" s="144" t="n">
        <v>0</v>
      </c>
      <c r="F61" s="137" t="n"/>
      <c r="G61" s="138" t="n"/>
      <c r="H61" s="138" t="n"/>
      <c r="I61" s="138" t="n"/>
      <c r="J61" s="138" t="n"/>
      <c r="K61" s="138" t="n"/>
      <c r="L61" s="138" t="n"/>
      <c r="M61" s="138" t="n"/>
      <c r="N61" s="138" t="n"/>
      <c r="O61" s="138" t="n"/>
      <c r="P61" s="34" t="n"/>
      <c r="Q61" s="121" t="n"/>
      <c r="R61" s="121" t="n"/>
      <c r="S61" s="138" t="n"/>
      <c r="T61" s="138" t="n"/>
      <c r="U61" s="138" t="n"/>
      <c r="V61" s="138" t="n"/>
      <c r="W61" s="138" t="n"/>
      <c r="X61" s="138" t="n"/>
      <c r="Y61" s="138" t="n"/>
      <c r="Z61" s="138" t="n"/>
      <c r="AA61" s="138" t="n"/>
      <c r="AB61" s="138" t="n"/>
      <c r="AC61" s="34" t="n"/>
      <c r="AD61" s="121" t="n"/>
      <c r="AE61" s="121" t="n"/>
      <c r="AF61" s="138" t="n"/>
      <c r="AG61" s="121" t="n"/>
      <c r="AH61" s="121" t="n"/>
      <c r="AI61" s="121" t="n"/>
      <c r="AJ61" s="71" t="n"/>
      <c r="AL61" s="138" t="n"/>
      <c r="AN61" s="276" t="n"/>
    </row>
    <row r="62" ht="18" customFormat="1" customHeight="1" s="123" thickBot="1">
      <c r="A62" s="135" t="n"/>
      <c r="B62" s="373" t="inlineStr">
        <is>
          <t xml:space="preserve">FEMALE </t>
        </is>
      </c>
      <c r="C62" s="362" t="n"/>
      <c r="D62" s="362" t="n"/>
      <c r="E62" s="363" t="n"/>
      <c r="F62" s="137" t="n"/>
      <c r="G62" s="138" t="n"/>
      <c r="H62" s="138" t="n"/>
      <c r="I62" s="138" t="n"/>
      <c r="J62" s="138" t="n"/>
      <c r="K62" s="138" t="n"/>
      <c r="L62" s="138" t="n"/>
      <c r="M62" s="138" t="n"/>
      <c r="N62" s="138" t="n"/>
      <c r="O62" s="138" t="n"/>
      <c r="P62" s="34" t="n"/>
      <c r="Q62" s="121" t="n"/>
      <c r="R62" s="121" t="n"/>
      <c r="S62" s="138" t="n"/>
      <c r="T62" s="138" t="n"/>
      <c r="U62" s="138" t="n"/>
      <c r="V62" s="138" t="n"/>
      <c r="W62" s="138" t="n"/>
      <c r="X62" s="138" t="n"/>
      <c r="Y62" s="138" t="n"/>
      <c r="Z62" s="138" t="n"/>
      <c r="AA62" s="138" t="n"/>
      <c r="AB62" s="138" t="n"/>
      <c r="AC62" s="34" t="n"/>
      <c r="AD62" s="121" t="n"/>
      <c r="AE62" s="121" t="n"/>
      <c r="AF62" s="138" t="n"/>
      <c r="AG62" s="121" t="n"/>
      <c r="AH62" s="121" t="n"/>
      <c r="AI62" s="121" t="n"/>
      <c r="AJ62" s="71" t="n"/>
      <c r="AL62" s="138" t="n"/>
      <c r="AN62" s="276" t="n"/>
    </row>
    <row r="63" ht="18" customFormat="1" customHeight="1" s="123">
      <c r="A63" s="136" t="n">
        <v>1</v>
      </c>
      <c r="B63" s="142" t="inlineStr">
        <is>
          <t>ALMEIDA,JAN ROSETTE, ALVIAR</t>
        </is>
      </c>
      <c r="C63" s="143" t="n">
        <v>0</v>
      </c>
      <c r="D63" s="143" t="n">
        <v>0</v>
      </c>
      <c r="E63" s="144" t="n">
        <v>0</v>
      </c>
      <c r="F63" s="137" t="n"/>
      <c r="G63" s="138" t="n"/>
      <c r="H63" s="138" t="n"/>
      <c r="I63" s="138" t="n"/>
      <c r="J63" s="138" t="n"/>
      <c r="K63" s="138" t="n"/>
      <c r="L63" s="138" t="n"/>
      <c r="M63" s="138" t="n"/>
      <c r="N63" s="138" t="n"/>
      <c r="O63" s="138" t="n"/>
      <c r="P63" s="34" t="n"/>
      <c r="Q63" s="121" t="n"/>
      <c r="R63" s="121" t="n"/>
      <c r="S63" s="138" t="n"/>
      <c r="T63" s="138" t="n"/>
      <c r="U63" s="138" t="n"/>
      <c r="V63" s="138" t="n"/>
      <c r="W63" s="138" t="n"/>
      <c r="X63" s="138" t="n"/>
      <c r="Y63" s="138" t="n"/>
      <c r="Z63" s="138" t="n"/>
      <c r="AA63" s="138" t="n"/>
      <c r="AB63" s="138" t="n"/>
      <c r="AC63" s="34" t="n"/>
      <c r="AD63" s="121" t="n"/>
      <c r="AE63" s="121" t="n"/>
      <c r="AF63" s="138" t="n"/>
      <c r="AG63" s="121" t="n"/>
      <c r="AH63" s="121" t="n"/>
      <c r="AI63" s="121" t="n"/>
      <c r="AJ63" s="71" t="n"/>
      <c r="AL63" s="138" t="n"/>
      <c r="AN63" s="276" t="n"/>
    </row>
    <row r="64" ht="18" customFormat="1" customHeight="1" s="123">
      <c r="A64" s="139" t="n">
        <v>2</v>
      </c>
      <c r="B64" s="142" t="inlineStr">
        <is>
          <t>ALVIAR,SOFHIA ALEXIS, LINSANGAN</t>
        </is>
      </c>
      <c r="C64" s="143" t="n">
        <v>0</v>
      </c>
      <c r="D64" s="143" t="n">
        <v>0</v>
      </c>
      <c r="E64" s="144" t="n">
        <v>0</v>
      </c>
      <c r="F64" s="137" t="n"/>
      <c r="G64" s="138" t="n"/>
      <c r="H64" s="138" t="n"/>
      <c r="I64" s="138" t="n"/>
      <c r="J64" s="138" t="n"/>
      <c r="K64" s="138" t="n"/>
      <c r="L64" s="138" t="n"/>
      <c r="M64" s="138" t="n"/>
      <c r="N64" s="138" t="n"/>
      <c r="O64" s="138" t="n"/>
      <c r="P64" s="34" t="n"/>
      <c r="Q64" s="121" t="n"/>
      <c r="R64" s="121" t="n"/>
      <c r="S64" s="138" t="n"/>
      <c r="T64" s="138" t="n"/>
      <c r="U64" s="138" t="n"/>
      <c r="V64" s="138" t="n"/>
      <c r="W64" s="138" t="n"/>
      <c r="X64" s="138" t="n"/>
      <c r="Y64" s="138" t="n"/>
      <c r="Z64" s="138" t="n"/>
      <c r="AA64" s="138" t="n"/>
      <c r="AB64" s="138" t="n"/>
      <c r="AC64" s="34" t="n"/>
      <c r="AD64" s="121" t="n"/>
      <c r="AE64" s="121" t="n"/>
      <c r="AF64" s="138" t="n"/>
      <c r="AG64" s="121" t="n"/>
      <c r="AH64" s="121" t="n"/>
      <c r="AI64" s="121" t="n"/>
      <c r="AJ64" s="71" t="n"/>
      <c r="AL64" s="138" t="n"/>
      <c r="AN64" s="276" t="n"/>
    </row>
    <row r="65" ht="18" customFormat="1" customHeight="1" s="123">
      <c r="A65" s="139" t="n">
        <v>3</v>
      </c>
      <c r="B65" s="142" t="inlineStr">
        <is>
          <t>AUSTRIA,CARA ISABELLA, -</t>
        </is>
      </c>
      <c r="C65" s="143" t="n">
        <v>0</v>
      </c>
      <c r="D65" s="143" t="n">
        <v>0</v>
      </c>
      <c r="E65" s="144" t="n">
        <v>0</v>
      </c>
      <c r="F65" s="137" t="n"/>
      <c r="G65" s="138" t="n"/>
      <c r="H65" s="138" t="n"/>
      <c r="I65" s="138" t="n"/>
      <c r="J65" s="138" t="n"/>
      <c r="K65" s="138" t="n"/>
      <c r="L65" s="138" t="n"/>
      <c r="M65" s="138" t="n"/>
      <c r="N65" s="138" t="n"/>
      <c r="O65" s="138" t="n"/>
      <c r="P65" s="34" t="n"/>
      <c r="Q65" s="121" t="n"/>
      <c r="R65" s="121" t="n"/>
      <c r="S65" s="138" t="n"/>
      <c r="T65" s="138" t="n"/>
      <c r="U65" s="138" t="n"/>
      <c r="V65" s="138" t="n"/>
      <c r="W65" s="138" t="n"/>
      <c r="X65" s="138" t="n"/>
      <c r="Y65" s="138" t="n"/>
      <c r="Z65" s="138" t="n"/>
      <c r="AA65" s="138" t="n"/>
      <c r="AB65" s="138" t="n"/>
      <c r="AC65" s="34" t="n"/>
      <c r="AD65" s="121" t="n"/>
      <c r="AE65" s="121" t="n"/>
      <c r="AF65" s="138" t="n"/>
      <c r="AG65" s="121" t="n"/>
      <c r="AH65" s="121" t="n"/>
      <c r="AI65" s="121" t="n"/>
      <c r="AJ65" s="71" t="n"/>
      <c r="AL65" s="138" t="n"/>
      <c r="AN65" s="276" t="n"/>
    </row>
    <row r="66" ht="18" customFormat="1" customHeight="1" s="123">
      <c r="A66" s="139" t="n">
        <v>4</v>
      </c>
      <c r="B66" s="142" t="inlineStr">
        <is>
          <t>BELICINA,MARIA ANGELICA, AGUSTIN</t>
        </is>
      </c>
      <c r="C66" s="143" t="n">
        <v>0</v>
      </c>
      <c r="D66" s="143" t="n">
        <v>0</v>
      </c>
      <c r="E66" s="144" t="n">
        <v>0</v>
      </c>
      <c r="F66" s="137" t="n"/>
      <c r="G66" s="138" t="n"/>
      <c r="H66" s="138" t="n"/>
      <c r="I66" s="138" t="n"/>
      <c r="J66" s="138" t="n"/>
      <c r="K66" s="138" t="n"/>
      <c r="L66" s="138" t="n"/>
      <c r="M66" s="138" t="n"/>
      <c r="N66" s="138" t="n"/>
      <c r="O66" s="138" t="n"/>
      <c r="P66" s="34" t="n"/>
      <c r="Q66" s="121" t="n"/>
      <c r="R66" s="121" t="n"/>
      <c r="S66" s="138" t="n"/>
      <c r="T66" s="138" t="n"/>
      <c r="U66" s="138" t="n"/>
      <c r="V66" s="138" t="n"/>
      <c r="W66" s="138" t="n"/>
      <c r="X66" s="138" t="n"/>
      <c r="Y66" s="138" t="n"/>
      <c r="Z66" s="138" t="n"/>
      <c r="AA66" s="138" t="n"/>
      <c r="AB66" s="138" t="n"/>
      <c r="AC66" s="34" t="n"/>
      <c r="AD66" s="121" t="n"/>
      <c r="AE66" s="121" t="n"/>
      <c r="AF66" s="138" t="n"/>
      <c r="AG66" s="121" t="n"/>
      <c r="AH66" s="121" t="n"/>
      <c r="AI66" s="121" t="n"/>
      <c r="AJ66" s="71" t="n"/>
      <c r="AL66" s="138" t="n"/>
      <c r="AN66" s="276" t="n"/>
    </row>
    <row r="67" ht="18" customFormat="1" customHeight="1" s="123">
      <c r="A67" s="139" t="n">
        <v>5</v>
      </c>
      <c r="B67" s="142" t="inlineStr">
        <is>
          <t>BUENAFLOR,ZAVINA CHARLAINE, ARGANDA</t>
        </is>
      </c>
      <c r="C67" s="143" t="n">
        <v>0</v>
      </c>
      <c r="D67" s="143" t="n">
        <v>0</v>
      </c>
      <c r="E67" s="144" t="n">
        <v>0</v>
      </c>
      <c r="F67" s="137" t="n"/>
      <c r="G67" s="138" t="n"/>
      <c r="H67" s="138" t="n"/>
      <c r="I67" s="138" t="n"/>
      <c r="J67" s="138" t="n"/>
      <c r="K67" s="138" t="n"/>
      <c r="L67" s="138" t="n"/>
      <c r="M67" s="138" t="n"/>
      <c r="N67" s="138" t="n"/>
      <c r="O67" s="138" t="n"/>
      <c r="P67" s="34" t="n"/>
      <c r="Q67" s="121" t="n"/>
      <c r="R67" s="121" t="n"/>
      <c r="S67" s="138" t="n"/>
      <c r="T67" s="138" t="n"/>
      <c r="U67" s="138" t="n"/>
      <c r="V67" s="138" t="n"/>
      <c r="W67" s="138" t="n"/>
      <c r="X67" s="138" t="n"/>
      <c r="Y67" s="138" t="n"/>
      <c r="Z67" s="138" t="n"/>
      <c r="AA67" s="138" t="n"/>
      <c r="AB67" s="138" t="n"/>
      <c r="AC67" s="34" t="n"/>
      <c r="AD67" s="121" t="n"/>
      <c r="AE67" s="121" t="n"/>
      <c r="AF67" s="138" t="n"/>
      <c r="AG67" s="121" t="n"/>
      <c r="AH67" s="121" t="n"/>
      <c r="AI67" s="121" t="n"/>
      <c r="AJ67" s="71" t="n"/>
      <c r="AL67" s="138" t="n"/>
      <c r="AN67" s="276" t="n"/>
    </row>
    <row r="68" ht="18" customFormat="1" customHeight="1" s="123">
      <c r="A68" s="139" t="n">
        <v>6</v>
      </c>
      <c r="B68" s="142" t="inlineStr">
        <is>
          <t>CURAMPEZ,REYNA MAE, SABAULAN</t>
        </is>
      </c>
      <c r="C68" s="143" t="n">
        <v>0</v>
      </c>
      <c r="D68" s="143" t="n">
        <v>0</v>
      </c>
      <c r="E68" s="144" t="n">
        <v>0</v>
      </c>
      <c r="F68" s="137" t="n"/>
      <c r="G68" s="138" t="n"/>
      <c r="H68" s="138" t="n"/>
      <c r="I68" s="138" t="n"/>
      <c r="J68" s="138" t="n"/>
      <c r="K68" s="138" t="n"/>
      <c r="L68" s="138" t="n"/>
      <c r="M68" s="138" t="n"/>
      <c r="N68" s="138" t="n"/>
      <c r="O68" s="138" t="n"/>
      <c r="P68" s="34" t="n"/>
      <c r="Q68" s="121" t="n"/>
      <c r="R68" s="121" t="n"/>
      <c r="S68" s="138" t="n"/>
      <c r="T68" s="138" t="n"/>
      <c r="U68" s="138" t="n"/>
      <c r="V68" s="138" t="n"/>
      <c r="W68" s="138" t="n"/>
      <c r="X68" s="138" t="n"/>
      <c r="Y68" s="138" t="n"/>
      <c r="Z68" s="138" t="n"/>
      <c r="AA68" s="138" t="n"/>
      <c r="AB68" s="138" t="n"/>
      <c r="AC68" s="34" t="n"/>
      <c r="AD68" s="121" t="n"/>
      <c r="AE68" s="121" t="n"/>
      <c r="AF68" s="138" t="n"/>
      <c r="AG68" s="121" t="n"/>
      <c r="AH68" s="121" t="n"/>
      <c r="AI68" s="121" t="n"/>
      <c r="AJ68" s="71" t="n"/>
      <c r="AL68" s="138" t="n"/>
      <c r="AN68" s="276" t="n"/>
    </row>
    <row r="69" ht="18" customFormat="1" customHeight="1" s="123">
      <c r="A69" s="139" t="n">
        <v>7</v>
      </c>
      <c r="B69" s="142" t="inlineStr">
        <is>
          <t>DE LARA,MICHAELLA ZHAI, WATIWAT</t>
        </is>
      </c>
      <c r="C69" s="143" t="n">
        <v>0</v>
      </c>
      <c r="D69" s="143" t="n">
        <v>0</v>
      </c>
      <c r="E69" s="144" t="n">
        <v>0</v>
      </c>
      <c r="F69" s="137" t="n"/>
      <c r="G69" s="138" t="n"/>
      <c r="H69" s="138" t="n"/>
      <c r="I69" s="138" t="n"/>
      <c r="J69" s="138" t="n"/>
      <c r="K69" s="138" t="n"/>
      <c r="L69" s="138" t="n"/>
      <c r="M69" s="138" t="n"/>
      <c r="N69" s="138" t="n"/>
      <c r="O69" s="138" t="n"/>
      <c r="P69" s="34" t="n"/>
      <c r="Q69" s="121" t="n"/>
      <c r="R69" s="121" t="n"/>
      <c r="S69" s="138" t="n"/>
      <c r="T69" s="138" t="n"/>
      <c r="U69" s="138" t="n"/>
      <c r="V69" s="138" t="n"/>
      <c r="W69" s="138" t="n"/>
      <c r="X69" s="138" t="n"/>
      <c r="Y69" s="138" t="n"/>
      <c r="Z69" s="138" t="n"/>
      <c r="AA69" s="138" t="n"/>
      <c r="AB69" s="138" t="n"/>
      <c r="AC69" s="34" t="n"/>
      <c r="AD69" s="121" t="n"/>
      <c r="AE69" s="121" t="n"/>
      <c r="AF69" s="138" t="n"/>
      <c r="AG69" s="121" t="n"/>
      <c r="AH69" s="121" t="n"/>
      <c r="AI69" s="121" t="n"/>
      <c r="AJ69" s="71" t="n"/>
      <c r="AL69" s="138" t="n"/>
      <c r="AN69" s="276" t="n"/>
    </row>
    <row r="70" ht="18" customFormat="1" customHeight="1" s="123">
      <c r="A70" s="139" t="n">
        <v>8</v>
      </c>
      <c r="B70" s="142" t="inlineStr">
        <is>
          <t>DUHINA,PRINCESS ANN, VILLENA</t>
        </is>
      </c>
      <c r="C70" s="143" t="n">
        <v>0</v>
      </c>
      <c r="D70" s="143" t="n">
        <v>0</v>
      </c>
      <c r="E70" s="144" t="n">
        <v>0</v>
      </c>
      <c r="F70" s="137" t="n"/>
      <c r="G70" s="138" t="n"/>
      <c r="H70" s="138" t="n"/>
      <c r="I70" s="138" t="n"/>
      <c r="J70" s="138" t="n"/>
      <c r="K70" s="138" t="n"/>
      <c r="L70" s="138" t="n"/>
      <c r="M70" s="138" t="n"/>
      <c r="N70" s="138" t="n"/>
      <c r="O70" s="138" t="n"/>
      <c r="P70" s="34" t="n"/>
      <c r="Q70" s="121" t="n"/>
      <c r="R70" s="121" t="n"/>
      <c r="S70" s="138" t="n"/>
      <c r="T70" s="138" t="n"/>
      <c r="U70" s="138" t="n"/>
      <c r="V70" s="138" t="n"/>
      <c r="W70" s="138" t="n"/>
      <c r="X70" s="138" t="n"/>
      <c r="Y70" s="138" t="n"/>
      <c r="Z70" s="138" t="n"/>
      <c r="AA70" s="138" t="n"/>
      <c r="AB70" s="138" t="n"/>
      <c r="AC70" s="34" t="n"/>
      <c r="AD70" s="121" t="n"/>
      <c r="AE70" s="121" t="n"/>
      <c r="AF70" s="138" t="n"/>
      <c r="AG70" s="121" t="n"/>
      <c r="AH70" s="121" t="n"/>
      <c r="AI70" s="121" t="n"/>
      <c r="AJ70" s="71" t="n"/>
      <c r="AL70" s="138" t="n"/>
      <c r="AN70" s="276" t="n"/>
    </row>
    <row r="71" ht="18" customFormat="1" customHeight="1" s="123">
      <c r="A71" s="139" t="n">
        <v>9</v>
      </c>
      <c r="B71" s="142" t="inlineStr">
        <is>
          <t>FELIX,ADALINE MARIZZ, JAMISAL</t>
        </is>
      </c>
      <c r="C71" s="143" t="n">
        <v>0</v>
      </c>
      <c r="D71" s="143" t="n">
        <v>0</v>
      </c>
      <c r="E71" s="144" t="n">
        <v>0</v>
      </c>
      <c r="F71" s="137" t="n"/>
      <c r="G71" s="138" t="n"/>
      <c r="H71" s="138" t="n"/>
      <c r="I71" s="138" t="n"/>
      <c r="J71" s="138" t="n"/>
      <c r="K71" s="138" t="n"/>
      <c r="L71" s="138" t="n"/>
      <c r="M71" s="138" t="n"/>
      <c r="N71" s="138" t="n"/>
      <c r="O71" s="138" t="n"/>
      <c r="P71" s="34" t="n"/>
      <c r="Q71" s="121" t="n"/>
      <c r="R71" s="121" t="n"/>
      <c r="S71" s="138" t="n"/>
      <c r="T71" s="138" t="n"/>
      <c r="U71" s="138" t="n"/>
      <c r="V71" s="138" t="n"/>
      <c r="W71" s="138" t="n"/>
      <c r="X71" s="138" t="n"/>
      <c r="Y71" s="138" t="n"/>
      <c r="Z71" s="138" t="n"/>
      <c r="AA71" s="138" t="n"/>
      <c r="AB71" s="138" t="n"/>
      <c r="AC71" s="34" t="n"/>
      <c r="AD71" s="121" t="n"/>
      <c r="AE71" s="121" t="n"/>
      <c r="AF71" s="138" t="n"/>
      <c r="AG71" s="121" t="n"/>
      <c r="AH71" s="121" t="n"/>
      <c r="AI71" s="121" t="n"/>
      <c r="AJ71" s="71" t="n"/>
      <c r="AL71" s="138" t="n"/>
      <c r="AN71" s="276" t="n"/>
    </row>
    <row r="72" ht="18" customFormat="1" customHeight="1" s="123">
      <c r="A72" s="139" t="n">
        <v>10</v>
      </c>
      <c r="B72" s="142" t="inlineStr">
        <is>
          <t>GARILAO,RHONGEN, LUMABAD</t>
        </is>
      </c>
      <c r="C72" s="143" t="n">
        <v>0</v>
      </c>
      <c r="D72" s="143" t="n">
        <v>0</v>
      </c>
      <c r="E72" s="144" t="n">
        <v>0</v>
      </c>
      <c r="F72" s="137" t="n"/>
      <c r="G72" s="138" t="n"/>
      <c r="H72" s="138" t="n"/>
      <c r="I72" s="138" t="n"/>
      <c r="J72" s="138" t="n"/>
      <c r="K72" s="138" t="n"/>
      <c r="L72" s="138" t="n"/>
      <c r="M72" s="138" t="n"/>
      <c r="N72" s="138" t="n"/>
      <c r="O72" s="138" t="n"/>
      <c r="P72" s="34" t="n"/>
      <c r="Q72" s="121" t="n"/>
      <c r="R72" s="121" t="n"/>
      <c r="S72" s="138" t="n"/>
      <c r="T72" s="138" t="n"/>
      <c r="U72" s="138" t="n"/>
      <c r="V72" s="138" t="n"/>
      <c r="W72" s="138" t="n"/>
      <c r="X72" s="138" t="n"/>
      <c r="Y72" s="138" t="n"/>
      <c r="Z72" s="138" t="n"/>
      <c r="AA72" s="138" t="n"/>
      <c r="AB72" s="138" t="n"/>
      <c r="AC72" s="34" t="n"/>
      <c r="AD72" s="121" t="n"/>
      <c r="AE72" s="121" t="n"/>
      <c r="AF72" s="138" t="n"/>
      <c r="AG72" s="121" t="n"/>
      <c r="AH72" s="121" t="n"/>
      <c r="AI72" s="121" t="n"/>
      <c r="AJ72" s="71" t="n"/>
      <c r="AL72" s="138" t="n"/>
      <c r="AN72" s="276" t="n"/>
    </row>
    <row r="73" ht="18" customFormat="1" customHeight="1" s="123">
      <c r="A73" s="139" t="n">
        <v>11</v>
      </c>
      <c r="B73" s="142" t="inlineStr">
        <is>
          <t>LAPUT,ZHIA JUSMINE, -</t>
        </is>
      </c>
      <c r="C73" s="143" t="n">
        <v>0</v>
      </c>
      <c r="D73" s="143" t="n">
        <v>0</v>
      </c>
      <c r="E73" s="144" t="n">
        <v>0</v>
      </c>
      <c r="F73" s="137" t="n"/>
      <c r="G73" s="138" t="n"/>
      <c r="H73" s="138" t="n"/>
      <c r="I73" s="138" t="n"/>
      <c r="J73" s="138" t="n"/>
      <c r="K73" s="138" t="n"/>
      <c r="L73" s="138" t="n"/>
      <c r="M73" s="138" t="n"/>
      <c r="N73" s="138" t="n"/>
      <c r="O73" s="138" t="n"/>
      <c r="P73" s="34" t="n"/>
      <c r="Q73" s="121" t="n"/>
      <c r="R73" s="121" t="n"/>
      <c r="S73" s="138" t="n"/>
      <c r="T73" s="138" t="n"/>
      <c r="U73" s="138" t="n"/>
      <c r="V73" s="138" t="n"/>
      <c r="W73" s="138" t="n"/>
      <c r="X73" s="138" t="n"/>
      <c r="Y73" s="138" t="n"/>
      <c r="Z73" s="138" t="n"/>
      <c r="AA73" s="138" t="n"/>
      <c r="AB73" s="138" t="n"/>
      <c r="AC73" s="34" t="n"/>
      <c r="AD73" s="121" t="n"/>
      <c r="AE73" s="121" t="n"/>
      <c r="AF73" s="138" t="n"/>
      <c r="AG73" s="121" t="n"/>
      <c r="AH73" s="121" t="n"/>
      <c r="AI73" s="121" t="n"/>
      <c r="AJ73" s="71" t="n"/>
      <c r="AL73" s="138" t="n"/>
      <c r="AN73" s="276" t="n"/>
    </row>
    <row r="74" ht="18" customFormat="1" customHeight="1" s="123">
      <c r="A74" s="139" t="n">
        <v>12</v>
      </c>
      <c r="B74" s="142" t="inlineStr">
        <is>
          <t>MACHADO,ATHARA EUNIZE, AMION</t>
        </is>
      </c>
      <c r="C74" s="143" t="n">
        <v>0</v>
      </c>
      <c r="D74" s="143" t="n">
        <v>0</v>
      </c>
      <c r="E74" s="144" t="n">
        <v>0</v>
      </c>
      <c r="F74" s="137" t="n"/>
      <c r="G74" s="138" t="n"/>
      <c r="H74" s="138" t="n"/>
      <c r="I74" s="138" t="n"/>
      <c r="J74" s="138" t="n"/>
      <c r="K74" s="138" t="n"/>
      <c r="L74" s="138" t="n"/>
      <c r="M74" s="138" t="n"/>
      <c r="N74" s="138" t="n"/>
      <c r="O74" s="138" t="n"/>
      <c r="P74" s="34" t="n"/>
      <c r="Q74" s="121" t="n"/>
      <c r="R74" s="121" t="n"/>
      <c r="S74" s="138" t="n"/>
      <c r="T74" s="138" t="n"/>
      <c r="U74" s="138" t="n"/>
      <c r="V74" s="138" t="n"/>
      <c r="W74" s="138" t="n"/>
      <c r="X74" s="138" t="n"/>
      <c r="Y74" s="138" t="n"/>
      <c r="Z74" s="138" t="n"/>
      <c r="AA74" s="138" t="n"/>
      <c r="AB74" s="138" t="n"/>
      <c r="AC74" s="34" t="n"/>
      <c r="AD74" s="121" t="n"/>
      <c r="AE74" s="121" t="n"/>
      <c r="AF74" s="138" t="n"/>
      <c r="AG74" s="121" t="n"/>
      <c r="AH74" s="121" t="n"/>
      <c r="AI74" s="121" t="n"/>
      <c r="AJ74" s="71" t="n"/>
      <c r="AL74" s="138" t="n"/>
      <c r="AN74" s="276" t="n"/>
    </row>
    <row r="75" ht="18" customFormat="1" customHeight="1" s="123">
      <c r="A75" s="139" t="n">
        <v>13</v>
      </c>
      <c r="B75" s="142" t="inlineStr">
        <is>
          <t>MAYO,QUEEN ELLIE, MARTIN</t>
        </is>
      </c>
      <c r="C75" s="143" t="n">
        <v>0</v>
      </c>
      <c r="D75" s="143" t="n">
        <v>0</v>
      </c>
      <c r="E75" s="144" t="n">
        <v>0</v>
      </c>
      <c r="F75" s="137" t="n"/>
      <c r="G75" s="138" t="n"/>
      <c r="H75" s="138" t="n"/>
      <c r="I75" s="138" t="n"/>
      <c r="J75" s="138" t="n"/>
      <c r="K75" s="138" t="n"/>
      <c r="L75" s="138" t="n"/>
      <c r="M75" s="138" t="n"/>
      <c r="N75" s="138" t="n"/>
      <c r="O75" s="138" t="n"/>
      <c r="P75" s="34" t="n"/>
      <c r="Q75" s="121" t="n"/>
      <c r="R75" s="121" t="n"/>
      <c r="S75" s="138" t="n"/>
      <c r="T75" s="138" t="n"/>
      <c r="U75" s="138" t="n"/>
      <c r="V75" s="138" t="n"/>
      <c r="W75" s="138" t="n"/>
      <c r="X75" s="138" t="n"/>
      <c r="Y75" s="138" t="n"/>
      <c r="Z75" s="138" t="n"/>
      <c r="AA75" s="138" t="n"/>
      <c r="AB75" s="138" t="n"/>
      <c r="AC75" s="34" t="n"/>
      <c r="AD75" s="121" t="n"/>
      <c r="AE75" s="121" t="n"/>
      <c r="AF75" s="138" t="n"/>
      <c r="AG75" s="121" t="n"/>
      <c r="AH75" s="121" t="n"/>
      <c r="AI75" s="121" t="n"/>
      <c r="AJ75" s="71" t="n"/>
      <c r="AL75" s="138" t="n"/>
      <c r="AN75" s="276" t="n"/>
    </row>
    <row r="76" ht="18" customFormat="1" customHeight="1" s="123">
      <c r="A76" s="139" t="n">
        <v>14</v>
      </c>
      <c r="B76" s="142" t="inlineStr">
        <is>
          <t>MOJICA,LORAINE, CALPE</t>
        </is>
      </c>
      <c r="C76" s="143" t="n">
        <v>0</v>
      </c>
      <c r="D76" s="143" t="n">
        <v>0</v>
      </c>
      <c r="E76" s="144" t="n">
        <v>0</v>
      </c>
      <c r="F76" s="137" t="n"/>
      <c r="G76" s="138" t="n"/>
      <c r="H76" s="138" t="n"/>
      <c r="I76" s="138" t="n"/>
      <c r="J76" s="138" t="n"/>
      <c r="K76" s="138" t="n"/>
      <c r="L76" s="138" t="n"/>
      <c r="M76" s="138" t="n"/>
      <c r="N76" s="138" t="n"/>
      <c r="O76" s="138" t="n"/>
      <c r="P76" s="34" t="n"/>
      <c r="Q76" s="121" t="n"/>
      <c r="R76" s="121" t="n"/>
      <c r="S76" s="138" t="n"/>
      <c r="T76" s="138" t="n"/>
      <c r="U76" s="138" t="n"/>
      <c r="V76" s="138" t="n"/>
      <c r="W76" s="138" t="n"/>
      <c r="X76" s="138" t="n"/>
      <c r="Y76" s="138" t="n"/>
      <c r="Z76" s="138" t="n"/>
      <c r="AA76" s="138" t="n"/>
      <c r="AB76" s="138" t="n"/>
      <c r="AC76" s="34" t="n"/>
      <c r="AD76" s="121" t="n"/>
      <c r="AE76" s="121" t="n"/>
      <c r="AF76" s="138" t="n"/>
      <c r="AG76" s="121" t="n"/>
      <c r="AH76" s="121" t="n"/>
      <c r="AI76" s="121" t="n"/>
      <c r="AJ76" s="71" t="n"/>
      <c r="AL76" s="138" t="n"/>
      <c r="AN76" s="276" t="n"/>
    </row>
    <row r="77" ht="18" customFormat="1" customHeight="1" s="123">
      <c r="A77" s="139" t="n">
        <v>15</v>
      </c>
      <c r="B77" s="142" t="inlineStr">
        <is>
          <t>PAJADAN,AYESHA ANTONETH, ESCUDERO</t>
        </is>
      </c>
      <c r="C77" s="143" t="n">
        <v>0</v>
      </c>
      <c r="D77" s="143" t="n">
        <v>0</v>
      </c>
      <c r="E77" s="144" t="n">
        <v>0</v>
      </c>
      <c r="F77" s="137" t="n"/>
      <c r="G77" s="138" t="n"/>
      <c r="H77" s="138" t="n"/>
      <c r="I77" s="138" t="n"/>
      <c r="J77" s="138" t="n"/>
      <c r="K77" s="138" t="n"/>
      <c r="L77" s="138" t="n"/>
      <c r="M77" s="138" t="n"/>
      <c r="N77" s="138" t="n"/>
      <c r="O77" s="138" t="n"/>
      <c r="P77" s="34" t="n"/>
      <c r="Q77" s="121" t="n"/>
      <c r="R77" s="121" t="n"/>
      <c r="S77" s="138" t="n"/>
      <c r="T77" s="138" t="n"/>
      <c r="U77" s="138" t="n"/>
      <c r="V77" s="138" t="n"/>
      <c r="W77" s="138" t="n"/>
      <c r="X77" s="138" t="n"/>
      <c r="Y77" s="138" t="n"/>
      <c r="Z77" s="138" t="n"/>
      <c r="AA77" s="138" t="n"/>
      <c r="AB77" s="138" t="n"/>
      <c r="AC77" s="34" t="n"/>
      <c r="AD77" s="121" t="n"/>
      <c r="AE77" s="121" t="n"/>
      <c r="AF77" s="138" t="n"/>
      <c r="AG77" s="121" t="n"/>
      <c r="AH77" s="121" t="n"/>
      <c r="AI77" s="121" t="n"/>
      <c r="AJ77" s="71" t="n"/>
      <c r="AL77" s="138" t="n"/>
      <c r="AN77" s="276" t="n"/>
    </row>
    <row r="78" ht="18" customFormat="1" customHeight="1" s="123">
      <c r="A78" s="139" t="n">
        <v>16</v>
      </c>
      <c r="B78" s="142" t="inlineStr">
        <is>
          <t>PASTIDIO,JAYLEY ELIZE, LORENZO</t>
        </is>
      </c>
      <c r="C78" s="143" t="n">
        <v>0</v>
      </c>
      <c r="D78" s="143" t="n">
        <v>0</v>
      </c>
      <c r="E78" s="144" t="n">
        <v>0</v>
      </c>
      <c r="F78" s="137" t="n"/>
      <c r="G78" s="138" t="n"/>
      <c r="H78" s="138" t="n"/>
      <c r="I78" s="138" t="n"/>
      <c r="J78" s="138" t="n"/>
      <c r="K78" s="138" t="n"/>
      <c r="L78" s="138" t="n"/>
      <c r="M78" s="138" t="n"/>
      <c r="N78" s="138" t="n"/>
      <c r="O78" s="138" t="n"/>
      <c r="P78" s="34" t="n"/>
      <c r="Q78" s="121" t="n"/>
      <c r="R78" s="121" t="n"/>
      <c r="S78" s="138" t="n"/>
      <c r="T78" s="138" t="n"/>
      <c r="U78" s="138" t="n"/>
      <c r="V78" s="138" t="n"/>
      <c r="W78" s="138" t="n"/>
      <c r="X78" s="138" t="n"/>
      <c r="Y78" s="138" t="n"/>
      <c r="Z78" s="138" t="n"/>
      <c r="AA78" s="138" t="n"/>
      <c r="AB78" s="138" t="n"/>
      <c r="AC78" s="34" t="n"/>
      <c r="AD78" s="121" t="n"/>
      <c r="AE78" s="121" t="n"/>
      <c r="AF78" s="138" t="n"/>
      <c r="AG78" s="121" t="n"/>
      <c r="AH78" s="121" t="n"/>
      <c r="AI78" s="121" t="n"/>
      <c r="AJ78" s="71" t="n"/>
      <c r="AL78" s="138" t="n"/>
      <c r="AN78" s="276" t="n"/>
    </row>
    <row r="79" ht="18" customFormat="1" customHeight="1" s="123">
      <c r="A79" s="139" t="n">
        <v>17</v>
      </c>
      <c r="B79" s="142" t="inlineStr">
        <is>
          <t>TUICO,MHACY ALEXA, VIAJE</t>
        </is>
      </c>
      <c r="C79" s="143" t="n">
        <v>0</v>
      </c>
      <c r="D79" s="143" t="n">
        <v>0</v>
      </c>
      <c r="E79" s="144" t="n">
        <v>0</v>
      </c>
      <c r="F79" s="137" t="n"/>
      <c r="G79" s="138" t="n"/>
      <c r="H79" s="138" t="n"/>
      <c r="I79" s="138" t="n"/>
      <c r="J79" s="138" t="n"/>
      <c r="K79" s="138" t="n"/>
      <c r="L79" s="138" t="n"/>
      <c r="M79" s="138" t="n"/>
      <c r="N79" s="138" t="n"/>
      <c r="O79" s="138" t="n"/>
      <c r="P79" s="34" t="n"/>
      <c r="Q79" s="121" t="n"/>
      <c r="R79" s="121" t="n"/>
      <c r="S79" s="138" t="n"/>
      <c r="T79" s="138" t="n"/>
      <c r="U79" s="138" t="n"/>
      <c r="V79" s="138" t="n"/>
      <c r="W79" s="138" t="n"/>
      <c r="X79" s="138" t="n"/>
      <c r="Y79" s="138" t="n"/>
      <c r="Z79" s="138" t="n"/>
      <c r="AA79" s="138" t="n"/>
      <c r="AB79" s="138" t="n"/>
      <c r="AC79" s="34" t="n"/>
      <c r="AD79" s="121" t="n"/>
      <c r="AE79" s="121" t="n"/>
      <c r="AF79" s="138" t="n"/>
      <c r="AG79" s="121" t="n"/>
      <c r="AH79" s="121" t="n"/>
      <c r="AI79" s="121" t="n"/>
      <c r="AJ79" s="71" t="n"/>
      <c r="AL79" s="138" t="n"/>
      <c r="AN79" s="276" t="n"/>
    </row>
    <row r="80" ht="18" customFormat="1" customHeight="1" s="123">
      <c r="A80" s="139" t="n">
        <v>18</v>
      </c>
      <c r="B80" s="142" t="inlineStr">
        <is>
          <t>VILLANUEVA,YASSIE, RAMOS</t>
        </is>
      </c>
      <c r="C80" s="143" t="n">
        <v>0</v>
      </c>
      <c r="D80" s="143" t="n">
        <v>0</v>
      </c>
      <c r="E80" s="144" t="n">
        <v>0</v>
      </c>
      <c r="F80" s="137" t="n"/>
      <c r="G80" s="138" t="n"/>
      <c r="H80" s="138" t="n"/>
      <c r="I80" s="138" t="n"/>
      <c r="J80" s="138" t="n"/>
      <c r="K80" s="138" t="n"/>
      <c r="L80" s="138" t="n"/>
      <c r="M80" s="138" t="n"/>
      <c r="N80" s="138" t="n"/>
      <c r="O80" s="138" t="n"/>
      <c r="P80" s="34" t="n"/>
      <c r="Q80" s="121" t="n"/>
      <c r="R80" s="121" t="n"/>
      <c r="S80" s="138" t="n"/>
      <c r="T80" s="138" t="n"/>
      <c r="U80" s="138" t="n"/>
      <c r="V80" s="138" t="n"/>
      <c r="W80" s="138" t="n"/>
      <c r="X80" s="138" t="n"/>
      <c r="Y80" s="138" t="n"/>
      <c r="Z80" s="138" t="n"/>
      <c r="AA80" s="138" t="n"/>
      <c r="AB80" s="138" t="n"/>
      <c r="AC80" s="34" t="n"/>
      <c r="AD80" s="121" t="n"/>
      <c r="AE80" s="121" t="n"/>
      <c r="AF80" s="138" t="n"/>
      <c r="AG80" s="121" t="n"/>
      <c r="AH80" s="121" t="n"/>
      <c r="AI80" s="121" t="n"/>
      <c r="AJ80" s="71" t="n"/>
      <c r="AL80" s="138" t="n"/>
      <c r="AN80" s="276" t="n"/>
    </row>
    <row r="81" ht="18" customFormat="1" customHeight="1" s="123">
      <c r="A81" s="139" t="n">
        <v>19</v>
      </c>
      <c r="B81" s="142" t="inlineStr">
        <is>
          <t>VOSOTROS,MICIAEL JIA, ECHAVEZ</t>
        </is>
      </c>
      <c r="C81" s="143" t="n">
        <v>0</v>
      </c>
      <c r="D81" s="143" t="n">
        <v>0</v>
      </c>
      <c r="E81" s="144" t="n">
        <v>0</v>
      </c>
      <c r="F81" s="137" t="n"/>
      <c r="G81" s="138" t="n"/>
      <c r="H81" s="138" t="n"/>
      <c r="I81" s="138" t="n"/>
      <c r="J81" s="138" t="n"/>
      <c r="K81" s="138" t="n"/>
      <c r="L81" s="138" t="n"/>
      <c r="M81" s="138" t="n"/>
      <c r="N81" s="138" t="n"/>
      <c r="O81" s="138" t="n"/>
      <c r="P81" s="34" t="n"/>
      <c r="Q81" s="121" t="n"/>
      <c r="R81" s="121" t="n"/>
      <c r="S81" s="138" t="n"/>
      <c r="T81" s="138" t="n"/>
      <c r="U81" s="138" t="n"/>
      <c r="V81" s="138" t="n"/>
      <c r="W81" s="138" t="n"/>
      <c r="X81" s="138" t="n"/>
      <c r="Y81" s="138" t="n"/>
      <c r="Z81" s="138" t="n"/>
      <c r="AA81" s="138" t="n"/>
      <c r="AB81" s="138" t="n"/>
      <c r="AC81" s="34" t="n"/>
      <c r="AD81" s="121" t="n"/>
      <c r="AE81" s="121" t="n"/>
      <c r="AF81" s="138" t="n"/>
      <c r="AG81" s="121" t="n"/>
      <c r="AH81" s="121" t="n"/>
      <c r="AI81" s="121" t="n"/>
      <c r="AJ81" s="71" t="n"/>
      <c r="AL81" s="138" t="n"/>
      <c r="AN81" s="276" t="n"/>
    </row>
    <row r="82" ht="18" customFormat="1" customHeight="1" s="123">
      <c r="A82" s="139" t="n">
        <v>20</v>
      </c>
      <c r="B82" s="142" t="inlineStr">
        <is>
          <t>ALMEIDA,JAN ROSETTE, ALVIAR</t>
        </is>
      </c>
      <c r="C82" s="143" t="n">
        <v>0</v>
      </c>
      <c r="D82" s="143" t="n">
        <v>0</v>
      </c>
      <c r="E82" s="144" t="n">
        <v>0</v>
      </c>
      <c r="F82" s="137" t="n"/>
      <c r="G82" s="138" t="n"/>
      <c r="H82" s="138" t="n"/>
      <c r="I82" s="138" t="n"/>
      <c r="J82" s="138" t="n"/>
      <c r="K82" s="138" t="n"/>
      <c r="L82" s="138" t="n"/>
      <c r="M82" s="138" t="n"/>
      <c r="N82" s="138" t="n"/>
      <c r="O82" s="138" t="n"/>
      <c r="P82" s="34" t="n"/>
      <c r="Q82" s="121" t="n"/>
      <c r="R82" s="121" t="n"/>
      <c r="S82" s="138" t="n"/>
      <c r="T82" s="138" t="n"/>
      <c r="U82" s="138" t="n"/>
      <c r="V82" s="138" t="n"/>
      <c r="W82" s="138" t="n"/>
      <c r="X82" s="138" t="n"/>
      <c r="Y82" s="138" t="n"/>
      <c r="Z82" s="138" t="n"/>
      <c r="AA82" s="138" t="n"/>
      <c r="AB82" s="138" t="n"/>
      <c r="AC82" s="34" t="n"/>
      <c r="AD82" s="121" t="n"/>
      <c r="AE82" s="121" t="n"/>
      <c r="AF82" s="138" t="n"/>
      <c r="AG82" s="121" t="n"/>
      <c r="AH82" s="121" t="n"/>
      <c r="AI82" s="121" t="n"/>
      <c r="AJ82" s="71" t="n"/>
      <c r="AL82" s="138" t="n"/>
      <c r="AN82" s="276" t="n"/>
    </row>
    <row r="83" ht="18" customFormat="1" customHeight="1" s="123">
      <c r="A83" s="139" t="n">
        <v>21</v>
      </c>
      <c r="B83" s="142" t="inlineStr">
        <is>
          <t>ALVIAR,SOFHIA ALEXIS, LINSANGAN</t>
        </is>
      </c>
      <c r="C83" s="143" t="n">
        <v>0</v>
      </c>
      <c r="D83" s="143" t="n">
        <v>0</v>
      </c>
      <c r="E83" s="144" t="n">
        <v>0</v>
      </c>
      <c r="F83" s="137" t="n"/>
      <c r="G83" s="138" t="n"/>
      <c r="H83" s="138" t="n"/>
      <c r="I83" s="138" t="n"/>
      <c r="J83" s="138" t="n"/>
      <c r="K83" s="138" t="n"/>
      <c r="L83" s="138" t="n"/>
      <c r="M83" s="138" t="n"/>
      <c r="N83" s="138" t="n"/>
      <c r="O83" s="138" t="n"/>
      <c r="P83" s="34" t="n"/>
      <c r="Q83" s="121" t="n"/>
      <c r="R83" s="121" t="n"/>
      <c r="S83" s="138" t="n"/>
      <c r="T83" s="138" t="n"/>
      <c r="U83" s="138" t="n"/>
      <c r="V83" s="138" t="n"/>
      <c r="W83" s="138" t="n"/>
      <c r="X83" s="138" t="n"/>
      <c r="Y83" s="138" t="n"/>
      <c r="Z83" s="138" t="n"/>
      <c r="AA83" s="138" t="n"/>
      <c r="AB83" s="138" t="n"/>
      <c r="AC83" s="34" t="n"/>
      <c r="AD83" s="121" t="n"/>
      <c r="AE83" s="121" t="n"/>
      <c r="AF83" s="138" t="n"/>
      <c r="AG83" s="121" t="n"/>
      <c r="AH83" s="121" t="n"/>
      <c r="AI83" s="121" t="n"/>
      <c r="AJ83" s="71" t="n"/>
      <c r="AL83" s="138" t="n"/>
      <c r="AN83" s="276" t="n"/>
    </row>
    <row r="84" ht="18" customFormat="1" customHeight="1" s="123">
      <c r="A84" s="139" t="n">
        <v>22</v>
      </c>
      <c r="B84" s="142" t="inlineStr">
        <is>
          <t>AUSTRIA,CARA ISABELLA, -</t>
        </is>
      </c>
      <c r="C84" s="143" t="n">
        <v>0</v>
      </c>
      <c r="D84" s="143" t="n">
        <v>0</v>
      </c>
      <c r="E84" s="144" t="n">
        <v>0</v>
      </c>
      <c r="F84" s="137" t="n"/>
      <c r="G84" s="138" t="n"/>
      <c r="H84" s="138" t="n"/>
      <c r="I84" s="138" t="n"/>
      <c r="J84" s="138" t="n"/>
      <c r="K84" s="138" t="n"/>
      <c r="L84" s="138" t="n"/>
      <c r="M84" s="138" t="n"/>
      <c r="N84" s="138" t="n"/>
      <c r="O84" s="138" t="n"/>
      <c r="P84" s="34" t="n"/>
      <c r="Q84" s="121" t="n"/>
      <c r="R84" s="121" t="n"/>
      <c r="S84" s="138" t="n"/>
      <c r="T84" s="138" t="n"/>
      <c r="U84" s="138" t="n"/>
      <c r="V84" s="138" t="n"/>
      <c r="W84" s="138" t="n"/>
      <c r="X84" s="138" t="n"/>
      <c r="Y84" s="138" t="n"/>
      <c r="Z84" s="138" t="n"/>
      <c r="AA84" s="138" t="n"/>
      <c r="AB84" s="138" t="n"/>
      <c r="AC84" s="34" t="n"/>
      <c r="AD84" s="121" t="n"/>
      <c r="AE84" s="121" t="n"/>
      <c r="AF84" s="138" t="n"/>
      <c r="AG84" s="121" t="n"/>
      <c r="AH84" s="121" t="n"/>
      <c r="AI84" s="121" t="n"/>
      <c r="AJ84" s="71" t="n"/>
      <c r="AL84" s="138" t="n"/>
      <c r="AN84" s="276" t="n"/>
    </row>
    <row r="85" ht="18" customFormat="1" customHeight="1" s="123">
      <c r="A85" s="139" t="n">
        <v>23</v>
      </c>
      <c r="B85" s="142" t="inlineStr">
        <is>
          <t>BELICINA,MARIA ANGELICA, AGUSTIN</t>
        </is>
      </c>
      <c r="C85" s="143" t="n">
        <v>0</v>
      </c>
      <c r="D85" s="143" t="n">
        <v>0</v>
      </c>
      <c r="E85" s="144" t="n">
        <v>0</v>
      </c>
      <c r="F85" s="137" t="n"/>
      <c r="G85" s="138" t="n"/>
      <c r="H85" s="138" t="n"/>
      <c r="I85" s="138" t="n"/>
      <c r="J85" s="138" t="n"/>
      <c r="K85" s="138" t="n"/>
      <c r="L85" s="138" t="n"/>
      <c r="M85" s="138" t="n"/>
      <c r="N85" s="138" t="n"/>
      <c r="O85" s="138" t="n"/>
      <c r="P85" s="34" t="n"/>
      <c r="Q85" s="121" t="n"/>
      <c r="R85" s="121" t="n"/>
      <c r="S85" s="138" t="n"/>
      <c r="T85" s="138" t="n"/>
      <c r="U85" s="138" t="n"/>
      <c r="V85" s="138" t="n"/>
      <c r="W85" s="138" t="n"/>
      <c r="X85" s="138" t="n"/>
      <c r="Y85" s="138" t="n"/>
      <c r="Z85" s="138" t="n"/>
      <c r="AA85" s="138" t="n"/>
      <c r="AB85" s="138" t="n"/>
      <c r="AC85" s="34" t="n"/>
      <c r="AD85" s="121" t="n"/>
      <c r="AE85" s="121" t="n"/>
      <c r="AF85" s="138" t="n"/>
      <c r="AG85" s="121" t="n"/>
      <c r="AH85" s="121" t="n"/>
      <c r="AI85" s="121" t="n"/>
      <c r="AJ85" s="71" t="n"/>
      <c r="AL85" s="138" t="n"/>
      <c r="AN85" s="276" t="n"/>
    </row>
    <row r="86" ht="18" customFormat="1" customHeight="1" s="123">
      <c r="A86" s="139" t="n">
        <v>24</v>
      </c>
      <c r="B86" s="142" t="inlineStr">
        <is>
          <t>BUENAFLOR,ZAVINA CHARLAINE, ARGANDA</t>
        </is>
      </c>
      <c r="C86" s="143" t="n">
        <v>0</v>
      </c>
      <c r="D86" s="143" t="n">
        <v>0</v>
      </c>
      <c r="E86" s="144" t="n">
        <v>0</v>
      </c>
      <c r="F86" s="137" t="n"/>
      <c r="G86" s="138" t="n"/>
      <c r="H86" s="138" t="n"/>
      <c r="I86" s="138" t="n"/>
      <c r="J86" s="138" t="n"/>
      <c r="K86" s="138" t="n"/>
      <c r="L86" s="138" t="n"/>
      <c r="M86" s="138" t="n"/>
      <c r="N86" s="138" t="n"/>
      <c r="O86" s="138" t="n"/>
      <c r="P86" s="34" t="n"/>
      <c r="Q86" s="121" t="n"/>
      <c r="R86" s="121" t="n"/>
      <c r="S86" s="138" t="n"/>
      <c r="T86" s="138" t="n"/>
      <c r="U86" s="138" t="n"/>
      <c r="V86" s="138" t="n"/>
      <c r="W86" s="138" t="n"/>
      <c r="X86" s="138" t="n"/>
      <c r="Y86" s="138" t="n"/>
      <c r="Z86" s="138" t="n"/>
      <c r="AA86" s="138" t="n"/>
      <c r="AB86" s="138" t="n"/>
      <c r="AC86" s="34" t="n"/>
      <c r="AD86" s="121" t="n"/>
      <c r="AE86" s="121" t="n"/>
      <c r="AF86" s="138" t="n"/>
      <c r="AG86" s="121" t="n"/>
      <c r="AH86" s="121" t="n"/>
      <c r="AI86" s="121" t="n"/>
      <c r="AJ86" s="71" t="n"/>
      <c r="AL86" s="138" t="n"/>
      <c r="AN86" s="276" t="n"/>
    </row>
    <row r="87" ht="18" customFormat="1" customHeight="1" s="123">
      <c r="A87" s="139" t="n">
        <v>25</v>
      </c>
      <c r="B87" s="142" t="inlineStr">
        <is>
          <t>CURAMPEZ,REYNA MAE, SABAULAN</t>
        </is>
      </c>
      <c r="C87" s="143" t="n">
        <v>0</v>
      </c>
      <c r="D87" s="143" t="n">
        <v>0</v>
      </c>
      <c r="E87" s="144" t="n">
        <v>0</v>
      </c>
      <c r="F87" s="137" t="n"/>
      <c r="G87" s="138" t="n"/>
      <c r="H87" s="138" t="n"/>
      <c r="I87" s="138" t="n"/>
      <c r="J87" s="138" t="n"/>
      <c r="K87" s="138" t="n"/>
      <c r="L87" s="138" t="n"/>
      <c r="M87" s="138" t="n"/>
      <c r="N87" s="138" t="n"/>
      <c r="O87" s="138" t="n"/>
      <c r="P87" s="34" t="n"/>
      <c r="Q87" s="121" t="n"/>
      <c r="R87" s="121" t="n"/>
      <c r="S87" s="138" t="n"/>
      <c r="T87" s="138" t="n"/>
      <c r="U87" s="138" t="n"/>
      <c r="V87" s="138" t="n"/>
      <c r="W87" s="138" t="n"/>
      <c r="X87" s="138" t="n"/>
      <c r="Y87" s="138" t="n"/>
      <c r="Z87" s="138" t="n"/>
      <c r="AA87" s="138" t="n"/>
      <c r="AB87" s="138" t="n"/>
      <c r="AC87" s="34" t="n"/>
      <c r="AD87" s="121" t="n"/>
      <c r="AE87" s="121" t="n"/>
      <c r="AF87" s="138" t="n"/>
      <c r="AG87" s="121" t="n"/>
      <c r="AH87" s="121" t="n"/>
      <c r="AI87" s="121" t="n"/>
      <c r="AJ87" s="71" t="n"/>
      <c r="AL87" s="138" t="n"/>
      <c r="AN87" s="276" t="n"/>
    </row>
    <row r="88" ht="18" customFormat="1" customHeight="1" s="123">
      <c r="A88" s="139" t="n">
        <v>26</v>
      </c>
      <c r="B88" s="142" t="inlineStr">
        <is>
          <t>DE LARA,MICHAELLA ZHAI, WATIWAT</t>
        </is>
      </c>
      <c r="C88" s="143" t="n">
        <v>0</v>
      </c>
      <c r="D88" s="143" t="n">
        <v>0</v>
      </c>
      <c r="E88" s="144" t="n">
        <v>0</v>
      </c>
      <c r="F88" s="137" t="n"/>
      <c r="G88" s="138" t="n"/>
      <c r="H88" s="138" t="n"/>
      <c r="I88" s="138" t="n"/>
      <c r="J88" s="138" t="n"/>
      <c r="K88" s="138" t="n"/>
      <c r="L88" s="138" t="n"/>
      <c r="M88" s="138" t="n"/>
      <c r="N88" s="138" t="n"/>
      <c r="O88" s="138" t="n"/>
      <c r="P88" s="34" t="n"/>
      <c r="Q88" s="121" t="n"/>
      <c r="R88" s="121" t="n"/>
      <c r="S88" s="138" t="n"/>
      <c r="T88" s="138" t="n"/>
      <c r="U88" s="138" t="n"/>
      <c r="V88" s="138" t="n"/>
      <c r="W88" s="138" t="n"/>
      <c r="X88" s="138" t="n"/>
      <c r="Y88" s="138" t="n"/>
      <c r="Z88" s="138" t="n"/>
      <c r="AA88" s="138" t="n"/>
      <c r="AB88" s="138" t="n"/>
      <c r="AC88" s="34" t="n"/>
      <c r="AD88" s="121" t="n"/>
      <c r="AE88" s="121" t="n"/>
      <c r="AF88" s="138" t="n"/>
      <c r="AG88" s="121" t="n"/>
      <c r="AH88" s="121" t="n"/>
      <c r="AI88" s="121" t="n"/>
      <c r="AJ88" s="71" t="n"/>
      <c r="AL88" s="138" t="n"/>
      <c r="AN88" s="276" t="n"/>
    </row>
    <row r="89" ht="18" customFormat="1" customHeight="1" s="123">
      <c r="A89" s="139" t="n">
        <v>27</v>
      </c>
      <c r="B89" s="142" t="inlineStr">
        <is>
          <t>DUHINA,PRINCESS ANN, VILLENA</t>
        </is>
      </c>
      <c r="C89" s="143" t="n">
        <v>0</v>
      </c>
      <c r="D89" s="143" t="n">
        <v>0</v>
      </c>
      <c r="E89" s="144" t="n">
        <v>0</v>
      </c>
      <c r="F89" s="137" t="n"/>
      <c r="G89" s="138" t="n"/>
      <c r="H89" s="138" t="n"/>
      <c r="I89" s="138" t="n"/>
      <c r="J89" s="138" t="n"/>
      <c r="K89" s="138" t="n"/>
      <c r="L89" s="138" t="n"/>
      <c r="M89" s="138" t="n"/>
      <c r="N89" s="138" t="n"/>
      <c r="O89" s="138" t="n"/>
      <c r="P89" s="34" t="n"/>
      <c r="Q89" s="121" t="n"/>
      <c r="R89" s="121" t="n"/>
      <c r="S89" s="138" t="n"/>
      <c r="T89" s="138" t="n"/>
      <c r="U89" s="138" t="n"/>
      <c r="V89" s="138" t="n"/>
      <c r="W89" s="138" t="n"/>
      <c r="X89" s="138" t="n"/>
      <c r="Y89" s="138" t="n"/>
      <c r="Z89" s="138" t="n"/>
      <c r="AA89" s="138" t="n"/>
      <c r="AB89" s="138" t="n"/>
      <c r="AC89" s="34" t="n"/>
      <c r="AD89" s="121" t="n"/>
      <c r="AE89" s="121" t="n"/>
      <c r="AF89" s="138" t="n"/>
      <c r="AG89" s="121" t="n"/>
      <c r="AH89" s="121" t="n"/>
      <c r="AI89" s="121" t="n"/>
      <c r="AJ89" s="71" t="n"/>
      <c r="AL89" s="138" t="n"/>
      <c r="AN89" s="276" t="n"/>
    </row>
    <row r="90" ht="18" customFormat="1" customHeight="1" s="123">
      <c r="A90" s="139" t="n">
        <v>28</v>
      </c>
      <c r="B90" s="142" t="inlineStr">
        <is>
          <t>FELIX,ADALINE MARIZZ, JAMISAL</t>
        </is>
      </c>
      <c r="C90" s="143" t="n">
        <v>0</v>
      </c>
      <c r="D90" s="143" t="n">
        <v>0</v>
      </c>
      <c r="E90" s="144" t="n">
        <v>0</v>
      </c>
      <c r="F90" s="137" t="n"/>
      <c r="G90" s="138" t="n"/>
      <c r="H90" s="138" t="n"/>
      <c r="I90" s="138" t="n"/>
      <c r="J90" s="138" t="n"/>
      <c r="K90" s="138" t="n"/>
      <c r="L90" s="138" t="n"/>
      <c r="M90" s="138" t="n"/>
      <c r="N90" s="138" t="n"/>
      <c r="O90" s="138" t="n"/>
      <c r="P90" s="34" t="n"/>
      <c r="Q90" s="121" t="n"/>
      <c r="R90" s="121" t="n"/>
      <c r="S90" s="138" t="n"/>
      <c r="T90" s="138" t="n"/>
      <c r="U90" s="138" t="n"/>
      <c r="V90" s="138" t="n"/>
      <c r="W90" s="138" t="n"/>
      <c r="X90" s="138" t="n"/>
      <c r="Y90" s="138" t="n"/>
      <c r="Z90" s="138" t="n"/>
      <c r="AA90" s="138" t="n"/>
      <c r="AB90" s="138" t="n"/>
      <c r="AC90" s="34" t="n"/>
      <c r="AD90" s="121" t="n"/>
      <c r="AE90" s="121" t="n"/>
      <c r="AF90" s="138" t="n"/>
      <c r="AG90" s="121" t="n"/>
      <c r="AH90" s="121" t="n"/>
      <c r="AI90" s="121" t="n"/>
      <c r="AJ90" s="71" t="n"/>
      <c r="AL90" s="138" t="n"/>
      <c r="AN90" s="276" t="n"/>
    </row>
    <row r="91" ht="18" customFormat="1" customHeight="1" s="123">
      <c r="A91" s="139" t="n">
        <v>29</v>
      </c>
      <c r="B91" s="142" t="inlineStr">
        <is>
          <t>GARILAO,RHONGEN, LUMABAD</t>
        </is>
      </c>
      <c r="C91" s="143" t="n">
        <v>0</v>
      </c>
      <c r="D91" s="143" t="n">
        <v>0</v>
      </c>
      <c r="E91" s="144" t="n">
        <v>0</v>
      </c>
      <c r="F91" s="137" t="n"/>
      <c r="G91" s="138" t="n"/>
      <c r="H91" s="138" t="n"/>
      <c r="I91" s="138" t="n"/>
      <c r="J91" s="138" t="n"/>
      <c r="K91" s="138" t="n"/>
      <c r="L91" s="138" t="n"/>
      <c r="M91" s="138" t="n"/>
      <c r="N91" s="138" t="n"/>
      <c r="O91" s="138" t="n"/>
      <c r="P91" s="34" t="n"/>
      <c r="Q91" s="121" t="n"/>
      <c r="R91" s="121" t="n"/>
      <c r="S91" s="138" t="n"/>
      <c r="T91" s="138" t="n"/>
      <c r="U91" s="138" t="n"/>
      <c r="V91" s="138" t="n"/>
      <c r="W91" s="138" t="n"/>
      <c r="X91" s="138" t="n"/>
      <c r="Y91" s="138" t="n"/>
      <c r="Z91" s="138" t="n"/>
      <c r="AA91" s="138" t="n"/>
      <c r="AB91" s="138" t="n"/>
      <c r="AC91" s="34" t="n"/>
      <c r="AD91" s="121" t="n"/>
      <c r="AE91" s="121" t="n"/>
      <c r="AF91" s="138" t="n"/>
      <c r="AG91" s="121" t="n"/>
      <c r="AH91" s="121" t="n"/>
      <c r="AI91" s="121" t="n"/>
      <c r="AJ91" s="71" t="n"/>
      <c r="AL91" s="138" t="n"/>
      <c r="AN91" s="276" t="n"/>
    </row>
    <row r="92" ht="18" customFormat="1" customHeight="1" s="123">
      <c r="A92" s="139" t="n">
        <v>30</v>
      </c>
      <c r="B92" s="142" t="inlineStr">
        <is>
          <t>LAPUT,ZHIA JUSMINE, -</t>
        </is>
      </c>
      <c r="C92" s="143" t="n">
        <v>0</v>
      </c>
      <c r="D92" s="143" t="n">
        <v>0</v>
      </c>
      <c r="E92" s="144" t="n">
        <v>0</v>
      </c>
      <c r="F92" s="137" t="n"/>
      <c r="G92" s="138" t="n"/>
      <c r="H92" s="138" t="n"/>
      <c r="I92" s="138" t="n"/>
      <c r="J92" s="138" t="n"/>
      <c r="K92" s="138" t="n"/>
      <c r="L92" s="138" t="n"/>
      <c r="M92" s="138" t="n"/>
      <c r="N92" s="138" t="n"/>
      <c r="O92" s="138" t="n"/>
      <c r="P92" s="34" t="n"/>
      <c r="Q92" s="121" t="n"/>
      <c r="R92" s="121" t="n"/>
      <c r="S92" s="138" t="n"/>
      <c r="T92" s="138" t="n"/>
      <c r="U92" s="138" t="n"/>
      <c r="V92" s="138" t="n"/>
      <c r="W92" s="138" t="n"/>
      <c r="X92" s="138" t="n"/>
      <c r="Y92" s="138" t="n"/>
      <c r="Z92" s="138" t="n"/>
      <c r="AA92" s="138" t="n"/>
      <c r="AB92" s="138" t="n"/>
      <c r="AC92" s="34" t="n"/>
      <c r="AD92" s="121" t="n"/>
      <c r="AE92" s="121" t="n"/>
      <c r="AF92" s="138" t="n"/>
      <c r="AG92" s="121" t="n"/>
      <c r="AH92" s="121" t="n"/>
      <c r="AI92" s="121" t="n"/>
      <c r="AJ92" s="71" t="n"/>
      <c r="AL92" s="138" t="n"/>
      <c r="AN92" s="276" t="n"/>
    </row>
    <row r="93" ht="18" customFormat="1" customHeight="1" s="123">
      <c r="A93" s="139" t="n">
        <v>31</v>
      </c>
      <c r="B93" s="142" t="inlineStr">
        <is>
          <t>MACHADO,ATHARA EUNIZE, AMION</t>
        </is>
      </c>
      <c r="C93" s="143" t="n">
        <v>0</v>
      </c>
      <c r="D93" s="143" t="n">
        <v>0</v>
      </c>
      <c r="E93" s="144" t="n">
        <v>0</v>
      </c>
      <c r="F93" s="137" t="n"/>
      <c r="G93" s="138" t="n"/>
      <c r="H93" s="138" t="n"/>
      <c r="I93" s="138" t="n"/>
      <c r="J93" s="138" t="n"/>
      <c r="K93" s="138" t="n"/>
      <c r="L93" s="138" t="n"/>
      <c r="M93" s="138" t="n"/>
      <c r="N93" s="138" t="n"/>
      <c r="O93" s="138" t="n"/>
      <c r="P93" s="34" t="n"/>
      <c r="Q93" s="121" t="n"/>
      <c r="R93" s="121" t="n"/>
      <c r="S93" s="138" t="n"/>
      <c r="T93" s="138" t="n"/>
      <c r="U93" s="138" t="n"/>
      <c r="V93" s="138" t="n"/>
      <c r="W93" s="138" t="n"/>
      <c r="X93" s="138" t="n"/>
      <c r="Y93" s="138" t="n"/>
      <c r="Z93" s="138" t="n"/>
      <c r="AA93" s="138" t="n"/>
      <c r="AB93" s="138" t="n"/>
      <c r="AC93" s="34" t="n"/>
      <c r="AD93" s="121" t="n"/>
      <c r="AE93" s="121" t="n"/>
      <c r="AF93" s="138" t="n"/>
      <c r="AG93" s="121" t="n"/>
      <c r="AH93" s="121" t="n"/>
      <c r="AI93" s="121" t="n"/>
      <c r="AJ93" s="71" t="n"/>
      <c r="AL93" s="138" t="n"/>
      <c r="AN93" s="276" t="n"/>
    </row>
    <row r="94" ht="18" customFormat="1" customHeight="1" s="123">
      <c r="A94" s="139" t="n">
        <v>32</v>
      </c>
      <c r="B94" s="142" t="inlineStr">
        <is>
          <t>MAYO,QUEEN ELLIE, MARTIN</t>
        </is>
      </c>
      <c r="C94" s="143" t="n">
        <v>0</v>
      </c>
      <c r="D94" s="143" t="n">
        <v>0</v>
      </c>
      <c r="E94" s="144" t="n">
        <v>0</v>
      </c>
      <c r="F94" s="137" t="n"/>
      <c r="G94" s="138" t="n"/>
      <c r="H94" s="138" t="n"/>
      <c r="I94" s="138" t="n"/>
      <c r="J94" s="138" t="n"/>
      <c r="K94" s="138" t="n"/>
      <c r="L94" s="138" t="n"/>
      <c r="M94" s="138" t="n"/>
      <c r="N94" s="138" t="n"/>
      <c r="O94" s="138" t="n"/>
      <c r="P94" s="34" t="n"/>
      <c r="Q94" s="121" t="n"/>
      <c r="R94" s="121" t="n"/>
      <c r="S94" s="138" t="n"/>
      <c r="T94" s="138" t="n"/>
      <c r="U94" s="138" t="n"/>
      <c r="V94" s="138" t="n"/>
      <c r="W94" s="138" t="n"/>
      <c r="X94" s="138" t="n"/>
      <c r="Y94" s="138" t="n"/>
      <c r="Z94" s="138" t="n"/>
      <c r="AA94" s="138" t="n"/>
      <c r="AB94" s="138" t="n"/>
      <c r="AC94" s="34" t="n"/>
      <c r="AD94" s="121" t="n"/>
      <c r="AE94" s="121" t="n"/>
      <c r="AF94" s="138" t="n"/>
      <c r="AG94" s="121" t="n"/>
      <c r="AH94" s="121" t="n"/>
      <c r="AI94" s="121" t="n"/>
      <c r="AJ94" s="71" t="n"/>
      <c r="AL94" s="138" t="n"/>
      <c r="AN94" s="276" t="n"/>
    </row>
    <row r="95" ht="18" customFormat="1" customHeight="1" s="123">
      <c r="A95" s="139" t="n">
        <v>33</v>
      </c>
      <c r="B95" s="142" t="inlineStr">
        <is>
          <t>MOJICA,LORAINE, CALPE</t>
        </is>
      </c>
      <c r="C95" s="143" t="n">
        <v>0</v>
      </c>
      <c r="D95" s="143" t="n">
        <v>0</v>
      </c>
      <c r="E95" s="144" t="n">
        <v>0</v>
      </c>
      <c r="F95" s="137" t="n"/>
      <c r="G95" s="138" t="n"/>
      <c r="H95" s="138" t="n"/>
      <c r="I95" s="138" t="n"/>
      <c r="J95" s="138" t="n"/>
      <c r="K95" s="138" t="n"/>
      <c r="L95" s="138" t="n"/>
      <c r="M95" s="138" t="n"/>
      <c r="N95" s="138" t="n"/>
      <c r="O95" s="138" t="n"/>
      <c r="P95" s="34" t="n"/>
      <c r="Q95" s="121" t="n"/>
      <c r="R95" s="121" t="n"/>
      <c r="S95" s="138" t="n"/>
      <c r="T95" s="138" t="n"/>
      <c r="U95" s="138" t="n"/>
      <c r="V95" s="138" t="n"/>
      <c r="W95" s="138" t="n"/>
      <c r="X95" s="138" t="n"/>
      <c r="Y95" s="138" t="n"/>
      <c r="Z95" s="138" t="n"/>
      <c r="AA95" s="138" t="n"/>
      <c r="AB95" s="138" t="n"/>
      <c r="AC95" s="34" t="n"/>
      <c r="AD95" s="121" t="n"/>
      <c r="AE95" s="121" t="n"/>
      <c r="AF95" s="138" t="n"/>
      <c r="AG95" s="121" t="n"/>
      <c r="AH95" s="121" t="n"/>
      <c r="AI95" s="121" t="n"/>
      <c r="AJ95" s="71" t="n"/>
      <c r="AL95" s="138" t="n"/>
      <c r="AN95" s="276" t="n"/>
    </row>
    <row r="96" ht="18" customFormat="1" customHeight="1" s="123">
      <c r="A96" s="139" t="n">
        <v>34</v>
      </c>
      <c r="B96" s="142" t="inlineStr">
        <is>
          <t>PAJADAN,AYESHA ANTONETH, ESCUDERO</t>
        </is>
      </c>
      <c r="C96" s="143" t="n">
        <v>0</v>
      </c>
      <c r="D96" s="143" t="n">
        <v>0</v>
      </c>
      <c r="E96" s="144" t="n">
        <v>0</v>
      </c>
      <c r="F96" s="137" t="n"/>
      <c r="G96" s="138" t="n"/>
      <c r="H96" s="138" t="n"/>
      <c r="I96" s="138" t="n"/>
      <c r="J96" s="138" t="n"/>
      <c r="K96" s="138" t="n"/>
      <c r="L96" s="138" t="n"/>
      <c r="M96" s="138" t="n"/>
      <c r="N96" s="138" t="n"/>
      <c r="O96" s="138" t="n"/>
      <c r="P96" s="34" t="n"/>
      <c r="Q96" s="121" t="n"/>
      <c r="R96" s="121" t="n"/>
      <c r="S96" s="138" t="n"/>
      <c r="T96" s="138" t="n"/>
      <c r="U96" s="138" t="n"/>
      <c r="V96" s="138" t="n"/>
      <c r="W96" s="138" t="n"/>
      <c r="X96" s="138" t="n"/>
      <c r="Y96" s="138" t="n"/>
      <c r="Z96" s="138" t="n"/>
      <c r="AA96" s="138" t="n"/>
      <c r="AB96" s="138" t="n"/>
      <c r="AC96" s="34" t="n"/>
      <c r="AD96" s="121" t="n"/>
      <c r="AE96" s="121" t="n"/>
      <c r="AF96" s="138" t="n"/>
      <c r="AG96" s="121" t="n"/>
      <c r="AH96" s="121" t="n"/>
      <c r="AI96" s="121" t="n"/>
      <c r="AJ96" s="71" t="n"/>
      <c r="AL96" s="138" t="n"/>
      <c r="AN96" s="276" t="n"/>
    </row>
    <row r="97" ht="18" customFormat="1" customHeight="1" s="123">
      <c r="A97" s="139" t="n">
        <v>35</v>
      </c>
      <c r="B97" s="142" t="inlineStr">
        <is>
          <t>PASTIDIO,JAYLEY ELIZE, LORENZO</t>
        </is>
      </c>
      <c r="C97" s="143" t="n">
        <v>0</v>
      </c>
      <c r="D97" s="143" t="n">
        <v>0</v>
      </c>
      <c r="E97" s="144" t="n">
        <v>0</v>
      </c>
      <c r="F97" s="137" t="n"/>
      <c r="G97" s="138" t="n"/>
      <c r="H97" s="138" t="n"/>
      <c r="I97" s="138" t="n"/>
      <c r="J97" s="138" t="n"/>
      <c r="K97" s="138" t="n"/>
      <c r="L97" s="138" t="n"/>
      <c r="M97" s="138" t="n"/>
      <c r="N97" s="138" t="n"/>
      <c r="O97" s="138" t="n"/>
      <c r="P97" s="34" t="n"/>
      <c r="Q97" s="121" t="n"/>
      <c r="R97" s="121" t="n"/>
      <c r="S97" s="138" t="n"/>
      <c r="T97" s="138" t="n"/>
      <c r="U97" s="138" t="n"/>
      <c r="V97" s="138" t="n"/>
      <c r="W97" s="138" t="n"/>
      <c r="X97" s="138" t="n"/>
      <c r="Y97" s="138" t="n"/>
      <c r="Z97" s="138" t="n"/>
      <c r="AA97" s="138" t="n"/>
      <c r="AB97" s="138" t="n"/>
      <c r="AC97" s="34" t="n"/>
      <c r="AD97" s="121" t="n"/>
      <c r="AE97" s="121" t="n"/>
      <c r="AF97" s="138" t="n"/>
      <c r="AG97" s="121" t="n"/>
      <c r="AH97" s="121" t="n"/>
      <c r="AI97" s="121" t="n"/>
      <c r="AJ97" s="71" t="n"/>
      <c r="AL97" s="138" t="n"/>
      <c r="AN97" s="276" t="n"/>
    </row>
    <row r="98" ht="18" customFormat="1" customHeight="1" s="123">
      <c r="A98" s="139" t="n">
        <v>36</v>
      </c>
      <c r="B98" s="142" t="inlineStr">
        <is>
          <t>TUICO,MHACY ALEXA, VIAJE</t>
        </is>
      </c>
      <c r="C98" s="143" t="n">
        <v>0</v>
      </c>
      <c r="D98" s="143" t="n">
        <v>0</v>
      </c>
      <c r="E98" s="144" t="n">
        <v>0</v>
      </c>
      <c r="F98" s="137" t="n"/>
      <c r="G98" s="138" t="n"/>
      <c r="H98" s="138" t="n"/>
      <c r="I98" s="138" t="n"/>
      <c r="J98" s="138" t="n"/>
      <c r="K98" s="138" t="n"/>
      <c r="L98" s="138" t="n"/>
      <c r="M98" s="138" t="n"/>
      <c r="N98" s="138" t="n"/>
      <c r="O98" s="138" t="n"/>
      <c r="P98" s="34" t="n"/>
      <c r="Q98" s="121" t="n"/>
      <c r="R98" s="121" t="n"/>
      <c r="S98" s="138" t="n"/>
      <c r="T98" s="138" t="n"/>
      <c r="U98" s="138" t="n"/>
      <c r="V98" s="138" t="n"/>
      <c r="W98" s="138" t="n"/>
      <c r="X98" s="138" t="n"/>
      <c r="Y98" s="138" t="n"/>
      <c r="Z98" s="138" t="n"/>
      <c r="AA98" s="138" t="n"/>
      <c r="AB98" s="138" t="n"/>
      <c r="AC98" s="34" t="n"/>
      <c r="AD98" s="121" t="n"/>
      <c r="AE98" s="121" t="n"/>
      <c r="AF98" s="138" t="n"/>
      <c r="AG98" s="121" t="n"/>
      <c r="AH98" s="121" t="n"/>
      <c r="AI98" s="121" t="n"/>
      <c r="AJ98" s="71" t="n"/>
      <c r="AL98" s="138" t="n"/>
      <c r="AN98" s="276" t="n"/>
    </row>
    <row r="99" ht="18" customFormat="1" customHeight="1" s="123">
      <c r="A99" s="139" t="n">
        <v>37</v>
      </c>
      <c r="B99" s="142" t="inlineStr">
        <is>
          <t>VILLANUEVA,YASSIE, RAMOS</t>
        </is>
      </c>
      <c r="C99" s="143" t="n">
        <v>0</v>
      </c>
      <c r="D99" s="143" t="n">
        <v>0</v>
      </c>
      <c r="E99" s="144" t="n">
        <v>0</v>
      </c>
      <c r="F99" s="137" t="n"/>
      <c r="G99" s="138" t="n"/>
      <c r="H99" s="138" t="n"/>
      <c r="I99" s="138" t="n"/>
      <c r="J99" s="138" t="n"/>
      <c r="K99" s="138" t="n"/>
      <c r="L99" s="138" t="n"/>
      <c r="M99" s="138" t="n"/>
      <c r="N99" s="138" t="n"/>
      <c r="O99" s="138" t="n"/>
      <c r="P99" s="34" t="n"/>
      <c r="Q99" s="121" t="n"/>
      <c r="R99" s="121" t="n"/>
      <c r="S99" s="138" t="n"/>
      <c r="T99" s="138" t="n"/>
      <c r="U99" s="138" t="n"/>
      <c r="V99" s="138" t="n"/>
      <c r="W99" s="138" t="n"/>
      <c r="X99" s="138" t="n"/>
      <c r="Y99" s="138" t="n"/>
      <c r="Z99" s="138" t="n"/>
      <c r="AA99" s="138" t="n"/>
      <c r="AB99" s="138" t="n"/>
      <c r="AC99" s="34" t="n"/>
      <c r="AD99" s="121" t="n"/>
      <c r="AE99" s="121" t="n"/>
      <c r="AF99" s="138" t="n"/>
      <c r="AG99" s="121" t="n"/>
      <c r="AH99" s="121" t="n"/>
      <c r="AI99" s="121" t="n"/>
      <c r="AJ99" s="71" t="n"/>
      <c r="AL99" s="138" t="n"/>
      <c r="AN99" s="276" t="n"/>
    </row>
    <row r="100" ht="18" customFormat="1" customHeight="1" s="123">
      <c r="A100" s="139" t="n">
        <v>38</v>
      </c>
      <c r="B100" s="142" t="inlineStr">
        <is>
          <t>VOSOTROS,MICIAEL JIA, ECHAVEZ</t>
        </is>
      </c>
      <c r="C100" s="143" t="n">
        <v>0</v>
      </c>
      <c r="D100" s="143" t="n">
        <v>0</v>
      </c>
      <c r="E100" s="144" t="n">
        <v>0</v>
      </c>
      <c r="F100" s="137" t="n"/>
      <c r="G100" s="138" t="n"/>
      <c r="H100" s="138" t="n"/>
      <c r="I100" s="138" t="n"/>
      <c r="J100" s="138" t="n"/>
      <c r="K100" s="138" t="n"/>
      <c r="L100" s="138" t="n"/>
      <c r="M100" s="138" t="n"/>
      <c r="N100" s="138" t="n"/>
      <c r="O100" s="138" t="n"/>
      <c r="P100" s="34" t="n"/>
      <c r="Q100" s="121" t="n"/>
      <c r="R100" s="121" t="n"/>
      <c r="S100" s="138" t="n"/>
      <c r="T100" s="138" t="n"/>
      <c r="U100" s="138" t="n"/>
      <c r="V100" s="138" t="n"/>
      <c r="W100" s="138" t="n"/>
      <c r="X100" s="138" t="n"/>
      <c r="Y100" s="138" t="n"/>
      <c r="Z100" s="138" t="n"/>
      <c r="AA100" s="138" t="n"/>
      <c r="AB100" s="138" t="n"/>
      <c r="AC100" s="34" t="n"/>
      <c r="AD100" s="121" t="n"/>
      <c r="AE100" s="121" t="n"/>
      <c r="AF100" s="138" t="n"/>
      <c r="AG100" s="121" t="n"/>
      <c r="AH100" s="121" t="n"/>
      <c r="AI100" s="121" t="n"/>
      <c r="AJ100" s="71" t="n"/>
      <c r="AL100" s="138" t="n"/>
      <c r="AN100" s="276" t="n"/>
    </row>
    <row r="101" ht="18" customFormat="1" customHeight="1" s="123">
      <c r="A101" s="139" t="n">
        <v>39</v>
      </c>
      <c r="B101" s="142" t="n"/>
      <c r="C101" s="143" t="n">
        <v>0</v>
      </c>
      <c r="D101" s="143" t="n">
        <v>0</v>
      </c>
      <c r="E101" s="144" t="n">
        <v>0</v>
      </c>
      <c r="F101" s="137" t="n"/>
      <c r="G101" s="138" t="n"/>
      <c r="H101" s="138" t="n"/>
      <c r="I101" s="138" t="n"/>
      <c r="J101" s="138" t="n"/>
      <c r="K101" s="138" t="n"/>
      <c r="L101" s="138" t="n"/>
      <c r="M101" s="138" t="n"/>
      <c r="N101" s="138" t="n"/>
      <c r="O101" s="138" t="n"/>
      <c r="P101" s="34" t="n"/>
      <c r="Q101" s="121" t="n"/>
      <c r="R101" s="121" t="n"/>
      <c r="S101" s="138" t="n"/>
      <c r="T101" s="138" t="n"/>
      <c r="U101" s="138" t="n"/>
      <c r="V101" s="138" t="n"/>
      <c r="W101" s="138" t="n"/>
      <c r="X101" s="138" t="n"/>
      <c r="Y101" s="138" t="n"/>
      <c r="Z101" s="138" t="n"/>
      <c r="AA101" s="138" t="n"/>
      <c r="AB101" s="138" t="n"/>
      <c r="AC101" s="34" t="n"/>
      <c r="AD101" s="121" t="n"/>
      <c r="AE101" s="121" t="n"/>
      <c r="AF101" s="138" t="n"/>
      <c r="AG101" s="121" t="n"/>
      <c r="AH101" s="121" t="n"/>
      <c r="AI101" s="121" t="n"/>
      <c r="AJ101" s="71" t="n"/>
      <c r="AL101" s="138" t="n"/>
      <c r="AN101" s="276" t="n"/>
    </row>
    <row r="102" ht="18" customFormat="1" customHeight="1" s="123">
      <c r="A102" s="139" t="n">
        <v>40</v>
      </c>
      <c r="B102" s="142" t="n"/>
      <c r="C102" s="143" t="n">
        <v>0</v>
      </c>
      <c r="D102" s="143" t="n">
        <v>0</v>
      </c>
      <c r="E102" s="144" t="n">
        <v>0</v>
      </c>
      <c r="F102" s="137" t="n"/>
      <c r="G102" s="138" t="n"/>
      <c r="H102" s="138" t="n"/>
      <c r="I102" s="138" t="n"/>
      <c r="J102" s="138" t="n"/>
      <c r="K102" s="138" t="n"/>
      <c r="L102" s="138" t="n"/>
      <c r="M102" s="138" t="n"/>
      <c r="N102" s="138" t="n"/>
      <c r="O102" s="138" t="n"/>
      <c r="P102" s="34" t="n"/>
      <c r="Q102" s="121" t="n"/>
      <c r="R102" s="121" t="n"/>
      <c r="S102" s="138" t="n"/>
      <c r="T102" s="138" t="n"/>
      <c r="U102" s="138" t="n"/>
      <c r="V102" s="138" t="n"/>
      <c r="W102" s="138" t="n"/>
      <c r="X102" s="138" t="n"/>
      <c r="Y102" s="138" t="n"/>
      <c r="Z102" s="138" t="n"/>
      <c r="AA102" s="138" t="n"/>
      <c r="AB102" s="138" t="n"/>
      <c r="AC102" s="34" t="n"/>
      <c r="AD102" s="121" t="n"/>
      <c r="AE102" s="121" t="n"/>
      <c r="AF102" s="138" t="n"/>
      <c r="AG102" s="121" t="n"/>
      <c r="AH102" s="121" t="n"/>
      <c r="AI102" s="121" t="n"/>
      <c r="AJ102" s="71" t="n"/>
      <c r="AL102" s="138" t="n"/>
      <c r="AN102" s="276" t="n"/>
    </row>
    <row r="103" ht="18" customFormat="1" customHeight="1" s="123">
      <c r="A103" s="139" t="n">
        <v>41</v>
      </c>
      <c r="B103" s="142" t="n"/>
      <c r="C103" s="143" t="n">
        <v>0</v>
      </c>
      <c r="D103" s="143" t="n">
        <v>0</v>
      </c>
      <c r="E103" s="144" t="n">
        <v>0</v>
      </c>
      <c r="F103" s="137" t="n"/>
      <c r="G103" s="138" t="n"/>
      <c r="H103" s="138" t="n"/>
      <c r="I103" s="138" t="n"/>
      <c r="J103" s="138" t="n"/>
      <c r="K103" s="138" t="n"/>
      <c r="L103" s="138" t="n"/>
      <c r="M103" s="138" t="n"/>
      <c r="N103" s="138" t="n"/>
      <c r="O103" s="138" t="n"/>
      <c r="P103" s="34" t="n"/>
      <c r="Q103" s="121" t="n"/>
      <c r="R103" s="121" t="n"/>
      <c r="S103" s="138" t="n"/>
      <c r="T103" s="138" t="n"/>
      <c r="U103" s="138" t="n"/>
      <c r="V103" s="138" t="n"/>
      <c r="W103" s="138" t="n"/>
      <c r="X103" s="138" t="n"/>
      <c r="Y103" s="138" t="n"/>
      <c r="Z103" s="138" t="n"/>
      <c r="AA103" s="138" t="n"/>
      <c r="AB103" s="138" t="n"/>
      <c r="AC103" s="34" t="n"/>
      <c r="AD103" s="121" t="n"/>
      <c r="AE103" s="121" t="n"/>
      <c r="AF103" s="138" t="n"/>
      <c r="AG103" s="121" t="n"/>
      <c r="AH103" s="121" t="n"/>
      <c r="AI103" s="121" t="n"/>
      <c r="AJ103" s="71" t="n"/>
      <c r="AL103" s="138" t="n"/>
      <c r="AN103" s="276" t="n"/>
    </row>
    <row r="104" ht="18" customFormat="1" customHeight="1" s="123">
      <c r="A104" s="139" t="n">
        <v>42</v>
      </c>
      <c r="B104" s="142" t="n"/>
      <c r="C104" s="143" t="n">
        <v>0</v>
      </c>
      <c r="D104" s="143" t="n">
        <v>0</v>
      </c>
      <c r="E104" s="144" t="n">
        <v>0</v>
      </c>
      <c r="F104" s="137" t="n"/>
      <c r="G104" s="138" t="n"/>
      <c r="H104" s="138" t="n"/>
      <c r="I104" s="138" t="n"/>
      <c r="J104" s="138" t="n"/>
      <c r="K104" s="138" t="n"/>
      <c r="L104" s="138" t="n"/>
      <c r="M104" s="138" t="n"/>
      <c r="N104" s="138" t="n"/>
      <c r="O104" s="138" t="n"/>
      <c r="P104" s="34" t="n"/>
      <c r="Q104" s="121" t="n"/>
      <c r="R104" s="121" t="n"/>
      <c r="S104" s="138" t="n"/>
      <c r="T104" s="138" t="n"/>
      <c r="U104" s="138" t="n"/>
      <c r="V104" s="138" t="n"/>
      <c r="W104" s="138" t="n"/>
      <c r="X104" s="138" t="n"/>
      <c r="Y104" s="138" t="n"/>
      <c r="Z104" s="138" t="n"/>
      <c r="AA104" s="138" t="n"/>
      <c r="AB104" s="138" t="n"/>
      <c r="AC104" s="34" t="n"/>
      <c r="AD104" s="121" t="n"/>
      <c r="AE104" s="121" t="n"/>
      <c r="AF104" s="138" t="n"/>
      <c r="AG104" s="121" t="n"/>
      <c r="AH104" s="121" t="n"/>
      <c r="AI104" s="121" t="n"/>
      <c r="AJ104" s="71" t="n"/>
      <c r="AL104" s="138" t="n"/>
      <c r="AN104" s="276" t="n"/>
    </row>
    <row r="105" ht="18" customFormat="1" customHeight="1" s="123">
      <c r="A105" s="139" t="n">
        <v>43</v>
      </c>
      <c r="B105" s="142" t="n"/>
      <c r="C105" s="143" t="n">
        <v>0</v>
      </c>
      <c r="D105" s="143" t="n">
        <v>0</v>
      </c>
      <c r="E105" s="144" t="n">
        <v>0</v>
      </c>
      <c r="F105" s="137" t="n"/>
      <c r="G105" s="138" t="n"/>
      <c r="H105" s="138" t="n"/>
      <c r="I105" s="138" t="n"/>
      <c r="J105" s="138" t="n"/>
      <c r="K105" s="138" t="n"/>
      <c r="L105" s="138" t="n"/>
      <c r="M105" s="138" t="n"/>
      <c r="N105" s="138" t="n"/>
      <c r="O105" s="138" t="n"/>
      <c r="P105" s="34" t="n"/>
      <c r="Q105" s="121" t="n"/>
      <c r="R105" s="121" t="n"/>
      <c r="S105" s="138" t="n"/>
      <c r="T105" s="138" t="n"/>
      <c r="U105" s="138" t="n"/>
      <c r="V105" s="138" t="n"/>
      <c r="W105" s="138" t="n"/>
      <c r="X105" s="138" t="n"/>
      <c r="Y105" s="138" t="n"/>
      <c r="Z105" s="138" t="n"/>
      <c r="AA105" s="138" t="n"/>
      <c r="AB105" s="138" t="n"/>
      <c r="AC105" s="34" t="n"/>
      <c r="AD105" s="121" t="n"/>
      <c r="AE105" s="121" t="n"/>
      <c r="AF105" s="138" t="n"/>
      <c r="AG105" s="121" t="n"/>
      <c r="AH105" s="121" t="n"/>
      <c r="AI105" s="121" t="n"/>
      <c r="AJ105" s="71" t="n"/>
      <c r="AL105" s="138" t="n"/>
      <c r="AN105" s="276" t="n"/>
    </row>
    <row r="106" ht="18" customFormat="1" customHeight="1" s="123">
      <c r="A106" s="139" t="n">
        <v>44</v>
      </c>
      <c r="B106" s="142" t="n"/>
      <c r="C106" s="143" t="n">
        <v>0</v>
      </c>
      <c r="D106" s="143" t="n">
        <v>0</v>
      </c>
      <c r="E106" s="144" t="n">
        <v>0</v>
      </c>
      <c r="F106" s="137" t="n"/>
      <c r="G106" s="138" t="n"/>
      <c r="H106" s="138" t="n"/>
      <c r="I106" s="138" t="n"/>
      <c r="J106" s="138" t="n"/>
      <c r="K106" s="138" t="n"/>
      <c r="L106" s="138" t="n"/>
      <c r="M106" s="138" t="n"/>
      <c r="N106" s="138" t="n"/>
      <c r="O106" s="138" t="n"/>
      <c r="P106" s="34" t="n"/>
      <c r="Q106" s="121" t="n"/>
      <c r="R106" s="121" t="n"/>
      <c r="S106" s="138" t="n"/>
      <c r="T106" s="138" t="n"/>
      <c r="U106" s="138" t="n"/>
      <c r="V106" s="138" t="n"/>
      <c r="W106" s="138" t="n"/>
      <c r="X106" s="138" t="n"/>
      <c r="Y106" s="138" t="n"/>
      <c r="Z106" s="138" t="n"/>
      <c r="AA106" s="138" t="n"/>
      <c r="AB106" s="138" t="n"/>
      <c r="AC106" s="34" t="n"/>
      <c r="AD106" s="121" t="n"/>
      <c r="AE106" s="121" t="n"/>
      <c r="AF106" s="138" t="n"/>
      <c r="AG106" s="121" t="n"/>
      <c r="AH106" s="121" t="n"/>
      <c r="AI106" s="121" t="n"/>
      <c r="AJ106" s="71" t="n"/>
      <c r="AL106" s="138" t="n"/>
      <c r="AN106" s="276" t="n"/>
    </row>
    <row r="107" ht="18" customFormat="1" customHeight="1" s="123">
      <c r="A107" s="139" t="n">
        <v>45</v>
      </c>
      <c r="B107" s="142" t="n"/>
      <c r="C107" s="143" t="n">
        <v>0</v>
      </c>
      <c r="D107" s="143" t="n">
        <v>0</v>
      </c>
      <c r="E107" s="144" t="n">
        <v>0</v>
      </c>
      <c r="F107" s="137" t="n"/>
      <c r="G107" s="138" t="n"/>
      <c r="H107" s="138" t="n"/>
      <c r="I107" s="138" t="n"/>
      <c r="J107" s="138" t="n"/>
      <c r="K107" s="138" t="n"/>
      <c r="L107" s="138" t="n"/>
      <c r="M107" s="138" t="n"/>
      <c r="N107" s="138" t="n"/>
      <c r="O107" s="138" t="n"/>
      <c r="P107" s="34" t="n"/>
      <c r="Q107" s="121" t="n"/>
      <c r="R107" s="121" t="n"/>
      <c r="S107" s="138" t="n"/>
      <c r="T107" s="138" t="n"/>
      <c r="U107" s="138" t="n"/>
      <c r="V107" s="138" t="n"/>
      <c r="W107" s="138" t="n"/>
      <c r="X107" s="138" t="n"/>
      <c r="Y107" s="138" t="n"/>
      <c r="Z107" s="138" t="n"/>
      <c r="AA107" s="138" t="n"/>
      <c r="AB107" s="138" t="n"/>
      <c r="AC107" s="34" t="n"/>
      <c r="AD107" s="121" t="n"/>
      <c r="AE107" s="121" t="n"/>
      <c r="AF107" s="138" t="n"/>
      <c r="AG107" s="121" t="n"/>
      <c r="AH107" s="121" t="n"/>
      <c r="AI107" s="121" t="n"/>
      <c r="AJ107" s="71" t="n"/>
      <c r="AL107" s="138" t="n"/>
      <c r="AN107" s="276" t="n"/>
    </row>
    <row r="108" ht="18" customFormat="1" customHeight="1" s="123">
      <c r="A108" s="139" t="n">
        <v>46</v>
      </c>
      <c r="B108" s="142" t="n"/>
      <c r="C108" s="143" t="n">
        <v>0</v>
      </c>
      <c r="D108" s="143" t="n">
        <v>0</v>
      </c>
      <c r="E108" s="144" t="n">
        <v>0</v>
      </c>
      <c r="F108" s="137" t="n"/>
      <c r="G108" s="138" t="n"/>
      <c r="H108" s="138" t="n"/>
      <c r="I108" s="138" t="n"/>
      <c r="J108" s="138" t="n"/>
      <c r="K108" s="138" t="n"/>
      <c r="L108" s="138" t="n"/>
      <c r="M108" s="138" t="n"/>
      <c r="N108" s="138" t="n"/>
      <c r="O108" s="138" t="n"/>
      <c r="P108" s="34" t="n"/>
      <c r="Q108" s="121" t="n"/>
      <c r="R108" s="121" t="n"/>
      <c r="S108" s="138" t="n"/>
      <c r="T108" s="138" t="n"/>
      <c r="U108" s="138" t="n"/>
      <c r="V108" s="138" t="n"/>
      <c r="W108" s="138" t="n"/>
      <c r="X108" s="138" t="n"/>
      <c r="Y108" s="138" t="n"/>
      <c r="Z108" s="138" t="n"/>
      <c r="AA108" s="138" t="n"/>
      <c r="AB108" s="138" t="n"/>
      <c r="AC108" s="34" t="n"/>
      <c r="AD108" s="121" t="n"/>
      <c r="AE108" s="121" t="n"/>
      <c r="AF108" s="138" t="n"/>
      <c r="AG108" s="121" t="n"/>
      <c r="AH108" s="121" t="n"/>
      <c r="AI108" s="121" t="n"/>
      <c r="AJ108" s="71" t="n"/>
      <c r="AL108" s="138" t="n"/>
      <c r="AN108" s="276" t="n"/>
    </row>
    <row r="109" ht="18" customFormat="1" customHeight="1" s="123">
      <c r="A109" s="139" t="n">
        <v>47</v>
      </c>
      <c r="B109" s="142" t="n"/>
      <c r="C109" s="143" t="n">
        <v>0</v>
      </c>
      <c r="D109" s="143" t="n">
        <v>0</v>
      </c>
      <c r="E109" s="144" t="n">
        <v>0</v>
      </c>
      <c r="F109" s="137" t="n"/>
      <c r="G109" s="138" t="n"/>
      <c r="H109" s="138" t="n"/>
      <c r="I109" s="138" t="n"/>
      <c r="J109" s="138" t="n"/>
      <c r="K109" s="138" t="n"/>
      <c r="L109" s="138" t="n"/>
      <c r="M109" s="138" t="n"/>
      <c r="N109" s="138" t="n"/>
      <c r="O109" s="138" t="n"/>
      <c r="P109" s="34" t="n"/>
      <c r="Q109" s="121" t="n"/>
      <c r="R109" s="121" t="n"/>
      <c r="S109" s="138" t="n"/>
      <c r="T109" s="138" t="n"/>
      <c r="U109" s="138" t="n"/>
      <c r="V109" s="138" t="n"/>
      <c r="W109" s="138" t="n"/>
      <c r="X109" s="138" t="n"/>
      <c r="Y109" s="138" t="n"/>
      <c r="Z109" s="138" t="n"/>
      <c r="AA109" s="138" t="n"/>
      <c r="AB109" s="138" t="n"/>
      <c r="AC109" s="34" t="n"/>
      <c r="AD109" s="121" t="n"/>
      <c r="AE109" s="121" t="n"/>
      <c r="AF109" s="138" t="n"/>
      <c r="AG109" s="121" t="n"/>
      <c r="AH109" s="121" t="n"/>
      <c r="AI109" s="121" t="n"/>
      <c r="AJ109" s="71" t="n"/>
      <c r="AL109" s="138" t="n"/>
      <c r="AN109" s="276" t="n"/>
    </row>
    <row r="110" ht="18" customFormat="1" customHeight="1" s="123">
      <c r="A110" s="139" t="n">
        <v>48</v>
      </c>
      <c r="B110" s="142" t="n"/>
      <c r="C110" s="143" t="n">
        <v>0</v>
      </c>
      <c r="D110" s="143" t="n">
        <v>0</v>
      </c>
      <c r="E110" s="144" t="n">
        <v>0</v>
      </c>
      <c r="F110" s="137" t="n"/>
      <c r="G110" s="138" t="n"/>
      <c r="H110" s="138" t="n"/>
      <c r="I110" s="138" t="n"/>
      <c r="J110" s="138" t="n"/>
      <c r="K110" s="138" t="n"/>
      <c r="L110" s="138" t="n"/>
      <c r="M110" s="138" t="n"/>
      <c r="N110" s="138" t="n"/>
      <c r="O110" s="138" t="n"/>
      <c r="P110" s="34" t="n"/>
      <c r="Q110" s="121" t="n"/>
      <c r="R110" s="121" t="n"/>
      <c r="S110" s="138" t="n"/>
      <c r="T110" s="138" t="n"/>
      <c r="U110" s="138" t="n"/>
      <c r="V110" s="138" t="n"/>
      <c r="W110" s="138" t="n"/>
      <c r="X110" s="138" t="n"/>
      <c r="Y110" s="138" t="n"/>
      <c r="Z110" s="138" t="n"/>
      <c r="AA110" s="138" t="n"/>
      <c r="AB110" s="138" t="n"/>
      <c r="AC110" s="34" t="n"/>
      <c r="AD110" s="121" t="n"/>
      <c r="AE110" s="121" t="n"/>
      <c r="AF110" s="138" t="n"/>
      <c r="AG110" s="121" t="n"/>
      <c r="AH110" s="121" t="n"/>
      <c r="AI110" s="121" t="n"/>
      <c r="AJ110" s="71" t="n"/>
      <c r="AL110" s="138" t="n"/>
      <c r="AN110" s="276" t="n"/>
    </row>
    <row r="111" ht="18" customFormat="1" customHeight="1" s="123">
      <c r="A111" s="139" t="n">
        <v>49</v>
      </c>
      <c r="B111" s="142" t="n"/>
      <c r="C111" s="143" t="n">
        <v>0</v>
      </c>
      <c r="D111" s="143" t="n">
        <v>0</v>
      </c>
      <c r="E111" s="144" t="n">
        <v>0</v>
      </c>
      <c r="F111" s="137" t="n"/>
      <c r="G111" s="138" t="n"/>
      <c r="H111" s="138" t="n"/>
      <c r="I111" s="138" t="n"/>
      <c r="J111" s="138" t="n"/>
      <c r="K111" s="138" t="n"/>
      <c r="L111" s="138" t="n"/>
      <c r="M111" s="138" t="n"/>
      <c r="N111" s="138" t="n"/>
      <c r="O111" s="138" t="n"/>
      <c r="P111" s="34" t="n"/>
      <c r="Q111" s="121" t="n"/>
      <c r="R111" s="121" t="n"/>
      <c r="S111" s="138" t="n"/>
      <c r="T111" s="138" t="n"/>
      <c r="U111" s="138" t="n"/>
      <c r="V111" s="138" t="n"/>
      <c r="W111" s="138" t="n"/>
      <c r="X111" s="138" t="n"/>
      <c r="Y111" s="138" t="n"/>
      <c r="Z111" s="138" t="n"/>
      <c r="AA111" s="138" t="n"/>
      <c r="AB111" s="138" t="n"/>
      <c r="AC111" s="34" t="n"/>
      <c r="AD111" s="121" t="n"/>
      <c r="AE111" s="121" t="n"/>
      <c r="AF111" s="138" t="n"/>
      <c r="AG111" s="121" t="n"/>
      <c r="AH111" s="121" t="n"/>
      <c r="AI111" s="121" t="n"/>
      <c r="AJ111" s="71" t="n"/>
      <c r="AL111" s="123" t="n"/>
      <c r="AN111" s="276" t="n"/>
    </row>
    <row r="112" ht="18" customFormat="1" customHeight="1" s="123" thickBot="1">
      <c r="A112" s="141" t="n">
        <v>50</v>
      </c>
      <c r="B112" s="142" t="n"/>
      <c r="C112" s="143" t="n">
        <v>0</v>
      </c>
      <c r="D112" s="143" t="n">
        <v>0</v>
      </c>
      <c r="E112" s="144" t="n">
        <v>0</v>
      </c>
      <c r="F112" s="137" t="n"/>
      <c r="G112" s="138" t="n"/>
      <c r="H112" s="138" t="n"/>
      <c r="I112" s="138" t="n"/>
      <c r="J112" s="138" t="n"/>
      <c r="K112" s="138" t="n"/>
      <c r="L112" s="138" t="n"/>
      <c r="M112" s="138" t="n"/>
      <c r="N112" s="138" t="n"/>
      <c r="O112" s="138" t="n"/>
      <c r="P112" s="34" t="n"/>
      <c r="Q112" s="121" t="n"/>
      <c r="R112" s="121" t="n"/>
      <c r="S112" s="138" t="n"/>
      <c r="T112" s="138" t="n"/>
      <c r="U112" s="138" t="n"/>
      <c r="V112" s="138" t="n"/>
      <c r="W112" s="138" t="n"/>
      <c r="X112" s="138" t="n"/>
      <c r="Y112" s="138" t="n"/>
      <c r="Z112" s="138" t="n"/>
      <c r="AA112" s="138" t="n"/>
      <c r="AB112" s="138" t="n"/>
      <c r="AC112" s="34" t="n"/>
      <c r="AD112" s="121" t="n"/>
      <c r="AE112" s="121" t="n"/>
      <c r="AF112" s="138" t="n"/>
      <c r="AG112" s="121" t="n"/>
      <c r="AH112" s="121" t="n"/>
      <c r="AI112" s="121" t="n"/>
      <c r="AJ112" s="71" t="n"/>
      <c r="AL112" s="123" t="n"/>
      <c r="AN112" s="276" t="n"/>
    </row>
    <row r="119" customFormat="1" s="138">
      <c r="B119" s="138" t="n"/>
      <c r="Q119" s="121" t="n"/>
      <c r="R119" s="121" t="n"/>
      <c r="AD119" s="121" t="n"/>
      <c r="AE119" s="121" t="n"/>
      <c r="AG119" s="121" t="n"/>
      <c r="AH119" s="121" t="n"/>
      <c r="AI119" s="121" t="n"/>
      <c r="AJ119" s="122" t="n"/>
      <c r="AN119" s="122" t="n"/>
      <c r="AO119" s="122" t="n"/>
      <c r="AP119" s="122" t="n"/>
      <c r="AQ119" s="122" t="n"/>
      <c r="AR119" s="122" t="n"/>
      <c r="AS119" s="122" t="n"/>
      <c r="AT119" s="122" t="n"/>
      <c r="AU119" s="122" t="n"/>
      <c r="AV119" s="122" t="n"/>
      <c r="AW119" s="122" t="n"/>
      <c r="AX119" s="122" t="n"/>
      <c r="AY119" s="122" t="n"/>
      <c r="AZ119" s="122" t="n"/>
      <c r="BA119" s="122" t="n"/>
      <c r="BB119" s="122" t="n"/>
      <c r="BC119" s="122" t="n"/>
      <c r="BD119" s="122" t="n"/>
    </row>
  </sheetData>
  <mergeCells count="68">
    <mergeCell ref="AN12:BF12"/>
    <mergeCell ref="B9:E9"/>
    <mergeCell ref="AN21:BF21"/>
    <mergeCell ref="Q7:R7"/>
    <mergeCell ref="G4:J4"/>
    <mergeCell ref="B30:E30"/>
    <mergeCell ref="AC8:AC9"/>
    <mergeCell ref="AN18:BF18"/>
    <mergeCell ref="B15:E15"/>
    <mergeCell ref="AN14:BF14"/>
    <mergeCell ref="B24:E24"/>
    <mergeCell ref="B33:E33"/>
    <mergeCell ref="B20:E20"/>
    <mergeCell ref="L4:N4"/>
    <mergeCell ref="AN23:BF23"/>
    <mergeCell ref="AN17:BF17"/>
    <mergeCell ref="B32:E32"/>
    <mergeCell ref="F7:J7"/>
    <mergeCell ref="B26:E26"/>
    <mergeCell ref="X5:AC5"/>
    <mergeCell ref="A3:AJ3"/>
    <mergeCell ref="AN19:BF19"/>
    <mergeCell ref="A7:E7"/>
    <mergeCell ref="G5:R5"/>
    <mergeCell ref="B62:E62"/>
    <mergeCell ref="P8:P9"/>
    <mergeCell ref="AC7:AF7"/>
    <mergeCell ref="B16:E16"/>
    <mergeCell ref="AN13:BF13"/>
    <mergeCell ref="B25:E25"/>
    <mergeCell ref="X4:AC4"/>
    <mergeCell ref="AN9:BF9"/>
    <mergeCell ref="T5:W5"/>
    <mergeCell ref="B22:E22"/>
    <mergeCell ref="K7:P7"/>
    <mergeCell ref="A1:AJ2"/>
    <mergeCell ref="B31:E31"/>
    <mergeCell ref="B18:E18"/>
    <mergeCell ref="AN24:BF24"/>
    <mergeCell ref="B27:E27"/>
    <mergeCell ref="AN15:BF15"/>
    <mergeCell ref="AG5:AI5"/>
    <mergeCell ref="C4:F4"/>
    <mergeCell ref="T4:W4"/>
    <mergeCell ref="B12:E12"/>
    <mergeCell ref="B21:E21"/>
    <mergeCell ref="B11:E11"/>
    <mergeCell ref="S8:AB8"/>
    <mergeCell ref="S7:AB7"/>
    <mergeCell ref="B14:E14"/>
    <mergeCell ref="AN20:BF20"/>
    <mergeCell ref="B17:E17"/>
    <mergeCell ref="B23:E23"/>
    <mergeCell ref="O4:R4"/>
    <mergeCell ref="B8:E8"/>
    <mergeCell ref="AD5:AF5"/>
    <mergeCell ref="AN16:BF16"/>
    <mergeCell ref="AN25:BF25"/>
    <mergeCell ref="F8:O8"/>
    <mergeCell ref="B13:E13"/>
    <mergeCell ref="B5:F5"/>
    <mergeCell ref="B29:E29"/>
    <mergeCell ref="AN22:BF22"/>
    <mergeCell ref="AG7:AJ7"/>
    <mergeCell ref="B19:E19"/>
    <mergeCell ref="B34:E34"/>
    <mergeCell ref="B10:E10"/>
    <mergeCell ref="B28:E28"/>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ageMargins left="0.5" right="0.5" top="0.75" bottom="1" header="0.5" footer="0.5"/>
  <pageSetup orientation="portrait" paperSize="5" scale="90"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10.xml><?xml version="1.0" encoding="utf-8"?>
<worksheet xmlns="http://schemas.openxmlformats.org/spreadsheetml/2006/main">
  <sheetPr codeName="Sheet10">
    <tabColor rgb="FFFF9933"/>
    <outlinePr summaryBelow="1" summaryRight="1"/>
    <pageSetUpPr/>
  </sheetPr>
  <dimension ref="A1:AI114"/>
  <sheetViews>
    <sheetView showGridLines="0" zoomScaleNormal="100" workbookViewId="0">
      <selection activeCell="Q6" sqref="Q6"/>
    </sheetView>
  </sheetViews>
  <sheetFormatPr baseColWidth="8" defaultRowHeight="11.25"/>
  <cols>
    <col width="3.7109375" customWidth="1" style="166" min="1" max="1"/>
    <col width="28.85546875" customWidth="1" style="166" min="2" max="2"/>
    <col width="3.28515625" customWidth="1" style="87" min="3" max="5"/>
    <col width="6" customWidth="1" style="166" min="6" max="14"/>
    <col width="10.85546875" customWidth="1" style="166" min="15" max="15"/>
    <col width="9.140625" customWidth="1" style="166" min="16" max="16384"/>
  </cols>
  <sheetData>
    <row r="1">
      <c r="A1" s="196" t="n"/>
      <c r="B1" s="196" t="n"/>
      <c r="C1" s="197" t="n"/>
      <c r="D1" s="197" t="n"/>
      <c r="E1" s="197" t="n"/>
      <c r="F1" s="196" t="n"/>
      <c r="G1" s="196" t="n"/>
      <c r="H1" s="196" t="n"/>
      <c r="I1" s="196" t="n"/>
      <c r="J1" s="196" t="n"/>
      <c r="K1" s="196" t="n"/>
      <c r="L1" s="196" t="n"/>
      <c r="M1" s="196" t="n"/>
      <c r="N1" s="196" t="n"/>
      <c r="O1" s="196" t="n"/>
    </row>
    <row r="2" ht="45.75" customHeight="1">
      <c r="A2" s="283" t="inlineStr">
        <is>
          <t>Summary of Quarterly Grades (First Quarter)</t>
        </is>
      </c>
      <c r="B2" s="352" t="n"/>
      <c r="C2" s="352" t="n"/>
      <c r="D2" s="352" t="n"/>
      <c r="E2" s="352" t="n"/>
      <c r="F2" s="352" t="n"/>
      <c r="G2" s="352" t="n"/>
      <c r="H2" s="352" t="n"/>
      <c r="I2" s="352" t="n"/>
      <c r="J2" s="352" t="n"/>
      <c r="K2" s="352" t="n"/>
      <c r="L2" s="352" t="n"/>
      <c r="M2" s="352" t="n"/>
      <c r="N2" s="352" t="n"/>
      <c r="O2" s="352" t="n"/>
      <c r="P2" s="162" t="n"/>
      <c r="Q2" s="162" t="n"/>
      <c r="R2" s="162" t="n"/>
      <c r="S2" s="162" t="n"/>
      <c r="T2" s="162" t="n"/>
      <c r="U2" s="162" t="n"/>
      <c r="V2" s="162" t="n"/>
      <c r="W2" s="162" t="n"/>
      <c r="X2" s="162" t="n"/>
      <c r="Y2" s="162" t="n"/>
      <c r="Z2" s="162" t="n"/>
      <c r="AA2" s="162" t="n"/>
    </row>
    <row r="3" ht="12" customHeight="1">
      <c r="A3" s="283" t="n"/>
      <c r="B3" s="283" t="n"/>
      <c r="C3" s="283" t="n"/>
      <c r="D3" s="283" t="n"/>
      <c r="E3" s="283" t="n"/>
      <c r="F3" s="283" t="n"/>
      <c r="G3" s="283" t="n"/>
      <c r="H3" s="283" t="n"/>
      <c r="I3" s="283" t="n"/>
      <c r="J3" s="283" t="n"/>
      <c r="K3" s="283" t="n"/>
      <c r="L3" s="283" t="n"/>
      <c r="M3" s="283" t="n"/>
      <c r="N3" s="283" t="n"/>
      <c r="O3" s="283" t="n"/>
      <c r="P3" s="162" t="n"/>
      <c r="Q3" s="162" t="n"/>
      <c r="R3" s="162" t="n"/>
      <c r="S3" s="162" t="n"/>
      <c r="T3" s="162" t="n"/>
      <c r="U3" s="162" t="n"/>
      <c r="V3" s="162" t="n"/>
      <c r="W3" s="162" t="n"/>
      <c r="X3" s="162" t="n"/>
      <c r="Y3" s="162" t="n"/>
      <c r="Z3" s="162" t="n"/>
      <c r="AA3" s="162" t="n"/>
    </row>
    <row r="4" ht="21" customHeight="1">
      <c r="A4" s="196" t="n"/>
      <c r="B4" s="196" t="n"/>
      <c r="C4" s="27" t="inlineStr">
        <is>
          <t>REGION</t>
        </is>
      </c>
      <c r="D4" s="27" t="n"/>
      <c r="E4" s="27" t="n"/>
      <c r="F4" s="198" t="n"/>
      <c r="G4" s="349">
        <f>'INPUT DATA'!G4</f>
        <v/>
      </c>
      <c r="H4" s="376" t="n"/>
      <c r="I4" s="377" t="n"/>
      <c r="J4" s="196" t="n"/>
      <c r="K4" s="196" t="n"/>
      <c r="L4" s="196" t="n"/>
      <c r="M4" s="196" t="n"/>
      <c r="N4" s="196" t="n"/>
      <c r="O4" s="196" t="n"/>
      <c r="P4" s="164" t="n"/>
      <c r="Q4" s="164" t="n"/>
      <c r="R4" s="164" t="n"/>
    </row>
    <row r="5" ht="21" customHeight="1">
      <c r="A5" s="196" t="n"/>
      <c r="B5" s="196" t="n"/>
      <c r="C5" s="199" t="inlineStr">
        <is>
          <t>SCHOOL NAME</t>
        </is>
      </c>
      <c r="D5" s="27" t="n"/>
      <c r="E5" s="27" t="n"/>
      <c r="F5" s="27" t="n"/>
      <c r="G5" s="349">
        <f>'INPUT DATA'!G5</f>
        <v/>
      </c>
      <c r="H5" s="376" t="n"/>
      <c r="I5" s="377" t="n"/>
      <c r="J5" s="343" t="inlineStr">
        <is>
          <t>DIVISION</t>
        </is>
      </c>
      <c r="K5" s="360" t="n"/>
      <c r="L5" s="393">
        <f>'INPUT DATA'!O4</f>
        <v/>
      </c>
      <c r="M5" s="376" t="n"/>
      <c r="N5" s="377" t="n"/>
      <c r="O5" s="196" t="n"/>
      <c r="P5" s="164" t="n"/>
      <c r="Q5" s="164" t="n"/>
      <c r="R5" s="164" t="n"/>
    </row>
    <row r="6" ht="21" customHeight="1">
      <c r="A6" s="196" t="n"/>
      <c r="B6" s="196" t="n"/>
      <c r="C6" s="342" t="inlineStr">
        <is>
          <t>SCHOOL ID</t>
        </is>
      </c>
      <c r="D6" s="27" t="n"/>
      <c r="E6" s="27" t="n"/>
      <c r="F6" s="27" t="n"/>
      <c r="G6" s="350">
        <f>'INPUT DATA'!X5</f>
        <v/>
      </c>
      <c r="H6" s="376" t="n"/>
      <c r="I6" s="377" t="n"/>
      <c r="J6" s="343" t="inlineStr">
        <is>
          <t>DISTRICT</t>
        </is>
      </c>
      <c r="K6" s="360" t="n"/>
      <c r="L6" s="394">
        <f>'INPUT DATA'!X4</f>
        <v/>
      </c>
      <c r="M6" s="376" t="n"/>
      <c r="N6" s="377" t="n"/>
      <c r="O6" s="196" t="n"/>
      <c r="P6" s="164" t="n"/>
      <c r="Q6" s="164" t="n"/>
      <c r="R6" s="164" t="n"/>
    </row>
    <row r="7" ht="18" customFormat="1" customHeight="1" s="165" thickBot="1">
      <c r="A7" s="201" t="n"/>
      <c r="B7" s="201" t="n"/>
      <c r="C7" s="197" t="n"/>
      <c r="D7" s="197" t="n"/>
      <c r="E7" s="202" t="n"/>
      <c r="F7" s="201" t="n"/>
      <c r="G7" s="201" t="n"/>
      <c r="H7" s="201" t="n"/>
      <c r="I7" s="201" t="n"/>
      <c r="J7" s="201" t="n"/>
      <c r="K7" s="201" t="n"/>
      <c r="L7" s="201" t="n"/>
      <c r="M7" s="202" t="n"/>
      <c r="N7" s="202" t="n"/>
      <c r="O7" s="202" t="n"/>
    </row>
    <row r="8" ht="57.75" customHeight="1" thickBot="1">
      <c r="A8" s="203" t="n"/>
      <c r="B8" s="204" t="inlineStr">
        <is>
          <t>LEARNERS' NAMES</t>
        </is>
      </c>
      <c r="C8" s="204" t="n"/>
      <c r="D8" s="204" t="n"/>
      <c r="E8" s="205" t="n"/>
      <c r="F8" s="206" t="inlineStr">
        <is>
          <t>MOTHER TONGUE</t>
        </is>
      </c>
      <c r="G8" s="207" t="inlineStr">
        <is>
          <t>MATH</t>
        </is>
      </c>
      <c r="H8" s="206" t="inlineStr">
        <is>
          <t>ARALING PANLIPUNAN</t>
        </is>
      </c>
      <c r="I8" s="207" t="inlineStr">
        <is>
          <t>ESP</t>
        </is>
      </c>
      <c r="J8" s="208" t="inlineStr">
        <is>
          <t>MAPEH</t>
        </is>
      </c>
      <c r="K8" s="209" t="n"/>
      <c r="L8" s="210" t="n"/>
      <c r="M8" s="210" t="n"/>
      <c r="N8" s="210" t="n"/>
      <c r="O8" s="344" t="inlineStr">
        <is>
          <t xml:space="preserve"> AVERAGE</t>
        </is>
      </c>
    </row>
    <row r="9" ht="18" customHeight="1" thickBot="1">
      <c r="A9" s="211" t="n"/>
      <c r="B9" s="212" t="n"/>
      <c r="C9" s="213" t="n"/>
      <c r="D9" s="214" t="n"/>
      <c r="E9" s="215" t="n"/>
      <c r="F9" s="216" t="n">
        <v>1</v>
      </c>
      <c r="G9" s="217" t="n">
        <v>2</v>
      </c>
      <c r="H9" s="217" t="n">
        <v>3</v>
      </c>
      <c r="I9" s="217" t="n">
        <v>4</v>
      </c>
      <c r="J9" s="217" t="n">
        <v>5</v>
      </c>
      <c r="K9" s="218" t="inlineStr">
        <is>
          <t>MUSIC</t>
        </is>
      </c>
      <c r="L9" s="218" t="inlineStr">
        <is>
          <t>ARTS</t>
        </is>
      </c>
      <c r="M9" s="219" t="inlineStr">
        <is>
          <t>P.E.</t>
        </is>
      </c>
      <c r="N9" s="220" t="inlineStr">
        <is>
          <t>HEALTH</t>
        </is>
      </c>
      <c r="O9" s="395" t="n"/>
    </row>
    <row r="10" ht="13.5" customHeight="1" thickBot="1">
      <c r="A10" s="221" t="n"/>
      <c r="B10" s="396" t="inlineStr">
        <is>
          <t>MALE</t>
        </is>
      </c>
      <c r="C10" s="362" t="n"/>
      <c r="D10" s="362" t="n"/>
      <c r="E10" s="363" t="n"/>
      <c r="F10" s="222" t="n"/>
      <c r="G10" s="223" t="n"/>
      <c r="H10" s="223" t="n"/>
      <c r="I10" s="223" t="n"/>
      <c r="J10" s="223" t="n"/>
      <c r="K10" s="224" t="n"/>
      <c r="L10" s="224" t="n"/>
      <c r="M10" s="224" t="n"/>
      <c r="N10" s="225" t="n"/>
      <c r="O10" s="226" t="n"/>
    </row>
    <row r="11" ht="18" customHeight="1">
      <c r="A11" s="227" t="n">
        <v>1</v>
      </c>
      <c r="B11" s="182">
        <f>'INPUT DATA'!B12</f>
        <v/>
      </c>
      <c r="C11" s="228" t="n"/>
      <c r="D11" s="228" t="n"/>
      <c r="E11" s="228" t="n"/>
      <c r="F11" s="167">
        <f>MTB!AJ12</f>
        <v/>
      </c>
      <c r="G11" s="167">
        <f>MATH!AJ12</f>
        <v/>
      </c>
      <c r="H11" s="167">
        <f>AP!AJ12</f>
        <v/>
      </c>
      <c r="I11" s="186">
        <f>ESP!AJ12</f>
        <v/>
      </c>
      <c r="J11" s="190">
        <f>IF(ISERROR(ROUND(AVERAGE(K11:N11),0)),"",ROUND(AVERAGE(K11:N11),0))</f>
        <v/>
      </c>
      <c r="K11" s="168">
        <f>'MUSIC '!AJ12</f>
        <v/>
      </c>
      <c r="L11" s="169">
        <f>ARTS!AJ12</f>
        <v/>
      </c>
      <c r="M11" s="169">
        <f>PE!AJ12</f>
        <v/>
      </c>
      <c r="N11" s="170">
        <f>HEALTH!AJ12</f>
        <v/>
      </c>
      <c r="O11" s="171">
        <f>IF(ISERROR(AVERAGE(F11:J11)),"",AVERAGE(F11:J11))</f>
        <v/>
      </c>
      <c r="Q11" s="335" t="n"/>
      <c r="R11" s="374" t="n"/>
      <c r="S11" s="374" t="n"/>
      <c r="T11" s="374" t="n"/>
      <c r="U11" s="374" t="n"/>
      <c r="V11" s="374" t="n"/>
    </row>
    <row r="12" ht="18" customHeight="1">
      <c r="A12" s="229" t="n">
        <v>2</v>
      </c>
      <c r="B12" s="182">
        <f>'INPUT DATA'!B13</f>
        <v/>
      </c>
      <c r="C12" s="230" t="n"/>
      <c r="D12" s="230" t="n"/>
      <c r="E12" s="230" t="n"/>
      <c r="F12" s="167">
        <f>MTB!AJ13</f>
        <v/>
      </c>
      <c r="G12" s="167">
        <f>MATH!AJ13</f>
        <v/>
      </c>
      <c r="H12" s="167">
        <f>AP!AJ13</f>
        <v/>
      </c>
      <c r="I12" s="187">
        <f>ESP!AJ13</f>
        <v/>
      </c>
      <c r="J12" s="191">
        <f>IF(ISERROR(ROUND(AVERAGE(K12:N12),0)),"",ROUND(AVERAGE(K12:N12),0))</f>
        <v/>
      </c>
      <c r="K12" s="168">
        <f>'MUSIC '!AJ13</f>
        <v/>
      </c>
      <c r="L12" s="169">
        <f>ARTS!AJ13</f>
        <v/>
      </c>
      <c r="M12" s="169">
        <f>PE!AJ13</f>
        <v/>
      </c>
      <c r="N12" s="170">
        <f>HEALTH!AJ13</f>
        <v/>
      </c>
      <c r="O12" s="171">
        <f>IF(ISERROR(AVERAGE(F12:J12)),"",AVERAGE(F12:J12))</f>
        <v/>
      </c>
    </row>
    <row r="13" ht="18" customHeight="1">
      <c r="A13" s="229" t="n">
        <v>3</v>
      </c>
      <c r="B13" s="182">
        <f>'INPUT DATA'!B14</f>
        <v/>
      </c>
      <c r="C13" s="230" t="n"/>
      <c r="D13" s="230" t="n"/>
      <c r="E13" s="230" t="n"/>
      <c r="F13" s="167">
        <f>MTB!AJ14</f>
        <v/>
      </c>
      <c r="G13" s="167">
        <f>MATH!AJ14</f>
        <v/>
      </c>
      <c r="H13" s="167">
        <f>AP!AJ14</f>
        <v/>
      </c>
      <c r="I13" s="187">
        <f>ESP!AJ14</f>
        <v/>
      </c>
      <c r="J13" s="191">
        <f>IF(ISERROR(ROUND(AVERAGE(K13:N13),0)),"",ROUND(AVERAGE(K13:N13),0))</f>
        <v/>
      </c>
      <c r="K13" s="168">
        <f>'MUSIC '!AJ14</f>
        <v/>
      </c>
      <c r="L13" s="169">
        <f>ARTS!AJ14</f>
        <v/>
      </c>
      <c r="M13" s="169">
        <f>PE!AJ14</f>
        <v/>
      </c>
      <c r="N13" s="170">
        <f>HEALTH!AJ14</f>
        <v/>
      </c>
      <c r="O13" s="171">
        <f>IF(ISERROR(AVERAGE(F13:J13)),"",AVERAGE(F13:J13))</f>
        <v/>
      </c>
    </row>
    <row r="14" ht="18" customHeight="1">
      <c r="A14" s="229" t="n">
        <v>4</v>
      </c>
      <c r="B14" s="182">
        <f>'INPUT DATA'!B15</f>
        <v/>
      </c>
      <c r="C14" s="230" t="n"/>
      <c r="D14" s="230" t="n"/>
      <c r="E14" s="230" t="n"/>
      <c r="F14" s="167">
        <f>MTB!AJ15</f>
        <v/>
      </c>
      <c r="G14" s="167">
        <f>MATH!AJ15</f>
        <v/>
      </c>
      <c r="H14" s="167">
        <f>AP!AJ15</f>
        <v/>
      </c>
      <c r="I14" s="187">
        <f>ESP!AJ15</f>
        <v/>
      </c>
      <c r="J14" s="191">
        <f>IF(ISERROR(ROUND(AVERAGE(K14:N14),0)),"",ROUND(AVERAGE(K14:N14),0))</f>
        <v/>
      </c>
      <c r="K14" s="168">
        <f>'MUSIC '!AJ15</f>
        <v/>
      </c>
      <c r="L14" s="169">
        <f>ARTS!AJ15</f>
        <v/>
      </c>
      <c r="M14" s="169">
        <f>PE!AJ15</f>
        <v/>
      </c>
      <c r="N14" s="170">
        <f>HEALTH!AJ15</f>
        <v/>
      </c>
      <c r="O14" s="171">
        <f>IF(ISERROR(AVERAGE(F14:J14)),"",AVERAGE(F14:J14))</f>
        <v/>
      </c>
    </row>
    <row r="15" ht="18" customHeight="1">
      <c r="A15" s="229" t="n">
        <v>5</v>
      </c>
      <c r="B15" s="182">
        <f>'INPUT DATA'!B16</f>
        <v/>
      </c>
      <c r="C15" s="230" t="n"/>
      <c r="D15" s="230" t="n"/>
      <c r="E15" s="230" t="n"/>
      <c r="F15" s="167">
        <f>MTB!AJ16</f>
        <v/>
      </c>
      <c r="G15" s="167">
        <f>MATH!AJ16</f>
        <v/>
      </c>
      <c r="H15" s="167">
        <f>AP!AJ16</f>
        <v/>
      </c>
      <c r="I15" s="187">
        <f>ESP!AJ16</f>
        <v/>
      </c>
      <c r="J15" s="191">
        <f>IF(ISERROR(ROUND(AVERAGE(K15:N15),0)),"",ROUND(AVERAGE(K15:N15),0))</f>
        <v/>
      </c>
      <c r="K15" s="168">
        <f>'MUSIC '!AJ16</f>
        <v/>
      </c>
      <c r="L15" s="169">
        <f>ARTS!AJ16</f>
        <v/>
      </c>
      <c r="M15" s="169">
        <f>PE!AJ16</f>
        <v/>
      </c>
      <c r="N15" s="170">
        <f>HEALTH!AJ16</f>
        <v/>
      </c>
      <c r="O15" s="171">
        <f>IF(ISERROR(AVERAGE(F15:J15)),"",AVERAGE(F15:J15))</f>
        <v/>
      </c>
    </row>
    <row r="16" ht="18" customHeight="1">
      <c r="A16" s="229" t="n">
        <v>6</v>
      </c>
      <c r="B16" s="182">
        <f>'INPUT DATA'!B17</f>
        <v/>
      </c>
      <c r="C16" s="230" t="n"/>
      <c r="D16" s="230" t="n"/>
      <c r="E16" s="230" t="n"/>
      <c r="F16" s="167">
        <f>MTB!AJ17</f>
        <v/>
      </c>
      <c r="G16" s="167">
        <f>MATH!AJ17</f>
        <v/>
      </c>
      <c r="H16" s="167">
        <f>AP!AJ17</f>
        <v/>
      </c>
      <c r="I16" s="187">
        <f>ESP!AJ17</f>
        <v/>
      </c>
      <c r="J16" s="191">
        <f>IF(ISERROR(ROUND(AVERAGE(K16:N16),0)),"",ROUND(AVERAGE(K16:N16),0))</f>
        <v/>
      </c>
      <c r="K16" s="168">
        <f>'MUSIC '!AJ17</f>
        <v/>
      </c>
      <c r="L16" s="169">
        <f>ARTS!AJ17</f>
        <v/>
      </c>
      <c r="M16" s="169">
        <f>PE!AJ17</f>
        <v/>
      </c>
      <c r="N16" s="170">
        <f>HEALTH!AJ17</f>
        <v/>
      </c>
      <c r="O16" s="171">
        <f>IF(ISERROR(AVERAGE(F16:J16)),"",AVERAGE(F16:J16))</f>
        <v/>
      </c>
    </row>
    <row r="17" ht="18" customHeight="1">
      <c r="A17" s="227" t="n">
        <v>7</v>
      </c>
      <c r="B17" s="182">
        <f>'INPUT DATA'!B18</f>
        <v/>
      </c>
      <c r="C17" s="230" t="n"/>
      <c r="D17" s="230" t="n"/>
      <c r="E17" s="230" t="n"/>
      <c r="F17" s="167">
        <f>MTB!AJ18</f>
        <v/>
      </c>
      <c r="G17" s="167">
        <f>MATH!AJ18</f>
        <v/>
      </c>
      <c r="H17" s="167">
        <f>AP!AJ18</f>
        <v/>
      </c>
      <c r="I17" s="187">
        <f>ESP!AJ18</f>
        <v/>
      </c>
      <c r="J17" s="191">
        <f>IF(ISERROR(ROUND(AVERAGE(K17:N17),0)),"",ROUND(AVERAGE(K17:N17),0))</f>
        <v/>
      </c>
      <c r="K17" s="168">
        <f>'MUSIC '!AJ18</f>
        <v/>
      </c>
      <c r="L17" s="169">
        <f>ARTS!AJ18</f>
        <v/>
      </c>
      <c r="M17" s="169">
        <f>PE!AJ18</f>
        <v/>
      </c>
      <c r="N17" s="170">
        <f>HEALTH!AJ18</f>
        <v/>
      </c>
      <c r="O17" s="171">
        <f>IF(ISERROR(AVERAGE(F17:J17)),"",AVERAGE(F17:J17))</f>
        <v/>
      </c>
    </row>
    <row r="18" ht="18" customHeight="1">
      <c r="A18" s="229" t="n">
        <v>8</v>
      </c>
      <c r="B18" s="182">
        <f>'INPUT DATA'!B19</f>
        <v/>
      </c>
      <c r="C18" s="230" t="n"/>
      <c r="D18" s="230" t="n"/>
      <c r="E18" s="230" t="n"/>
      <c r="F18" s="167">
        <f>MTB!AJ19</f>
        <v/>
      </c>
      <c r="G18" s="167">
        <f>MATH!AJ19</f>
        <v/>
      </c>
      <c r="H18" s="167">
        <f>AP!AJ19</f>
        <v/>
      </c>
      <c r="I18" s="187">
        <f>ESP!AJ19</f>
        <v/>
      </c>
      <c r="J18" s="191">
        <f>IF(ISERROR(ROUND(AVERAGE(K18:N18),0)),"",ROUND(AVERAGE(K18:N18),0))</f>
        <v/>
      </c>
      <c r="K18" s="168">
        <f>'MUSIC '!AJ19</f>
        <v/>
      </c>
      <c r="L18" s="169">
        <f>ARTS!AJ19</f>
        <v/>
      </c>
      <c r="M18" s="169">
        <f>PE!AJ19</f>
        <v/>
      </c>
      <c r="N18" s="170">
        <f>HEALTH!AJ19</f>
        <v/>
      </c>
      <c r="O18" s="171">
        <f>IF(ISERROR(AVERAGE(F18:J18)),"",AVERAGE(F18:J18))</f>
        <v/>
      </c>
    </row>
    <row r="19" ht="18" customHeight="1">
      <c r="A19" s="229" t="n">
        <v>9</v>
      </c>
      <c r="B19" s="182">
        <f>'INPUT DATA'!B20</f>
        <v/>
      </c>
      <c r="C19" s="230" t="n"/>
      <c r="D19" s="230" t="n"/>
      <c r="E19" s="230" t="n"/>
      <c r="F19" s="167">
        <f>MTB!AJ20</f>
        <v/>
      </c>
      <c r="G19" s="167">
        <f>MATH!AJ20</f>
        <v/>
      </c>
      <c r="H19" s="167">
        <f>AP!AJ20</f>
        <v/>
      </c>
      <c r="I19" s="187">
        <f>ESP!AJ20</f>
        <v/>
      </c>
      <c r="J19" s="191">
        <f>IF(ISERROR(ROUND(AVERAGE(K19:N19),0)),"",ROUND(AVERAGE(K19:N19),0))</f>
        <v/>
      </c>
      <c r="K19" s="168">
        <f>'MUSIC '!AJ20</f>
        <v/>
      </c>
      <c r="L19" s="169">
        <f>ARTS!AJ20</f>
        <v/>
      </c>
      <c r="M19" s="169">
        <f>PE!AJ20</f>
        <v/>
      </c>
      <c r="N19" s="170">
        <f>HEALTH!AJ20</f>
        <v/>
      </c>
      <c r="O19" s="171">
        <f>IF(ISERROR(AVERAGE(F19:J19)),"",AVERAGE(F19:J19))</f>
        <v/>
      </c>
    </row>
    <row r="20" ht="18" customHeight="1">
      <c r="A20" s="229" t="n">
        <v>10</v>
      </c>
      <c r="B20" s="182">
        <f>'INPUT DATA'!B21</f>
        <v/>
      </c>
      <c r="C20" s="230" t="n"/>
      <c r="D20" s="230" t="n"/>
      <c r="E20" s="230" t="n"/>
      <c r="F20" s="167">
        <f>MTB!AJ21</f>
        <v/>
      </c>
      <c r="G20" s="167">
        <f>MATH!AJ21</f>
        <v/>
      </c>
      <c r="H20" s="167">
        <f>AP!AJ21</f>
        <v/>
      </c>
      <c r="I20" s="187">
        <f>ESP!AJ21</f>
        <v/>
      </c>
      <c r="J20" s="191">
        <f>IF(ISERROR(ROUND(AVERAGE(K20:N20),0)),"",ROUND(AVERAGE(K20:N20),0))</f>
        <v/>
      </c>
      <c r="K20" s="168">
        <f>'MUSIC '!AJ21</f>
        <v/>
      </c>
      <c r="L20" s="169">
        <f>ARTS!AJ21</f>
        <v/>
      </c>
      <c r="M20" s="169">
        <f>PE!AJ21</f>
        <v/>
      </c>
      <c r="N20" s="170">
        <f>HEALTH!AJ21</f>
        <v/>
      </c>
      <c r="O20" s="171">
        <f>IF(ISERROR(AVERAGE(F20:J20)),"",AVERAGE(F20:J20))</f>
        <v/>
      </c>
    </row>
    <row r="21" ht="18" customHeight="1">
      <c r="A21" s="229" t="n">
        <v>11</v>
      </c>
      <c r="B21" s="182">
        <f>'INPUT DATA'!B22</f>
        <v/>
      </c>
      <c r="C21" s="230" t="n"/>
      <c r="D21" s="230" t="n"/>
      <c r="E21" s="230" t="n"/>
      <c r="F21" s="167">
        <f>MTB!AJ22</f>
        <v/>
      </c>
      <c r="G21" s="167">
        <f>MATH!AJ22</f>
        <v/>
      </c>
      <c r="H21" s="167">
        <f>AP!AJ22</f>
        <v/>
      </c>
      <c r="I21" s="187">
        <f>ESP!AJ22</f>
        <v/>
      </c>
      <c r="J21" s="191">
        <f>IF(ISERROR(ROUND(AVERAGE(K21:N21),0)),"",ROUND(AVERAGE(K21:N21),0))</f>
        <v/>
      </c>
      <c r="K21" s="168">
        <f>'MUSIC '!AJ22</f>
        <v/>
      </c>
      <c r="L21" s="169">
        <f>ARTS!AJ22</f>
        <v/>
      </c>
      <c r="M21" s="169">
        <f>PE!AJ22</f>
        <v/>
      </c>
      <c r="N21" s="170">
        <f>HEALTH!AJ22</f>
        <v/>
      </c>
      <c r="O21" s="171">
        <f>IF(ISERROR(AVERAGE(F21:J21)),"",AVERAGE(F21:J21))</f>
        <v/>
      </c>
    </row>
    <row r="22" ht="18" customHeight="1">
      <c r="A22" s="229" t="n">
        <v>12</v>
      </c>
      <c r="B22" s="182">
        <f>'INPUT DATA'!B23</f>
        <v/>
      </c>
      <c r="C22" s="230" t="n"/>
      <c r="D22" s="230" t="n"/>
      <c r="E22" s="230" t="n"/>
      <c r="F22" s="167">
        <f>MTB!AJ23</f>
        <v/>
      </c>
      <c r="G22" s="167">
        <f>MATH!AJ23</f>
        <v/>
      </c>
      <c r="H22" s="167">
        <f>AP!AJ23</f>
        <v/>
      </c>
      <c r="I22" s="187">
        <f>ESP!AJ23</f>
        <v/>
      </c>
      <c r="J22" s="191">
        <f>IF(ISERROR(ROUND(AVERAGE(K22:N22),0)),"",ROUND(AVERAGE(K22:N22),0))</f>
        <v/>
      </c>
      <c r="K22" s="168">
        <f>'MUSIC '!AJ23</f>
        <v/>
      </c>
      <c r="L22" s="169">
        <f>ARTS!AJ23</f>
        <v/>
      </c>
      <c r="M22" s="169">
        <f>PE!AJ23</f>
        <v/>
      </c>
      <c r="N22" s="170">
        <f>HEALTH!AJ23</f>
        <v/>
      </c>
      <c r="O22" s="171">
        <f>IF(ISERROR(AVERAGE(F22:J22)),"",AVERAGE(F22:J22))</f>
        <v/>
      </c>
    </row>
    <row r="23" ht="18" customHeight="1">
      <c r="A23" s="227" t="n">
        <v>13</v>
      </c>
      <c r="B23" s="182">
        <f>'INPUT DATA'!B24</f>
        <v/>
      </c>
      <c r="C23" s="230" t="n"/>
      <c r="D23" s="230" t="n"/>
      <c r="E23" s="230" t="n"/>
      <c r="F23" s="167">
        <f>MTB!AJ24</f>
        <v/>
      </c>
      <c r="G23" s="167">
        <f>MATH!AJ24</f>
        <v/>
      </c>
      <c r="H23" s="167">
        <f>AP!AJ24</f>
        <v/>
      </c>
      <c r="I23" s="187">
        <f>ESP!AJ24</f>
        <v/>
      </c>
      <c r="J23" s="191">
        <f>IF(ISERROR(ROUND(AVERAGE(K23:N23),0)),"",ROUND(AVERAGE(K23:N23),0))</f>
        <v/>
      </c>
      <c r="K23" s="168">
        <f>'MUSIC '!AJ24</f>
        <v/>
      </c>
      <c r="L23" s="169">
        <f>ARTS!AJ24</f>
        <v/>
      </c>
      <c r="M23" s="169">
        <f>PE!AJ24</f>
        <v/>
      </c>
      <c r="N23" s="170">
        <f>HEALTH!AJ24</f>
        <v/>
      </c>
      <c r="O23" s="171">
        <f>IF(ISERROR(AVERAGE(F23:J23)),"",AVERAGE(F23:J23))</f>
        <v/>
      </c>
    </row>
    <row r="24" ht="18" customHeight="1">
      <c r="A24" s="229" t="n">
        <v>14</v>
      </c>
      <c r="B24" s="182">
        <f>'INPUT DATA'!B25</f>
        <v/>
      </c>
      <c r="C24" s="230" t="n"/>
      <c r="D24" s="230" t="n"/>
      <c r="E24" s="230" t="n"/>
      <c r="F24" s="167">
        <f>MTB!AJ25</f>
        <v/>
      </c>
      <c r="G24" s="167">
        <f>MATH!AJ25</f>
        <v/>
      </c>
      <c r="H24" s="167">
        <f>AP!AJ25</f>
        <v/>
      </c>
      <c r="I24" s="187">
        <f>ESP!AJ25</f>
        <v/>
      </c>
      <c r="J24" s="191">
        <f>IF(ISERROR(ROUND(AVERAGE(K24:N24),0)),"",ROUND(AVERAGE(K24:N24),0))</f>
        <v/>
      </c>
      <c r="K24" s="168">
        <f>'MUSIC '!AJ25</f>
        <v/>
      </c>
      <c r="L24" s="169">
        <f>ARTS!AJ25</f>
        <v/>
      </c>
      <c r="M24" s="169">
        <f>PE!AJ25</f>
        <v/>
      </c>
      <c r="N24" s="170">
        <f>HEALTH!AJ25</f>
        <v/>
      </c>
      <c r="O24" s="171">
        <f>IF(ISERROR(AVERAGE(F24:J24)),"",AVERAGE(F24:J24))</f>
        <v/>
      </c>
    </row>
    <row r="25" ht="18" customHeight="1">
      <c r="A25" s="229" t="n">
        <v>15</v>
      </c>
      <c r="B25" s="182">
        <f>'INPUT DATA'!B26</f>
        <v/>
      </c>
      <c r="C25" s="230" t="n"/>
      <c r="D25" s="230" t="n"/>
      <c r="E25" s="230" t="n"/>
      <c r="F25" s="167">
        <f>MTB!AJ26</f>
        <v/>
      </c>
      <c r="G25" s="167">
        <f>MATH!AJ26</f>
        <v/>
      </c>
      <c r="H25" s="167">
        <f>AP!AJ26</f>
        <v/>
      </c>
      <c r="I25" s="187">
        <f>ESP!AJ26</f>
        <v/>
      </c>
      <c r="J25" s="191">
        <f>IF(ISERROR(ROUND(AVERAGE(K25:N25),0)),"",ROUND(AVERAGE(K25:N25),0))</f>
        <v/>
      </c>
      <c r="K25" s="168">
        <f>'MUSIC '!AJ26</f>
        <v/>
      </c>
      <c r="L25" s="169">
        <f>ARTS!AJ26</f>
        <v/>
      </c>
      <c r="M25" s="169">
        <f>PE!AJ26</f>
        <v/>
      </c>
      <c r="N25" s="170">
        <f>HEALTH!AJ26</f>
        <v/>
      </c>
      <c r="O25" s="171">
        <f>IF(ISERROR(AVERAGE(F25:J25)),"",AVERAGE(F25:J25))</f>
        <v/>
      </c>
    </row>
    <row r="26" ht="18" customHeight="1">
      <c r="A26" s="229" t="n">
        <v>16</v>
      </c>
      <c r="B26" s="182">
        <f>'INPUT DATA'!B27</f>
        <v/>
      </c>
      <c r="C26" s="230" t="n"/>
      <c r="D26" s="230" t="n"/>
      <c r="E26" s="230" t="n"/>
      <c r="F26" s="167">
        <f>MTB!AJ27</f>
        <v/>
      </c>
      <c r="G26" s="167">
        <f>MATH!AJ27</f>
        <v/>
      </c>
      <c r="H26" s="167">
        <f>AP!AJ27</f>
        <v/>
      </c>
      <c r="I26" s="187">
        <f>ESP!AJ27</f>
        <v/>
      </c>
      <c r="J26" s="191">
        <f>IF(ISERROR(ROUND(AVERAGE(K26:N26),0)),"",ROUND(AVERAGE(K26:N26),0))</f>
        <v/>
      </c>
      <c r="K26" s="168">
        <f>'MUSIC '!AJ27</f>
        <v/>
      </c>
      <c r="L26" s="169">
        <f>ARTS!AJ27</f>
        <v/>
      </c>
      <c r="M26" s="169">
        <f>PE!AJ27</f>
        <v/>
      </c>
      <c r="N26" s="170">
        <f>HEALTH!AJ27</f>
        <v/>
      </c>
      <c r="O26" s="171">
        <f>IF(ISERROR(AVERAGE(F26:J26)),"",AVERAGE(F26:J26))</f>
        <v/>
      </c>
    </row>
    <row r="27" ht="18" customHeight="1">
      <c r="A27" s="229" t="n">
        <v>17</v>
      </c>
      <c r="B27" s="182">
        <f>'INPUT DATA'!B28</f>
        <v/>
      </c>
      <c r="C27" s="230" t="n"/>
      <c r="D27" s="230" t="n"/>
      <c r="E27" s="230" t="n"/>
      <c r="F27" s="167">
        <f>MTB!AJ28</f>
        <v/>
      </c>
      <c r="G27" s="167">
        <f>MATH!AJ28</f>
        <v/>
      </c>
      <c r="H27" s="167">
        <f>AP!AJ28</f>
        <v/>
      </c>
      <c r="I27" s="187">
        <f>ESP!AJ28</f>
        <v/>
      </c>
      <c r="J27" s="191">
        <f>IF(ISERROR(ROUND(AVERAGE(K27:N27),0)),"",ROUND(AVERAGE(K27:N27),0))</f>
        <v/>
      </c>
      <c r="K27" s="168">
        <f>'MUSIC '!AJ28</f>
        <v/>
      </c>
      <c r="L27" s="169">
        <f>ARTS!AJ28</f>
        <v/>
      </c>
      <c r="M27" s="169">
        <f>PE!AJ28</f>
        <v/>
      </c>
      <c r="N27" s="170">
        <f>HEALTH!AJ28</f>
        <v/>
      </c>
      <c r="O27" s="171">
        <f>IF(ISERROR(AVERAGE(F27:J27)),"",AVERAGE(F27:J27))</f>
        <v/>
      </c>
    </row>
    <row r="28" ht="18" customHeight="1">
      <c r="A28" s="229" t="n">
        <v>18</v>
      </c>
      <c r="B28" s="182">
        <f>'INPUT DATA'!B29</f>
        <v/>
      </c>
      <c r="C28" s="230" t="n"/>
      <c r="D28" s="230" t="n"/>
      <c r="E28" s="230" t="n"/>
      <c r="F28" s="167">
        <f>MTB!AJ29</f>
        <v/>
      </c>
      <c r="G28" s="167">
        <f>MATH!AJ29</f>
        <v/>
      </c>
      <c r="H28" s="167">
        <f>AP!AJ29</f>
        <v/>
      </c>
      <c r="I28" s="187">
        <f>ESP!AJ29</f>
        <v/>
      </c>
      <c r="J28" s="191">
        <f>IF(ISERROR(ROUND(AVERAGE(K28:N28),0)),"",ROUND(AVERAGE(K28:N28),0))</f>
        <v/>
      </c>
      <c r="K28" s="168">
        <f>'MUSIC '!AJ29</f>
        <v/>
      </c>
      <c r="L28" s="169">
        <f>ARTS!AJ29</f>
        <v/>
      </c>
      <c r="M28" s="169">
        <f>PE!AJ29</f>
        <v/>
      </c>
      <c r="N28" s="170">
        <f>HEALTH!AJ29</f>
        <v/>
      </c>
      <c r="O28" s="171">
        <f>IF(ISERROR(AVERAGE(F28:J28)),"",AVERAGE(F28:J28))</f>
        <v/>
      </c>
    </row>
    <row r="29" ht="18" customHeight="1">
      <c r="A29" s="227" t="n">
        <v>19</v>
      </c>
      <c r="B29" s="182">
        <f>'INPUT DATA'!B30</f>
        <v/>
      </c>
      <c r="C29" s="230" t="n"/>
      <c r="D29" s="230" t="n"/>
      <c r="E29" s="230" t="n"/>
      <c r="F29" s="167">
        <f>MTB!AJ30</f>
        <v/>
      </c>
      <c r="G29" s="167">
        <f>MATH!AJ30</f>
        <v/>
      </c>
      <c r="H29" s="167">
        <f>AP!AJ30</f>
        <v/>
      </c>
      <c r="I29" s="187">
        <f>ESP!AJ30</f>
        <v/>
      </c>
      <c r="J29" s="191">
        <f>IF(ISERROR(ROUND(AVERAGE(K29:N29),0)),"",ROUND(AVERAGE(K29:N29),0))</f>
        <v/>
      </c>
      <c r="K29" s="168">
        <f>'MUSIC '!AJ30</f>
        <v/>
      </c>
      <c r="L29" s="169">
        <f>ARTS!AJ30</f>
        <v/>
      </c>
      <c r="M29" s="169">
        <f>PE!AJ30</f>
        <v/>
      </c>
      <c r="N29" s="170">
        <f>HEALTH!AJ30</f>
        <v/>
      </c>
      <c r="O29" s="171">
        <f>IF(ISERROR(AVERAGE(F29:J29)),"",AVERAGE(F29:J29))</f>
        <v/>
      </c>
    </row>
    <row r="30" ht="18" customHeight="1">
      <c r="A30" s="229" t="n">
        <v>20</v>
      </c>
      <c r="B30" s="182">
        <f>'INPUT DATA'!B31</f>
        <v/>
      </c>
      <c r="C30" s="230" t="n"/>
      <c r="D30" s="230" t="n"/>
      <c r="E30" s="230" t="n"/>
      <c r="F30" s="167">
        <f>MTB!AJ31</f>
        <v/>
      </c>
      <c r="G30" s="167">
        <f>MATH!AJ31</f>
        <v/>
      </c>
      <c r="H30" s="167">
        <f>AP!AJ31</f>
        <v/>
      </c>
      <c r="I30" s="187">
        <f>ESP!AJ31</f>
        <v/>
      </c>
      <c r="J30" s="191">
        <f>IF(ISERROR(ROUND(AVERAGE(K30:N30),0)),"",ROUND(AVERAGE(K30:N30),0))</f>
        <v/>
      </c>
      <c r="K30" s="168">
        <f>'MUSIC '!AJ31</f>
        <v/>
      </c>
      <c r="L30" s="169">
        <f>ARTS!AJ31</f>
        <v/>
      </c>
      <c r="M30" s="169">
        <f>PE!AJ31</f>
        <v/>
      </c>
      <c r="N30" s="170">
        <f>HEALTH!AJ31</f>
        <v/>
      </c>
      <c r="O30" s="171">
        <f>IF(ISERROR(AVERAGE(F30:J30)),"",AVERAGE(F30:J30))</f>
        <v/>
      </c>
    </row>
    <row r="31" ht="18" customHeight="1">
      <c r="A31" s="229" t="n">
        <v>21</v>
      </c>
      <c r="B31" s="182">
        <f>'INPUT DATA'!B32</f>
        <v/>
      </c>
      <c r="C31" s="230" t="n"/>
      <c r="D31" s="230" t="n"/>
      <c r="E31" s="230" t="n"/>
      <c r="F31" s="167">
        <f>MTB!AJ32</f>
        <v/>
      </c>
      <c r="G31" s="167">
        <f>MATH!AJ32</f>
        <v/>
      </c>
      <c r="H31" s="167">
        <f>AP!AJ32</f>
        <v/>
      </c>
      <c r="I31" s="187">
        <f>ESP!AJ32</f>
        <v/>
      </c>
      <c r="J31" s="191">
        <f>IF(ISERROR(ROUND(AVERAGE(K31:N31),0)),"",ROUND(AVERAGE(K31:N31),0))</f>
        <v/>
      </c>
      <c r="K31" s="168">
        <f>'MUSIC '!AJ32</f>
        <v/>
      </c>
      <c r="L31" s="169">
        <f>ARTS!AJ32</f>
        <v/>
      </c>
      <c r="M31" s="169">
        <f>PE!AJ32</f>
        <v/>
      </c>
      <c r="N31" s="170">
        <f>HEALTH!AJ32</f>
        <v/>
      </c>
      <c r="O31" s="171">
        <f>IF(ISERROR(AVERAGE(F31:J31)),"",AVERAGE(F31:J31))</f>
        <v/>
      </c>
    </row>
    <row r="32" ht="18" customHeight="1">
      <c r="A32" s="229" t="n">
        <v>22</v>
      </c>
      <c r="B32" s="182">
        <f>'INPUT DATA'!B33</f>
        <v/>
      </c>
      <c r="C32" s="230" t="n"/>
      <c r="D32" s="230" t="n"/>
      <c r="E32" s="230" t="n"/>
      <c r="F32" s="167">
        <f>MTB!AJ33</f>
        <v/>
      </c>
      <c r="G32" s="167">
        <f>MATH!AJ33</f>
        <v/>
      </c>
      <c r="H32" s="167">
        <f>AP!AJ33</f>
        <v/>
      </c>
      <c r="I32" s="187">
        <f>ESP!AJ33</f>
        <v/>
      </c>
      <c r="J32" s="191">
        <f>IF(ISERROR(ROUND(AVERAGE(K32:N32),0)),"",ROUND(AVERAGE(K32:N32),0))</f>
        <v/>
      </c>
      <c r="K32" s="168">
        <f>'MUSIC '!AJ33</f>
        <v/>
      </c>
      <c r="L32" s="169">
        <f>ARTS!AJ33</f>
        <v/>
      </c>
      <c r="M32" s="169">
        <f>PE!AJ33</f>
        <v/>
      </c>
      <c r="N32" s="170">
        <f>HEALTH!AJ33</f>
        <v/>
      </c>
      <c r="O32" s="171">
        <f>IF(ISERROR(AVERAGE(F32:J32)),"",AVERAGE(F32:J32))</f>
        <v/>
      </c>
    </row>
    <row r="33" ht="18" customHeight="1">
      <c r="A33" s="229" t="n">
        <v>23</v>
      </c>
      <c r="B33" s="182">
        <f>'INPUT DATA'!B34</f>
        <v/>
      </c>
      <c r="C33" s="230" t="n"/>
      <c r="D33" s="230" t="n"/>
      <c r="E33" s="230" t="n"/>
      <c r="F33" s="167">
        <f>MTB!AJ34</f>
        <v/>
      </c>
      <c r="G33" s="167">
        <f>MATH!AJ34</f>
        <v/>
      </c>
      <c r="H33" s="167">
        <f>AP!AJ34</f>
        <v/>
      </c>
      <c r="I33" s="187">
        <f>ESP!AJ34</f>
        <v/>
      </c>
      <c r="J33" s="191">
        <f>IF(ISERROR(ROUND(AVERAGE(K33:N33),0)),"",ROUND(AVERAGE(K33:N33),0))</f>
        <v/>
      </c>
      <c r="K33" s="168">
        <f>'MUSIC '!AJ34</f>
        <v/>
      </c>
      <c r="L33" s="169">
        <f>ARTS!AJ34</f>
        <v/>
      </c>
      <c r="M33" s="169">
        <f>PE!AJ34</f>
        <v/>
      </c>
      <c r="N33" s="170">
        <f>HEALTH!AJ34</f>
        <v/>
      </c>
      <c r="O33" s="171">
        <f>IF(ISERROR(AVERAGE(F33:J33)),"",AVERAGE(F33:J33))</f>
        <v/>
      </c>
    </row>
    <row r="34" ht="18" customHeight="1">
      <c r="A34" s="229" t="n">
        <v>24</v>
      </c>
      <c r="B34" s="182">
        <f>'INPUT DATA'!B35</f>
        <v/>
      </c>
      <c r="C34" s="230" t="n"/>
      <c r="D34" s="230" t="n"/>
      <c r="E34" s="230" t="n"/>
      <c r="F34" s="167">
        <f>MTB!AJ35</f>
        <v/>
      </c>
      <c r="G34" s="167">
        <f>MATH!AJ35</f>
        <v/>
      </c>
      <c r="H34" s="167">
        <f>AP!AJ35</f>
        <v/>
      </c>
      <c r="I34" s="187">
        <f>ESP!AJ35</f>
        <v/>
      </c>
      <c r="J34" s="191">
        <f>IF(ISERROR(ROUND(AVERAGE(K34:N34),0)),"",ROUND(AVERAGE(K34:N34),0))</f>
        <v/>
      </c>
      <c r="K34" s="168">
        <f>'MUSIC '!AJ35</f>
        <v/>
      </c>
      <c r="L34" s="169">
        <f>ARTS!AJ35</f>
        <v/>
      </c>
      <c r="M34" s="169">
        <f>PE!AJ35</f>
        <v/>
      </c>
      <c r="N34" s="170">
        <f>HEALTH!AJ35</f>
        <v/>
      </c>
      <c r="O34" s="171">
        <f>IF(ISERROR(AVERAGE(F34:J34)),"",AVERAGE(F34:J34))</f>
        <v/>
      </c>
    </row>
    <row r="35" ht="18" customHeight="1">
      <c r="A35" s="227" t="n">
        <v>25</v>
      </c>
      <c r="B35" s="182">
        <f>'INPUT DATA'!B36</f>
        <v/>
      </c>
      <c r="C35" s="230" t="n"/>
      <c r="D35" s="230" t="n"/>
      <c r="E35" s="230" t="n"/>
      <c r="F35" s="167">
        <f>MTB!AJ36</f>
        <v/>
      </c>
      <c r="G35" s="167">
        <f>MATH!AJ36</f>
        <v/>
      </c>
      <c r="H35" s="167">
        <f>AP!AJ36</f>
        <v/>
      </c>
      <c r="I35" s="187">
        <f>ESP!AJ36</f>
        <v/>
      </c>
      <c r="J35" s="191">
        <f>IF(ISERROR(ROUND(AVERAGE(K35:N35),0)),"",ROUND(AVERAGE(K35:N35),0))</f>
        <v/>
      </c>
      <c r="K35" s="168">
        <f>'MUSIC '!AJ36</f>
        <v/>
      </c>
      <c r="L35" s="169">
        <f>ARTS!AJ36</f>
        <v/>
      </c>
      <c r="M35" s="169">
        <f>PE!AJ36</f>
        <v/>
      </c>
      <c r="N35" s="170">
        <f>HEALTH!AJ36</f>
        <v/>
      </c>
      <c r="O35" s="171">
        <f>IF(ISERROR(AVERAGE(F35:J35)),"",AVERAGE(F35:J35))</f>
        <v/>
      </c>
    </row>
    <row r="36" ht="18" customHeight="1">
      <c r="A36" s="229" t="n">
        <v>26</v>
      </c>
      <c r="B36" s="182">
        <f>'INPUT DATA'!B37</f>
        <v/>
      </c>
      <c r="C36" s="230" t="n"/>
      <c r="D36" s="230" t="n"/>
      <c r="E36" s="230" t="n"/>
      <c r="F36" s="167">
        <f>MTB!AJ37</f>
        <v/>
      </c>
      <c r="G36" s="167">
        <f>MATH!AJ37</f>
        <v/>
      </c>
      <c r="H36" s="167">
        <f>AP!AJ37</f>
        <v/>
      </c>
      <c r="I36" s="187">
        <f>ESP!AJ37</f>
        <v/>
      </c>
      <c r="J36" s="191">
        <f>IF(ISERROR(ROUND(AVERAGE(K36:N36),0)),"",ROUND(AVERAGE(K36:N36),0))</f>
        <v/>
      </c>
      <c r="K36" s="168">
        <f>'MUSIC '!AJ37</f>
        <v/>
      </c>
      <c r="L36" s="169">
        <f>ARTS!AJ37</f>
        <v/>
      </c>
      <c r="M36" s="169">
        <f>PE!AJ37</f>
        <v/>
      </c>
      <c r="N36" s="170">
        <f>HEALTH!AJ37</f>
        <v/>
      </c>
      <c r="O36" s="171">
        <f>IF(ISERROR(AVERAGE(F36:J36)),"",AVERAGE(F36:J36))</f>
        <v/>
      </c>
    </row>
    <row r="37" ht="18" customHeight="1">
      <c r="A37" s="229" t="n">
        <v>27</v>
      </c>
      <c r="B37" s="182">
        <f>'INPUT DATA'!B38</f>
        <v/>
      </c>
      <c r="C37" s="230" t="n"/>
      <c r="D37" s="230" t="n"/>
      <c r="E37" s="230" t="n"/>
      <c r="F37" s="167">
        <f>MTB!AJ38</f>
        <v/>
      </c>
      <c r="G37" s="167">
        <f>MATH!AJ38</f>
        <v/>
      </c>
      <c r="H37" s="167">
        <f>AP!AJ38</f>
        <v/>
      </c>
      <c r="I37" s="187">
        <f>ESP!AJ38</f>
        <v/>
      </c>
      <c r="J37" s="191">
        <f>IF(ISERROR(ROUND(AVERAGE(K37:N37),0)),"",ROUND(AVERAGE(K37:N37),0))</f>
        <v/>
      </c>
      <c r="K37" s="168">
        <f>'MUSIC '!AJ38</f>
        <v/>
      </c>
      <c r="L37" s="169">
        <f>ARTS!AJ38</f>
        <v/>
      </c>
      <c r="M37" s="169">
        <f>PE!AJ38</f>
        <v/>
      </c>
      <c r="N37" s="170">
        <f>HEALTH!AJ38</f>
        <v/>
      </c>
      <c r="O37" s="171">
        <f>IF(ISERROR(AVERAGE(F37:J37)),"",AVERAGE(F37:J37))</f>
        <v/>
      </c>
    </row>
    <row r="38" ht="18" customHeight="1">
      <c r="A38" s="229" t="n">
        <v>28</v>
      </c>
      <c r="B38" s="182">
        <f>'INPUT DATA'!B39</f>
        <v/>
      </c>
      <c r="C38" s="230" t="n"/>
      <c r="D38" s="230" t="n"/>
      <c r="E38" s="230" t="n"/>
      <c r="F38" s="167">
        <f>MTB!AJ39</f>
        <v/>
      </c>
      <c r="G38" s="167">
        <f>MATH!AJ39</f>
        <v/>
      </c>
      <c r="H38" s="167">
        <f>AP!AJ39</f>
        <v/>
      </c>
      <c r="I38" s="187">
        <f>ESP!AJ39</f>
        <v/>
      </c>
      <c r="J38" s="191">
        <f>IF(ISERROR(ROUND(AVERAGE(K38:N38),0)),"",ROUND(AVERAGE(K38:N38),0))</f>
        <v/>
      </c>
      <c r="K38" s="168">
        <f>'MUSIC '!AJ39</f>
        <v/>
      </c>
      <c r="L38" s="169">
        <f>ARTS!AJ39</f>
        <v/>
      </c>
      <c r="M38" s="169">
        <f>PE!AJ39</f>
        <v/>
      </c>
      <c r="N38" s="170">
        <f>HEALTH!AJ39</f>
        <v/>
      </c>
      <c r="O38" s="171">
        <f>IF(ISERROR(AVERAGE(F38:J38)),"",AVERAGE(F38:J38))</f>
        <v/>
      </c>
    </row>
    <row r="39" ht="18" customHeight="1">
      <c r="A39" s="229" t="n">
        <v>29</v>
      </c>
      <c r="B39" s="182">
        <f>'INPUT DATA'!B40</f>
        <v/>
      </c>
      <c r="C39" s="230" t="n"/>
      <c r="D39" s="230" t="n"/>
      <c r="E39" s="230" t="n"/>
      <c r="F39" s="167">
        <f>MTB!AJ40</f>
        <v/>
      </c>
      <c r="G39" s="167">
        <f>MATH!AJ40</f>
        <v/>
      </c>
      <c r="H39" s="167">
        <f>AP!AJ40</f>
        <v/>
      </c>
      <c r="I39" s="187">
        <f>ESP!AJ40</f>
        <v/>
      </c>
      <c r="J39" s="191">
        <f>IF(ISERROR(ROUND(AVERAGE(K39:N39),0)),"",ROUND(AVERAGE(K39:N39),0))</f>
        <v/>
      </c>
      <c r="K39" s="168">
        <f>'MUSIC '!AJ40</f>
        <v/>
      </c>
      <c r="L39" s="169">
        <f>ARTS!AJ40</f>
        <v/>
      </c>
      <c r="M39" s="169">
        <f>PE!AJ40</f>
        <v/>
      </c>
      <c r="N39" s="170">
        <f>HEALTH!AJ40</f>
        <v/>
      </c>
      <c r="O39" s="171">
        <f>IF(ISERROR(AVERAGE(F39:J39)),"",AVERAGE(F39:J39))</f>
        <v/>
      </c>
    </row>
    <row r="40" ht="18" customHeight="1">
      <c r="A40" s="229" t="n">
        <v>30</v>
      </c>
      <c r="B40" s="182">
        <f>'INPUT DATA'!B41</f>
        <v/>
      </c>
      <c r="C40" s="230" t="n"/>
      <c r="D40" s="230" t="n"/>
      <c r="E40" s="230" t="n"/>
      <c r="F40" s="167">
        <f>MTB!AJ41</f>
        <v/>
      </c>
      <c r="G40" s="167">
        <f>MATH!AJ41</f>
        <v/>
      </c>
      <c r="H40" s="167">
        <f>AP!AJ41</f>
        <v/>
      </c>
      <c r="I40" s="187">
        <f>ESP!AJ41</f>
        <v/>
      </c>
      <c r="J40" s="191">
        <f>IF(ISERROR(ROUND(AVERAGE(K40:N40),0)),"",ROUND(AVERAGE(K40:N40),0))</f>
        <v/>
      </c>
      <c r="K40" s="168">
        <f>'MUSIC '!AJ41</f>
        <v/>
      </c>
      <c r="L40" s="169">
        <f>ARTS!AJ41</f>
        <v/>
      </c>
      <c r="M40" s="169">
        <f>PE!AJ41</f>
        <v/>
      </c>
      <c r="N40" s="170">
        <f>HEALTH!AJ41</f>
        <v/>
      </c>
      <c r="O40" s="171">
        <f>IF(ISERROR(AVERAGE(F40:J40)),"",AVERAGE(F40:J40))</f>
        <v/>
      </c>
    </row>
    <row r="41" ht="18" customHeight="1">
      <c r="A41" s="227" t="n">
        <v>31</v>
      </c>
      <c r="B41" s="182">
        <f>'INPUT DATA'!B42</f>
        <v/>
      </c>
      <c r="C41" s="230" t="n"/>
      <c r="D41" s="230" t="n"/>
      <c r="E41" s="230" t="n"/>
      <c r="F41" s="167">
        <f>MTB!AJ42</f>
        <v/>
      </c>
      <c r="G41" s="167">
        <f>MATH!AJ42</f>
        <v/>
      </c>
      <c r="H41" s="167">
        <f>AP!AJ42</f>
        <v/>
      </c>
      <c r="I41" s="187">
        <f>ESP!AJ42</f>
        <v/>
      </c>
      <c r="J41" s="191">
        <f>IF(ISERROR(ROUND(AVERAGE(K41:N41),0)),"",ROUND(AVERAGE(K41:N41),0))</f>
        <v/>
      </c>
      <c r="K41" s="168">
        <f>'MUSIC '!AJ42</f>
        <v/>
      </c>
      <c r="L41" s="169">
        <f>ARTS!AJ42</f>
        <v/>
      </c>
      <c r="M41" s="169">
        <f>PE!AJ42</f>
        <v/>
      </c>
      <c r="N41" s="170">
        <f>HEALTH!AJ42</f>
        <v/>
      </c>
      <c r="O41" s="171">
        <f>IF(ISERROR(AVERAGE(F41:J41)),"",AVERAGE(F41:J41))</f>
        <v/>
      </c>
    </row>
    <row r="42" ht="18" customHeight="1">
      <c r="A42" s="229" t="n">
        <v>32</v>
      </c>
      <c r="B42" s="182">
        <f>'INPUT DATA'!B43</f>
        <v/>
      </c>
      <c r="C42" s="230" t="n"/>
      <c r="D42" s="230" t="n"/>
      <c r="E42" s="230" t="n"/>
      <c r="F42" s="167">
        <f>MTB!AJ43</f>
        <v/>
      </c>
      <c r="G42" s="167">
        <f>MATH!AJ43</f>
        <v/>
      </c>
      <c r="H42" s="167">
        <f>AP!AJ43</f>
        <v/>
      </c>
      <c r="I42" s="187">
        <f>ESP!AJ43</f>
        <v/>
      </c>
      <c r="J42" s="191">
        <f>IF(ISERROR(ROUND(AVERAGE(K42:N42),0)),"",ROUND(AVERAGE(K42:N42),0))</f>
        <v/>
      </c>
      <c r="K42" s="168">
        <f>'MUSIC '!AJ43</f>
        <v/>
      </c>
      <c r="L42" s="169">
        <f>ARTS!AJ43</f>
        <v/>
      </c>
      <c r="M42" s="169">
        <f>PE!AJ43</f>
        <v/>
      </c>
      <c r="N42" s="170">
        <f>HEALTH!AJ43</f>
        <v/>
      </c>
      <c r="O42" s="171">
        <f>IF(ISERROR(AVERAGE(F42:J42)),"",AVERAGE(F42:J42))</f>
        <v/>
      </c>
    </row>
    <row r="43" ht="18" customHeight="1">
      <c r="A43" s="229" t="n">
        <v>33</v>
      </c>
      <c r="B43" s="182">
        <f>'INPUT DATA'!B44</f>
        <v/>
      </c>
      <c r="C43" s="230" t="n"/>
      <c r="D43" s="230" t="n"/>
      <c r="E43" s="230" t="n"/>
      <c r="F43" s="167">
        <f>MTB!AJ44</f>
        <v/>
      </c>
      <c r="G43" s="167">
        <f>MATH!AJ44</f>
        <v/>
      </c>
      <c r="H43" s="167">
        <f>AP!AJ44</f>
        <v/>
      </c>
      <c r="I43" s="187">
        <f>ESP!AJ44</f>
        <v/>
      </c>
      <c r="J43" s="191">
        <f>IF(ISERROR(ROUND(AVERAGE(K43:N43),0)),"",ROUND(AVERAGE(K43:N43),0))</f>
        <v/>
      </c>
      <c r="K43" s="168">
        <f>'MUSIC '!AJ44</f>
        <v/>
      </c>
      <c r="L43" s="169">
        <f>ARTS!AJ44</f>
        <v/>
      </c>
      <c r="M43" s="169">
        <f>PE!AJ44</f>
        <v/>
      </c>
      <c r="N43" s="170">
        <f>HEALTH!AJ44</f>
        <v/>
      </c>
      <c r="O43" s="171">
        <f>IF(ISERROR(AVERAGE(F43:J43)),"",AVERAGE(F43:J43))</f>
        <v/>
      </c>
    </row>
    <row r="44" ht="18" customHeight="1">
      <c r="A44" s="229" t="n">
        <v>34</v>
      </c>
      <c r="B44" s="182">
        <f>'INPUT DATA'!B45</f>
        <v/>
      </c>
      <c r="C44" s="230" t="n"/>
      <c r="D44" s="230" t="n"/>
      <c r="E44" s="230" t="n"/>
      <c r="F44" s="167">
        <f>MTB!AJ45</f>
        <v/>
      </c>
      <c r="G44" s="167">
        <f>MATH!AJ45</f>
        <v/>
      </c>
      <c r="H44" s="167">
        <f>AP!AJ45</f>
        <v/>
      </c>
      <c r="I44" s="187">
        <f>ESP!AJ45</f>
        <v/>
      </c>
      <c r="J44" s="191">
        <f>IF(ISERROR(ROUND(AVERAGE(K44:N44),0)),"",ROUND(AVERAGE(K44:N44),0))</f>
        <v/>
      </c>
      <c r="K44" s="168">
        <f>'MUSIC '!AJ45</f>
        <v/>
      </c>
      <c r="L44" s="169">
        <f>ARTS!AJ45</f>
        <v/>
      </c>
      <c r="M44" s="169">
        <f>PE!AJ45</f>
        <v/>
      </c>
      <c r="N44" s="170">
        <f>HEALTH!AJ45</f>
        <v/>
      </c>
      <c r="O44" s="171">
        <f>IF(ISERROR(AVERAGE(F44:J44)),"",AVERAGE(F44:J44))</f>
        <v/>
      </c>
    </row>
    <row r="45" ht="18" customHeight="1">
      <c r="A45" s="229" t="n">
        <v>35</v>
      </c>
      <c r="B45" s="182">
        <f>'INPUT DATA'!B46</f>
        <v/>
      </c>
      <c r="C45" s="230" t="n"/>
      <c r="D45" s="230" t="n"/>
      <c r="E45" s="230" t="n"/>
      <c r="F45" s="167">
        <f>MTB!AJ46</f>
        <v/>
      </c>
      <c r="G45" s="167">
        <f>MATH!AJ46</f>
        <v/>
      </c>
      <c r="H45" s="167">
        <f>AP!AJ46</f>
        <v/>
      </c>
      <c r="I45" s="187">
        <f>ESP!AJ46</f>
        <v/>
      </c>
      <c r="J45" s="191">
        <f>IF(ISERROR(ROUND(AVERAGE(K45:N45),0)),"",ROUND(AVERAGE(K45:N45),0))</f>
        <v/>
      </c>
      <c r="K45" s="168">
        <f>'MUSIC '!AJ46</f>
        <v/>
      </c>
      <c r="L45" s="169">
        <f>ARTS!AJ46</f>
        <v/>
      </c>
      <c r="M45" s="169">
        <f>PE!AJ46</f>
        <v/>
      </c>
      <c r="N45" s="170">
        <f>HEALTH!AJ46</f>
        <v/>
      </c>
      <c r="O45" s="171">
        <f>IF(ISERROR(AVERAGE(F45:J45)),"",AVERAGE(F45:J45))</f>
        <v/>
      </c>
    </row>
    <row r="46" ht="18" customHeight="1">
      <c r="A46" s="229" t="n">
        <v>36</v>
      </c>
      <c r="B46" s="182">
        <f>'INPUT DATA'!B47</f>
        <v/>
      </c>
      <c r="C46" s="230" t="n"/>
      <c r="D46" s="230" t="n"/>
      <c r="E46" s="230" t="n"/>
      <c r="F46" s="167">
        <f>MTB!AJ47</f>
        <v/>
      </c>
      <c r="G46" s="167">
        <f>MATH!AJ47</f>
        <v/>
      </c>
      <c r="H46" s="167">
        <f>AP!AJ47</f>
        <v/>
      </c>
      <c r="I46" s="187">
        <f>ESP!AJ47</f>
        <v/>
      </c>
      <c r="J46" s="191">
        <f>IF(ISERROR(ROUND(AVERAGE(K46:N46),0)),"",ROUND(AVERAGE(K46:N46),0))</f>
        <v/>
      </c>
      <c r="K46" s="168">
        <f>'MUSIC '!AJ47</f>
        <v/>
      </c>
      <c r="L46" s="169">
        <f>ARTS!AJ47</f>
        <v/>
      </c>
      <c r="M46" s="169">
        <f>PE!AJ47</f>
        <v/>
      </c>
      <c r="N46" s="170">
        <f>HEALTH!AJ47</f>
        <v/>
      </c>
      <c r="O46" s="171">
        <f>IF(ISERROR(AVERAGE(F46:J46)),"",AVERAGE(F46:J46))</f>
        <v/>
      </c>
    </row>
    <row r="47" ht="18" customHeight="1">
      <c r="A47" s="227" t="n">
        <v>37</v>
      </c>
      <c r="B47" s="182">
        <f>'INPUT DATA'!B48</f>
        <v/>
      </c>
      <c r="C47" s="230" t="n"/>
      <c r="D47" s="230" t="n"/>
      <c r="E47" s="230" t="n"/>
      <c r="F47" s="167">
        <f>MTB!AJ48</f>
        <v/>
      </c>
      <c r="G47" s="167">
        <f>MATH!AJ48</f>
        <v/>
      </c>
      <c r="H47" s="167">
        <f>AP!AJ48</f>
        <v/>
      </c>
      <c r="I47" s="187">
        <f>ESP!AJ48</f>
        <v/>
      </c>
      <c r="J47" s="191">
        <f>IF(ISERROR(ROUND(AVERAGE(K47:N47),0)),"",ROUND(AVERAGE(K47:N47),0))</f>
        <v/>
      </c>
      <c r="K47" s="168">
        <f>'MUSIC '!AJ48</f>
        <v/>
      </c>
      <c r="L47" s="169">
        <f>ARTS!AJ48</f>
        <v/>
      </c>
      <c r="M47" s="169">
        <f>PE!AJ48</f>
        <v/>
      </c>
      <c r="N47" s="170">
        <f>HEALTH!AJ48</f>
        <v/>
      </c>
      <c r="O47" s="171">
        <f>IF(ISERROR(AVERAGE(F47:J47)),"",AVERAGE(F47:J47))</f>
        <v/>
      </c>
    </row>
    <row r="48" ht="18" customHeight="1">
      <c r="A48" s="229" t="n">
        <v>38</v>
      </c>
      <c r="B48" s="182">
        <f>'INPUT DATA'!B49</f>
        <v/>
      </c>
      <c r="C48" s="230" t="n"/>
      <c r="D48" s="230" t="n"/>
      <c r="E48" s="230" t="n"/>
      <c r="F48" s="167">
        <f>MTB!AJ49</f>
        <v/>
      </c>
      <c r="G48" s="167">
        <f>MATH!AJ49</f>
        <v/>
      </c>
      <c r="H48" s="167">
        <f>AP!AJ49</f>
        <v/>
      </c>
      <c r="I48" s="187">
        <f>ESP!AJ49</f>
        <v/>
      </c>
      <c r="J48" s="191">
        <f>IF(ISERROR(ROUND(AVERAGE(K48:N48),0)),"",ROUND(AVERAGE(K48:N48),0))</f>
        <v/>
      </c>
      <c r="K48" s="168">
        <f>'MUSIC '!AJ49</f>
        <v/>
      </c>
      <c r="L48" s="169">
        <f>ARTS!AJ49</f>
        <v/>
      </c>
      <c r="M48" s="169">
        <f>PE!AJ49</f>
        <v/>
      </c>
      <c r="N48" s="170">
        <f>HEALTH!AJ49</f>
        <v/>
      </c>
      <c r="O48" s="171">
        <f>IF(ISERROR(AVERAGE(F48:J48)),"",AVERAGE(F48:J48))</f>
        <v/>
      </c>
    </row>
    <row r="49" ht="18" customHeight="1">
      <c r="A49" s="229" t="n">
        <v>39</v>
      </c>
      <c r="B49" s="182">
        <f>'INPUT DATA'!B50</f>
        <v/>
      </c>
      <c r="C49" s="230" t="n"/>
      <c r="D49" s="230" t="n"/>
      <c r="E49" s="230" t="n"/>
      <c r="F49" s="167">
        <f>MTB!AJ50</f>
        <v/>
      </c>
      <c r="G49" s="167">
        <f>MATH!AJ50</f>
        <v/>
      </c>
      <c r="H49" s="167">
        <f>AP!AJ50</f>
        <v/>
      </c>
      <c r="I49" s="187">
        <f>ESP!AJ50</f>
        <v/>
      </c>
      <c r="J49" s="191">
        <f>IF(ISERROR(ROUND(AVERAGE(K49:N49),0)),"",ROUND(AVERAGE(K49:N49),0))</f>
        <v/>
      </c>
      <c r="K49" s="168">
        <f>'MUSIC '!AJ50</f>
        <v/>
      </c>
      <c r="L49" s="169">
        <f>ARTS!AJ50</f>
        <v/>
      </c>
      <c r="M49" s="169">
        <f>PE!AJ50</f>
        <v/>
      </c>
      <c r="N49" s="170">
        <f>HEALTH!AJ50</f>
        <v/>
      </c>
      <c r="O49" s="171">
        <f>IF(ISERROR(AVERAGE(F49:J49)),"",AVERAGE(F49:J49))</f>
        <v/>
      </c>
    </row>
    <row r="50" ht="18" customHeight="1">
      <c r="A50" s="229" t="n">
        <v>40</v>
      </c>
      <c r="B50" s="182">
        <f>'INPUT DATA'!B51</f>
        <v/>
      </c>
      <c r="C50" s="230" t="n"/>
      <c r="D50" s="230" t="n"/>
      <c r="E50" s="230" t="n"/>
      <c r="F50" s="167">
        <f>MTB!AJ51</f>
        <v/>
      </c>
      <c r="G50" s="167">
        <f>MATH!AJ51</f>
        <v/>
      </c>
      <c r="H50" s="167">
        <f>AP!AJ51</f>
        <v/>
      </c>
      <c r="I50" s="187">
        <f>ESP!AJ51</f>
        <v/>
      </c>
      <c r="J50" s="191">
        <f>IF(ISERROR(ROUND(AVERAGE(K50:N50),0)),"",ROUND(AVERAGE(K50:N50),0))</f>
        <v/>
      </c>
      <c r="K50" s="168">
        <f>'MUSIC '!AJ51</f>
        <v/>
      </c>
      <c r="L50" s="169">
        <f>ARTS!AJ51</f>
        <v/>
      </c>
      <c r="M50" s="169">
        <f>PE!AJ51</f>
        <v/>
      </c>
      <c r="N50" s="170">
        <f>HEALTH!AJ51</f>
        <v/>
      </c>
      <c r="O50" s="171">
        <f>IF(ISERROR(AVERAGE(F50:J50)),"",AVERAGE(F50:J50))</f>
        <v/>
      </c>
    </row>
    <row r="51" ht="18" customHeight="1">
      <c r="A51" s="229" t="n">
        <v>41</v>
      </c>
      <c r="B51" s="182">
        <f>'INPUT DATA'!B52</f>
        <v/>
      </c>
      <c r="C51" s="230" t="n"/>
      <c r="D51" s="230" t="n"/>
      <c r="E51" s="230" t="n"/>
      <c r="F51" s="167">
        <f>MTB!AJ52</f>
        <v/>
      </c>
      <c r="G51" s="167">
        <f>MATH!AJ52</f>
        <v/>
      </c>
      <c r="H51" s="167">
        <f>AP!AJ52</f>
        <v/>
      </c>
      <c r="I51" s="187">
        <f>ESP!AJ52</f>
        <v/>
      </c>
      <c r="J51" s="191">
        <f>IF(ISERROR(ROUND(AVERAGE(K51:N51),0)),"",ROUND(AVERAGE(K51:N51),0))</f>
        <v/>
      </c>
      <c r="K51" s="168">
        <f>'MUSIC '!AJ52</f>
        <v/>
      </c>
      <c r="L51" s="169">
        <f>ARTS!AJ52</f>
        <v/>
      </c>
      <c r="M51" s="169">
        <f>PE!AJ52</f>
        <v/>
      </c>
      <c r="N51" s="170">
        <f>HEALTH!AJ52</f>
        <v/>
      </c>
      <c r="O51" s="171">
        <f>IF(ISERROR(AVERAGE(F51:J51)),"",AVERAGE(F51:J51))</f>
        <v/>
      </c>
    </row>
    <row r="52" ht="18" customHeight="1">
      <c r="A52" s="229" t="n">
        <v>42</v>
      </c>
      <c r="B52" s="182">
        <f>'INPUT DATA'!B53</f>
        <v/>
      </c>
      <c r="C52" s="230" t="n"/>
      <c r="D52" s="230" t="n"/>
      <c r="E52" s="230" t="n"/>
      <c r="F52" s="167">
        <f>MTB!AJ53</f>
        <v/>
      </c>
      <c r="G52" s="167">
        <f>MATH!AJ53</f>
        <v/>
      </c>
      <c r="H52" s="167">
        <f>AP!AJ53</f>
        <v/>
      </c>
      <c r="I52" s="187">
        <f>ESP!AJ53</f>
        <v/>
      </c>
      <c r="J52" s="191">
        <f>IF(ISERROR(ROUND(AVERAGE(K52:N52),0)),"",ROUND(AVERAGE(K52:N52),0))</f>
        <v/>
      </c>
      <c r="K52" s="168">
        <f>'MUSIC '!AJ53</f>
        <v/>
      </c>
      <c r="L52" s="169">
        <f>ARTS!AJ53</f>
        <v/>
      </c>
      <c r="M52" s="169">
        <f>PE!AJ53</f>
        <v/>
      </c>
      <c r="N52" s="170">
        <f>HEALTH!AJ53</f>
        <v/>
      </c>
      <c r="O52" s="171">
        <f>IF(ISERROR(AVERAGE(F52:J52)),"",AVERAGE(F52:J52))</f>
        <v/>
      </c>
    </row>
    <row r="53" ht="18" customHeight="1">
      <c r="A53" s="227" t="n">
        <v>43</v>
      </c>
      <c r="B53" s="182">
        <f>'INPUT DATA'!B54</f>
        <v/>
      </c>
      <c r="C53" s="230" t="n"/>
      <c r="D53" s="230" t="n"/>
      <c r="E53" s="230" t="n"/>
      <c r="F53" s="167">
        <f>MTB!AJ54</f>
        <v/>
      </c>
      <c r="G53" s="167">
        <f>MATH!AJ54</f>
        <v/>
      </c>
      <c r="H53" s="167">
        <f>AP!AJ54</f>
        <v/>
      </c>
      <c r="I53" s="187">
        <f>ESP!AJ54</f>
        <v/>
      </c>
      <c r="J53" s="191">
        <f>IF(ISERROR(ROUND(AVERAGE(K53:N53),0)),"",ROUND(AVERAGE(K53:N53),0))</f>
        <v/>
      </c>
      <c r="K53" s="168">
        <f>'MUSIC '!AJ54</f>
        <v/>
      </c>
      <c r="L53" s="169">
        <f>ARTS!AJ54</f>
        <v/>
      </c>
      <c r="M53" s="169">
        <f>PE!AJ54</f>
        <v/>
      </c>
      <c r="N53" s="170">
        <f>HEALTH!AJ54</f>
        <v/>
      </c>
      <c r="O53" s="171">
        <f>IF(ISERROR(AVERAGE(F53:J53)),"",AVERAGE(F53:J53))</f>
        <v/>
      </c>
    </row>
    <row r="54" ht="18" customHeight="1">
      <c r="A54" s="229" t="n">
        <v>44</v>
      </c>
      <c r="B54" s="182">
        <f>'INPUT DATA'!B55</f>
        <v/>
      </c>
      <c r="C54" s="230" t="n"/>
      <c r="D54" s="230" t="n"/>
      <c r="E54" s="230" t="n"/>
      <c r="F54" s="167">
        <f>MTB!AJ55</f>
        <v/>
      </c>
      <c r="G54" s="167">
        <f>MATH!AJ55</f>
        <v/>
      </c>
      <c r="H54" s="167">
        <f>AP!AJ55</f>
        <v/>
      </c>
      <c r="I54" s="187">
        <f>ESP!AJ55</f>
        <v/>
      </c>
      <c r="J54" s="191">
        <f>IF(ISERROR(ROUND(AVERAGE(K54:N54),0)),"",ROUND(AVERAGE(K54:N54),0))</f>
        <v/>
      </c>
      <c r="K54" s="168">
        <f>'MUSIC '!AJ55</f>
        <v/>
      </c>
      <c r="L54" s="169">
        <f>ARTS!AJ55</f>
        <v/>
      </c>
      <c r="M54" s="169">
        <f>PE!AJ55</f>
        <v/>
      </c>
      <c r="N54" s="170">
        <f>HEALTH!AJ55</f>
        <v/>
      </c>
      <c r="O54" s="171">
        <f>IF(ISERROR(AVERAGE(F54:J54)),"",AVERAGE(F54:J54))</f>
        <v/>
      </c>
    </row>
    <row r="55" ht="18" customHeight="1">
      <c r="A55" s="229" t="n">
        <v>45</v>
      </c>
      <c r="B55" s="182">
        <f>'INPUT DATA'!B56</f>
        <v/>
      </c>
      <c r="C55" s="230" t="n"/>
      <c r="D55" s="230" t="n"/>
      <c r="E55" s="230" t="n"/>
      <c r="F55" s="167">
        <f>MTB!AJ56</f>
        <v/>
      </c>
      <c r="G55" s="167">
        <f>MATH!AJ56</f>
        <v/>
      </c>
      <c r="H55" s="167">
        <f>AP!AJ56</f>
        <v/>
      </c>
      <c r="I55" s="187">
        <f>ESP!AJ56</f>
        <v/>
      </c>
      <c r="J55" s="191">
        <f>IF(ISERROR(ROUND(AVERAGE(K55:N55),0)),"",ROUND(AVERAGE(K55:N55),0))</f>
        <v/>
      </c>
      <c r="K55" s="168">
        <f>'MUSIC '!AJ56</f>
        <v/>
      </c>
      <c r="L55" s="169">
        <f>ARTS!AJ56</f>
        <v/>
      </c>
      <c r="M55" s="169">
        <f>PE!AJ56</f>
        <v/>
      </c>
      <c r="N55" s="170">
        <f>HEALTH!AJ56</f>
        <v/>
      </c>
      <c r="O55" s="171">
        <f>IF(ISERROR(AVERAGE(F55:J55)),"",AVERAGE(F55:J55))</f>
        <v/>
      </c>
    </row>
    <row r="56" ht="18" customHeight="1">
      <c r="A56" s="229" t="n">
        <v>46</v>
      </c>
      <c r="B56" s="182">
        <f>'INPUT DATA'!B57</f>
        <v/>
      </c>
      <c r="C56" s="230" t="n"/>
      <c r="D56" s="230" t="n"/>
      <c r="E56" s="230" t="n"/>
      <c r="F56" s="167">
        <f>MTB!AJ57</f>
        <v/>
      </c>
      <c r="G56" s="167">
        <f>MATH!AJ57</f>
        <v/>
      </c>
      <c r="H56" s="167">
        <f>AP!AJ57</f>
        <v/>
      </c>
      <c r="I56" s="187">
        <f>ESP!AJ57</f>
        <v/>
      </c>
      <c r="J56" s="191">
        <f>IF(ISERROR(ROUND(AVERAGE(K56:N56),0)),"",ROUND(AVERAGE(K56:N56),0))</f>
        <v/>
      </c>
      <c r="K56" s="168">
        <f>'MUSIC '!AJ57</f>
        <v/>
      </c>
      <c r="L56" s="169">
        <f>ARTS!AJ57</f>
        <v/>
      </c>
      <c r="M56" s="169">
        <f>PE!AJ57</f>
        <v/>
      </c>
      <c r="N56" s="170">
        <f>HEALTH!AJ57</f>
        <v/>
      </c>
      <c r="O56" s="171">
        <f>IF(ISERROR(AVERAGE(F56:J56)),"",AVERAGE(F56:J56))</f>
        <v/>
      </c>
    </row>
    <row r="57" ht="18" customHeight="1">
      <c r="A57" s="229" t="n">
        <v>47</v>
      </c>
      <c r="B57" s="182">
        <f>'INPUT DATA'!B58</f>
        <v/>
      </c>
      <c r="C57" s="230" t="n"/>
      <c r="D57" s="230" t="n"/>
      <c r="E57" s="230" t="n"/>
      <c r="F57" s="167">
        <f>MTB!AJ58</f>
        <v/>
      </c>
      <c r="G57" s="167">
        <f>MATH!AJ58</f>
        <v/>
      </c>
      <c r="H57" s="167">
        <f>AP!AJ58</f>
        <v/>
      </c>
      <c r="I57" s="187">
        <f>ESP!AJ58</f>
        <v/>
      </c>
      <c r="J57" s="191">
        <f>IF(ISERROR(ROUND(AVERAGE(K57:N57),0)),"",ROUND(AVERAGE(K57:N57),0))</f>
        <v/>
      </c>
      <c r="K57" s="168">
        <f>'MUSIC '!AJ58</f>
        <v/>
      </c>
      <c r="L57" s="169">
        <f>ARTS!AJ58</f>
        <v/>
      </c>
      <c r="M57" s="169">
        <f>PE!AJ58</f>
        <v/>
      </c>
      <c r="N57" s="170">
        <f>HEALTH!AJ58</f>
        <v/>
      </c>
      <c r="O57" s="171">
        <f>IF(ISERROR(AVERAGE(F57:J57)),"",AVERAGE(F57:J57))</f>
        <v/>
      </c>
    </row>
    <row r="58" ht="18" customHeight="1">
      <c r="A58" s="229" t="n">
        <v>48</v>
      </c>
      <c r="B58" s="182">
        <f>'INPUT DATA'!B59</f>
        <v/>
      </c>
      <c r="C58" s="230" t="n"/>
      <c r="D58" s="230" t="n"/>
      <c r="E58" s="230" t="n"/>
      <c r="F58" s="167">
        <f>MTB!AJ59</f>
        <v/>
      </c>
      <c r="G58" s="167">
        <f>MATH!AJ59</f>
        <v/>
      </c>
      <c r="H58" s="167">
        <f>AP!AJ59</f>
        <v/>
      </c>
      <c r="I58" s="187">
        <f>ESP!AJ59</f>
        <v/>
      </c>
      <c r="J58" s="191">
        <f>IF(ISERROR(ROUND(AVERAGE(K58:N58),0)),"",ROUND(AVERAGE(K58:N58),0))</f>
        <v/>
      </c>
      <c r="K58" s="168">
        <f>'MUSIC '!AJ59</f>
        <v/>
      </c>
      <c r="L58" s="169">
        <f>ARTS!AJ59</f>
        <v/>
      </c>
      <c r="M58" s="169">
        <f>PE!AJ59</f>
        <v/>
      </c>
      <c r="N58" s="170">
        <f>HEALTH!AJ59</f>
        <v/>
      </c>
      <c r="O58" s="171">
        <f>IF(ISERROR(AVERAGE(F58:J58)),"",AVERAGE(F58:J58))</f>
        <v/>
      </c>
    </row>
    <row r="59" ht="18" customHeight="1">
      <c r="A59" s="227" t="n">
        <v>49</v>
      </c>
      <c r="B59" s="182">
        <f>'INPUT DATA'!B60</f>
        <v/>
      </c>
      <c r="C59" s="230" t="n"/>
      <c r="D59" s="230" t="n"/>
      <c r="E59" s="230" t="n"/>
      <c r="F59" s="167">
        <f>MTB!AJ60</f>
        <v/>
      </c>
      <c r="G59" s="167">
        <f>MATH!AJ60</f>
        <v/>
      </c>
      <c r="H59" s="167">
        <f>AP!AJ60</f>
        <v/>
      </c>
      <c r="I59" s="187">
        <f>ESP!AJ60</f>
        <v/>
      </c>
      <c r="J59" s="191">
        <f>IF(ISERROR(ROUND(AVERAGE(K59:N59),0)),"",ROUND(AVERAGE(K59:N59),0))</f>
        <v/>
      </c>
      <c r="K59" s="168">
        <f>'MUSIC '!AJ60</f>
        <v/>
      </c>
      <c r="L59" s="169">
        <f>ARTS!AJ60</f>
        <v/>
      </c>
      <c r="M59" s="169">
        <f>PE!AJ60</f>
        <v/>
      </c>
      <c r="N59" s="170">
        <f>HEALTH!AJ60</f>
        <v/>
      </c>
      <c r="O59" s="171">
        <f>IF(ISERROR(AVERAGE(F59:J59)),"",AVERAGE(F59:J59))</f>
        <v/>
      </c>
    </row>
    <row r="60" ht="18" customHeight="1" thickBot="1">
      <c r="A60" s="231" t="n">
        <v>50</v>
      </c>
      <c r="B60" s="183">
        <f>'INPUT DATA'!B61</f>
        <v/>
      </c>
      <c r="C60" s="232" t="n"/>
      <c r="D60" s="232" t="n"/>
      <c r="E60" s="232" t="n"/>
      <c r="F60" s="172">
        <f>MTB!AJ61</f>
        <v/>
      </c>
      <c r="G60" s="172">
        <f>MATH!AJ61</f>
        <v/>
      </c>
      <c r="H60" s="172">
        <f>AP!AJ61</f>
        <v/>
      </c>
      <c r="I60" s="188">
        <f>ESP!AJ61</f>
        <v/>
      </c>
      <c r="J60" s="193">
        <f>IF(ISERROR(ROUND(AVERAGE(K60:N60),0)),"",ROUND(AVERAGE(K60:N60),0))</f>
        <v/>
      </c>
      <c r="K60" s="173">
        <f>'MUSIC '!AJ61</f>
        <v/>
      </c>
      <c r="L60" s="174">
        <f>ARTS!AJ61</f>
        <v/>
      </c>
      <c r="M60" s="174">
        <f>PE!AJ61</f>
        <v/>
      </c>
      <c r="N60" s="175">
        <f>HEALTH!AJ61</f>
        <v/>
      </c>
      <c r="O60" s="176">
        <f>IF(ISERROR(AVERAGE(F60:J60)),"",AVERAGE(F60:J60))</f>
        <v/>
      </c>
    </row>
    <row r="61" ht="18" customHeight="1" thickBot="1">
      <c r="A61" s="233" t="n"/>
      <c r="B61" s="184">
        <f>'INPUT DATA'!B62</f>
        <v/>
      </c>
      <c r="C61" s="234" t="n"/>
      <c r="D61" s="234" t="n"/>
      <c r="E61" s="234" t="n"/>
      <c r="F61" s="235" t="n"/>
      <c r="G61" s="235" t="n"/>
      <c r="H61" s="235" t="n"/>
      <c r="I61" s="236" t="n"/>
      <c r="J61" s="194" t="n"/>
      <c r="K61" s="237" t="n"/>
      <c r="L61" s="238" t="n"/>
      <c r="M61" s="238" t="n"/>
      <c r="N61" s="239" t="n"/>
      <c r="O61" s="240" t="n"/>
    </row>
    <row r="62" ht="18" customHeight="1">
      <c r="A62" s="227" t="n">
        <v>1</v>
      </c>
      <c r="B62" s="182">
        <f>'INPUT DATA'!B63</f>
        <v/>
      </c>
      <c r="C62" s="228" t="n"/>
      <c r="D62" s="228" t="n"/>
      <c r="E62" s="228" t="n"/>
      <c r="F62" s="167">
        <f>MTB!AJ63</f>
        <v/>
      </c>
      <c r="G62" s="167">
        <f>MATH!AJ63</f>
        <v/>
      </c>
      <c r="H62" s="167">
        <f>AP!AJ63</f>
        <v/>
      </c>
      <c r="I62" s="187">
        <f>ESP!AJ63</f>
        <v/>
      </c>
      <c r="J62" s="191">
        <f>IF(ISERROR(ROUND(AVERAGE(K62:N62),0)),"",ROUND(AVERAGE(K62:N62),0))</f>
        <v/>
      </c>
      <c r="K62" s="168">
        <f>'MUSIC '!AJ63</f>
        <v/>
      </c>
      <c r="L62" s="169">
        <f>ARTS!AJ63</f>
        <v/>
      </c>
      <c r="M62" s="169">
        <f>PE!AJ63</f>
        <v/>
      </c>
      <c r="N62" s="170">
        <f>HEALTH!AJ63</f>
        <v/>
      </c>
      <c r="O62" s="171">
        <f>IF(ISERROR(AVERAGE(F62:J62)),"",AVERAGE(F62:J62))</f>
        <v/>
      </c>
    </row>
    <row r="63" ht="18" customHeight="1">
      <c r="A63" s="229" t="n">
        <v>2</v>
      </c>
      <c r="B63" s="182">
        <f>'INPUT DATA'!B64</f>
        <v/>
      </c>
      <c r="C63" s="230" t="n"/>
      <c r="D63" s="230" t="n"/>
      <c r="E63" s="230" t="n"/>
      <c r="F63" s="167">
        <f>MTB!AJ64</f>
        <v/>
      </c>
      <c r="G63" s="167">
        <f>MATH!AJ64</f>
        <v/>
      </c>
      <c r="H63" s="167">
        <f>AP!AJ64</f>
        <v/>
      </c>
      <c r="I63" s="187">
        <f>ESP!AJ64</f>
        <v/>
      </c>
      <c r="J63" s="191">
        <f>IF(ISERROR(ROUND(AVERAGE(K63:N63),0)),"",ROUND(AVERAGE(K63:N63),0))</f>
        <v/>
      </c>
      <c r="K63" s="168">
        <f>'MUSIC '!AJ64</f>
        <v/>
      </c>
      <c r="L63" s="169">
        <f>ARTS!AJ64</f>
        <v/>
      </c>
      <c r="M63" s="169">
        <f>PE!AJ64</f>
        <v/>
      </c>
      <c r="N63" s="170">
        <f>HEALTH!AJ64</f>
        <v/>
      </c>
      <c r="O63" s="171">
        <f>IF(ISERROR(AVERAGE(F63:J63)),"",AVERAGE(F63:J63))</f>
        <v/>
      </c>
    </row>
    <row r="64" ht="18" customHeight="1">
      <c r="A64" s="229" t="n">
        <v>3</v>
      </c>
      <c r="B64" s="182">
        <f>'INPUT DATA'!B65</f>
        <v/>
      </c>
      <c r="C64" s="228" t="n"/>
      <c r="D64" s="228" t="n"/>
      <c r="E64" s="228" t="n"/>
      <c r="F64" s="167">
        <f>MTB!AJ65</f>
        <v/>
      </c>
      <c r="G64" s="167">
        <f>MATH!AJ65</f>
        <v/>
      </c>
      <c r="H64" s="167">
        <f>AP!AJ65</f>
        <v/>
      </c>
      <c r="I64" s="187">
        <f>ESP!AJ65</f>
        <v/>
      </c>
      <c r="J64" s="191">
        <f>IF(ISERROR(ROUND(AVERAGE(K64:N64),0)),"",ROUND(AVERAGE(K64:N64),0))</f>
        <v/>
      </c>
      <c r="K64" s="168">
        <f>'MUSIC '!AJ65</f>
        <v/>
      </c>
      <c r="L64" s="169">
        <f>ARTS!AJ65</f>
        <v/>
      </c>
      <c r="M64" s="169">
        <f>PE!AJ65</f>
        <v/>
      </c>
      <c r="N64" s="170">
        <f>HEALTH!AJ65</f>
        <v/>
      </c>
      <c r="O64" s="171">
        <f>IF(ISERROR(AVERAGE(F64:J64)),"",AVERAGE(F64:J64))</f>
        <v/>
      </c>
      <c r="P64" s="166" t="n"/>
      <c r="Q64" s="166" t="n"/>
      <c r="R64" s="166" t="n"/>
      <c r="S64" s="166" t="n"/>
      <c r="T64" s="166" t="n"/>
      <c r="U64" s="166" t="n"/>
      <c r="V64" s="166" t="n"/>
      <c r="W64" s="166" t="n"/>
      <c r="X64" s="166" t="n"/>
      <c r="Y64" s="166" t="n"/>
      <c r="Z64" s="166" t="n"/>
      <c r="AA64" s="166" t="n"/>
      <c r="AB64" s="166" t="n"/>
      <c r="AC64" s="166" t="n"/>
      <c r="AD64" s="166" t="n"/>
      <c r="AE64" s="166" t="n"/>
      <c r="AF64" s="166" t="n"/>
      <c r="AG64" s="166" t="n"/>
      <c r="AH64" s="166" t="n"/>
      <c r="AI64" s="166" t="n"/>
    </row>
    <row r="65" ht="18" customHeight="1">
      <c r="A65" s="229" t="n">
        <v>4</v>
      </c>
      <c r="B65" s="182">
        <f>'INPUT DATA'!B66</f>
        <v/>
      </c>
      <c r="C65" s="228" t="n"/>
      <c r="D65" s="228" t="n"/>
      <c r="E65" s="228" t="n"/>
      <c r="F65" s="167">
        <f>MTB!AJ66</f>
        <v/>
      </c>
      <c r="G65" s="167">
        <f>MATH!AJ66</f>
        <v/>
      </c>
      <c r="H65" s="167">
        <f>AP!AJ66</f>
        <v/>
      </c>
      <c r="I65" s="187">
        <f>ESP!AJ66</f>
        <v/>
      </c>
      <c r="J65" s="191">
        <f>IF(ISERROR(ROUND(AVERAGE(K65:N65),0)),"",ROUND(AVERAGE(K65:N65),0))</f>
        <v/>
      </c>
      <c r="K65" s="168">
        <f>'MUSIC '!AJ66</f>
        <v/>
      </c>
      <c r="L65" s="169">
        <f>ARTS!AJ66</f>
        <v/>
      </c>
      <c r="M65" s="169">
        <f>PE!AJ66</f>
        <v/>
      </c>
      <c r="N65" s="170">
        <f>HEALTH!AJ66</f>
        <v/>
      </c>
      <c r="O65" s="171">
        <f>IF(ISERROR(AVERAGE(F65:J65)),"",AVERAGE(F65:J65))</f>
        <v/>
      </c>
    </row>
    <row r="66" ht="18" customHeight="1">
      <c r="A66" s="229" t="n">
        <v>5</v>
      </c>
      <c r="B66" s="182">
        <f>'INPUT DATA'!B67</f>
        <v/>
      </c>
      <c r="C66" s="230" t="n"/>
      <c r="D66" s="230" t="n"/>
      <c r="E66" s="230" t="n"/>
      <c r="F66" s="167">
        <f>MTB!AJ67</f>
        <v/>
      </c>
      <c r="G66" s="167">
        <f>MATH!AJ67</f>
        <v/>
      </c>
      <c r="H66" s="167">
        <f>AP!AJ67</f>
        <v/>
      </c>
      <c r="I66" s="187">
        <f>ESP!AJ67</f>
        <v/>
      </c>
      <c r="J66" s="191">
        <f>IF(ISERROR(ROUND(AVERAGE(K66:N66),0)),"",ROUND(AVERAGE(K66:N66),0))</f>
        <v/>
      </c>
      <c r="K66" s="168">
        <f>'MUSIC '!AJ67</f>
        <v/>
      </c>
      <c r="L66" s="169">
        <f>ARTS!AJ67</f>
        <v/>
      </c>
      <c r="M66" s="169">
        <f>PE!AJ67</f>
        <v/>
      </c>
      <c r="N66" s="170">
        <f>HEALTH!AJ67</f>
        <v/>
      </c>
      <c r="O66" s="171">
        <f>IF(ISERROR(AVERAGE(F66:J66)),"",AVERAGE(F66:J66))</f>
        <v/>
      </c>
    </row>
    <row r="67" ht="18" customHeight="1">
      <c r="A67" s="229" t="n">
        <v>6</v>
      </c>
      <c r="B67" s="182">
        <f>'INPUT DATA'!B68</f>
        <v/>
      </c>
      <c r="C67" s="230" t="n"/>
      <c r="D67" s="230" t="n"/>
      <c r="E67" s="230" t="n"/>
      <c r="F67" s="167">
        <f>MTB!AJ68</f>
        <v/>
      </c>
      <c r="G67" s="167">
        <f>MATH!AJ68</f>
        <v/>
      </c>
      <c r="H67" s="167">
        <f>AP!AJ68</f>
        <v/>
      </c>
      <c r="I67" s="187">
        <f>ESP!AJ68</f>
        <v/>
      </c>
      <c r="J67" s="191">
        <f>IF(ISERROR(ROUND(AVERAGE(K67:N67),0)),"",ROUND(AVERAGE(K67:N67),0))</f>
        <v/>
      </c>
      <c r="K67" s="168">
        <f>'MUSIC '!AJ68</f>
        <v/>
      </c>
      <c r="L67" s="169">
        <f>ARTS!AJ68</f>
        <v/>
      </c>
      <c r="M67" s="169">
        <f>PE!AJ68</f>
        <v/>
      </c>
      <c r="N67" s="170">
        <f>HEALTH!AJ68</f>
        <v/>
      </c>
      <c r="O67" s="171">
        <f>IF(ISERROR(AVERAGE(F67:J67)),"",AVERAGE(F67:J67))</f>
        <v/>
      </c>
    </row>
    <row r="68" ht="18" customHeight="1">
      <c r="A68" s="229" t="n">
        <v>7</v>
      </c>
      <c r="B68" s="182">
        <f>'INPUT DATA'!B69</f>
        <v/>
      </c>
      <c r="C68" s="230" t="n"/>
      <c r="D68" s="230" t="n"/>
      <c r="E68" s="230" t="n"/>
      <c r="F68" s="167">
        <f>MTB!AJ69</f>
        <v/>
      </c>
      <c r="G68" s="167">
        <f>MATH!AJ69</f>
        <v/>
      </c>
      <c r="H68" s="167">
        <f>AP!AJ69</f>
        <v/>
      </c>
      <c r="I68" s="187">
        <f>ESP!AJ69</f>
        <v/>
      </c>
      <c r="J68" s="191">
        <f>IF(ISERROR(ROUND(AVERAGE(K68:N68),0)),"",ROUND(AVERAGE(K68:N68),0))</f>
        <v/>
      </c>
      <c r="K68" s="168">
        <f>'MUSIC '!AJ69</f>
        <v/>
      </c>
      <c r="L68" s="169">
        <f>ARTS!AJ69</f>
        <v/>
      </c>
      <c r="M68" s="169">
        <f>PE!AJ69</f>
        <v/>
      </c>
      <c r="N68" s="170">
        <f>HEALTH!AJ69</f>
        <v/>
      </c>
      <c r="O68" s="171">
        <f>IF(ISERROR(AVERAGE(F68:J68)),"",AVERAGE(F68:J68))</f>
        <v/>
      </c>
    </row>
    <row r="69" ht="18" customHeight="1">
      <c r="A69" s="229" t="n">
        <v>8</v>
      </c>
      <c r="B69" s="182">
        <f>'INPUT DATA'!B70</f>
        <v/>
      </c>
      <c r="C69" s="230" t="n"/>
      <c r="D69" s="230" t="n"/>
      <c r="E69" s="230" t="n"/>
      <c r="F69" s="167">
        <f>MTB!AJ70</f>
        <v/>
      </c>
      <c r="G69" s="167">
        <f>MATH!AJ70</f>
        <v/>
      </c>
      <c r="H69" s="167">
        <f>AP!AJ70</f>
        <v/>
      </c>
      <c r="I69" s="187">
        <f>ESP!AJ70</f>
        <v/>
      </c>
      <c r="J69" s="191">
        <f>IF(ISERROR(ROUND(AVERAGE(K69:N69),0)),"",ROUND(AVERAGE(K69:N69),0))</f>
        <v/>
      </c>
      <c r="K69" s="168">
        <f>'MUSIC '!AJ70</f>
        <v/>
      </c>
      <c r="L69" s="169">
        <f>ARTS!AJ70</f>
        <v/>
      </c>
      <c r="M69" s="169">
        <f>PE!AJ70</f>
        <v/>
      </c>
      <c r="N69" s="170">
        <f>HEALTH!AJ70</f>
        <v/>
      </c>
      <c r="O69" s="171">
        <f>IF(ISERROR(AVERAGE(F69:J69)),"",AVERAGE(F69:J69))</f>
        <v/>
      </c>
    </row>
    <row r="70" ht="18" customHeight="1">
      <c r="A70" s="229" t="n">
        <v>9</v>
      </c>
      <c r="B70" s="182">
        <f>'INPUT DATA'!B71</f>
        <v/>
      </c>
      <c r="C70" s="230" t="n"/>
      <c r="D70" s="230" t="n"/>
      <c r="E70" s="230" t="n"/>
      <c r="F70" s="167">
        <f>MTB!AJ71</f>
        <v/>
      </c>
      <c r="G70" s="167">
        <f>MATH!AJ71</f>
        <v/>
      </c>
      <c r="H70" s="167">
        <f>AP!AJ71</f>
        <v/>
      </c>
      <c r="I70" s="187">
        <f>ESP!AJ71</f>
        <v/>
      </c>
      <c r="J70" s="191">
        <f>IF(ISERROR(ROUND(AVERAGE(K70:N70),0)),"",ROUND(AVERAGE(K70:N70),0))</f>
        <v/>
      </c>
      <c r="K70" s="168">
        <f>'MUSIC '!AJ71</f>
        <v/>
      </c>
      <c r="L70" s="169">
        <f>ARTS!AJ71</f>
        <v/>
      </c>
      <c r="M70" s="169">
        <f>PE!AJ71</f>
        <v/>
      </c>
      <c r="N70" s="170">
        <f>HEALTH!AJ71</f>
        <v/>
      </c>
      <c r="O70" s="171">
        <f>IF(ISERROR(AVERAGE(F70:J70)),"",AVERAGE(F70:J70))</f>
        <v/>
      </c>
    </row>
    <row r="71" ht="18" customHeight="1">
      <c r="A71" s="229" t="n">
        <v>10</v>
      </c>
      <c r="B71" s="182">
        <f>'INPUT DATA'!B72</f>
        <v/>
      </c>
      <c r="C71" s="230" t="n"/>
      <c r="D71" s="230" t="n"/>
      <c r="E71" s="230" t="n"/>
      <c r="F71" s="167">
        <f>MTB!AJ72</f>
        <v/>
      </c>
      <c r="G71" s="167">
        <f>MATH!AJ72</f>
        <v/>
      </c>
      <c r="H71" s="167">
        <f>AP!AJ72</f>
        <v/>
      </c>
      <c r="I71" s="187">
        <f>ESP!AJ72</f>
        <v/>
      </c>
      <c r="J71" s="191">
        <f>IF(ISERROR(ROUND(AVERAGE(K71:N71),0)),"",ROUND(AVERAGE(K71:N71),0))</f>
        <v/>
      </c>
      <c r="K71" s="168">
        <f>'MUSIC '!AJ72</f>
        <v/>
      </c>
      <c r="L71" s="169">
        <f>ARTS!AJ72</f>
        <v/>
      </c>
      <c r="M71" s="169">
        <f>PE!AJ72</f>
        <v/>
      </c>
      <c r="N71" s="170">
        <f>HEALTH!AJ72</f>
        <v/>
      </c>
      <c r="O71" s="171">
        <f>IF(ISERROR(AVERAGE(F71:J71)),"",AVERAGE(F71:J71))</f>
        <v/>
      </c>
    </row>
    <row r="72" ht="18" customHeight="1">
      <c r="A72" s="229" t="n">
        <v>11</v>
      </c>
      <c r="B72" s="182">
        <f>'INPUT DATA'!B73</f>
        <v/>
      </c>
      <c r="C72" s="230" t="n"/>
      <c r="D72" s="230" t="n"/>
      <c r="E72" s="230" t="n"/>
      <c r="F72" s="167">
        <f>MTB!AJ73</f>
        <v/>
      </c>
      <c r="G72" s="167">
        <f>MATH!AJ73</f>
        <v/>
      </c>
      <c r="H72" s="167">
        <f>AP!AJ73</f>
        <v/>
      </c>
      <c r="I72" s="187">
        <f>ESP!AJ73</f>
        <v/>
      </c>
      <c r="J72" s="191">
        <f>IF(ISERROR(ROUND(AVERAGE(K72:N72),0)),"",ROUND(AVERAGE(K72:N72),0))</f>
        <v/>
      </c>
      <c r="K72" s="168">
        <f>'MUSIC '!AJ73</f>
        <v/>
      </c>
      <c r="L72" s="169">
        <f>ARTS!AJ73</f>
        <v/>
      </c>
      <c r="M72" s="169">
        <f>PE!AJ73</f>
        <v/>
      </c>
      <c r="N72" s="170">
        <f>HEALTH!AJ73</f>
        <v/>
      </c>
      <c r="O72" s="171">
        <f>IF(ISERROR(AVERAGE(F72:J72)),"",AVERAGE(F72:J72))</f>
        <v/>
      </c>
    </row>
    <row r="73" ht="18" customHeight="1">
      <c r="A73" s="229" t="n">
        <v>12</v>
      </c>
      <c r="B73" s="182">
        <f>'INPUT DATA'!B74</f>
        <v/>
      </c>
      <c r="C73" s="230" t="n"/>
      <c r="D73" s="230" t="n"/>
      <c r="E73" s="230" t="n"/>
      <c r="F73" s="167">
        <f>MTB!AJ74</f>
        <v/>
      </c>
      <c r="G73" s="167">
        <f>MATH!AJ74</f>
        <v/>
      </c>
      <c r="H73" s="167">
        <f>AP!AJ74</f>
        <v/>
      </c>
      <c r="I73" s="187">
        <f>ESP!AJ74</f>
        <v/>
      </c>
      <c r="J73" s="191">
        <f>IF(ISERROR(ROUND(AVERAGE(K73:N73),0)),"",ROUND(AVERAGE(K73:N73),0))</f>
        <v/>
      </c>
      <c r="K73" s="168">
        <f>'MUSIC '!AJ74</f>
        <v/>
      </c>
      <c r="L73" s="169">
        <f>ARTS!AJ74</f>
        <v/>
      </c>
      <c r="M73" s="169">
        <f>PE!AJ74</f>
        <v/>
      </c>
      <c r="N73" s="170">
        <f>HEALTH!AJ74</f>
        <v/>
      </c>
      <c r="O73" s="171">
        <f>IF(ISERROR(AVERAGE(F73:J73)),"",AVERAGE(F73:J73))</f>
        <v/>
      </c>
    </row>
    <row r="74" ht="18" customHeight="1">
      <c r="A74" s="229" t="n">
        <v>13</v>
      </c>
      <c r="B74" s="182">
        <f>'INPUT DATA'!B75</f>
        <v/>
      </c>
      <c r="C74" s="230" t="n"/>
      <c r="D74" s="230" t="n"/>
      <c r="E74" s="230" t="n"/>
      <c r="F74" s="167">
        <f>MTB!AJ75</f>
        <v/>
      </c>
      <c r="G74" s="167">
        <f>MATH!AJ75</f>
        <v/>
      </c>
      <c r="H74" s="167">
        <f>AP!AJ75</f>
        <v/>
      </c>
      <c r="I74" s="187">
        <f>ESP!AJ75</f>
        <v/>
      </c>
      <c r="J74" s="191">
        <f>IF(ISERROR(ROUND(AVERAGE(K74:N74),0)),"",ROUND(AVERAGE(K74:N74),0))</f>
        <v/>
      </c>
      <c r="K74" s="168">
        <f>'MUSIC '!AJ75</f>
        <v/>
      </c>
      <c r="L74" s="169">
        <f>ARTS!AJ75</f>
        <v/>
      </c>
      <c r="M74" s="169">
        <f>PE!AJ75</f>
        <v/>
      </c>
      <c r="N74" s="170">
        <f>HEALTH!AJ75</f>
        <v/>
      </c>
      <c r="O74" s="171">
        <f>IF(ISERROR(AVERAGE(F74:J74)),"",AVERAGE(F74:J74))</f>
        <v/>
      </c>
    </row>
    <row r="75" ht="18" customHeight="1">
      <c r="A75" s="229" t="n">
        <v>14</v>
      </c>
      <c r="B75" s="182">
        <f>'INPUT DATA'!B76</f>
        <v/>
      </c>
      <c r="C75" s="230" t="n"/>
      <c r="D75" s="230" t="n"/>
      <c r="E75" s="230" t="n"/>
      <c r="F75" s="167">
        <f>MTB!AJ76</f>
        <v/>
      </c>
      <c r="G75" s="167">
        <f>MATH!AJ76</f>
        <v/>
      </c>
      <c r="H75" s="167">
        <f>AP!AJ76</f>
        <v/>
      </c>
      <c r="I75" s="187">
        <f>ESP!AJ76</f>
        <v/>
      </c>
      <c r="J75" s="191">
        <f>IF(ISERROR(ROUND(AVERAGE(K75:N75),0)),"",ROUND(AVERAGE(K75:N75),0))</f>
        <v/>
      </c>
      <c r="K75" s="168">
        <f>'MUSIC '!AJ76</f>
        <v/>
      </c>
      <c r="L75" s="169">
        <f>ARTS!AJ76</f>
        <v/>
      </c>
      <c r="M75" s="169">
        <f>PE!AJ76</f>
        <v/>
      </c>
      <c r="N75" s="170">
        <f>HEALTH!AJ76</f>
        <v/>
      </c>
      <c r="O75" s="171">
        <f>IF(ISERROR(AVERAGE(F75:J75)),"",AVERAGE(F75:J75))</f>
        <v/>
      </c>
    </row>
    <row r="76" ht="18" customHeight="1">
      <c r="A76" s="229" t="n">
        <v>15</v>
      </c>
      <c r="B76" s="182">
        <f>'INPUT DATA'!B77</f>
        <v/>
      </c>
      <c r="C76" s="230" t="n"/>
      <c r="D76" s="230" t="n"/>
      <c r="E76" s="230" t="n"/>
      <c r="F76" s="167">
        <f>MTB!AJ77</f>
        <v/>
      </c>
      <c r="G76" s="167">
        <f>MATH!AJ77</f>
        <v/>
      </c>
      <c r="H76" s="167">
        <f>AP!AJ77</f>
        <v/>
      </c>
      <c r="I76" s="187">
        <f>ESP!AJ77</f>
        <v/>
      </c>
      <c r="J76" s="191">
        <f>IF(ISERROR(ROUND(AVERAGE(K76:N76),0)),"",ROUND(AVERAGE(K76:N76),0))</f>
        <v/>
      </c>
      <c r="K76" s="168">
        <f>'MUSIC '!AJ77</f>
        <v/>
      </c>
      <c r="L76" s="169">
        <f>ARTS!AJ77</f>
        <v/>
      </c>
      <c r="M76" s="169">
        <f>PE!AJ77</f>
        <v/>
      </c>
      <c r="N76" s="170">
        <f>HEALTH!AJ77</f>
        <v/>
      </c>
      <c r="O76" s="171">
        <f>IF(ISERROR(AVERAGE(F76:J76)),"",AVERAGE(F76:J76))</f>
        <v/>
      </c>
    </row>
    <row r="77" ht="18" customHeight="1">
      <c r="A77" s="229" t="n">
        <v>16</v>
      </c>
      <c r="B77" s="182">
        <f>'INPUT DATA'!B78</f>
        <v/>
      </c>
      <c r="C77" s="230" t="n"/>
      <c r="D77" s="230" t="n"/>
      <c r="E77" s="230" t="n"/>
      <c r="F77" s="167">
        <f>MTB!AJ78</f>
        <v/>
      </c>
      <c r="G77" s="167">
        <f>MATH!AJ78</f>
        <v/>
      </c>
      <c r="H77" s="167">
        <f>AP!AJ78</f>
        <v/>
      </c>
      <c r="I77" s="187">
        <f>ESP!AJ78</f>
        <v/>
      </c>
      <c r="J77" s="191">
        <f>IF(ISERROR(ROUND(AVERAGE(K77:N77),0)),"",ROUND(AVERAGE(K77:N77),0))</f>
        <v/>
      </c>
      <c r="K77" s="168">
        <f>'MUSIC '!AJ78</f>
        <v/>
      </c>
      <c r="L77" s="169">
        <f>ARTS!AJ78</f>
        <v/>
      </c>
      <c r="M77" s="169">
        <f>PE!AJ78</f>
        <v/>
      </c>
      <c r="N77" s="170">
        <f>HEALTH!AJ78</f>
        <v/>
      </c>
      <c r="O77" s="171">
        <f>IF(ISERROR(AVERAGE(F77:J77)),"",AVERAGE(F77:J77))</f>
        <v/>
      </c>
    </row>
    <row r="78" ht="18" customHeight="1">
      <c r="A78" s="229" t="n">
        <v>17</v>
      </c>
      <c r="B78" s="182">
        <f>'INPUT DATA'!B79</f>
        <v/>
      </c>
      <c r="C78" s="230" t="n"/>
      <c r="D78" s="230" t="n"/>
      <c r="E78" s="230" t="n"/>
      <c r="F78" s="167">
        <f>MTB!AJ79</f>
        <v/>
      </c>
      <c r="G78" s="167">
        <f>MATH!AJ79</f>
        <v/>
      </c>
      <c r="H78" s="167">
        <f>AP!AJ79</f>
        <v/>
      </c>
      <c r="I78" s="187">
        <f>ESP!AJ79</f>
        <v/>
      </c>
      <c r="J78" s="191">
        <f>IF(ISERROR(ROUND(AVERAGE(K78:N78),0)),"",ROUND(AVERAGE(K78:N78),0))</f>
        <v/>
      </c>
      <c r="K78" s="168">
        <f>'MUSIC '!AJ79</f>
        <v/>
      </c>
      <c r="L78" s="169">
        <f>ARTS!AJ79</f>
        <v/>
      </c>
      <c r="M78" s="169">
        <f>PE!AJ79</f>
        <v/>
      </c>
      <c r="N78" s="170">
        <f>HEALTH!AJ79</f>
        <v/>
      </c>
      <c r="O78" s="171">
        <f>IF(ISERROR(AVERAGE(F78:J78)),"",AVERAGE(F78:J78))</f>
        <v/>
      </c>
    </row>
    <row r="79" ht="18" customHeight="1">
      <c r="A79" s="229" t="n">
        <v>18</v>
      </c>
      <c r="B79" s="182">
        <f>'INPUT DATA'!B80</f>
        <v/>
      </c>
      <c r="C79" s="230" t="n"/>
      <c r="D79" s="230" t="n"/>
      <c r="E79" s="230" t="n"/>
      <c r="F79" s="167">
        <f>MTB!AJ80</f>
        <v/>
      </c>
      <c r="G79" s="167">
        <f>MATH!AJ80</f>
        <v/>
      </c>
      <c r="H79" s="167">
        <f>AP!AJ80</f>
        <v/>
      </c>
      <c r="I79" s="187">
        <f>ESP!AJ80</f>
        <v/>
      </c>
      <c r="J79" s="191">
        <f>IF(ISERROR(ROUND(AVERAGE(K79:N79),0)),"",ROUND(AVERAGE(K79:N79),0))</f>
        <v/>
      </c>
      <c r="K79" s="168">
        <f>'MUSIC '!AJ80</f>
        <v/>
      </c>
      <c r="L79" s="169">
        <f>ARTS!AJ80</f>
        <v/>
      </c>
      <c r="M79" s="169">
        <f>PE!AJ80</f>
        <v/>
      </c>
      <c r="N79" s="170">
        <f>HEALTH!AJ80</f>
        <v/>
      </c>
      <c r="O79" s="171">
        <f>IF(ISERROR(AVERAGE(F79:J79)),"",AVERAGE(F79:J79))</f>
        <v/>
      </c>
    </row>
    <row r="80" ht="18" customHeight="1">
      <c r="A80" s="229" t="n">
        <v>19</v>
      </c>
      <c r="B80" s="182">
        <f>'INPUT DATA'!B81</f>
        <v/>
      </c>
      <c r="C80" s="230" t="n"/>
      <c r="D80" s="230" t="n"/>
      <c r="E80" s="230" t="n"/>
      <c r="F80" s="167">
        <f>MTB!AJ81</f>
        <v/>
      </c>
      <c r="G80" s="167">
        <f>MATH!AJ81</f>
        <v/>
      </c>
      <c r="H80" s="167">
        <f>AP!AJ81</f>
        <v/>
      </c>
      <c r="I80" s="187">
        <f>ESP!AJ81</f>
        <v/>
      </c>
      <c r="J80" s="191">
        <f>IF(ISERROR(ROUND(AVERAGE(K80:N80),0)),"",ROUND(AVERAGE(K80:N80),0))</f>
        <v/>
      </c>
      <c r="K80" s="168">
        <f>'MUSIC '!AJ81</f>
        <v/>
      </c>
      <c r="L80" s="169">
        <f>ARTS!AJ81</f>
        <v/>
      </c>
      <c r="M80" s="169">
        <f>PE!AJ81</f>
        <v/>
      </c>
      <c r="N80" s="170">
        <f>HEALTH!AJ81</f>
        <v/>
      </c>
      <c r="O80" s="171">
        <f>IF(ISERROR(AVERAGE(F80:J80)),"",AVERAGE(F80:J80))</f>
        <v/>
      </c>
    </row>
    <row r="81" ht="18" customHeight="1">
      <c r="A81" s="229" t="n">
        <v>20</v>
      </c>
      <c r="B81" s="182">
        <f>'INPUT DATA'!B82</f>
        <v/>
      </c>
      <c r="C81" s="230" t="n"/>
      <c r="D81" s="230" t="n"/>
      <c r="E81" s="230" t="n"/>
      <c r="F81" s="167">
        <f>MTB!AJ82</f>
        <v/>
      </c>
      <c r="G81" s="167">
        <f>MATH!AJ82</f>
        <v/>
      </c>
      <c r="H81" s="167">
        <f>AP!AJ82</f>
        <v/>
      </c>
      <c r="I81" s="187">
        <f>ESP!AJ82</f>
        <v/>
      </c>
      <c r="J81" s="191">
        <f>IF(ISERROR(ROUND(AVERAGE(K81:N81),0)),"",ROUND(AVERAGE(K81:N81),0))</f>
        <v/>
      </c>
      <c r="K81" s="168">
        <f>'MUSIC '!AJ82</f>
        <v/>
      </c>
      <c r="L81" s="169">
        <f>ARTS!AJ82</f>
        <v/>
      </c>
      <c r="M81" s="169">
        <f>PE!AJ82</f>
        <v/>
      </c>
      <c r="N81" s="170">
        <f>HEALTH!AJ82</f>
        <v/>
      </c>
      <c r="O81" s="171">
        <f>IF(ISERROR(AVERAGE(F81:J81)),"",AVERAGE(F81:J81))</f>
        <v/>
      </c>
    </row>
    <row r="82" ht="18" customHeight="1">
      <c r="A82" s="229" t="n">
        <v>21</v>
      </c>
      <c r="B82" s="182">
        <f>'INPUT DATA'!B83</f>
        <v/>
      </c>
      <c r="C82" s="230" t="n"/>
      <c r="D82" s="230" t="n"/>
      <c r="E82" s="230" t="n"/>
      <c r="F82" s="167">
        <f>MTB!AJ83</f>
        <v/>
      </c>
      <c r="G82" s="167">
        <f>MATH!AJ83</f>
        <v/>
      </c>
      <c r="H82" s="167">
        <f>AP!AJ83</f>
        <v/>
      </c>
      <c r="I82" s="187">
        <f>ESP!AJ83</f>
        <v/>
      </c>
      <c r="J82" s="191">
        <f>IF(ISERROR(ROUND(AVERAGE(K82:N82),0)),"",ROUND(AVERAGE(K82:N82),0))</f>
        <v/>
      </c>
      <c r="K82" s="168">
        <f>'MUSIC '!AJ83</f>
        <v/>
      </c>
      <c r="L82" s="169">
        <f>ARTS!AJ83</f>
        <v/>
      </c>
      <c r="M82" s="169">
        <f>PE!AJ83</f>
        <v/>
      </c>
      <c r="N82" s="170">
        <f>HEALTH!AJ83</f>
        <v/>
      </c>
      <c r="O82" s="171">
        <f>IF(ISERROR(AVERAGE(F82:J82)),"",AVERAGE(F82:J82))</f>
        <v/>
      </c>
    </row>
    <row r="83" ht="18" customHeight="1">
      <c r="A83" s="229" t="n">
        <v>22</v>
      </c>
      <c r="B83" s="182">
        <f>'INPUT DATA'!B84</f>
        <v/>
      </c>
      <c r="C83" s="230" t="n"/>
      <c r="D83" s="230" t="n"/>
      <c r="E83" s="230" t="n"/>
      <c r="F83" s="167">
        <f>MTB!AJ84</f>
        <v/>
      </c>
      <c r="G83" s="167">
        <f>MATH!AJ84</f>
        <v/>
      </c>
      <c r="H83" s="167">
        <f>AP!AJ84</f>
        <v/>
      </c>
      <c r="I83" s="187">
        <f>ESP!AJ84</f>
        <v/>
      </c>
      <c r="J83" s="191">
        <f>IF(ISERROR(ROUND(AVERAGE(K83:N83),0)),"",ROUND(AVERAGE(K83:N83),0))</f>
        <v/>
      </c>
      <c r="K83" s="168">
        <f>'MUSIC '!AJ84</f>
        <v/>
      </c>
      <c r="L83" s="169">
        <f>ARTS!AJ84</f>
        <v/>
      </c>
      <c r="M83" s="169">
        <f>PE!AJ84</f>
        <v/>
      </c>
      <c r="N83" s="170">
        <f>HEALTH!AJ84</f>
        <v/>
      </c>
      <c r="O83" s="171">
        <f>IF(ISERROR(AVERAGE(F83:J83)),"",AVERAGE(F83:J83))</f>
        <v/>
      </c>
    </row>
    <row r="84" ht="18" customHeight="1">
      <c r="A84" s="229" t="n">
        <v>23</v>
      </c>
      <c r="B84" s="182">
        <f>'INPUT DATA'!B85</f>
        <v/>
      </c>
      <c r="C84" s="230" t="n"/>
      <c r="D84" s="230" t="n"/>
      <c r="E84" s="230" t="n"/>
      <c r="F84" s="167">
        <f>MTB!AJ85</f>
        <v/>
      </c>
      <c r="G84" s="167">
        <f>MATH!AJ85</f>
        <v/>
      </c>
      <c r="H84" s="167">
        <f>AP!AJ85</f>
        <v/>
      </c>
      <c r="I84" s="187">
        <f>ESP!AJ85</f>
        <v/>
      </c>
      <c r="J84" s="191">
        <f>IF(ISERROR(ROUND(AVERAGE(K84:N84),0)),"",ROUND(AVERAGE(K84:N84),0))</f>
        <v/>
      </c>
      <c r="K84" s="168">
        <f>'MUSIC '!AJ85</f>
        <v/>
      </c>
      <c r="L84" s="169">
        <f>ARTS!AJ85</f>
        <v/>
      </c>
      <c r="M84" s="169">
        <f>PE!AJ85</f>
        <v/>
      </c>
      <c r="N84" s="170">
        <f>HEALTH!AJ85</f>
        <v/>
      </c>
      <c r="O84" s="171">
        <f>IF(ISERROR(AVERAGE(F84:J84)),"",AVERAGE(F84:J84))</f>
        <v/>
      </c>
    </row>
    <row r="85" ht="18" customHeight="1">
      <c r="A85" s="229" t="n">
        <v>24</v>
      </c>
      <c r="B85" s="182">
        <f>'INPUT DATA'!B86</f>
        <v/>
      </c>
      <c r="C85" s="230" t="n"/>
      <c r="D85" s="230" t="n"/>
      <c r="E85" s="230" t="n"/>
      <c r="F85" s="167">
        <f>MTB!AJ86</f>
        <v/>
      </c>
      <c r="G85" s="167">
        <f>MATH!AJ86</f>
        <v/>
      </c>
      <c r="H85" s="167">
        <f>AP!AJ86</f>
        <v/>
      </c>
      <c r="I85" s="187">
        <f>ESP!AJ86</f>
        <v/>
      </c>
      <c r="J85" s="191">
        <f>IF(ISERROR(ROUND(AVERAGE(K85:N85),0)),"",ROUND(AVERAGE(K85:N85),0))</f>
        <v/>
      </c>
      <c r="K85" s="168">
        <f>'MUSIC '!AJ86</f>
        <v/>
      </c>
      <c r="L85" s="169">
        <f>ARTS!AJ86</f>
        <v/>
      </c>
      <c r="M85" s="169">
        <f>PE!AJ86</f>
        <v/>
      </c>
      <c r="N85" s="170">
        <f>HEALTH!AJ86</f>
        <v/>
      </c>
      <c r="O85" s="171">
        <f>IF(ISERROR(AVERAGE(F85:J85)),"",AVERAGE(F85:J85))</f>
        <v/>
      </c>
    </row>
    <row r="86" ht="18" customHeight="1">
      <c r="A86" s="229" t="n">
        <v>25</v>
      </c>
      <c r="B86" s="182">
        <f>'INPUT DATA'!B87</f>
        <v/>
      </c>
      <c r="C86" s="230" t="n"/>
      <c r="D86" s="230" t="n"/>
      <c r="E86" s="230" t="n"/>
      <c r="F86" s="167">
        <f>MTB!AJ87</f>
        <v/>
      </c>
      <c r="G86" s="167">
        <f>MATH!AJ87</f>
        <v/>
      </c>
      <c r="H86" s="167">
        <f>AP!AJ87</f>
        <v/>
      </c>
      <c r="I86" s="187">
        <f>ESP!AJ87</f>
        <v/>
      </c>
      <c r="J86" s="191">
        <f>IF(ISERROR(ROUND(AVERAGE(K86:N86),0)),"",ROUND(AVERAGE(K86:N86),0))</f>
        <v/>
      </c>
      <c r="K86" s="168">
        <f>'MUSIC '!AJ87</f>
        <v/>
      </c>
      <c r="L86" s="169">
        <f>ARTS!AJ87</f>
        <v/>
      </c>
      <c r="M86" s="169">
        <f>PE!AJ87</f>
        <v/>
      </c>
      <c r="N86" s="170">
        <f>HEALTH!AJ87</f>
        <v/>
      </c>
      <c r="O86" s="171">
        <f>IF(ISERROR(AVERAGE(F86:J86)),"",AVERAGE(F86:J86))</f>
        <v/>
      </c>
    </row>
    <row r="87" ht="18" customHeight="1">
      <c r="A87" s="229" t="n">
        <v>26</v>
      </c>
      <c r="B87" s="182">
        <f>'INPUT DATA'!B88</f>
        <v/>
      </c>
      <c r="C87" s="230" t="n"/>
      <c r="D87" s="230" t="n"/>
      <c r="E87" s="230" t="n"/>
      <c r="F87" s="167">
        <f>MTB!AJ88</f>
        <v/>
      </c>
      <c r="G87" s="167">
        <f>MATH!AJ88</f>
        <v/>
      </c>
      <c r="H87" s="167">
        <f>AP!AJ88</f>
        <v/>
      </c>
      <c r="I87" s="187">
        <f>ESP!AJ88</f>
        <v/>
      </c>
      <c r="J87" s="191">
        <f>IF(ISERROR(ROUND(AVERAGE(K87:N87),0)),"",ROUND(AVERAGE(K87:N87),0))</f>
        <v/>
      </c>
      <c r="K87" s="168">
        <f>'MUSIC '!AJ88</f>
        <v/>
      </c>
      <c r="L87" s="169">
        <f>ARTS!AJ88</f>
        <v/>
      </c>
      <c r="M87" s="169">
        <f>PE!AJ88</f>
        <v/>
      </c>
      <c r="N87" s="170">
        <f>HEALTH!AJ88</f>
        <v/>
      </c>
      <c r="O87" s="171">
        <f>IF(ISERROR(AVERAGE(F87:J87)),"",AVERAGE(F87:J87))</f>
        <v/>
      </c>
    </row>
    <row r="88" ht="18" customHeight="1">
      <c r="A88" s="229" t="n">
        <v>27</v>
      </c>
      <c r="B88" s="182">
        <f>'INPUT DATA'!B89</f>
        <v/>
      </c>
      <c r="C88" s="230" t="n"/>
      <c r="D88" s="230" t="n"/>
      <c r="E88" s="230" t="n"/>
      <c r="F88" s="167">
        <f>MTB!AJ89</f>
        <v/>
      </c>
      <c r="G88" s="167">
        <f>MATH!AJ89</f>
        <v/>
      </c>
      <c r="H88" s="167">
        <f>AP!AJ89</f>
        <v/>
      </c>
      <c r="I88" s="187">
        <f>ESP!AJ89</f>
        <v/>
      </c>
      <c r="J88" s="191">
        <f>IF(ISERROR(ROUND(AVERAGE(K88:N88),0)),"",ROUND(AVERAGE(K88:N88),0))</f>
        <v/>
      </c>
      <c r="K88" s="168">
        <f>'MUSIC '!AJ89</f>
        <v/>
      </c>
      <c r="L88" s="169">
        <f>ARTS!AJ89</f>
        <v/>
      </c>
      <c r="M88" s="169">
        <f>PE!AJ89</f>
        <v/>
      </c>
      <c r="N88" s="170">
        <f>HEALTH!AJ89</f>
        <v/>
      </c>
      <c r="O88" s="171">
        <f>IF(ISERROR(AVERAGE(F88:J88)),"",AVERAGE(F88:J88))</f>
        <v/>
      </c>
    </row>
    <row r="89" ht="18" customHeight="1">
      <c r="A89" s="229" t="n">
        <v>28</v>
      </c>
      <c r="B89" s="182">
        <f>'INPUT DATA'!B90</f>
        <v/>
      </c>
      <c r="C89" s="230" t="n"/>
      <c r="D89" s="230" t="n"/>
      <c r="E89" s="230" t="n"/>
      <c r="F89" s="167">
        <f>MTB!AJ90</f>
        <v/>
      </c>
      <c r="G89" s="167">
        <f>MATH!AJ90</f>
        <v/>
      </c>
      <c r="H89" s="167">
        <f>AP!AJ90</f>
        <v/>
      </c>
      <c r="I89" s="187">
        <f>ESP!AJ90</f>
        <v/>
      </c>
      <c r="J89" s="191">
        <f>IF(ISERROR(ROUND(AVERAGE(K89:N89),0)),"",ROUND(AVERAGE(K89:N89),0))</f>
        <v/>
      </c>
      <c r="K89" s="168">
        <f>'MUSIC '!AJ90</f>
        <v/>
      </c>
      <c r="L89" s="169">
        <f>ARTS!AJ90</f>
        <v/>
      </c>
      <c r="M89" s="169">
        <f>PE!AJ90</f>
        <v/>
      </c>
      <c r="N89" s="170">
        <f>HEALTH!AJ90</f>
        <v/>
      </c>
      <c r="O89" s="171">
        <f>IF(ISERROR(AVERAGE(F89:J89)),"",AVERAGE(F89:J89))</f>
        <v/>
      </c>
    </row>
    <row r="90" ht="18" customHeight="1">
      <c r="A90" s="229" t="n">
        <v>29</v>
      </c>
      <c r="B90" s="182">
        <f>'INPUT DATA'!B91</f>
        <v/>
      </c>
      <c r="C90" s="230" t="n"/>
      <c r="D90" s="230" t="n"/>
      <c r="E90" s="230" t="n"/>
      <c r="F90" s="167">
        <f>MTB!AJ91</f>
        <v/>
      </c>
      <c r="G90" s="167">
        <f>MATH!AJ91</f>
        <v/>
      </c>
      <c r="H90" s="167">
        <f>AP!AJ91</f>
        <v/>
      </c>
      <c r="I90" s="187">
        <f>ESP!AJ91</f>
        <v/>
      </c>
      <c r="J90" s="191">
        <f>IF(ISERROR(ROUND(AVERAGE(K90:N90),0)),"",ROUND(AVERAGE(K90:N90),0))</f>
        <v/>
      </c>
      <c r="K90" s="168">
        <f>'MUSIC '!AJ91</f>
        <v/>
      </c>
      <c r="L90" s="169">
        <f>ARTS!AJ91</f>
        <v/>
      </c>
      <c r="M90" s="169">
        <f>PE!AJ91</f>
        <v/>
      </c>
      <c r="N90" s="170">
        <f>HEALTH!AJ91</f>
        <v/>
      </c>
      <c r="O90" s="171">
        <f>IF(ISERROR(AVERAGE(F90:J90)),"",AVERAGE(F90:J90))</f>
        <v/>
      </c>
    </row>
    <row r="91" ht="18" customHeight="1">
      <c r="A91" s="229" t="n">
        <v>30</v>
      </c>
      <c r="B91" s="182">
        <f>'INPUT DATA'!B92</f>
        <v/>
      </c>
      <c r="C91" s="230" t="n"/>
      <c r="D91" s="230" t="n"/>
      <c r="E91" s="230" t="n"/>
      <c r="F91" s="167">
        <f>MTB!AJ92</f>
        <v/>
      </c>
      <c r="G91" s="167">
        <f>MATH!AJ92</f>
        <v/>
      </c>
      <c r="H91" s="167">
        <f>AP!AJ92</f>
        <v/>
      </c>
      <c r="I91" s="187">
        <f>ESP!AJ92</f>
        <v/>
      </c>
      <c r="J91" s="191">
        <f>IF(ISERROR(ROUND(AVERAGE(K91:N91),0)),"",ROUND(AVERAGE(K91:N91),0))</f>
        <v/>
      </c>
      <c r="K91" s="168">
        <f>'MUSIC '!AJ92</f>
        <v/>
      </c>
      <c r="L91" s="169">
        <f>ARTS!AJ92</f>
        <v/>
      </c>
      <c r="M91" s="169">
        <f>PE!AJ92</f>
        <v/>
      </c>
      <c r="N91" s="170">
        <f>HEALTH!AJ92</f>
        <v/>
      </c>
      <c r="O91" s="171">
        <f>IF(ISERROR(AVERAGE(F91:J91)),"",AVERAGE(F91:J91))</f>
        <v/>
      </c>
    </row>
    <row r="92" ht="18" customHeight="1">
      <c r="A92" s="229" t="n">
        <v>31</v>
      </c>
      <c r="B92" s="182">
        <f>'INPUT DATA'!B93</f>
        <v/>
      </c>
      <c r="C92" s="230" t="n"/>
      <c r="D92" s="230" t="n"/>
      <c r="E92" s="230" t="n"/>
      <c r="F92" s="167">
        <f>MTB!AJ93</f>
        <v/>
      </c>
      <c r="G92" s="167">
        <f>MATH!AJ93</f>
        <v/>
      </c>
      <c r="H92" s="167">
        <f>AP!AJ93</f>
        <v/>
      </c>
      <c r="I92" s="187">
        <f>ESP!AJ93</f>
        <v/>
      </c>
      <c r="J92" s="191">
        <f>IF(ISERROR(ROUND(AVERAGE(K92:N92),0)),"",ROUND(AVERAGE(K92:N92),0))</f>
        <v/>
      </c>
      <c r="K92" s="168">
        <f>'MUSIC '!AJ93</f>
        <v/>
      </c>
      <c r="L92" s="169">
        <f>ARTS!AJ93</f>
        <v/>
      </c>
      <c r="M92" s="169">
        <f>PE!AJ93</f>
        <v/>
      </c>
      <c r="N92" s="170">
        <f>HEALTH!AJ93</f>
        <v/>
      </c>
      <c r="O92" s="171">
        <f>IF(ISERROR(AVERAGE(F92:J92)),"",AVERAGE(F92:J92))</f>
        <v/>
      </c>
    </row>
    <row r="93" ht="18" customHeight="1">
      <c r="A93" s="229" t="n">
        <v>32</v>
      </c>
      <c r="B93" s="182">
        <f>'INPUT DATA'!B94</f>
        <v/>
      </c>
      <c r="C93" s="230" t="n"/>
      <c r="D93" s="230" t="n"/>
      <c r="E93" s="230" t="n"/>
      <c r="F93" s="167">
        <f>MTB!AJ94</f>
        <v/>
      </c>
      <c r="G93" s="167">
        <f>MATH!AJ94</f>
        <v/>
      </c>
      <c r="H93" s="167">
        <f>AP!AJ94</f>
        <v/>
      </c>
      <c r="I93" s="187">
        <f>ESP!AJ94</f>
        <v/>
      </c>
      <c r="J93" s="191">
        <f>IF(ISERROR(ROUND(AVERAGE(K93:N93),0)),"",ROUND(AVERAGE(K93:N93),0))</f>
        <v/>
      </c>
      <c r="K93" s="168">
        <f>'MUSIC '!AJ94</f>
        <v/>
      </c>
      <c r="L93" s="169">
        <f>ARTS!AJ94</f>
        <v/>
      </c>
      <c r="M93" s="169">
        <f>PE!AJ94</f>
        <v/>
      </c>
      <c r="N93" s="170">
        <f>HEALTH!AJ94</f>
        <v/>
      </c>
      <c r="O93" s="171">
        <f>IF(ISERROR(AVERAGE(F93:J93)),"",AVERAGE(F93:J93))</f>
        <v/>
      </c>
    </row>
    <row r="94" ht="18" customHeight="1">
      <c r="A94" s="229" t="n">
        <v>33</v>
      </c>
      <c r="B94" s="182">
        <f>'INPUT DATA'!B95</f>
        <v/>
      </c>
      <c r="C94" s="230" t="n"/>
      <c r="D94" s="230" t="n"/>
      <c r="E94" s="230" t="n"/>
      <c r="F94" s="167">
        <f>MTB!AJ95</f>
        <v/>
      </c>
      <c r="G94" s="167">
        <f>MATH!AJ95</f>
        <v/>
      </c>
      <c r="H94" s="167">
        <f>AP!AJ95</f>
        <v/>
      </c>
      <c r="I94" s="187">
        <f>ESP!AJ95</f>
        <v/>
      </c>
      <c r="J94" s="191">
        <f>IF(ISERROR(ROUND(AVERAGE(K94:N94),0)),"",ROUND(AVERAGE(K94:N94),0))</f>
        <v/>
      </c>
      <c r="K94" s="168">
        <f>'MUSIC '!AJ95</f>
        <v/>
      </c>
      <c r="L94" s="169">
        <f>ARTS!AJ95</f>
        <v/>
      </c>
      <c r="M94" s="169">
        <f>PE!AJ95</f>
        <v/>
      </c>
      <c r="N94" s="170">
        <f>HEALTH!AJ95</f>
        <v/>
      </c>
      <c r="O94" s="171">
        <f>IF(ISERROR(AVERAGE(F94:J94)),"",AVERAGE(F94:J94))</f>
        <v/>
      </c>
    </row>
    <row r="95" ht="18" customHeight="1">
      <c r="A95" s="229" t="n">
        <v>34</v>
      </c>
      <c r="B95" s="182">
        <f>'INPUT DATA'!B96</f>
        <v/>
      </c>
      <c r="C95" s="230" t="n"/>
      <c r="D95" s="230" t="n"/>
      <c r="E95" s="230" t="n"/>
      <c r="F95" s="167">
        <f>MTB!AJ96</f>
        <v/>
      </c>
      <c r="G95" s="167">
        <f>MATH!AJ96</f>
        <v/>
      </c>
      <c r="H95" s="167">
        <f>AP!AJ96</f>
        <v/>
      </c>
      <c r="I95" s="187">
        <f>ESP!AJ96</f>
        <v/>
      </c>
      <c r="J95" s="191">
        <f>IF(ISERROR(ROUND(AVERAGE(K95:N95),0)),"",ROUND(AVERAGE(K95:N95),0))</f>
        <v/>
      </c>
      <c r="K95" s="168">
        <f>'MUSIC '!AJ96</f>
        <v/>
      </c>
      <c r="L95" s="169">
        <f>ARTS!AJ96</f>
        <v/>
      </c>
      <c r="M95" s="169">
        <f>PE!AJ96</f>
        <v/>
      </c>
      <c r="N95" s="170">
        <f>HEALTH!AJ96</f>
        <v/>
      </c>
      <c r="O95" s="171">
        <f>IF(ISERROR(AVERAGE(F95:J95)),"",AVERAGE(F95:J95))</f>
        <v/>
      </c>
    </row>
    <row r="96" ht="18" customHeight="1">
      <c r="A96" s="229" t="n">
        <v>35</v>
      </c>
      <c r="B96" s="182">
        <f>'INPUT DATA'!B97</f>
        <v/>
      </c>
      <c r="C96" s="230" t="n"/>
      <c r="D96" s="230" t="n"/>
      <c r="E96" s="230" t="n"/>
      <c r="F96" s="167">
        <f>MTB!AJ97</f>
        <v/>
      </c>
      <c r="G96" s="167">
        <f>MATH!AJ97</f>
        <v/>
      </c>
      <c r="H96" s="167">
        <f>AP!AJ97</f>
        <v/>
      </c>
      <c r="I96" s="187">
        <f>ESP!AJ97</f>
        <v/>
      </c>
      <c r="J96" s="191">
        <f>IF(ISERROR(ROUND(AVERAGE(K96:N96),0)),"",ROUND(AVERAGE(K96:N96),0))</f>
        <v/>
      </c>
      <c r="K96" s="168">
        <f>'MUSIC '!AJ97</f>
        <v/>
      </c>
      <c r="L96" s="169">
        <f>ARTS!AJ97</f>
        <v/>
      </c>
      <c r="M96" s="169">
        <f>PE!AJ97</f>
        <v/>
      </c>
      <c r="N96" s="170">
        <f>HEALTH!AJ97</f>
        <v/>
      </c>
      <c r="O96" s="171">
        <f>IF(ISERROR(AVERAGE(F96:J96)),"",AVERAGE(F96:J96))</f>
        <v/>
      </c>
    </row>
    <row r="97" ht="18" customHeight="1">
      <c r="A97" s="229" t="n">
        <v>36</v>
      </c>
      <c r="B97" s="182">
        <f>'INPUT DATA'!B98</f>
        <v/>
      </c>
      <c r="C97" s="230" t="n"/>
      <c r="D97" s="230" t="n"/>
      <c r="E97" s="230" t="n"/>
      <c r="F97" s="167">
        <f>MTB!AJ98</f>
        <v/>
      </c>
      <c r="G97" s="167">
        <f>MATH!AJ98</f>
        <v/>
      </c>
      <c r="H97" s="167">
        <f>AP!AJ98</f>
        <v/>
      </c>
      <c r="I97" s="187">
        <f>ESP!AJ98</f>
        <v/>
      </c>
      <c r="J97" s="191">
        <f>IF(ISERROR(ROUND(AVERAGE(K97:N97),0)),"",ROUND(AVERAGE(K97:N97),0))</f>
        <v/>
      </c>
      <c r="K97" s="168">
        <f>'MUSIC '!AJ98</f>
        <v/>
      </c>
      <c r="L97" s="169">
        <f>ARTS!AJ98</f>
        <v/>
      </c>
      <c r="M97" s="169">
        <f>PE!AJ98</f>
        <v/>
      </c>
      <c r="N97" s="170">
        <f>HEALTH!AJ98</f>
        <v/>
      </c>
      <c r="O97" s="171">
        <f>IF(ISERROR(AVERAGE(F97:J97)),"",AVERAGE(F97:J97))</f>
        <v/>
      </c>
    </row>
    <row r="98" ht="18" customHeight="1">
      <c r="A98" s="229" t="n">
        <v>37</v>
      </c>
      <c r="B98" s="182">
        <f>'INPUT DATA'!B99</f>
        <v/>
      </c>
      <c r="C98" s="230" t="n"/>
      <c r="D98" s="230" t="n"/>
      <c r="E98" s="230" t="n"/>
      <c r="F98" s="167">
        <f>MTB!AJ99</f>
        <v/>
      </c>
      <c r="G98" s="167">
        <f>MATH!AJ99</f>
        <v/>
      </c>
      <c r="H98" s="167">
        <f>AP!AJ99</f>
        <v/>
      </c>
      <c r="I98" s="187">
        <f>ESP!AJ99</f>
        <v/>
      </c>
      <c r="J98" s="191">
        <f>IF(ISERROR(ROUND(AVERAGE(K98:N98),0)),"",ROUND(AVERAGE(K98:N98),0))</f>
        <v/>
      </c>
      <c r="K98" s="168">
        <f>'MUSIC '!AJ99</f>
        <v/>
      </c>
      <c r="L98" s="169">
        <f>ARTS!AJ99</f>
        <v/>
      </c>
      <c r="M98" s="169">
        <f>PE!AJ99</f>
        <v/>
      </c>
      <c r="N98" s="170">
        <f>HEALTH!AJ99</f>
        <v/>
      </c>
      <c r="O98" s="171">
        <f>IF(ISERROR(AVERAGE(F98:J98)),"",AVERAGE(F98:J98))</f>
        <v/>
      </c>
    </row>
    <row r="99" ht="18" customHeight="1">
      <c r="A99" s="229" t="n">
        <v>38</v>
      </c>
      <c r="B99" s="182">
        <f>'INPUT DATA'!B100</f>
        <v/>
      </c>
      <c r="C99" s="230" t="n"/>
      <c r="D99" s="230" t="n"/>
      <c r="E99" s="230" t="n"/>
      <c r="F99" s="167">
        <f>MTB!AJ100</f>
        <v/>
      </c>
      <c r="G99" s="167">
        <f>MATH!AJ100</f>
        <v/>
      </c>
      <c r="H99" s="167">
        <f>AP!AJ100</f>
        <v/>
      </c>
      <c r="I99" s="187">
        <f>ESP!AJ100</f>
        <v/>
      </c>
      <c r="J99" s="191">
        <f>IF(ISERROR(ROUND(AVERAGE(K99:N99),0)),"",ROUND(AVERAGE(K99:N99),0))</f>
        <v/>
      </c>
      <c r="K99" s="168">
        <f>'MUSIC '!AJ100</f>
        <v/>
      </c>
      <c r="L99" s="169">
        <f>ARTS!AJ100</f>
        <v/>
      </c>
      <c r="M99" s="169">
        <f>PE!AJ100</f>
        <v/>
      </c>
      <c r="N99" s="170">
        <f>HEALTH!AJ100</f>
        <v/>
      </c>
      <c r="O99" s="171">
        <f>IF(ISERROR(AVERAGE(F99:J99)),"",AVERAGE(F99:J99))</f>
        <v/>
      </c>
    </row>
    <row r="100" ht="18" customHeight="1">
      <c r="A100" s="229" t="n">
        <v>39</v>
      </c>
      <c r="B100" s="182">
        <f>'INPUT DATA'!B101</f>
        <v/>
      </c>
      <c r="C100" s="230" t="n"/>
      <c r="D100" s="230" t="n"/>
      <c r="E100" s="230" t="n"/>
      <c r="F100" s="167">
        <f>MTB!AJ101</f>
        <v/>
      </c>
      <c r="G100" s="167">
        <f>MATH!AJ101</f>
        <v/>
      </c>
      <c r="H100" s="167">
        <f>AP!AJ101</f>
        <v/>
      </c>
      <c r="I100" s="187">
        <f>ESP!AJ101</f>
        <v/>
      </c>
      <c r="J100" s="191">
        <f>IF(ISERROR(ROUND(AVERAGE(K100:N100),0)),"",ROUND(AVERAGE(K100:N100),0))</f>
        <v/>
      </c>
      <c r="K100" s="168">
        <f>'MUSIC '!AJ101</f>
        <v/>
      </c>
      <c r="L100" s="169">
        <f>ARTS!AJ101</f>
        <v/>
      </c>
      <c r="M100" s="169">
        <f>PE!AJ101</f>
        <v/>
      </c>
      <c r="N100" s="170">
        <f>HEALTH!AJ101</f>
        <v/>
      </c>
      <c r="O100" s="171">
        <f>IF(ISERROR(AVERAGE(F100:J100)),"",AVERAGE(F100:J100))</f>
        <v/>
      </c>
    </row>
    <row r="101" ht="18" customHeight="1">
      <c r="A101" s="229" t="n">
        <v>40</v>
      </c>
      <c r="B101" s="182">
        <f>'INPUT DATA'!B102</f>
        <v/>
      </c>
      <c r="C101" s="230" t="n"/>
      <c r="D101" s="230" t="n"/>
      <c r="E101" s="230" t="n"/>
      <c r="F101" s="167">
        <f>MTB!AJ102</f>
        <v/>
      </c>
      <c r="G101" s="167">
        <f>MATH!AJ102</f>
        <v/>
      </c>
      <c r="H101" s="167">
        <f>AP!AJ102</f>
        <v/>
      </c>
      <c r="I101" s="187">
        <f>ESP!AJ102</f>
        <v/>
      </c>
      <c r="J101" s="191">
        <f>IF(ISERROR(ROUND(AVERAGE(K101:N101),0)),"",ROUND(AVERAGE(K101:N101),0))</f>
        <v/>
      </c>
      <c r="K101" s="168">
        <f>'MUSIC '!AJ102</f>
        <v/>
      </c>
      <c r="L101" s="169">
        <f>ARTS!AJ102</f>
        <v/>
      </c>
      <c r="M101" s="169">
        <f>PE!AJ102</f>
        <v/>
      </c>
      <c r="N101" s="170">
        <f>HEALTH!AJ102</f>
        <v/>
      </c>
      <c r="O101" s="171">
        <f>IF(ISERROR(AVERAGE(F101:J101)),"",AVERAGE(F101:J101))</f>
        <v/>
      </c>
    </row>
    <row r="102" ht="18" customHeight="1">
      <c r="A102" s="229" t="n">
        <v>41</v>
      </c>
      <c r="B102" s="182">
        <f>'INPUT DATA'!B103</f>
        <v/>
      </c>
      <c r="C102" s="230" t="n"/>
      <c r="D102" s="230" t="n"/>
      <c r="E102" s="230" t="n"/>
      <c r="F102" s="167">
        <f>MTB!AJ103</f>
        <v/>
      </c>
      <c r="G102" s="167">
        <f>MATH!AJ103</f>
        <v/>
      </c>
      <c r="H102" s="167">
        <f>AP!AJ103</f>
        <v/>
      </c>
      <c r="I102" s="187">
        <f>ESP!AJ103</f>
        <v/>
      </c>
      <c r="J102" s="191">
        <f>IF(ISERROR(ROUND(AVERAGE(K102:N102),0)),"",ROUND(AVERAGE(K102:N102),0))</f>
        <v/>
      </c>
      <c r="K102" s="168">
        <f>'MUSIC '!AJ103</f>
        <v/>
      </c>
      <c r="L102" s="169">
        <f>ARTS!AJ103</f>
        <v/>
      </c>
      <c r="M102" s="169">
        <f>PE!AJ103</f>
        <v/>
      </c>
      <c r="N102" s="170">
        <f>HEALTH!AJ103</f>
        <v/>
      </c>
      <c r="O102" s="171">
        <f>IF(ISERROR(AVERAGE(F102:J102)),"",AVERAGE(F102:J102))</f>
        <v/>
      </c>
    </row>
    <row r="103" ht="18" customHeight="1">
      <c r="A103" s="229" t="n">
        <v>42</v>
      </c>
      <c r="B103" s="182">
        <f>'INPUT DATA'!B104</f>
        <v/>
      </c>
      <c r="C103" s="230" t="n"/>
      <c r="D103" s="230" t="n"/>
      <c r="E103" s="230" t="n"/>
      <c r="F103" s="167">
        <f>MTB!AJ104</f>
        <v/>
      </c>
      <c r="G103" s="167">
        <f>MATH!AJ104</f>
        <v/>
      </c>
      <c r="H103" s="167">
        <f>AP!AJ104</f>
        <v/>
      </c>
      <c r="I103" s="187">
        <f>ESP!AJ104</f>
        <v/>
      </c>
      <c r="J103" s="191">
        <f>IF(ISERROR(ROUND(AVERAGE(K103:N103),0)),"",ROUND(AVERAGE(K103:N103),0))</f>
        <v/>
      </c>
      <c r="K103" s="168">
        <f>'MUSIC '!AJ104</f>
        <v/>
      </c>
      <c r="L103" s="169">
        <f>ARTS!AJ104</f>
        <v/>
      </c>
      <c r="M103" s="169">
        <f>PE!AJ104</f>
        <v/>
      </c>
      <c r="N103" s="170">
        <f>HEALTH!AJ104</f>
        <v/>
      </c>
      <c r="O103" s="171">
        <f>IF(ISERROR(AVERAGE(F103:J103)),"",AVERAGE(F103:J103))</f>
        <v/>
      </c>
    </row>
    <row r="104" ht="18" customHeight="1">
      <c r="A104" s="229" t="n">
        <v>43</v>
      </c>
      <c r="B104" s="182">
        <f>'INPUT DATA'!B105</f>
        <v/>
      </c>
      <c r="C104" s="230" t="n"/>
      <c r="D104" s="230" t="n"/>
      <c r="E104" s="230" t="n"/>
      <c r="F104" s="167">
        <f>MTB!AJ105</f>
        <v/>
      </c>
      <c r="G104" s="167">
        <f>MATH!AJ105</f>
        <v/>
      </c>
      <c r="H104" s="167">
        <f>AP!AJ105</f>
        <v/>
      </c>
      <c r="I104" s="187">
        <f>ESP!AJ105</f>
        <v/>
      </c>
      <c r="J104" s="191">
        <f>IF(ISERROR(ROUND(AVERAGE(K104:N104),0)),"",ROUND(AVERAGE(K104:N104),0))</f>
        <v/>
      </c>
      <c r="K104" s="168">
        <f>'MUSIC '!AJ105</f>
        <v/>
      </c>
      <c r="L104" s="169">
        <f>ARTS!AJ105</f>
        <v/>
      </c>
      <c r="M104" s="169">
        <f>PE!AJ105</f>
        <v/>
      </c>
      <c r="N104" s="170">
        <f>HEALTH!AJ105</f>
        <v/>
      </c>
      <c r="O104" s="171">
        <f>IF(ISERROR(AVERAGE(F104:J104)),"",AVERAGE(F104:J104))</f>
        <v/>
      </c>
    </row>
    <row r="105" ht="18" customHeight="1">
      <c r="A105" s="229" t="n">
        <v>44</v>
      </c>
      <c r="B105" s="182">
        <f>'INPUT DATA'!B106</f>
        <v/>
      </c>
      <c r="C105" s="230" t="n"/>
      <c r="D105" s="230" t="n"/>
      <c r="E105" s="230" t="n"/>
      <c r="F105" s="167">
        <f>MTB!AJ106</f>
        <v/>
      </c>
      <c r="G105" s="167">
        <f>MATH!AJ106</f>
        <v/>
      </c>
      <c r="H105" s="167">
        <f>AP!AJ106</f>
        <v/>
      </c>
      <c r="I105" s="187">
        <f>ESP!AJ106</f>
        <v/>
      </c>
      <c r="J105" s="191">
        <f>IF(ISERROR(ROUND(AVERAGE(K105:N105),0)),"",ROUND(AVERAGE(K105:N105),0))</f>
        <v/>
      </c>
      <c r="K105" s="168">
        <f>'MUSIC '!AJ106</f>
        <v/>
      </c>
      <c r="L105" s="169">
        <f>ARTS!AJ106</f>
        <v/>
      </c>
      <c r="M105" s="169">
        <f>PE!AJ106</f>
        <v/>
      </c>
      <c r="N105" s="170">
        <f>HEALTH!AJ106</f>
        <v/>
      </c>
      <c r="O105" s="171">
        <f>IF(ISERROR(AVERAGE(F105:J105)),"",AVERAGE(F105:J105))</f>
        <v/>
      </c>
    </row>
    <row r="106" ht="18" customHeight="1">
      <c r="A106" s="229" t="n">
        <v>45</v>
      </c>
      <c r="B106" s="182">
        <f>'INPUT DATA'!B107</f>
        <v/>
      </c>
      <c r="C106" s="230" t="n"/>
      <c r="D106" s="230" t="n"/>
      <c r="E106" s="230" t="n"/>
      <c r="F106" s="167">
        <f>MTB!AJ107</f>
        <v/>
      </c>
      <c r="G106" s="167">
        <f>MATH!AJ107</f>
        <v/>
      </c>
      <c r="H106" s="167">
        <f>AP!AJ107</f>
        <v/>
      </c>
      <c r="I106" s="187">
        <f>ESP!AJ107</f>
        <v/>
      </c>
      <c r="J106" s="191">
        <f>IF(ISERROR(ROUND(AVERAGE(K106:N106),0)),"",ROUND(AVERAGE(K106:N106),0))</f>
        <v/>
      </c>
      <c r="K106" s="168">
        <f>'MUSIC '!AJ107</f>
        <v/>
      </c>
      <c r="L106" s="169">
        <f>ARTS!AJ107</f>
        <v/>
      </c>
      <c r="M106" s="169">
        <f>PE!AJ107</f>
        <v/>
      </c>
      <c r="N106" s="170">
        <f>HEALTH!AJ107</f>
        <v/>
      </c>
      <c r="O106" s="171">
        <f>IF(ISERROR(AVERAGE(F106:J106)),"",AVERAGE(F106:J106))</f>
        <v/>
      </c>
    </row>
    <row r="107" ht="18" customHeight="1">
      <c r="A107" s="229" t="n">
        <v>46</v>
      </c>
      <c r="B107" s="182">
        <f>'INPUT DATA'!B108</f>
        <v/>
      </c>
      <c r="C107" s="230" t="n"/>
      <c r="D107" s="230" t="n"/>
      <c r="E107" s="230" t="n"/>
      <c r="F107" s="167">
        <f>MTB!AJ108</f>
        <v/>
      </c>
      <c r="G107" s="167">
        <f>MATH!AJ108</f>
        <v/>
      </c>
      <c r="H107" s="167">
        <f>AP!AJ108</f>
        <v/>
      </c>
      <c r="I107" s="187">
        <f>ESP!AJ108</f>
        <v/>
      </c>
      <c r="J107" s="191">
        <f>IF(ISERROR(ROUND(AVERAGE(K107:N107),0)),"",ROUND(AVERAGE(K107:N107),0))</f>
        <v/>
      </c>
      <c r="K107" s="168">
        <f>'MUSIC '!AJ108</f>
        <v/>
      </c>
      <c r="L107" s="169">
        <f>ARTS!AJ108</f>
        <v/>
      </c>
      <c r="M107" s="169">
        <f>PE!AJ108</f>
        <v/>
      </c>
      <c r="N107" s="170">
        <f>HEALTH!AJ108</f>
        <v/>
      </c>
      <c r="O107" s="171">
        <f>IF(ISERROR(AVERAGE(F107:J107)),"",AVERAGE(F107:J107))</f>
        <v/>
      </c>
    </row>
    <row r="108" ht="18" customHeight="1">
      <c r="A108" s="229" t="n">
        <v>47</v>
      </c>
      <c r="B108" s="182">
        <f>'INPUT DATA'!B109</f>
        <v/>
      </c>
      <c r="C108" s="230" t="n"/>
      <c r="D108" s="230" t="n"/>
      <c r="E108" s="230" t="n"/>
      <c r="F108" s="167">
        <f>MTB!AJ109</f>
        <v/>
      </c>
      <c r="G108" s="167">
        <f>MATH!AJ109</f>
        <v/>
      </c>
      <c r="H108" s="167">
        <f>AP!AJ109</f>
        <v/>
      </c>
      <c r="I108" s="187">
        <f>ESP!AJ109</f>
        <v/>
      </c>
      <c r="J108" s="191">
        <f>IF(ISERROR(ROUND(AVERAGE(K108:N108),0)),"",ROUND(AVERAGE(K108:N108),0))</f>
        <v/>
      </c>
      <c r="K108" s="168">
        <f>'MUSIC '!AJ109</f>
        <v/>
      </c>
      <c r="L108" s="169">
        <f>ARTS!AJ109</f>
        <v/>
      </c>
      <c r="M108" s="169">
        <f>PE!AJ109</f>
        <v/>
      </c>
      <c r="N108" s="170">
        <f>HEALTH!AJ109</f>
        <v/>
      </c>
      <c r="O108" s="171">
        <f>IF(ISERROR(AVERAGE(F108:J108)),"",AVERAGE(F108:J108))</f>
        <v/>
      </c>
    </row>
    <row r="109" ht="18" customHeight="1">
      <c r="A109" s="229" t="n">
        <v>48</v>
      </c>
      <c r="B109" s="182">
        <f>'INPUT DATA'!B110</f>
        <v/>
      </c>
      <c r="C109" s="230" t="n"/>
      <c r="D109" s="230" t="n"/>
      <c r="E109" s="230" t="n"/>
      <c r="F109" s="167">
        <f>MTB!AJ110</f>
        <v/>
      </c>
      <c r="G109" s="167">
        <f>MATH!AJ110</f>
        <v/>
      </c>
      <c r="H109" s="167">
        <f>AP!AJ110</f>
        <v/>
      </c>
      <c r="I109" s="187">
        <f>ESP!AJ110</f>
        <v/>
      </c>
      <c r="J109" s="191">
        <f>IF(ISERROR(ROUND(AVERAGE(K109:N109),0)),"",ROUND(AVERAGE(K109:N109),0))</f>
        <v/>
      </c>
      <c r="K109" s="168">
        <f>'MUSIC '!AJ110</f>
        <v/>
      </c>
      <c r="L109" s="169">
        <f>ARTS!AJ110</f>
        <v/>
      </c>
      <c r="M109" s="169">
        <f>PE!AJ110</f>
        <v/>
      </c>
      <c r="N109" s="170">
        <f>HEALTH!AJ110</f>
        <v/>
      </c>
      <c r="O109" s="171">
        <f>IF(ISERROR(AVERAGE(F109:J109)),"",AVERAGE(F109:J109))</f>
        <v/>
      </c>
    </row>
    <row r="110" ht="18" customHeight="1">
      <c r="A110" s="229" t="n">
        <v>49</v>
      </c>
      <c r="B110" s="182">
        <f>'INPUT DATA'!B111</f>
        <v/>
      </c>
      <c r="C110" s="230" t="n"/>
      <c r="D110" s="230" t="n"/>
      <c r="E110" s="230" t="n"/>
      <c r="F110" s="167">
        <f>MTB!AJ111</f>
        <v/>
      </c>
      <c r="G110" s="167">
        <f>MATH!AJ111</f>
        <v/>
      </c>
      <c r="H110" s="167">
        <f>AP!AJ111</f>
        <v/>
      </c>
      <c r="I110" s="187">
        <f>ESP!AJ111</f>
        <v/>
      </c>
      <c r="J110" s="191">
        <f>IF(ISERROR(ROUND(AVERAGE(K110:N110),0)),"",ROUND(AVERAGE(K110:N110),0))</f>
        <v/>
      </c>
      <c r="K110" s="168">
        <f>'MUSIC '!AJ111</f>
        <v/>
      </c>
      <c r="L110" s="169">
        <f>ARTS!AJ111</f>
        <v/>
      </c>
      <c r="M110" s="169">
        <f>PE!AJ111</f>
        <v/>
      </c>
      <c r="N110" s="170">
        <f>HEALTH!AJ111</f>
        <v/>
      </c>
      <c r="O110" s="171">
        <f>IF(ISERROR(AVERAGE(F110:J110)),"",AVERAGE(F110:J110))</f>
        <v/>
      </c>
    </row>
    <row r="111" ht="18" customHeight="1" thickBot="1">
      <c r="A111" s="231" t="n">
        <v>50</v>
      </c>
      <c r="B111" s="185">
        <f>'INPUT DATA'!B112</f>
        <v/>
      </c>
      <c r="C111" s="232" t="n"/>
      <c r="D111" s="232" t="n"/>
      <c r="E111" s="241" t="n"/>
      <c r="F111" s="177">
        <f>MTB!AJ112</f>
        <v/>
      </c>
      <c r="G111" s="177">
        <f>MATH!AJ112</f>
        <v/>
      </c>
      <c r="H111" s="177">
        <f>AP!AJ112</f>
        <v/>
      </c>
      <c r="I111" s="189">
        <f>ESP!AJ112</f>
        <v/>
      </c>
      <c r="J111" s="192">
        <f>IF(ISERROR(ROUND(AVERAGE(K111:N111),0)),"",ROUND(AVERAGE(K111:N111),0))</f>
        <v/>
      </c>
      <c r="K111" s="178">
        <f>'MUSIC '!AJ112</f>
        <v/>
      </c>
      <c r="L111" s="179">
        <f>ARTS!AJ112</f>
        <v/>
      </c>
      <c r="M111" s="179">
        <f>PE!AJ112</f>
        <v/>
      </c>
      <c r="N111" s="180">
        <f>HEALTH!AJ112</f>
        <v/>
      </c>
      <c r="O111" s="181">
        <f>IF(ISERROR(AVERAGE(F111:J111)),"",AVERAGE(F111:J111))</f>
        <v/>
      </c>
    </row>
    <row r="112">
      <c r="C112" s="86" t="n"/>
      <c r="D112" s="86" t="n"/>
      <c r="E112" s="86" t="n"/>
    </row>
    <row r="113">
      <c r="C113" s="86" t="n"/>
      <c r="D113" s="86" t="n"/>
      <c r="E113" s="86" t="n"/>
    </row>
    <row r="114">
      <c r="C114" s="86" t="n"/>
      <c r="D114" s="86" t="n"/>
      <c r="E114" s="86" t="n"/>
    </row>
  </sheetData>
  <sheetProtection selectLockedCells="0" selectUnlockedCells="0" sheet="1" objects="1" insertRows="1" insertHyperlinks="1" autoFilter="1" scenarios="1" formatColumns="1" deleteColumns="1" insertColumns="1" pivotTables="1" deleteRows="1" formatCells="1" formatRows="1" sort="1"/>
  <mergeCells count="11">
    <mergeCell ref="A2:O2"/>
    <mergeCell ref="J5:K5"/>
    <mergeCell ref="J6:K6"/>
    <mergeCell ref="G6:I6"/>
    <mergeCell ref="G5:I5"/>
    <mergeCell ref="L5:N5"/>
    <mergeCell ref="O8:O9"/>
    <mergeCell ref="G4:I4"/>
    <mergeCell ref="B10:E10"/>
    <mergeCell ref="L6:N6"/>
    <mergeCell ref="Q11:V11"/>
  </mergeCells>
  <dataValidations count="4">
    <dataValidation sqref="B62:B111" showDropDown="0" showInputMessage="1" showErrorMessage="1" allowBlank="0" prompt="Do not type name of learners here. Go to INPUT DATA sheet."/>
    <dataValidation sqref="C112:E114 C65648:E65650 C131184:E131186 C196720:E196722 C262256:E262258 C327792:E327794 C393328:E393330 C458864:E458866 C524400:E524402 C589936:E589938 C655472:E655474 C721008:E721010 C786544:E786546 C852080:E852082 C917616:E917618 C983152:E983154 IX112:IZ114 IX65648:IZ65650 IX131184:IZ131186 IX196720:IZ196722 IX262256:IZ262258 IX327792:IZ327794 IX393328:IZ393330 IX458864:IZ458866 IX524400:IZ524402 IX589936:IZ589938 IX655472:IZ655474 IX721008:IZ721010 IX786544:IZ786546 IX852080:IZ852082 IX917616:IZ917618 IX983152:IZ983154 ST112:SV114 ST65648:SV65650 ST131184:SV131186 ST196720:SV196722 ST262256:SV262258 ST327792:SV327794 ST393328:SV393330 ST458864:SV458866 ST524400:SV524402 ST589936:SV589938 ST655472:SV655474 ST721008:SV721010 ST786544:SV786546 ST852080:SV852082 ST917616:SV917618 ST983152:SV983154 ACP112:ACR114 ACP65648:ACR65650 ACP131184:ACR131186 ACP196720:ACR196722 ACP262256:ACR262258 ACP327792:ACR327794 ACP393328:ACR393330 ACP458864:ACR458866 ACP524400:ACR524402 ACP589936:ACR589938 ACP655472:ACR655474 ACP721008:ACR721010 ACP786544:ACR786546 ACP852080:ACR852082 ACP917616:ACR917618 ACP983152:ACR983154 AML112:AMN114 AML65648:AMN65650 AML131184:AMN131186 AML196720:AMN196722 AML262256:AMN262258 AML327792:AMN327794 AML393328:AMN393330 AML458864:AMN458866 AML524400:AMN524402 AML589936:AMN589938 AML655472:AMN655474 AML721008:AMN721010 AML786544:AMN786546 AML852080:AMN852082 AML917616:AMN917618 AML983152:AMN983154 AWH112:AWJ114 AWH65648:AWJ65650 AWH131184:AWJ131186 AWH196720:AWJ196722 AWH262256:AWJ262258 AWH327792:AWJ327794 AWH393328:AWJ393330 AWH458864:AWJ458866 AWH524400:AWJ524402 AWH589936:AWJ589938 AWH655472:AWJ655474 AWH721008:AWJ721010 AWH786544:AWJ786546 AWH852080:AWJ852082 AWH917616:AWJ917618 AWH983152:AWJ983154 BGD112:BGF114 BGD65648:BGF65650 BGD131184:BGF131186 BGD196720:BGF196722 BGD262256:BGF262258 BGD327792:BGF327794 BGD393328:BGF393330 BGD458864:BGF458866 BGD524400:BGF524402 BGD589936:BGF589938 BGD655472:BGF655474 BGD721008:BGF721010 BGD786544:BGF786546 BGD852080:BGF852082 BGD917616:BGF917618 BGD983152:BGF983154 BPZ112:BQB114 BPZ65648:BQB65650 BPZ131184:BQB131186 BPZ196720:BQB196722 BPZ262256:BQB262258 BPZ327792:BQB327794 BPZ393328:BQB393330 BPZ458864:BQB458866 BPZ524400:BQB524402 BPZ589936:BQB589938 BPZ655472:BQB655474 BPZ721008:BQB721010 BPZ786544:BQB786546 BPZ852080:BQB852082 BPZ917616:BQB917618 BPZ983152:BQB983154 BZV112:BZX114 BZV65648:BZX65650 BZV131184:BZX131186 BZV196720:BZX196722 BZV262256:BZX262258 BZV327792:BZX327794 BZV393328:BZX393330 BZV458864:BZX458866 BZV524400:BZX524402 BZV589936:BZX589938 BZV655472:BZX655474 BZV721008:BZX721010 BZV786544:BZX786546 BZV852080:BZX852082 BZV917616:BZX917618 BZV983152:BZX983154 CJR112:CJT114 CJR65648:CJT65650 CJR131184:CJT131186 CJR196720:CJT196722 CJR262256:CJT262258 CJR327792:CJT327794 CJR393328:CJT393330 CJR458864:CJT458866 CJR524400:CJT524402 CJR589936:CJT589938 CJR655472:CJT655474 CJR721008:CJT721010 CJR786544:CJT786546 CJR852080:CJT852082 CJR917616:CJT917618 CJR983152:CJT983154 CTN112:CTP114 CTN65648:CTP65650 CTN131184:CTP131186 CTN196720:CTP196722 CTN262256:CTP262258 CTN327792:CTP327794 CTN393328:CTP393330 CTN458864:CTP458866 CTN524400:CTP524402 CTN589936:CTP589938 CTN655472:CTP655474 CTN721008:CTP721010 CTN786544:CTP786546 CTN852080:CTP852082 CTN917616:CTP917618 CTN983152:CTP983154 DDJ112:DDL114 DDJ65648:DDL65650 DDJ131184:DDL131186 DDJ196720:DDL196722 DDJ262256:DDL262258 DDJ327792:DDL327794 DDJ393328:DDL393330 DDJ458864:DDL458866 DDJ524400:DDL524402 DDJ589936:DDL589938 DDJ655472:DDL655474 DDJ721008:DDL721010 DDJ786544:DDL786546 DDJ852080:DDL852082 DDJ917616:DDL917618 DDJ983152:DDL983154 DNF112:DNH114 DNF65648:DNH65650 DNF131184:DNH131186 DNF196720:DNH196722 DNF262256:DNH262258 DNF327792:DNH327794 DNF393328:DNH393330 DNF458864:DNH458866 DNF524400:DNH524402 DNF589936:DNH589938 DNF655472:DNH655474 DNF721008:DNH721010 DNF786544:DNH786546 DNF852080:DNH852082 DNF917616:DNH917618 DNF983152:DNH983154 DXB112:DXD114 DXB65648:DXD65650 DXB131184:DXD131186 DXB196720:DXD196722 DXB262256:DXD262258 DXB327792:DXD327794 DXB393328:DXD393330 DXB458864:DXD458866 DXB524400:DXD524402 DXB589936:DXD589938 DXB655472:DXD655474 DXB721008:DXD721010 DXB786544:DXD786546 DXB852080:DXD852082 DXB917616:DXD917618 DXB983152:DXD983154 EGX112:EGZ114 EGX65648:EGZ65650 EGX131184:EGZ131186 EGX196720:EGZ196722 EGX262256:EGZ262258 EGX327792:EGZ327794 EGX393328:EGZ393330 EGX458864:EGZ458866 EGX524400:EGZ524402 EGX589936:EGZ589938 EGX655472:EGZ655474 EGX721008:EGZ721010 EGX786544:EGZ786546 EGX852080:EGZ852082 EGX917616:EGZ917618 EGX983152:EGZ983154 EQT112:EQV114 EQT65648:EQV65650 EQT131184:EQV131186 EQT196720:EQV196722 EQT262256:EQV262258 EQT327792:EQV327794 EQT393328:EQV393330 EQT458864:EQV458866 EQT524400:EQV524402 EQT589936:EQV589938 EQT655472:EQV655474 EQT721008:EQV721010 EQT786544:EQV786546 EQT852080:EQV852082 EQT917616:EQV917618 EQT983152:EQV983154 FAP112:FAR114 FAP65648:FAR65650 FAP131184:FAR131186 FAP196720:FAR196722 FAP262256:FAR262258 FAP327792:FAR327794 FAP393328:FAR393330 FAP458864:FAR458866 FAP524400:FAR524402 FAP589936:FAR589938 FAP655472:FAR655474 FAP721008:FAR721010 FAP786544:FAR786546 FAP852080:FAR852082 FAP917616:FAR917618 FAP983152:FAR983154 FKL112:FKN114 FKL65648:FKN65650 FKL131184:FKN131186 FKL196720:FKN196722 FKL262256:FKN262258 FKL327792:FKN327794 FKL393328:FKN393330 FKL458864:FKN458866 FKL524400:FKN524402 FKL589936:FKN589938 FKL655472:FKN655474 FKL721008:FKN721010 FKL786544:FKN786546 FKL852080:FKN852082 FKL917616:FKN917618 FKL983152:FKN983154 FUH112:FUJ114 FUH65648:FUJ65650 FUH131184:FUJ131186 FUH196720:FUJ196722 FUH262256:FUJ262258 FUH327792:FUJ327794 FUH393328:FUJ393330 FUH458864:FUJ458866 FUH524400:FUJ524402 FUH589936:FUJ589938 FUH655472:FUJ655474 FUH721008:FUJ721010 FUH786544:FUJ786546 FUH852080:FUJ852082 FUH917616:FUJ917618 FUH983152:FUJ983154 GED112:GEF114 GED65648:GEF65650 GED131184:GEF131186 GED196720:GEF196722 GED262256:GEF262258 GED327792:GEF327794 GED393328:GEF393330 GED458864:GEF458866 GED524400:GEF524402 GED589936:GEF589938 GED655472:GEF655474 GED721008:GEF721010 GED786544:GEF786546 GED852080:GEF852082 GED917616:GEF917618 GED983152:GEF983154 GNZ112:GOB114 GNZ65648:GOB65650 GNZ131184:GOB131186 GNZ196720:GOB196722 GNZ262256:GOB262258 GNZ327792:GOB327794 GNZ393328:GOB393330 GNZ458864:GOB458866 GNZ524400:GOB524402 GNZ589936:GOB589938 GNZ655472:GOB655474 GNZ721008:GOB721010 GNZ786544:GOB786546 GNZ852080:GOB852082 GNZ917616:GOB917618 GNZ983152:GOB983154 GXV112:GXX114 GXV65648:GXX65650 GXV131184:GXX131186 GXV196720:GXX196722 GXV262256:GXX262258 GXV327792:GXX327794 GXV393328:GXX393330 GXV458864:GXX458866 GXV524400:GXX524402 GXV589936:GXX589938 GXV655472:GXX655474 GXV721008:GXX721010 GXV786544:GXX786546 GXV852080:GXX852082 GXV917616:GXX917618 GXV983152:GXX983154 HHR112:HHT114 HHR65648:HHT65650 HHR131184:HHT131186 HHR196720:HHT196722 HHR262256:HHT262258 HHR327792:HHT327794 HHR393328:HHT393330 HHR458864:HHT458866 HHR524400:HHT524402 HHR589936:HHT589938 HHR655472:HHT655474 HHR721008:HHT721010 HHR786544:HHT786546 HHR852080:HHT852082 HHR917616:HHT917618 HHR983152:HHT983154 HRN112:HRP114 HRN65648:HRP65650 HRN131184:HRP131186 HRN196720:HRP196722 HRN262256:HRP262258 HRN327792:HRP327794 HRN393328:HRP393330 HRN458864:HRP458866 HRN524400:HRP524402 HRN589936:HRP589938 HRN655472:HRP655474 HRN721008:HRP721010 HRN786544:HRP786546 HRN852080:HRP852082 HRN917616:HRP917618 HRN983152:HRP983154 IBJ112:IBL114 IBJ65648:IBL65650 IBJ131184:IBL131186 IBJ196720:IBL196722 IBJ262256:IBL262258 IBJ327792:IBL327794 IBJ393328:IBL393330 IBJ458864:IBL458866 IBJ524400:IBL524402 IBJ589936:IBL589938 IBJ655472:IBL655474 IBJ721008:IBL721010 IBJ786544:IBL786546 IBJ852080:IBL852082 IBJ917616:IBL917618 IBJ983152:IBL983154 ILF112:ILH114 ILF65648:ILH65650 ILF131184:ILH131186 ILF196720:ILH196722 ILF262256:ILH262258 ILF327792:ILH327794 ILF393328:ILH393330 ILF458864:ILH458866 ILF524400:ILH524402 ILF589936:ILH589938 ILF655472:ILH655474 ILF721008:ILH721010 ILF786544:ILH786546 ILF852080:ILH852082 ILF917616:ILH917618 ILF983152:ILH983154 IVB112:IVD114 IVB65648:IVD65650 IVB131184:IVD131186 IVB196720:IVD196722 IVB262256:IVD262258 IVB327792:IVD327794 IVB393328:IVD393330 IVB458864:IVD458866 IVB524400:IVD524402 IVB589936:IVD589938 IVB655472:IVD655474 IVB721008:IVD721010 IVB786544:IVD786546 IVB852080:IVD852082 IVB917616:IVD917618 IVB983152:IVD983154 JEX112:JEZ114 JEX65648:JEZ65650 JEX131184:JEZ131186 JEX196720:JEZ196722 JEX262256:JEZ262258 JEX327792:JEZ327794 JEX393328:JEZ393330 JEX458864:JEZ458866 JEX524400:JEZ524402 JEX589936:JEZ589938 JEX655472:JEZ655474 JEX721008:JEZ721010 JEX786544:JEZ786546 JEX852080:JEZ852082 JEX917616:JEZ917618 JEX983152:JEZ983154 JOT112:JOV114 JOT65648:JOV65650 JOT131184:JOV131186 JOT196720:JOV196722 JOT262256:JOV262258 JOT327792:JOV327794 JOT393328:JOV393330 JOT458864:JOV458866 JOT524400:JOV524402 JOT589936:JOV589938 JOT655472:JOV655474 JOT721008:JOV721010 JOT786544:JOV786546 JOT852080:JOV852082 JOT917616:JOV917618 JOT983152:JOV983154 JYP112:JYR114 JYP65648:JYR65650 JYP131184:JYR131186 JYP196720:JYR196722 JYP262256:JYR262258 JYP327792:JYR327794 JYP393328:JYR393330 JYP458864:JYR458866 JYP524400:JYR524402 JYP589936:JYR589938 JYP655472:JYR655474 JYP721008:JYR721010 JYP786544:JYR786546 JYP852080:JYR852082 JYP917616:JYR917618 JYP983152:JYR983154 KIL112:KIN114 KIL65648:KIN65650 KIL131184:KIN131186 KIL196720:KIN196722 KIL262256:KIN262258 KIL327792:KIN327794 KIL393328:KIN393330 KIL458864:KIN458866 KIL524400:KIN524402 KIL589936:KIN589938 KIL655472:KIN655474 KIL721008:KIN721010 KIL786544:KIN786546 KIL852080:KIN852082 KIL917616:KIN917618 KIL983152:KIN983154 KSH112:KSJ114 KSH65648:KSJ65650 KSH131184:KSJ131186 KSH196720:KSJ196722 KSH262256:KSJ262258 KSH327792:KSJ327794 KSH393328:KSJ393330 KSH458864:KSJ458866 KSH524400:KSJ524402 KSH589936:KSJ589938 KSH655472:KSJ655474 KSH721008:KSJ721010 KSH786544:KSJ786546 KSH852080:KSJ852082 KSH917616:KSJ917618 KSH983152:KSJ983154 LCD112:LCF114 LCD65648:LCF65650 LCD131184:LCF131186 LCD196720:LCF196722 LCD262256:LCF262258 LCD327792:LCF327794 LCD393328:LCF393330 LCD458864:LCF458866 LCD524400:LCF524402 LCD589936:LCF589938 LCD655472:LCF655474 LCD721008:LCF721010 LCD786544:LCF786546 LCD852080:LCF852082 LCD917616:LCF917618 LCD983152:LCF983154 LLZ112:LMB114 LLZ65648:LMB65650 LLZ131184:LMB131186 LLZ196720:LMB196722 LLZ262256:LMB262258 LLZ327792:LMB327794 LLZ393328:LMB393330 LLZ458864:LMB458866 LLZ524400:LMB524402 LLZ589936:LMB589938 LLZ655472:LMB655474 LLZ721008:LMB721010 LLZ786544:LMB786546 LLZ852080:LMB852082 LLZ917616:LMB917618 LLZ983152:LMB983154 LVV112:LVX114 LVV65648:LVX65650 LVV131184:LVX131186 LVV196720:LVX196722 LVV262256:LVX262258 LVV327792:LVX327794 LVV393328:LVX393330 LVV458864:LVX458866 LVV524400:LVX524402 LVV589936:LVX589938 LVV655472:LVX655474 LVV721008:LVX721010 LVV786544:LVX786546 LVV852080:LVX852082 LVV917616:LVX917618 LVV983152:LVX983154 MFR112:MFT114 MFR65648:MFT65650 MFR131184:MFT131186 MFR196720:MFT196722 MFR262256:MFT262258 MFR327792:MFT327794 MFR393328:MFT393330 MFR458864:MFT458866 MFR524400:MFT524402 MFR589936:MFT589938 MFR655472:MFT655474 MFR721008:MFT721010 MFR786544:MFT786546 MFR852080:MFT852082 MFR917616:MFT917618 MFR983152:MFT983154 MPN112:MPP114 MPN65648:MPP65650 MPN131184:MPP131186 MPN196720:MPP196722 MPN262256:MPP262258 MPN327792:MPP327794 MPN393328:MPP393330 MPN458864:MPP458866 MPN524400:MPP524402 MPN589936:MPP589938 MPN655472:MPP655474 MPN721008:MPP721010 MPN786544:MPP786546 MPN852080:MPP852082 MPN917616:MPP917618 MPN983152:MPP983154 MZJ112:MZL114 MZJ65648:MZL65650 MZJ131184:MZL131186 MZJ196720:MZL196722 MZJ262256:MZL262258 MZJ327792:MZL327794 MZJ393328:MZL393330 MZJ458864:MZL458866 MZJ524400:MZL524402 MZJ589936:MZL589938 MZJ655472:MZL655474 MZJ721008:MZL721010 MZJ786544:MZL786546 MZJ852080:MZL852082 MZJ917616:MZL917618 MZJ983152:MZL983154 NJF112:NJH114 NJF65648:NJH65650 NJF131184:NJH131186 NJF196720:NJH196722 NJF262256:NJH262258 NJF327792:NJH327794 NJF393328:NJH393330 NJF458864:NJH458866 NJF524400:NJH524402 NJF589936:NJH589938 NJF655472:NJH655474 NJF721008:NJH721010 NJF786544:NJH786546 NJF852080:NJH852082 NJF917616:NJH917618 NJF983152:NJH983154 NTB112:NTD114 NTB65648:NTD65650 NTB131184:NTD131186 NTB196720:NTD196722 NTB262256:NTD262258 NTB327792:NTD327794 NTB393328:NTD393330 NTB458864:NTD458866 NTB524400:NTD524402 NTB589936:NTD589938 NTB655472:NTD655474 NTB721008:NTD721010 NTB786544:NTD786546 NTB852080:NTD852082 NTB917616:NTD917618 NTB983152:NTD983154 OCX112:OCZ114 OCX65648:OCZ65650 OCX131184:OCZ131186 OCX196720:OCZ196722 OCX262256:OCZ262258 OCX327792:OCZ327794 OCX393328:OCZ393330 OCX458864:OCZ458866 OCX524400:OCZ524402 OCX589936:OCZ589938 OCX655472:OCZ655474 OCX721008:OCZ721010 OCX786544:OCZ786546 OCX852080:OCZ852082 OCX917616:OCZ917618 OCX983152:OCZ983154 OMT112:OMV114 OMT65648:OMV65650 OMT131184:OMV131186 OMT196720:OMV196722 OMT262256:OMV262258 OMT327792:OMV327794 OMT393328:OMV393330 OMT458864:OMV458866 OMT524400:OMV524402 OMT589936:OMV589938 OMT655472:OMV655474 OMT721008:OMV721010 OMT786544:OMV786546 OMT852080:OMV852082 OMT917616:OMV917618 OMT983152:OMV983154 OWP112:OWR114 OWP65648:OWR65650 OWP131184:OWR131186 OWP196720:OWR196722 OWP262256:OWR262258 OWP327792:OWR327794 OWP393328:OWR393330 OWP458864:OWR458866 OWP524400:OWR524402 OWP589936:OWR589938 OWP655472:OWR655474 OWP721008:OWR721010 OWP786544:OWR786546 OWP852080:OWR852082 OWP917616:OWR917618 OWP983152:OWR983154 PGL112:PGN114 PGL65648:PGN65650 PGL131184:PGN131186 PGL196720:PGN196722 PGL262256:PGN262258 PGL327792:PGN327794 PGL393328:PGN393330 PGL458864:PGN458866 PGL524400:PGN524402 PGL589936:PGN589938 PGL655472:PGN655474 PGL721008:PGN721010 PGL786544:PGN786546 PGL852080:PGN852082 PGL917616:PGN917618 PGL983152:PGN983154 PQH112:PQJ114 PQH65648:PQJ65650 PQH131184:PQJ131186 PQH196720:PQJ196722 PQH262256:PQJ262258 PQH327792:PQJ327794 PQH393328:PQJ393330 PQH458864:PQJ458866 PQH524400:PQJ524402 PQH589936:PQJ589938 PQH655472:PQJ655474 PQH721008:PQJ721010 PQH786544:PQJ786546 PQH852080:PQJ852082 PQH917616:PQJ917618 PQH983152:PQJ983154 QAD112:QAF114 QAD65648:QAF65650 QAD131184:QAF131186 QAD196720:QAF196722 QAD262256:QAF262258 QAD327792:QAF327794 QAD393328:QAF393330 QAD458864:QAF458866 QAD524400:QAF524402 QAD589936:QAF589938 QAD655472:QAF655474 QAD721008:QAF721010 QAD786544:QAF786546 QAD852080:QAF852082 QAD917616:QAF917618 QAD983152:QAF983154 QJZ112:QKB114 QJZ65648:QKB65650 QJZ131184:QKB131186 QJZ196720:QKB196722 QJZ262256:QKB262258 QJZ327792:QKB327794 QJZ393328:QKB393330 QJZ458864:QKB458866 QJZ524400:QKB524402 QJZ589936:QKB589938 QJZ655472:QKB655474 QJZ721008:QKB721010 QJZ786544:QKB786546 QJZ852080:QKB852082 QJZ917616:QKB917618 QJZ983152:QKB983154 QTV112:QTX114 QTV65648:QTX65650 QTV131184:QTX131186 QTV196720:QTX196722 QTV262256:QTX262258 QTV327792:QTX327794 QTV393328:QTX393330 QTV458864:QTX458866 QTV524400:QTX524402 QTV589936:QTX589938 QTV655472:QTX655474 QTV721008:QTX721010 QTV786544:QTX786546 QTV852080:QTX852082 QTV917616:QTX917618 QTV983152:QTX983154 RDR112:RDT114 RDR65648:RDT65650 RDR131184:RDT131186 RDR196720:RDT196722 RDR262256:RDT262258 RDR327792:RDT327794 RDR393328:RDT393330 RDR458864:RDT458866 RDR524400:RDT524402 RDR589936:RDT589938 RDR655472:RDT655474 RDR721008:RDT721010 RDR786544:RDT786546 RDR852080:RDT852082 RDR917616:RDT917618 RDR983152:RDT983154 RNN112:RNP114 RNN65648:RNP65650 RNN131184:RNP131186 RNN196720:RNP196722 RNN262256:RNP262258 RNN327792:RNP327794 RNN393328:RNP393330 RNN458864:RNP458866 RNN524400:RNP524402 RNN589936:RNP589938 RNN655472:RNP655474 RNN721008:RNP721010 RNN786544:RNP786546 RNN852080:RNP852082 RNN917616:RNP917618 RNN983152:RNP983154 RXJ112:RXL114 RXJ65648:RXL65650 RXJ131184:RXL131186 RXJ196720:RXL196722 RXJ262256:RXL262258 RXJ327792:RXL327794 RXJ393328:RXL393330 RXJ458864:RXL458866 RXJ524400:RXL524402 RXJ589936:RXL589938 RXJ655472:RXL655474 RXJ721008:RXL721010 RXJ786544:RXL786546 RXJ852080:RXL852082 RXJ917616:RXL917618 RXJ983152:RXL983154 SHF112:SHH114 SHF65648:SHH65650 SHF131184:SHH131186 SHF196720:SHH196722 SHF262256:SHH262258 SHF327792:SHH327794 SHF393328:SHH393330 SHF458864:SHH458866 SHF524400:SHH524402 SHF589936:SHH589938 SHF655472:SHH655474 SHF721008:SHH721010 SHF786544:SHH786546 SHF852080:SHH852082 SHF917616:SHH917618 SHF983152:SHH983154 SRB112:SRD114 SRB65648:SRD65650 SRB131184:SRD131186 SRB196720:SRD196722 SRB262256:SRD262258 SRB327792:SRD327794 SRB393328:SRD393330 SRB458864:SRD458866 SRB524400:SRD524402 SRB589936:SRD589938 SRB655472:SRD655474 SRB721008:SRD721010 SRB786544:SRD786546 SRB852080:SRD852082 SRB917616:SRD917618 SRB983152:SRD983154 TAX112:TAZ114 TAX65648:TAZ65650 TAX131184:TAZ131186 TAX196720:TAZ196722 TAX262256:TAZ262258 TAX327792:TAZ327794 TAX393328:TAZ393330 TAX458864:TAZ458866 TAX524400:TAZ524402 TAX589936:TAZ589938 TAX655472:TAZ655474 TAX721008:TAZ721010 TAX786544:TAZ786546 TAX852080:TAZ852082 TAX917616:TAZ917618 TAX983152:TAZ983154 TKT112:TKV114 TKT65648:TKV65650 TKT131184:TKV131186 TKT196720:TKV196722 TKT262256:TKV262258 TKT327792:TKV327794 TKT393328:TKV393330 TKT458864:TKV458866 TKT524400:TKV524402 TKT589936:TKV589938 TKT655472:TKV655474 TKT721008:TKV721010 TKT786544:TKV786546 TKT852080:TKV852082 TKT917616:TKV917618 TKT983152:TKV983154 TUP112:TUR114 TUP65648:TUR65650 TUP131184:TUR131186 TUP196720:TUR196722 TUP262256:TUR262258 TUP327792:TUR327794 TUP393328:TUR393330 TUP458864:TUR458866 TUP524400:TUR524402 TUP589936:TUR589938 TUP655472:TUR655474 TUP721008:TUR721010 TUP786544:TUR786546 TUP852080:TUR852082 TUP917616:TUR917618 TUP983152:TUR983154 UEL112:UEN114 UEL65648:UEN65650 UEL131184:UEN131186 UEL196720:UEN196722 UEL262256:UEN262258 UEL327792:UEN327794 UEL393328:UEN393330 UEL458864:UEN458866 UEL524400:UEN524402 UEL589936:UEN589938 UEL655472:UEN655474 UEL721008:UEN721010 UEL786544:UEN786546 UEL852080:UEN852082 UEL917616:UEN917618 UEL983152:UEN983154 UOH112:UOJ114 UOH65648:UOJ65650 UOH131184:UOJ131186 UOH196720:UOJ196722 UOH262256:UOJ262258 UOH327792:UOJ327794 UOH393328:UOJ393330 UOH458864:UOJ458866 UOH524400:UOJ524402 UOH589936:UOJ589938 UOH655472:UOJ655474 UOH721008:UOJ721010 UOH786544:UOJ786546 UOH852080:UOJ852082 UOH917616:UOJ917618 UOH983152:UOJ983154 UYD112:UYF114 UYD65648:UYF65650 UYD131184:UYF131186 UYD196720:UYF196722 UYD262256:UYF262258 UYD327792:UYF327794 UYD393328:UYF393330 UYD458864:UYF458866 UYD524400:UYF524402 UYD589936:UYF589938 UYD655472:UYF655474 UYD721008:UYF721010 UYD786544:UYF786546 UYD852080:UYF852082 UYD917616:UYF917618 UYD983152:UYF983154 VHZ112:VIB114 VHZ65648:VIB65650 VHZ131184:VIB131186 VHZ196720:VIB196722 VHZ262256:VIB262258 VHZ327792:VIB327794 VHZ393328:VIB393330 VHZ458864:VIB458866 VHZ524400:VIB524402 VHZ589936:VIB589938 VHZ655472:VIB655474 VHZ721008:VIB721010 VHZ786544:VIB786546 VHZ852080:VIB852082 VHZ917616:VIB917618 VHZ983152:VIB983154 VRV112:VRX114 VRV65648:VRX65650 VRV131184:VRX131186 VRV196720:VRX196722 VRV262256:VRX262258 VRV327792:VRX327794 VRV393328:VRX393330 VRV458864:VRX458866 VRV524400:VRX524402 VRV589936:VRX589938 VRV655472:VRX655474 VRV721008:VRX721010 VRV786544:VRX786546 VRV852080:VRX852082 VRV917616:VRX917618 VRV983152:VRX983154 WBR112:WBT114 WBR65648:WBT65650 WBR131184:WBT131186 WBR196720:WBT196722 WBR262256:WBT262258 WBR327792:WBT327794 WBR393328:WBT393330 WBR458864:WBT458866 WBR524400:WBT524402 WBR589936:WBT589938 WBR655472:WBT655474 WBR721008:WBT721010 WBR786544:WBT786546 WBR852080:WBT852082 WBR917616:WBT917618 WBR983152:WBT983154 WLN112:WLP114 WLN65648:WLP65650 WLN131184:WLP131186 WLN196720:WLP196722 WLN262256:WLP262258 WLN327792:WLP327794 WLN393328:WLP393330 WLN458864:WLP458866 WLN524400:WLP524402 WLN589936:WLP589938 WLN655472:WLP655474 WLN721008:WLP721010 WLN786544:WLP786546 WLN852080:WLP852082 WLN917616:WLP917618 WLN983152:WLP983154 WVJ112:WVL114 WVJ65648:WVL65650 WVJ131184:WVL131186 WVJ196720:WVL196722 WVJ262256:WVL262258 WVJ327792:WVL327794 WVJ393328:WVL393330 WVJ458864:WVL458866 WVJ524400:WVL524402 WVJ589936:WVL589938 WVJ655472:WVL655474 WVJ721008:WVL721010 WVJ786544:WVL786546 WVJ852080:WVL852082 WVJ917616:WVL917618 WVJ983152:WVL983154" showDropDown="0" showInputMessage="1" showErrorMessage="1" allowBlank="0" prompt="TYPE OR PASTE LEARNER'S NAME HERE"/>
    <dataValidation sqref="B65547:B65647 B131083:B131183 B196619:B196719 B262155:B262255 B327691:B327791 B393227:B393327 B458763:B458863 B524299:B524399 B589835:B589935 B655371:B655471 B720907:B721007 B786443:B786543 B851979:B852079 B917515:B917615 B983051:B983151 IW11:IW111 IW65547:IW65647 IW131083:IW131183 IW196619:IW196719 IW262155:IW262255 IW327691:IW327791 IW393227:IW393327 IW458763:IW458863 IW524299:IW524399 IW589835:IW589935 IW655371:IW655471 IW720907:IW721007 IW786443:IW786543 IW851979:IW852079 IW917515:IW917615 IW983051:IW983151 SS11:SS111 SS65547:SS65647 SS131083:SS131183 SS196619:SS196719 SS262155:SS262255 SS327691:SS327791 SS393227:SS393327 SS458763:SS458863 SS524299:SS524399 SS589835:SS589935 SS655371:SS655471 SS720907:SS721007 SS786443:SS786543 SS851979:SS852079 SS917515:SS917615 SS983051:SS983151 ACO11:ACO111 ACO65547:ACO65647 ACO131083:ACO131183 ACO196619:ACO196719 ACO262155:ACO262255 ACO327691:ACO327791 ACO393227:ACO393327 ACO458763:ACO458863 ACO524299:ACO524399 ACO589835:ACO589935 ACO655371:ACO655471 ACO720907:ACO721007 ACO786443:ACO786543 ACO851979:ACO852079 ACO917515:ACO917615 ACO983051:ACO983151 AMK11:AMK111 AMK65547:AMK65647 AMK131083:AMK131183 AMK196619:AMK196719 AMK262155:AMK262255 AMK327691:AMK327791 AMK393227:AMK393327 AMK458763:AMK458863 AMK524299:AMK524399 AMK589835:AMK589935 AMK655371:AMK655471 AMK720907:AMK721007 AMK786443:AMK786543 AMK851979:AMK852079 AMK917515:AMK917615 AMK983051:AMK983151 AWG11:AWG111 AWG65547:AWG65647 AWG131083:AWG131183 AWG196619:AWG196719 AWG262155:AWG262255 AWG327691:AWG327791 AWG393227:AWG393327 AWG458763:AWG458863 AWG524299:AWG524399 AWG589835:AWG589935 AWG655371:AWG655471 AWG720907:AWG721007 AWG786443:AWG786543 AWG851979:AWG852079 AWG917515:AWG917615 AWG983051:AWG983151 BGC11:BGC111 BGC65547:BGC65647 BGC131083:BGC131183 BGC196619:BGC196719 BGC262155:BGC262255 BGC327691:BGC327791 BGC393227:BGC393327 BGC458763:BGC458863 BGC524299:BGC524399 BGC589835:BGC589935 BGC655371:BGC655471 BGC720907:BGC721007 BGC786443:BGC786543 BGC851979:BGC852079 BGC917515:BGC917615 BGC983051:BGC983151 BPY11:BPY111 BPY65547:BPY65647 BPY131083:BPY131183 BPY196619:BPY196719 BPY262155:BPY262255 BPY327691:BPY327791 BPY393227:BPY393327 BPY458763:BPY458863 BPY524299:BPY524399 BPY589835:BPY589935 BPY655371:BPY655471 BPY720907:BPY721007 BPY786443:BPY786543 BPY851979:BPY852079 BPY917515:BPY917615 BPY983051:BPY983151 BZU11:BZU111 BZU65547:BZU65647 BZU131083:BZU131183 BZU196619:BZU196719 BZU262155:BZU262255 BZU327691:BZU327791 BZU393227:BZU393327 BZU458763:BZU458863 BZU524299:BZU524399 BZU589835:BZU589935 BZU655371:BZU655471 BZU720907:BZU721007 BZU786443:BZU786543 BZU851979:BZU852079 BZU917515:BZU917615 BZU983051:BZU983151 CJQ11:CJQ111 CJQ65547:CJQ65647 CJQ131083:CJQ131183 CJQ196619:CJQ196719 CJQ262155:CJQ262255 CJQ327691:CJQ327791 CJQ393227:CJQ393327 CJQ458763:CJQ458863 CJQ524299:CJQ524399 CJQ589835:CJQ589935 CJQ655371:CJQ655471 CJQ720907:CJQ721007 CJQ786443:CJQ786543 CJQ851979:CJQ852079 CJQ917515:CJQ917615 CJQ983051:CJQ983151 CTM11:CTM111 CTM65547:CTM65647 CTM131083:CTM131183 CTM196619:CTM196719 CTM262155:CTM262255 CTM327691:CTM327791 CTM393227:CTM393327 CTM458763:CTM458863 CTM524299:CTM524399 CTM589835:CTM589935 CTM655371:CTM655471 CTM720907:CTM721007 CTM786443:CTM786543 CTM851979:CTM852079 CTM917515:CTM917615 CTM983051:CTM983151 DDI11:DDI111 DDI65547:DDI65647 DDI131083:DDI131183 DDI196619:DDI196719 DDI262155:DDI262255 DDI327691:DDI327791 DDI393227:DDI393327 DDI458763:DDI458863 DDI524299:DDI524399 DDI589835:DDI589935 DDI655371:DDI655471 DDI720907:DDI721007 DDI786443:DDI786543 DDI851979:DDI852079 DDI917515:DDI917615 DDI983051:DDI983151 DNE11:DNE111 DNE65547:DNE65647 DNE131083:DNE131183 DNE196619:DNE196719 DNE262155:DNE262255 DNE327691:DNE327791 DNE393227:DNE393327 DNE458763:DNE458863 DNE524299:DNE524399 DNE589835:DNE589935 DNE655371:DNE655471 DNE720907:DNE721007 DNE786443:DNE786543 DNE851979:DNE852079 DNE917515:DNE917615 DNE983051:DNE983151 DXA11:DXA111 DXA65547:DXA65647 DXA131083:DXA131183 DXA196619:DXA196719 DXA262155:DXA262255 DXA327691:DXA327791 DXA393227:DXA393327 DXA458763:DXA458863 DXA524299:DXA524399 DXA589835:DXA589935 DXA655371:DXA655471 DXA720907:DXA721007 DXA786443:DXA786543 DXA851979:DXA852079 DXA917515:DXA917615 DXA983051:DXA983151 EGW11:EGW111 EGW65547:EGW65647 EGW131083:EGW131183 EGW196619:EGW196719 EGW262155:EGW262255 EGW327691:EGW327791 EGW393227:EGW393327 EGW458763:EGW458863 EGW524299:EGW524399 EGW589835:EGW589935 EGW655371:EGW655471 EGW720907:EGW721007 EGW786443:EGW786543 EGW851979:EGW852079 EGW917515:EGW917615 EGW983051:EGW983151 EQS11:EQS111 EQS65547:EQS65647 EQS131083:EQS131183 EQS196619:EQS196719 EQS262155:EQS262255 EQS327691:EQS327791 EQS393227:EQS393327 EQS458763:EQS458863 EQS524299:EQS524399 EQS589835:EQS589935 EQS655371:EQS655471 EQS720907:EQS721007 EQS786443:EQS786543 EQS851979:EQS852079 EQS917515:EQS917615 EQS983051:EQS983151 FAO11:FAO111 FAO65547:FAO65647 FAO131083:FAO131183 FAO196619:FAO196719 FAO262155:FAO262255 FAO327691:FAO327791 FAO393227:FAO393327 FAO458763:FAO458863 FAO524299:FAO524399 FAO589835:FAO589935 FAO655371:FAO655471 FAO720907:FAO721007 FAO786443:FAO786543 FAO851979:FAO852079 FAO917515:FAO917615 FAO983051:FAO983151 FKK11:FKK111 FKK65547:FKK65647 FKK131083:FKK131183 FKK196619:FKK196719 FKK262155:FKK262255 FKK327691:FKK327791 FKK393227:FKK393327 FKK458763:FKK458863 FKK524299:FKK524399 FKK589835:FKK589935 FKK655371:FKK655471 FKK720907:FKK721007 FKK786443:FKK786543 FKK851979:FKK852079 FKK917515:FKK917615 FKK983051:FKK983151 FUG11:FUG111 FUG65547:FUG65647 FUG131083:FUG131183 FUG196619:FUG196719 FUG262155:FUG262255 FUG327691:FUG327791 FUG393227:FUG393327 FUG458763:FUG458863 FUG524299:FUG524399 FUG589835:FUG589935 FUG655371:FUG655471 FUG720907:FUG721007 FUG786443:FUG786543 FUG851979:FUG852079 FUG917515:FUG917615 FUG983051:FUG983151 GEC11:GEC111 GEC65547:GEC65647 GEC131083:GEC131183 GEC196619:GEC196719 GEC262155:GEC262255 GEC327691:GEC327791 GEC393227:GEC393327 GEC458763:GEC458863 GEC524299:GEC524399 GEC589835:GEC589935 GEC655371:GEC655471 GEC720907:GEC721007 GEC786443:GEC786543 GEC851979:GEC852079 GEC917515:GEC917615 GEC983051:GEC983151 GNY11:GNY111 GNY65547:GNY65647 GNY131083:GNY131183 GNY196619:GNY196719 GNY262155:GNY262255 GNY327691:GNY327791 GNY393227:GNY393327 GNY458763:GNY458863 GNY524299:GNY524399 GNY589835:GNY589935 GNY655371:GNY655471 GNY720907:GNY721007 GNY786443:GNY786543 GNY851979:GNY852079 GNY917515:GNY917615 GNY983051:GNY983151 GXU11:GXU111 GXU65547:GXU65647 GXU131083:GXU131183 GXU196619:GXU196719 GXU262155:GXU262255 GXU327691:GXU327791 GXU393227:GXU393327 GXU458763:GXU458863 GXU524299:GXU524399 GXU589835:GXU589935 GXU655371:GXU655471 GXU720907:GXU721007 GXU786443:GXU786543 GXU851979:GXU852079 GXU917515:GXU917615 GXU983051:GXU983151 HHQ11:HHQ111 HHQ65547:HHQ65647 HHQ131083:HHQ131183 HHQ196619:HHQ196719 HHQ262155:HHQ262255 HHQ327691:HHQ327791 HHQ393227:HHQ393327 HHQ458763:HHQ458863 HHQ524299:HHQ524399 HHQ589835:HHQ589935 HHQ655371:HHQ655471 HHQ720907:HHQ721007 HHQ786443:HHQ786543 HHQ851979:HHQ852079 HHQ917515:HHQ917615 HHQ983051:HHQ983151 HRM11:HRM111 HRM65547:HRM65647 HRM131083:HRM131183 HRM196619:HRM196719 HRM262155:HRM262255 HRM327691:HRM327791 HRM393227:HRM393327 HRM458763:HRM458863 HRM524299:HRM524399 HRM589835:HRM589935 HRM655371:HRM655471 HRM720907:HRM721007 HRM786443:HRM786543 HRM851979:HRM852079 HRM917515:HRM917615 HRM983051:HRM983151 IBI11:IBI111 IBI65547:IBI65647 IBI131083:IBI131183 IBI196619:IBI196719 IBI262155:IBI262255 IBI327691:IBI327791 IBI393227:IBI393327 IBI458763:IBI458863 IBI524299:IBI524399 IBI589835:IBI589935 IBI655371:IBI655471 IBI720907:IBI721007 IBI786443:IBI786543 IBI851979:IBI852079 IBI917515:IBI917615 IBI983051:IBI983151 ILE11:ILE111 ILE65547:ILE65647 ILE131083:ILE131183 ILE196619:ILE196719 ILE262155:ILE262255 ILE327691:ILE327791 ILE393227:ILE393327 ILE458763:ILE458863 ILE524299:ILE524399 ILE589835:ILE589935 ILE655371:ILE655471 ILE720907:ILE721007 ILE786443:ILE786543 ILE851979:ILE852079 ILE917515:ILE917615 ILE983051:ILE983151 IVA11:IVA111 IVA65547:IVA65647 IVA131083:IVA131183 IVA196619:IVA196719 IVA262155:IVA262255 IVA327691:IVA327791 IVA393227:IVA393327 IVA458763:IVA458863 IVA524299:IVA524399 IVA589835:IVA589935 IVA655371:IVA655471 IVA720907:IVA721007 IVA786443:IVA786543 IVA851979:IVA852079 IVA917515:IVA917615 IVA983051:IVA983151 JEW11:JEW111 JEW65547:JEW65647 JEW131083:JEW131183 JEW196619:JEW196719 JEW262155:JEW262255 JEW327691:JEW327791 JEW393227:JEW393327 JEW458763:JEW458863 JEW524299:JEW524399 JEW589835:JEW589935 JEW655371:JEW655471 JEW720907:JEW721007 JEW786443:JEW786543 JEW851979:JEW852079 JEW917515:JEW917615 JEW983051:JEW983151 JOS11:JOS111 JOS65547:JOS65647 JOS131083:JOS131183 JOS196619:JOS196719 JOS262155:JOS262255 JOS327691:JOS327791 JOS393227:JOS393327 JOS458763:JOS458863 JOS524299:JOS524399 JOS589835:JOS589935 JOS655371:JOS655471 JOS720907:JOS721007 JOS786443:JOS786543 JOS851979:JOS852079 JOS917515:JOS917615 JOS983051:JOS983151 JYO11:JYO111 JYO65547:JYO65647 JYO131083:JYO131183 JYO196619:JYO196719 JYO262155:JYO262255 JYO327691:JYO327791 JYO393227:JYO393327 JYO458763:JYO458863 JYO524299:JYO524399 JYO589835:JYO589935 JYO655371:JYO655471 JYO720907:JYO721007 JYO786443:JYO786543 JYO851979:JYO852079 JYO917515:JYO917615 JYO983051:JYO983151 KIK11:KIK111 KIK65547:KIK65647 KIK131083:KIK131183 KIK196619:KIK196719 KIK262155:KIK262255 KIK327691:KIK327791 KIK393227:KIK393327 KIK458763:KIK458863 KIK524299:KIK524399 KIK589835:KIK589935 KIK655371:KIK655471 KIK720907:KIK721007 KIK786443:KIK786543 KIK851979:KIK852079 KIK917515:KIK917615 KIK983051:KIK983151 KSG11:KSG111 KSG65547:KSG65647 KSG131083:KSG131183 KSG196619:KSG196719 KSG262155:KSG262255 KSG327691:KSG327791 KSG393227:KSG393327 KSG458763:KSG458863 KSG524299:KSG524399 KSG589835:KSG589935 KSG655371:KSG655471 KSG720907:KSG721007 KSG786443:KSG786543 KSG851979:KSG852079 KSG917515:KSG917615 KSG983051:KSG983151 LCC11:LCC111 LCC65547:LCC65647 LCC131083:LCC131183 LCC196619:LCC196719 LCC262155:LCC262255 LCC327691:LCC327791 LCC393227:LCC393327 LCC458763:LCC458863 LCC524299:LCC524399 LCC589835:LCC589935 LCC655371:LCC655471 LCC720907:LCC721007 LCC786443:LCC786543 LCC851979:LCC852079 LCC917515:LCC917615 LCC983051:LCC983151 LLY11:LLY111 LLY65547:LLY65647 LLY131083:LLY131183 LLY196619:LLY196719 LLY262155:LLY262255 LLY327691:LLY327791 LLY393227:LLY393327 LLY458763:LLY458863 LLY524299:LLY524399 LLY589835:LLY589935 LLY655371:LLY655471 LLY720907:LLY721007 LLY786443:LLY786543 LLY851979:LLY852079 LLY917515:LLY917615 LLY983051:LLY983151 LVU11:LVU111 LVU65547:LVU65647 LVU131083:LVU131183 LVU196619:LVU196719 LVU262155:LVU262255 LVU327691:LVU327791 LVU393227:LVU393327 LVU458763:LVU458863 LVU524299:LVU524399 LVU589835:LVU589935 LVU655371:LVU655471 LVU720907:LVU721007 LVU786443:LVU786543 LVU851979:LVU852079 LVU917515:LVU917615 LVU983051:LVU983151 MFQ11:MFQ111 MFQ65547:MFQ65647 MFQ131083:MFQ131183 MFQ196619:MFQ196719 MFQ262155:MFQ262255 MFQ327691:MFQ327791 MFQ393227:MFQ393327 MFQ458763:MFQ458863 MFQ524299:MFQ524399 MFQ589835:MFQ589935 MFQ655371:MFQ655471 MFQ720907:MFQ721007 MFQ786443:MFQ786543 MFQ851979:MFQ852079 MFQ917515:MFQ917615 MFQ983051:MFQ983151 MPM11:MPM111 MPM65547:MPM65647 MPM131083:MPM131183 MPM196619:MPM196719 MPM262155:MPM262255 MPM327691:MPM327791 MPM393227:MPM393327 MPM458763:MPM458863 MPM524299:MPM524399 MPM589835:MPM589935 MPM655371:MPM655471 MPM720907:MPM721007 MPM786443:MPM786543 MPM851979:MPM852079 MPM917515:MPM917615 MPM983051:MPM983151 MZI11:MZI111 MZI65547:MZI65647 MZI131083:MZI131183 MZI196619:MZI196719 MZI262155:MZI262255 MZI327691:MZI327791 MZI393227:MZI393327 MZI458763:MZI458863 MZI524299:MZI524399 MZI589835:MZI589935 MZI655371:MZI655471 MZI720907:MZI721007 MZI786443:MZI786543 MZI851979:MZI852079 MZI917515:MZI917615 MZI983051:MZI983151 NJE11:NJE111 NJE65547:NJE65647 NJE131083:NJE131183 NJE196619:NJE196719 NJE262155:NJE262255 NJE327691:NJE327791 NJE393227:NJE393327 NJE458763:NJE458863 NJE524299:NJE524399 NJE589835:NJE589935 NJE655371:NJE655471 NJE720907:NJE721007 NJE786443:NJE786543 NJE851979:NJE852079 NJE917515:NJE917615 NJE983051:NJE983151 NTA11:NTA111 NTA65547:NTA65647 NTA131083:NTA131183 NTA196619:NTA196719 NTA262155:NTA262255 NTA327691:NTA327791 NTA393227:NTA393327 NTA458763:NTA458863 NTA524299:NTA524399 NTA589835:NTA589935 NTA655371:NTA655471 NTA720907:NTA721007 NTA786443:NTA786543 NTA851979:NTA852079 NTA917515:NTA917615 NTA983051:NTA983151 OCW11:OCW111 OCW65547:OCW65647 OCW131083:OCW131183 OCW196619:OCW196719 OCW262155:OCW262255 OCW327691:OCW327791 OCW393227:OCW393327 OCW458763:OCW458863 OCW524299:OCW524399 OCW589835:OCW589935 OCW655371:OCW655471 OCW720907:OCW721007 OCW786443:OCW786543 OCW851979:OCW852079 OCW917515:OCW917615 OCW983051:OCW983151 OMS11:OMS111 OMS65547:OMS65647 OMS131083:OMS131183 OMS196619:OMS196719 OMS262155:OMS262255 OMS327691:OMS327791 OMS393227:OMS393327 OMS458763:OMS458863 OMS524299:OMS524399 OMS589835:OMS589935 OMS655371:OMS655471 OMS720907:OMS721007 OMS786443:OMS786543 OMS851979:OMS852079 OMS917515:OMS917615 OMS983051:OMS983151 OWO11:OWO111 OWO65547:OWO65647 OWO131083:OWO131183 OWO196619:OWO196719 OWO262155:OWO262255 OWO327691:OWO327791 OWO393227:OWO393327 OWO458763:OWO458863 OWO524299:OWO524399 OWO589835:OWO589935 OWO655371:OWO655471 OWO720907:OWO721007 OWO786443:OWO786543 OWO851979:OWO852079 OWO917515:OWO917615 OWO983051:OWO983151 PGK11:PGK111 PGK65547:PGK65647 PGK131083:PGK131183 PGK196619:PGK196719 PGK262155:PGK262255 PGK327691:PGK327791 PGK393227:PGK393327 PGK458763:PGK458863 PGK524299:PGK524399 PGK589835:PGK589935 PGK655371:PGK655471 PGK720907:PGK721007 PGK786443:PGK786543 PGK851979:PGK852079 PGK917515:PGK917615 PGK983051:PGK983151 PQG11:PQG111 PQG65547:PQG65647 PQG131083:PQG131183 PQG196619:PQG196719 PQG262155:PQG262255 PQG327691:PQG327791 PQG393227:PQG393327 PQG458763:PQG458863 PQG524299:PQG524399 PQG589835:PQG589935 PQG655371:PQG655471 PQG720907:PQG721007 PQG786443:PQG786543 PQG851979:PQG852079 PQG917515:PQG917615 PQG983051:PQG983151 QAC11:QAC111 QAC65547:QAC65647 QAC131083:QAC131183 QAC196619:QAC196719 QAC262155:QAC262255 QAC327691:QAC327791 QAC393227:QAC393327 QAC458763:QAC458863 QAC524299:QAC524399 QAC589835:QAC589935 QAC655371:QAC655471 QAC720907:QAC721007 QAC786443:QAC786543 QAC851979:QAC852079 QAC917515:QAC917615 QAC983051:QAC983151 QJY11:QJY111 QJY65547:QJY65647 QJY131083:QJY131183 QJY196619:QJY196719 QJY262155:QJY262255 QJY327691:QJY327791 QJY393227:QJY393327 QJY458763:QJY458863 QJY524299:QJY524399 QJY589835:QJY589935 QJY655371:QJY655471 QJY720907:QJY721007 QJY786443:QJY786543 QJY851979:QJY852079 QJY917515:QJY917615 QJY983051:QJY983151 QTU11:QTU111 QTU65547:QTU65647 QTU131083:QTU131183 QTU196619:QTU196719 QTU262155:QTU262255 QTU327691:QTU327791 QTU393227:QTU393327 QTU458763:QTU458863 QTU524299:QTU524399 QTU589835:QTU589935 QTU655371:QTU655471 QTU720907:QTU721007 QTU786443:QTU786543 QTU851979:QTU852079 QTU917515:QTU917615 QTU983051:QTU983151 RDQ11:RDQ111 RDQ65547:RDQ65647 RDQ131083:RDQ131183 RDQ196619:RDQ196719 RDQ262155:RDQ262255 RDQ327691:RDQ327791 RDQ393227:RDQ393327 RDQ458763:RDQ458863 RDQ524299:RDQ524399 RDQ589835:RDQ589935 RDQ655371:RDQ655471 RDQ720907:RDQ721007 RDQ786443:RDQ786543 RDQ851979:RDQ852079 RDQ917515:RDQ917615 RDQ983051:RDQ983151 RNM11:RNM111 RNM65547:RNM65647 RNM131083:RNM131183 RNM196619:RNM196719 RNM262155:RNM262255 RNM327691:RNM327791 RNM393227:RNM393327 RNM458763:RNM458863 RNM524299:RNM524399 RNM589835:RNM589935 RNM655371:RNM655471 RNM720907:RNM721007 RNM786443:RNM786543 RNM851979:RNM852079 RNM917515:RNM917615 RNM983051:RNM983151 RXI11:RXI111 RXI65547:RXI65647 RXI131083:RXI131183 RXI196619:RXI196719 RXI262155:RXI262255 RXI327691:RXI327791 RXI393227:RXI393327 RXI458763:RXI458863 RXI524299:RXI524399 RXI589835:RXI589935 RXI655371:RXI655471 RXI720907:RXI721007 RXI786443:RXI786543 RXI851979:RXI852079 RXI917515:RXI917615 RXI983051:RXI983151 SHE11:SHE111 SHE65547:SHE65647 SHE131083:SHE131183 SHE196619:SHE196719 SHE262155:SHE262255 SHE327691:SHE327791 SHE393227:SHE393327 SHE458763:SHE458863 SHE524299:SHE524399 SHE589835:SHE589935 SHE655371:SHE655471 SHE720907:SHE721007 SHE786443:SHE786543 SHE851979:SHE852079 SHE917515:SHE917615 SHE983051:SHE983151 SRA11:SRA111 SRA65547:SRA65647 SRA131083:SRA131183 SRA196619:SRA196719 SRA262155:SRA262255 SRA327691:SRA327791 SRA393227:SRA393327 SRA458763:SRA458863 SRA524299:SRA524399 SRA589835:SRA589935 SRA655371:SRA655471 SRA720907:SRA721007 SRA786443:SRA786543 SRA851979:SRA852079 SRA917515:SRA917615 SRA983051:SRA983151 TAW11:TAW111 TAW65547:TAW65647 TAW131083:TAW131183 TAW196619:TAW196719 TAW262155:TAW262255 TAW327691:TAW327791 TAW393227:TAW393327 TAW458763:TAW458863 TAW524299:TAW524399 TAW589835:TAW589935 TAW655371:TAW655471 TAW720907:TAW721007 TAW786443:TAW786543 TAW851979:TAW852079 TAW917515:TAW917615 TAW983051:TAW983151 TKS11:TKS111 TKS65547:TKS65647 TKS131083:TKS131183 TKS196619:TKS196719 TKS262155:TKS262255 TKS327691:TKS327791 TKS393227:TKS393327 TKS458763:TKS458863 TKS524299:TKS524399 TKS589835:TKS589935 TKS655371:TKS655471 TKS720907:TKS721007 TKS786443:TKS786543 TKS851979:TKS852079 TKS917515:TKS917615 TKS983051:TKS983151 TUO11:TUO111 TUO65547:TUO65647 TUO131083:TUO131183 TUO196619:TUO196719 TUO262155:TUO262255 TUO327691:TUO327791 TUO393227:TUO393327 TUO458763:TUO458863 TUO524299:TUO524399 TUO589835:TUO589935 TUO655371:TUO655471 TUO720907:TUO721007 TUO786443:TUO786543 TUO851979:TUO852079 TUO917515:TUO917615 TUO983051:TUO983151 UEK11:UEK111 UEK65547:UEK65647 UEK131083:UEK131183 UEK196619:UEK196719 UEK262155:UEK262255 UEK327691:UEK327791 UEK393227:UEK393327 UEK458763:UEK458863 UEK524299:UEK524399 UEK589835:UEK589935 UEK655371:UEK655471 UEK720907:UEK721007 UEK786443:UEK786543 UEK851979:UEK852079 UEK917515:UEK917615 UEK983051:UEK983151 UOG11:UOG111 UOG65547:UOG65647 UOG131083:UOG131183 UOG196619:UOG196719 UOG262155:UOG262255 UOG327691:UOG327791 UOG393227:UOG393327 UOG458763:UOG458863 UOG524299:UOG524399 UOG589835:UOG589935 UOG655371:UOG655471 UOG720907:UOG721007 UOG786443:UOG786543 UOG851979:UOG852079 UOG917515:UOG917615 UOG983051:UOG983151 UYC11:UYC111 UYC65547:UYC65647 UYC131083:UYC131183 UYC196619:UYC196719 UYC262155:UYC262255 UYC327691:UYC327791 UYC393227:UYC393327 UYC458763:UYC458863 UYC524299:UYC524399 UYC589835:UYC589935 UYC655371:UYC655471 UYC720907:UYC721007 UYC786443:UYC786543 UYC851979:UYC852079 UYC917515:UYC917615 UYC983051:UYC983151 VHY11:VHY111 VHY65547:VHY65647 VHY131083:VHY131183 VHY196619:VHY196719 VHY262155:VHY262255 VHY327691:VHY327791 VHY393227:VHY393327 VHY458763:VHY458863 VHY524299:VHY524399 VHY589835:VHY589935 VHY655371:VHY655471 VHY720907:VHY721007 VHY786443:VHY786543 VHY851979:VHY852079 VHY917515:VHY917615 VHY983051:VHY983151 VRU11:VRU111 VRU65547:VRU65647 VRU131083:VRU131183 VRU196619:VRU196719 VRU262155:VRU262255 VRU327691:VRU327791 VRU393227:VRU393327 VRU458763:VRU458863 VRU524299:VRU524399 VRU589835:VRU589935 VRU655371:VRU655471 VRU720907:VRU721007 VRU786443:VRU786543 VRU851979:VRU852079 VRU917515:VRU917615 VRU983051:VRU983151 WBQ11:WBQ111 WBQ65547:WBQ65647 WBQ131083:WBQ131183 WBQ196619:WBQ196719 WBQ262155:WBQ262255 WBQ327691:WBQ327791 WBQ393227:WBQ393327 WBQ458763:WBQ458863 WBQ524299:WBQ524399 WBQ589835:WBQ589935 WBQ655371:WBQ655471 WBQ720907:WBQ721007 WBQ786443:WBQ786543 WBQ851979:WBQ852079 WBQ917515:WBQ917615 WBQ983051:WBQ983151 WLM11:WLM111 WLM65547:WLM65647 WLM131083:WLM131183 WLM196619:WLM196719 WLM262155:WLM262255 WLM327691:WLM327791 WLM393227:WLM393327 WLM458763:WLM458863 WLM524299:WLM524399 WLM589835:WLM589935 WLM655371:WLM655471 WLM720907:WLM721007 WLM786443:WLM786543 WLM851979:WLM852079 WLM917515:WLM917615 WLM983051:WLM983151 WVI11:WVI111 WVI65547:WVI65647 WVI131083:WVI131183 WVI196619:WVI196719 WVI262155:WVI262255 WVI327691:WVI327791 WVI393227:WVI393327 WVI458763:WVI458863 WVI524299:WVI524399 WVI589835:WVI589935 WVI655371:WVI655471 WVI720907:WVI721007 WVI786443:WVI786543 WVI851979:WVI852079 WVI917515:WVI917615 WVI983051:WVI983151" showDropDown="0" showInputMessage="1" showErrorMessage="1" allowBlank="0" prompt="TYPE IN INPUT INFOS"/>
    <dataValidation sqref="B11:B61" showDropDown="0" showInputMessage="1" showErrorMessage="1" allowBlank="0" prompt="Do not type name of learners here. Go to INPUT DATA sheet."/>
  </dataValidations>
  <pageMargins left="0.5" right="0.5" top="0.75" bottom="1" header="0.5" footer="0.5"/>
  <pageSetup orientation="portrait" paperSize="5" scale="90"/>
  <drawing xmlns:r="http://schemas.openxmlformats.org/officeDocument/2006/relationships" r:id="rId1"/>
</worksheet>
</file>

<file path=xl/worksheets/sheet11.xml><?xml version="1.0" encoding="utf-8"?>
<worksheet xmlns="http://schemas.openxmlformats.org/spreadsheetml/2006/main">
  <sheetPr codeName="Sheet11">
    <tabColor theme="1"/>
    <outlinePr summaryBelow="1" summaryRight="1"/>
    <pageSetUpPr/>
  </sheetPr>
  <dimension ref="A1:X42"/>
  <sheetViews>
    <sheetView topLeftCell="S1" workbookViewId="0">
      <selection activeCell="W21" sqref="W21"/>
    </sheetView>
  </sheetViews>
  <sheetFormatPr baseColWidth="8" defaultRowHeight="12.75"/>
  <cols>
    <col width="50" customWidth="1" style="73" min="1" max="1"/>
    <col width="27.140625" customWidth="1" style="73" min="2" max="2"/>
    <col width="35" customWidth="1" style="73" min="3" max="3"/>
    <col width="34.140625" customWidth="1" style="73" min="4" max="4"/>
    <col width="9.140625" customWidth="1" style="73" min="5" max="6"/>
    <col width="9.85546875" customWidth="1" style="75" min="7" max="7"/>
    <col width="9.140625" customWidth="1" style="73" min="8" max="20"/>
    <col width="49.140625" customWidth="1" style="73" min="21" max="21"/>
    <col width="9.140625" customWidth="1" style="74" min="22" max="24"/>
    <col width="9.140625" customWidth="1" style="73" min="25" max="16384"/>
  </cols>
  <sheetData>
    <row r="1" ht="25.5" customHeight="1">
      <c r="A1" s="84" t="inlineStr">
        <is>
          <t>SUBJECT</t>
        </is>
      </c>
      <c r="B1" s="84" t="inlineStr">
        <is>
          <t>WRITTEN WORK</t>
        </is>
      </c>
      <c r="C1" s="84" t="inlineStr">
        <is>
          <t>PERFORMANCE TASKS</t>
        </is>
      </c>
      <c r="D1" s="83" t="inlineStr">
        <is>
          <t>Q.
ASSESS-MENT</t>
        </is>
      </c>
      <c r="G1" s="351" t="inlineStr">
        <is>
          <t>TRANSMUTATION TABLE</t>
        </is>
      </c>
      <c r="H1" s="378" t="n"/>
      <c r="I1" s="378" t="n"/>
      <c r="J1" s="378" t="n"/>
    </row>
    <row r="2">
      <c r="A2" s="73" t="inlineStr">
        <is>
          <t>FILIPINO</t>
        </is>
      </c>
      <c r="B2" s="82" t="n">
        <v>0.3</v>
      </c>
      <c r="C2" s="82" t="n">
        <v>0.5</v>
      </c>
      <c r="D2" s="82" t="n">
        <v>0.2</v>
      </c>
      <c r="E2" s="80">
        <f>SUM(B2:D2)</f>
        <v/>
      </c>
      <c r="G2" s="78" t="n">
        <v>0</v>
      </c>
      <c r="H2" s="78" t="inlineStr">
        <is>
          <t>-</t>
        </is>
      </c>
      <c r="I2" s="78" t="n">
        <v>3.99</v>
      </c>
      <c r="J2" s="76" t="n">
        <v>60</v>
      </c>
    </row>
    <row r="3">
      <c r="A3" s="73" t="inlineStr">
        <is>
          <t>ENGLISH</t>
        </is>
      </c>
      <c r="B3" s="82" t="n">
        <v>0.4</v>
      </c>
      <c r="C3" s="82" t="n">
        <v>0.4</v>
      </c>
      <c r="D3" s="82" t="n">
        <v>0.2</v>
      </c>
      <c r="E3" s="80">
        <f>SUM(B3:D3)</f>
        <v/>
      </c>
      <c r="G3" s="78" t="n">
        <v>4</v>
      </c>
      <c r="H3" s="78" t="inlineStr">
        <is>
          <t>-</t>
        </is>
      </c>
      <c r="I3" s="78" t="n">
        <v>7.99</v>
      </c>
      <c r="J3" s="76" t="n">
        <v>61</v>
      </c>
    </row>
    <row r="4">
      <c r="A4" s="73" t="inlineStr">
        <is>
          <t>MATHEMATICS</t>
        </is>
      </c>
      <c r="B4" s="82" t="n">
        <v>0.2</v>
      </c>
      <c r="C4" s="82" t="n">
        <v>0.6</v>
      </c>
      <c r="D4" s="82" t="n">
        <v>0.2</v>
      </c>
      <c r="E4" s="80">
        <f>SUM(B4:D4)</f>
        <v/>
      </c>
      <c r="G4" s="78" t="n">
        <v>8</v>
      </c>
      <c r="H4" s="78" t="inlineStr">
        <is>
          <t>-</t>
        </is>
      </c>
      <c r="I4" s="78" t="n">
        <v>11.99</v>
      </c>
      <c r="J4" s="76" t="n">
        <v>62</v>
      </c>
    </row>
    <row r="5">
      <c r="A5" s="73" t="inlineStr">
        <is>
          <t>SCIENCE</t>
        </is>
      </c>
      <c r="G5" s="78" t="n">
        <v>12</v>
      </c>
      <c r="H5" s="78" t="inlineStr">
        <is>
          <t>-</t>
        </is>
      </c>
      <c r="I5" s="78" t="n">
        <v>15.99</v>
      </c>
      <c r="J5" s="76" t="n">
        <v>63</v>
      </c>
      <c r="V5" s="74" t="inlineStr">
        <is>
          <t>WW</t>
        </is>
      </c>
      <c r="W5" s="74" t="inlineStr">
        <is>
          <t>PT</t>
        </is>
      </c>
      <c r="X5" s="74" t="inlineStr">
        <is>
          <t>QA</t>
        </is>
      </c>
    </row>
    <row r="6">
      <c r="A6" s="73" t="inlineStr">
        <is>
          <t>ARALING PANLIPUNAN</t>
        </is>
      </c>
      <c r="G6" s="78" t="n">
        <v>16</v>
      </c>
      <c r="H6" s="78" t="inlineStr">
        <is>
          <t>-</t>
        </is>
      </c>
      <c r="I6" s="78" t="n">
        <v>19.99</v>
      </c>
      <c r="J6" s="76" t="n">
        <v>64</v>
      </c>
      <c r="U6" s="73" t="inlineStr">
        <is>
          <t>FILIPINO</t>
        </is>
      </c>
      <c r="V6" s="79" t="n">
        <v>0.3</v>
      </c>
      <c r="W6" s="79" t="n">
        <v>0.5</v>
      </c>
      <c r="X6" s="79" t="n">
        <v>0.2</v>
      </c>
    </row>
    <row r="7">
      <c r="A7" s="73" t="inlineStr">
        <is>
          <t>EDUKASYON SA PAGPAPAKATAO</t>
        </is>
      </c>
      <c r="G7" s="78" t="n">
        <v>20</v>
      </c>
      <c r="H7" s="78" t="inlineStr">
        <is>
          <t>-</t>
        </is>
      </c>
      <c r="I7" s="78" t="n">
        <v>23.99</v>
      </c>
      <c r="J7" s="76" t="n">
        <v>65</v>
      </c>
      <c r="U7" s="73" t="inlineStr">
        <is>
          <t>ENGLISH</t>
        </is>
      </c>
      <c r="V7" s="79" t="n">
        <v>0.3</v>
      </c>
      <c r="W7" s="79" t="n">
        <v>0.5</v>
      </c>
      <c r="X7" s="79" t="n">
        <v>0.2</v>
      </c>
    </row>
    <row r="8">
      <c r="A8" s="73" t="inlineStr">
        <is>
          <t>EDUKASYONG PANTAHANAN AT PANGKABUHAYAN</t>
        </is>
      </c>
      <c r="G8" s="78" t="n">
        <v>24</v>
      </c>
      <c r="H8" s="78" t="inlineStr">
        <is>
          <t>-</t>
        </is>
      </c>
      <c r="I8" s="78" t="n">
        <v>27.99</v>
      </c>
      <c r="J8" s="76" t="n">
        <v>66</v>
      </c>
      <c r="U8" s="73" t="inlineStr">
        <is>
          <t>MATHEMATICS</t>
        </is>
      </c>
      <c r="V8" s="79" t="n">
        <v>0.4</v>
      </c>
      <c r="W8" s="79" t="n">
        <v>0.4</v>
      </c>
      <c r="X8" s="79" t="n">
        <v>0.2</v>
      </c>
    </row>
    <row r="9">
      <c r="A9" s="73" t="inlineStr">
        <is>
          <t>MOTHER TONGUE</t>
        </is>
      </c>
      <c r="C9" s="73" t="inlineStr">
        <is>
          <t>FIRST</t>
        </is>
      </c>
      <c r="G9" s="78" t="n">
        <v>28</v>
      </c>
      <c r="H9" s="78" t="inlineStr">
        <is>
          <t>-</t>
        </is>
      </c>
      <c r="I9" s="78" t="n">
        <v>31.99</v>
      </c>
      <c r="J9" s="76" t="n">
        <v>67</v>
      </c>
      <c r="U9" s="73" t="inlineStr">
        <is>
          <t>SCIENCE</t>
        </is>
      </c>
      <c r="V9" s="79" t="n">
        <v>0.4</v>
      </c>
      <c r="W9" s="79" t="n">
        <v>0.4</v>
      </c>
      <c r="X9" s="79" t="n">
        <v>0.2</v>
      </c>
    </row>
    <row r="10">
      <c r="C10" s="73" t="inlineStr">
        <is>
          <t>SECOND</t>
        </is>
      </c>
      <c r="G10" s="78" t="n">
        <v>32</v>
      </c>
      <c r="H10" s="78" t="inlineStr">
        <is>
          <t>-</t>
        </is>
      </c>
      <c r="I10" s="78" t="n">
        <v>35.99</v>
      </c>
      <c r="J10" s="76" t="n">
        <v>68</v>
      </c>
      <c r="U10" s="73" t="inlineStr">
        <is>
          <t>ARALING PANLIPUNAN</t>
        </is>
      </c>
      <c r="V10" s="79" t="n">
        <v>0.3</v>
      </c>
      <c r="W10" s="79" t="n">
        <v>0.5</v>
      </c>
      <c r="X10" s="79" t="n">
        <v>0.2</v>
      </c>
    </row>
    <row r="11">
      <c r="C11" s="73" t="inlineStr">
        <is>
          <t>THIRD</t>
        </is>
      </c>
      <c r="G11" s="78" t="n">
        <v>36</v>
      </c>
      <c r="H11" s="78" t="inlineStr">
        <is>
          <t>-</t>
        </is>
      </c>
      <c r="I11" s="78" t="n">
        <v>39.99</v>
      </c>
      <c r="J11" s="76" t="n">
        <v>69</v>
      </c>
      <c r="U11" s="73" t="inlineStr">
        <is>
          <t>EDUKASYON SA PAGPAPAKATAO</t>
        </is>
      </c>
      <c r="V11" s="79" t="n">
        <v>0.3</v>
      </c>
      <c r="W11" s="79" t="n">
        <v>0.5</v>
      </c>
      <c r="X11" s="79" t="n">
        <v>0.2</v>
      </c>
    </row>
    <row r="12">
      <c r="C12" s="73" t="inlineStr">
        <is>
          <t>FOURTH</t>
        </is>
      </c>
      <c r="G12" s="78" t="n">
        <v>40</v>
      </c>
      <c r="H12" s="78" t="inlineStr">
        <is>
          <t>-</t>
        </is>
      </c>
      <c r="I12" s="78" t="n">
        <v>43.99</v>
      </c>
      <c r="J12" s="76" t="n">
        <v>70</v>
      </c>
      <c r="U12" s="73" t="inlineStr">
        <is>
          <t>EDUKASYONG PANTAHANAN AT PANGKABUHAYAN</t>
        </is>
      </c>
      <c r="V12" s="79" t="n">
        <v>0.2</v>
      </c>
      <c r="W12" s="79" t="n">
        <v>0.6</v>
      </c>
      <c r="X12" s="79" t="n">
        <v>0.2</v>
      </c>
    </row>
    <row r="13">
      <c r="G13" s="78" t="n">
        <v>44</v>
      </c>
      <c r="H13" s="78" t="inlineStr">
        <is>
          <t>-</t>
        </is>
      </c>
      <c r="I13" s="78" t="n">
        <v>47.99</v>
      </c>
      <c r="J13" s="76" t="n">
        <v>71</v>
      </c>
      <c r="U13" s="73" t="inlineStr">
        <is>
          <t>MOTHER TONGUE</t>
        </is>
      </c>
      <c r="V13" s="79" t="n">
        <v>0.3</v>
      </c>
      <c r="W13" s="79" t="n">
        <v>0.5</v>
      </c>
      <c r="X13" s="79" t="n">
        <v>0.2</v>
      </c>
    </row>
    <row r="14">
      <c r="G14" s="78" t="n">
        <v>48</v>
      </c>
      <c r="H14" s="78" t="inlineStr">
        <is>
          <t>-</t>
        </is>
      </c>
      <c r="I14" s="78" t="n">
        <v>51.99</v>
      </c>
      <c r="J14" s="76" t="n">
        <v>72</v>
      </c>
    </row>
    <row r="15">
      <c r="G15" s="78" t="n">
        <v>52</v>
      </c>
      <c r="H15" s="78" t="inlineStr">
        <is>
          <t>-</t>
        </is>
      </c>
      <c r="I15" s="78" t="n">
        <v>55.99</v>
      </c>
      <c r="J15" s="76" t="n">
        <v>73</v>
      </c>
      <c r="U15" s="73">
        <f>U6&amp;U7&amp;U8&amp;U9&amp;U10&amp;U11&amp;U12&amp;U13</f>
        <v/>
      </c>
    </row>
    <row r="16">
      <c r="G16" s="78" t="n">
        <v>56</v>
      </c>
      <c r="H16" s="78" t="inlineStr">
        <is>
          <t>-</t>
        </is>
      </c>
      <c r="I16" s="78" t="n">
        <v>59.99</v>
      </c>
      <c r="J16" s="76" t="n">
        <v>74</v>
      </c>
      <c r="U16" s="73" t="inlineStr">
        <is>
          <t>FILIPINO,ENGLISH,MATHEMATICS,SCIENCE,ARALING PANLIPUNAN,EDUKASYON SA PAGPAPAKATAO,EDUKASYONG PANTAHANAN AT PANGKABUHAYAN,MOTHER TONGUE</t>
        </is>
      </c>
    </row>
    <row r="17">
      <c r="G17" s="78" t="n">
        <v>60</v>
      </c>
      <c r="H17" s="78" t="inlineStr">
        <is>
          <t>-</t>
        </is>
      </c>
      <c r="I17" s="78" t="n">
        <v>61.59</v>
      </c>
      <c r="J17" s="76" t="n">
        <v>75</v>
      </c>
    </row>
    <row r="18">
      <c r="G18" s="78" t="n">
        <v>61.6</v>
      </c>
      <c r="H18" s="78" t="inlineStr">
        <is>
          <t>-</t>
        </is>
      </c>
      <c r="I18" s="78" t="n">
        <v>63.19</v>
      </c>
      <c r="J18" s="76" t="n">
        <v>76</v>
      </c>
    </row>
    <row r="19">
      <c r="G19" s="78" t="n">
        <v>63.2</v>
      </c>
      <c r="H19" s="78" t="inlineStr">
        <is>
          <t>-</t>
        </is>
      </c>
      <c r="I19" s="78" t="n">
        <v>64.79000000000001</v>
      </c>
      <c r="J19" s="76" t="n">
        <v>77</v>
      </c>
    </row>
    <row r="20">
      <c r="G20" s="78" t="n">
        <v>64.8</v>
      </c>
      <c r="H20" s="78" t="inlineStr">
        <is>
          <t>-</t>
        </is>
      </c>
      <c r="I20" s="78" t="n">
        <v>66.39</v>
      </c>
      <c r="J20" s="76" t="n">
        <v>78</v>
      </c>
    </row>
    <row r="21">
      <c r="G21" s="78" t="n">
        <v>66.40000000000001</v>
      </c>
      <c r="H21" s="78" t="inlineStr">
        <is>
          <t>-</t>
        </is>
      </c>
      <c r="I21" s="78" t="n">
        <v>67.99000000000001</v>
      </c>
      <c r="J21" s="76" t="n">
        <v>79</v>
      </c>
    </row>
    <row r="22">
      <c r="G22" s="78" t="n">
        <v>68</v>
      </c>
      <c r="H22" s="78" t="inlineStr">
        <is>
          <t>-</t>
        </is>
      </c>
      <c r="I22" s="78" t="n">
        <v>69.59</v>
      </c>
      <c r="J22" s="76" t="n">
        <v>80</v>
      </c>
    </row>
    <row r="23">
      <c r="G23" s="78" t="n">
        <v>69.59999999999999</v>
      </c>
      <c r="H23" s="78" t="inlineStr">
        <is>
          <t>-</t>
        </is>
      </c>
      <c r="I23" s="78" t="n">
        <v>71.19</v>
      </c>
      <c r="J23" s="76" t="n">
        <v>81</v>
      </c>
    </row>
    <row r="24">
      <c r="G24" s="78" t="n">
        <v>71.2</v>
      </c>
      <c r="H24" s="78" t="inlineStr">
        <is>
          <t>-</t>
        </is>
      </c>
      <c r="I24" s="78" t="n">
        <v>72.79000000000001</v>
      </c>
      <c r="J24" s="76" t="n">
        <v>82</v>
      </c>
    </row>
    <row r="25">
      <c r="G25" s="78" t="n">
        <v>72.8</v>
      </c>
      <c r="H25" s="78" t="inlineStr">
        <is>
          <t>-</t>
        </is>
      </c>
      <c r="I25" s="78" t="n">
        <v>74.39</v>
      </c>
      <c r="J25" s="76" t="n">
        <v>83</v>
      </c>
    </row>
    <row r="26">
      <c r="G26" s="78" t="n">
        <v>74.40000000000001</v>
      </c>
      <c r="H26" s="78" t="inlineStr">
        <is>
          <t>-</t>
        </is>
      </c>
      <c r="I26" s="78" t="n">
        <v>75.99000000000001</v>
      </c>
      <c r="J26" s="76" t="n">
        <v>84</v>
      </c>
    </row>
    <row r="27">
      <c r="G27" s="78" t="n">
        <v>76</v>
      </c>
      <c r="H27" s="78" t="inlineStr">
        <is>
          <t>-</t>
        </is>
      </c>
      <c r="I27" s="78" t="n">
        <v>77.59</v>
      </c>
      <c r="J27" s="76" t="n">
        <v>85</v>
      </c>
    </row>
    <row r="28">
      <c r="G28" s="78" t="n">
        <v>77.59999999999999</v>
      </c>
      <c r="H28" s="78" t="inlineStr">
        <is>
          <t>-</t>
        </is>
      </c>
      <c r="I28" s="78" t="n">
        <v>79.19</v>
      </c>
      <c r="J28" s="76" t="n">
        <v>86</v>
      </c>
    </row>
    <row r="29">
      <c r="G29" s="78" t="n">
        <v>79.2</v>
      </c>
      <c r="H29" s="78" t="inlineStr">
        <is>
          <t>-</t>
        </is>
      </c>
      <c r="I29" s="78" t="n">
        <v>80.79000000000001</v>
      </c>
      <c r="J29" s="76" t="n">
        <v>87</v>
      </c>
    </row>
    <row r="30">
      <c r="G30" s="78" t="n">
        <v>80.8</v>
      </c>
      <c r="H30" s="78" t="inlineStr">
        <is>
          <t>-</t>
        </is>
      </c>
      <c r="I30" s="78" t="n">
        <v>82.39</v>
      </c>
      <c r="J30" s="76" t="n">
        <v>88</v>
      </c>
    </row>
    <row r="31">
      <c r="G31" s="78" t="n">
        <v>82.40000000000001</v>
      </c>
      <c r="H31" s="78" t="inlineStr">
        <is>
          <t>-</t>
        </is>
      </c>
      <c r="I31" s="78" t="n">
        <v>83.99000000000001</v>
      </c>
      <c r="J31" s="76" t="n">
        <v>89</v>
      </c>
    </row>
    <row r="32">
      <c r="G32" s="78" t="n">
        <v>84</v>
      </c>
      <c r="H32" s="78" t="inlineStr">
        <is>
          <t>-</t>
        </is>
      </c>
      <c r="I32" s="78" t="n">
        <v>85.59</v>
      </c>
      <c r="J32" s="76" t="n">
        <v>90</v>
      </c>
    </row>
    <row r="33">
      <c r="G33" s="78" t="n">
        <v>85.59999999999999</v>
      </c>
      <c r="H33" s="78" t="inlineStr">
        <is>
          <t>-</t>
        </is>
      </c>
      <c r="I33" s="78" t="n">
        <v>87.19</v>
      </c>
      <c r="J33" s="76" t="n">
        <v>91</v>
      </c>
    </row>
    <row r="34">
      <c r="G34" s="78" t="n">
        <v>87.2</v>
      </c>
      <c r="H34" s="78" t="inlineStr">
        <is>
          <t>-</t>
        </is>
      </c>
      <c r="I34" s="78" t="n">
        <v>88.79000000000001</v>
      </c>
      <c r="J34" s="76" t="n">
        <v>92</v>
      </c>
    </row>
    <row r="35">
      <c r="G35" s="78" t="n">
        <v>88.8</v>
      </c>
      <c r="H35" s="78" t="inlineStr">
        <is>
          <t>-</t>
        </is>
      </c>
      <c r="I35" s="78" t="n">
        <v>90.39</v>
      </c>
      <c r="J35" s="76" t="n">
        <v>93</v>
      </c>
    </row>
    <row r="36">
      <c r="G36" s="78" t="n">
        <v>90.40000000000001</v>
      </c>
      <c r="H36" s="78" t="inlineStr">
        <is>
          <t>-</t>
        </is>
      </c>
      <c r="I36" s="78" t="n">
        <v>91.99000000000001</v>
      </c>
      <c r="J36" s="76" t="n">
        <v>94</v>
      </c>
    </row>
    <row r="37">
      <c r="G37" s="78" t="n">
        <v>92</v>
      </c>
      <c r="H37" s="78" t="inlineStr">
        <is>
          <t>-</t>
        </is>
      </c>
      <c r="I37" s="78" t="n">
        <v>93.59</v>
      </c>
      <c r="J37" s="76" t="n">
        <v>95</v>
      </c>
    </row>
    <row r="38">
      <c r="G38" s="78" t="n">
        <v>93.59999999999999</v>
      </c>
      <c r="H38" s="78" t="inlineStr">
        <is>
          <t>-</t>
        </is>
      </c>
      <c r="I38" s="78" t="n">
        <v>95.19</v>
      </c>
      <c r="J38" s="76" t="n">
        <v>96</v>
      </c>
    </row>
    <row r="39">
      <c r="G39" s="78" t="n">
        <v>95.2</v>
      </c>
      <c r="H39" s="78" t="inlineStr">
        <is>
          <t>-</t>
        </is>
      </c>
      <c r="I39" s="78" t="n">
        <v>96.79000000000001</v>
      </c>
      <c r="J39" s="76" t="n">
        <v>97</v>
      </c>
    </row>
    <row r="40">
      <c r="G40" s="78" t="n">
        <v>96.8</v>
      </c>
      <c r="H40" s="78" t="inlineStr">
        <is>
          <t>-</t>
        </is>
      </c>
      <c r="I40" s="78" t="n">
        <v>98.39</v>
      </c>
      <c r="J40" s="76" t="n">
        <v>98</v>
      </c>
    </row>
    <row r="41">
      <c r="G41" s="78" t="n">
        <v>98.40000000000001</v>
      </c>
      <c r="H41" s="78" t="inlineStr">
        <is>
          <t>-</t>
        </is>
      </c>
      <c r="I41" s="78" t="n">
        <v>99.99000000000001</v>
      </c>
      <c r="J41" s="76" t="n">
        <v>99</v>
      </c>
    </row>
    <row r="42">
      <c r="G42" s="78" t="n">
        <v>100</v>
      </c>
      <c r="H42" s="78" t="inlineStr">
        <is>
          <t>-</t>
        </is>
      </c>
      <c r="I42" s="78" t="n"/>
      <c r="J42" s="76"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Sheet2">
    <tabColor rgb="FFFF9933"/>
    <outlinePr summaryBelow="1" summaryRight="1"/>
    <pageSetUpPr/>
  </sheetPr>
  <dimension ref="A1:BF119"/>
  <sheetViews>
    <sheetView showGridLines="0" topLeftCell="C1"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MOTHER TONGUE</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0.3</v>
      </c>
      <c r="S10" s="48" t="n"/>
      <c r="T10" s="8" t="n"/>
      <c r="U10" s="8" t="n"/>
      <c r="V10" s="8" t="n"/>
      <c r="W10" s="8" t="n"/>
      <c r="X10" s="8" t="n"/>
      <c r="Y10" s="8" t="n"/>
      <c r="Z10" s="8" t="n"/>
      <c r="AA10" s="8" t="n"/>
      <c r="AB10" s="8" t="n"/>
      <c r="AC10" s="45">
        <f>IF(COUNT($S10:$AB10)=0,"",SUM($S10:$AB10))</f>
        <v/>
      </c>
      <c r="AD10" s="149" t="n">
        <v>100</v>
      </c>
      <c r="AE10" s="150" t="n">
        <v>0.5</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3:AJ3"/>
    <mergeCell ref="AN19:BF19"/>
    <mergeCell ref="A7:E7"/>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B8:E8"/>
    <mergeCell ref="AN16:BF16"/>
    <mergeCell ref="AD5:AF5"/>
    <mergeCell ref="O4:R4"/>
    <mergeCell ref="AN25:BF25"/>
    <mergeCell ref="AJ9:AJ10"/>
    <mergeCell ref="F8:R8"/>
    <mergeCell ref="B5:F5"/>
    <mergeCell ref="AN22:BF22"/>
    <mergeCell ref="AG7:AJ7"/>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3">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MATHEMATICS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(40%)</t>
        </is>
      </c>
      <c r="G8" s="364" t="n"/>
      <c r="H8" s="364" t="n"/>
      <c r="I8" s="364" t="n"/>
      <c r="J8" s="364" t="n"/>
      <c r="K8" s="364" t="n"/>
      <c r="L8" s="364" t="n"/>
      <c r="M8" s="364" t="n"/>
      <c r="N8" s="364" t="n"/>
      <c r="O8" s="364" t="n"/>
      <c r="P8" s="364" t="n"/>
      <c r="Q8" s="364" t="n"/>
      <c r="R8" s="387" t="n"/>
      <c r="S8" s="388" t="inlineStr">
        <is>
          <t>PERFORMANCE TASKS (40%)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0.4</v>
      </c>
      <c r="S10" s="48" t="n"/>
      <c r="T10" s="8" t="n"/>
      <c r="U10" s="8" t="n"/>
      <c r="V10" s="8" t="n"/>
      <c r="W10" s="8" t="n"/>
      <c r="X10" s="8" t="n"/>
      <c r="Y10" s="8" t="n"/>
      <c r="Z10" s="8" t="n"/>
      <c r="AA10" s="8" t="n"/>
      <c r="AB10" s="8" t="n"/>
      <c r="AC10" s="45">
        <f>IF(COUNT($S10:$AB10)=0,"",SUM($S10:$AB10))</f>
        <v/>
      </c>
      <c r="AD10" s="149" t="n">
        <v>100</v>
      </c>
      <c r="AE10" s="150" t="n">
        <v>0.4</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7">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4">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ARALING PANLIPUNAN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70</t>
        </is>
      </c>
      <c r="G12" s="14" t="inlineStr"/>
      <c r="H12" s="14" t="inlineStr"/>
      <c r="I12" s="14" t="inlineStr"/>
      <c r="J12" s="14" t="inlineStr"/>
      <c r="K12" s="14" t="inlineStr"/>
      <c r="L12" s="14" t="inlineStr"/>
      <c r="M12" s="14" t="inlineStr"/>
      <c r="N12" s="14" t="inlineStr"/>
      <c r="O12" s="14" t="inlineStr"/>
      <c r="P12" s="46" t="inlineStr">
        <is>
          <t>70</t>
        </is>
      </c>
      <c r="Q12" s="47" t="inlineStr">
        <is>
          <t>70.0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21.0</t>
        </is>
      </c>
      <c r="AJ12" s="16" t="inlineStr">
        <is>
          <t>65.0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5">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MUSIC</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6">
    <tabColor rgb="FFFF9933"/>
    <outlinePr summaryBelow="1" summaryRight="1"/>
    <pageSetUpPr/>
  </sheetPr>
  <dimension ref="A1:BF119"/>
  <sheetViews>
    <sheetView showGridLines="0" tabSelected="1" zoomScaleNormal="100" zoomScaleSheetLayoutView="100" workbookViewId="0">
      <selection activeCell="B12" sqref="B1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ARTS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7.xml><?xml version="1.0" encoding="utf-8"?>
<worksheet xmlns="http://schemas.openxmlformats.org/spreadsheetml/2006/main">
  <sheetPr codeName="Sheet7">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PHYSICAL EDUCATION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8.xml><?xml version="1.0" encoding="utf-8"?>
<worksheet xmlns="http://schemas.openxmlformats.org/spreadsheetml/2006/main">
  <sheetPr codeName="Sheet8">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HEALTH</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88">
        <f>IF(COUNT($F112:$O112)=0,"",SUM($F112:$O112))</f>
        <v/>
      </c>
      <c r="Q112" s="89">
        <f>IF(ISERROR(IF($P112="","",ROUND(($P112/$P$10)*$Q$10,2))),"",IF($P112="","",ROUND(($P112/$P$10)*$Q$10,2)))</f>
        <v/>
      </c>
      <c r="R112" s="90">
        <f>IF($Q112="","",ROUND($Q112*$R$10,2))</f>
        <v/>
      </c>
      <c r="S112" s="66" t="n"/>
      <c r="T112" s="25" t="n"/>
      <c r="U112" s="25" t="n"/>
      <c r="V112" s="25" t="n"/>
      <c r="W112" s="25" t="n"/>
      <c r="X112" s="25" t="n"/>
      <c r="Y112" s="25" t="n"/>
      <c r="Z112" s="25" t="n"/>
      <c r="AA112" s="25" t="n"/>
      <c r="AB112" s="25" t="n"/>
      <c r="AC112" s="88">
        <f>IF(COUNT($S112:$AB112)=0,"",SUM($S112:$AB112))</f>
        <v/>
      </c>
      <c r="AD112" s="89">
        <f>IF(ISERROR(IF($AC112="","",ROUND(($AC112/$AC$10)*$AD$10,2))),"",IF($AC112="","",ROUND(($AC112/$AC$10)*$AD$10,2)))</f>
        <v/>
      </c>
      <c r="AE112" s="90">
        <f>IF($AD112="","",ROUND($AD112*$AE$10,2))</f>
        <v/>
      </c>
      <c r="AF112" s="61" t="n"/>
      <c r="AG112" s="89">
        <f>IF(ISERROR(IF($AF112="","",ROUND(($AF112/$AF$10)*$AG$10,2))),"",IF($AF112="","",ROUND(($AF112/$AF$10)*$AG$10,2)))</f>
        <v/>
      </c>
      <c r="AH112" s="90">
        <f>IF($AG112="","",ROUND($AG112*$AH$10,2))</f>
        <v/>
      </c>
      <c r="AI112" s="91">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9.xml><?xml version="1.0" encoding="utf-8"?>
<worksheet xmlns="http://schemas.openxmlformats.org/spreadsheetml/2006/main">
  <sheetPr codeName="Sheet9">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EDUKASYON SA PAGPAPAKATAO</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89</t>
        </is>
      </c>
      <c r="G12" s="14" t="inlineStr"/>
      <c r="H12" s="14" t="inlineStr"/>
      <c r="I12" s="14" t="inlineStr"/>
      <c r="J12" s="14" t="inlineStr"/>
      <c r="K12" s="14" t="inlineStr"/>
      <c r="L12" s="14" t="inlineStr"/>
      <c r="M12" s="14" t="inlineStr"/>
      <c r="N12" s="14" t="inlineStr"/>
      <c r="O12" s="14" t="inlineStr"/>
      <c r="P12" s="46" t="inlineStr">
        <is>
          <t>89</t>
        </is>
      </c>
      <c r="Q12" s="47" t="inlineStr">
        <is>
          <t>89.0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26.7</t>
        </is>
      </c>
      <c r="AJ12" s="16" t="inlineStr">
        <is>
          <t>66.0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7">
    <dataValidation sqref="AJ12:AJ112" showDropDown="0" showInputMessage="1" showErrorMessage="0" allowBlank="0" prompt="QUARTERLY GRADE (TRANSMUTED GRADE)"/>
    <dataValidation sqref="AI12:AI112" showDropDown="0" showInputMessage="1" showErrorMessage="0" allowBlank="0" prompt="INITIAL GRADE"/>
    <dataValidation sqref="AH10 AH12:AH112" showDropDown="0" showInputMessage="1" showErrorMessage="0" allowBlank="0" prompt="Quarterly Assessment's Weighted Score"/>
    <dataValidation sqref="AH10" showDropDown="0" showInputMessage="1" showErrorMessage="1" allowBlank="0" prompt="Quarterly Assessment's Weighted Score"/>
    <dataValidation sqref="AG10 AG12: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112" showDropDown="0" showInputMessage="1" showErrorMessage="0" allowBlank="0" prompt="Performance Tasks' Weighted Score"/>
    <dataValidation sqref="AE10" showDropDown="0" showInputMessage="1" showErrorMessage="1" allowBlank="0" prompt="Performance Tasks' Weighted Score"/>
    <dataValidation sqref="R10 R12:R112" showDropDown="0" showInputMessage="1" showErrorMessage="0" allowBlank="0" prompt="Written Works' Weighted Score"/>
    <dataValidation sqref="R10" showDropDown="0" showInputMessage="1" showErrorMessage="1" allowBlank="0" prompt="Written Works' Weighted Score"/>
    <dataValidation sqref="AD10 AD12:AD112" showDropDown="0" showInputMessage="1" showErrorMessage="0" allowBlank="0" prompt="Performance Tasks' Percentage Score"/>
    <dataValidation sqref="AD10" showDropDown="0" showInputMessage="1" showErrorMessage="1" allowBlank="0" prompt="Performance Tasks' Percentage Score"/>
    <dataValidation sqref="Q10 Q12: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112" showDropDown="0" showInputMessage="1" showErrorMessage="1" allowBlank="0" prompt="Performance Tasks' Total Raw Scores"/>
    <dataValidation sqref="P12: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11 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11 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11 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11 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11 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11 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11 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11 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11 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11 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11 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11:O11 F65546:O65547 F131082:O131083 F196618:O196619 F262154:O262155 F327690:O327691 F393226:O393227 F458762:O458763 F524298:O524299 F589834:O589835 F655370:O655371 F720906:O720907 F786442:O786443 F851978:O851979 F917514:O917515 F983050:O983051 S11:AB1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2024-03-20T14:01:09Z</dcterms:modified>
  <cp:lastModifiedBy>User</cp:lastModifiedBy>
  <cp:lastPrinted>2015-06-09T23:37:06Z</cp:lastPrinted>
</cp:coreProperties>
</file>